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J:\Documents\Documents\2015\草量推定シート\"/>
    </mc:Choice>
  </mc:AlternateContent>
  <workbookProtection workbookPassword="C71F" lockStructure="1"/>
  <bookViews>
    <workbookView xWindow="0" yWindow="0" windowWidth="28800" windowHeight="13695"/>
  </bookViews>
  <sheets>
    <sheet name="使い方" sheetId="7" r:id="rId1"/>
    <sheet name="草量推定" sheetId="6" r:id="rId2"/>
    <sheet name="検量線用データ" sheetId="1" r:id="rId3"/>
    <sheet name="検量線計算" sheetId="4" r:id="rId4"/>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8" i="6" l="1"/>
  <c r="F11" i="1"/>
  <c r="K11" i="1" s="1"/>
  <c r="AE129" i="6"/>
  <c r="AB129" i="6"/>
  <c r="Y129" i="6"/>
  <c r="V129" i="6"/>
  <c r="S129" i="6"/>
  <c r="P129" i="6"/>
  <c r="M129" i="6"/>
  <c r="J129" i="6"/>
  <c r="G129" i="6"/>
  <c r="C129" i="6"/>
  <c r="AE127" i="6"/>
  <c r="AB127" i="6"/>
  <c r="Y127" i="6"/>
  <c r="V127" i="6"/>
  <c r="S127" i="6"/>
  <c r="P127" i="6"/>
  <c r="M127" i="6"/>
  <c r="J127" i="6"/>
  <c r="G127" i="6"/>
  <c r="C127" i="6"/>
  <c r="AE125" i="6"/>
  <c r="AB125" i="6"/>
  <c r="Y125" i="6"/>
  <c r="V125" i="6"/>
  <c r="S125" i="6"/>
  <c r="P125" i="6"/>
  <c r="M125" i="6"/>
  <c r="J125" i="6"/>
  <c r="G125" i="6"/>
  <c r="C125" i="6"/>
  <c r="AE123" i="6"/>
  <c r="AB123" i="6"/>
  <c r="Y123" i="6"/>
  <c r="V123" i="6"/>
  <c r="S123" i="6"/>
  <c r="P123" i="6"/>
  <c r="M123" i="6"/>
  <c r="J123" i="6"/>
  <c r="G123" i="6"/>
  <c r="C123" i="6"/>
  <c r="AE121" i="6"/>
  <c r="AB121" i="6"/>
  <c r="Y121" i="6"/>
  <c r="V121" i="6"/>
  <c r="S121" i="6"/>
  <c r="P121" i="6"/>
  <c r="M121" i="6"/>
  <c r="J121" i="6"/>
  <c r="G121" i="6"/>
  <c r="C121" i="6"/>
  <c r="AE119" i="6"/>
  <c r="AB119" i="6"/>
  <c r="Y119" i="6"/>
  <c r="V119" i="6"/>
  <c r="S119" i="6"/>
  <c r="P119" i="6"/>
  <c r="M119" i="6"/>
  <c r="J119" i="6"/>
  <c r="G119" i="6"/>
  <c r="C119" i="6"/>
  <c r="AE117" i="6"/>
  <c r="AB117" i="6"/>
  <c r="Y117" i="6"/>
  <c r="V117" i="6"/>
  <c r="S117" i="6"/>
  <c r="P117" i="6"/>
  <c r="M117" i="6"/>
  <c r="J117" i="6"/>
  <c r="G117" i="6"/>
  <c r="C117" i="6"/>
  <c r="AE115" i="6"/>
  <c r="AB115" i="6"/>
  <c r="Y115" i="6"/>
  <c r="V115" i="6"/>
  <c r="S115" i="6"/>
  <c r="P115" i="6"/>
  <c r="M115" i="6"/>
  <c r="J115" i="6"/>
  <c r="G115" i="6"/>
  <c r="C115" i="6"/>
  <c r="AE113" i="6"/>
  <c r="AB113" i="6"/>
  <c r="Y113" i="6"/>
  <c r="V113" i="6"/>
  <c r="S113" i="6"/>
  <c r="P113" i="6"/>
  <c r="M113" i="6"/>
  <c r="J113" i="6"/>
  <c r="G113" i="6"/>
  <c r="C113" i="6"/>
  <c r="AE111" i="6"/>
  <c r="AB111" i="6"/>
  <c r="Y111" i="6"/>
  <c r="V111" i="6"/>
  <c r="S111" i="6"/>
  <c r="P111" i="6"/>
  <c r="M111" i="6"/>
  <c r="J111" i="6"/>
  <c r="G111" i="6"/>
  <c r="C111" i="6"/>
  <c r="AE109" i="6"/>
  <c r="AB109" i="6"/>
  <c r="Y109" i="6"/>
  <c r="V109" i="6"/>
  <c r="S109" i="6"/>
  <c r="P109" i="6"/>
  <c r="M109" i="6"/>
  <c r="J109" i="6"/>
  <c r="G109" i="6"/>
  <c r="C109" i="6"/>
  <c r="AE107" i="6"/>
  <c r="AB107" i="6"/>
  <c r="Y107" i="6"/>
  <c r="V107" i="6"/>
  <c r="S107" i="6"/>
  <c r="P107" i="6"/>
  <c r="M107" i="6"/>
  <c r="J107" i="6"/>
  <c r="G107" i="6"/>
  <c r="C107" i="6"/>
  <c r="AE105" i="6"/>
  <c r="AB105" i="6"/>
  <c r="Y105" i="6"/>
  <c r="V105" i="6"/>
  <c r="S105" i="6"/>
  <c r="P105" i="6"/>
  <c r="M105" i="6"/>
  <c r="J105" i="6"/>
  <c r="G105" i="6"/>
  <c r="C105" i="6"/>
  <c r="AE103" i="6"/>
  <c r="AB103" i="6"/>
  <c r="Y103" i="6"/>
  <c r="V103" i="6"/>
  <c r="S103" i="6"/>
  <c r="P103" i="6"/>
  <c r="M103" i="6"/>
  <c r="J103" i="6"/>
  <c r="G103" i="6"/>
  <c r="C103" i="6"/>
  <c r="AE101" i="6"/>
  <c r="AB101" i="6"/>
  <c r="Y101" i="6"/>
  <c r="V101" i="6"/>
  <c r="S101" i="6"/>
  <c r="P101" i="6"/>
  <c r="M101" i="6"/>
  <c r="J101" i="6"/>
  <c r="G101" i="6"/>
  <c r="C101" i="6"/>
  <c r="AE99" i="6"/>
  <c r="AB99" i="6"/>
  <c r="Y99" i="6"/>
  <c r="V99" i="6"/>
  <c r="S99" i="6"/>
  <c r="P99" i="6"/>
  <c r="M99" i="6"/>
  <c r="J99" i="6"/>
  <c r="G99" i="6"/>
  <c r="C99" i="6"/>
  <c r="AE97" i="6"/>
  <c r="AB97" i="6"/>
  <c r="Y97" i="6"/>
  <c r="V97" i="6"/>
  <c r="S97" i="6"/>
  <c r="P97" i="6"/>
  <c r="M97" i="6"/>
  <c r="J97" i="6"/>
  <c r="G97" i="6"/>
  <c r="C97" i="6"/>
  <c r="AE95" i="6"/>
  <c r="AB95" i="6"/>
  <c r="Y95" i="6"/>
  <c r="V95" i="6"/>
  <c r="S95" i="6"/>
  <c r="P95" i="6"/>
  <c r="M95" i="6"/>
  <c r="J95" i="6"/>
  <c r="G95" i="6"/>
  <c r="C95" i="6"/>
  <c r="AE93" i="6"/>
  <c r="AB93" i="6"/>
  <c r="Y93" i="6"/>
  <c r="V93" i="6"/>
  <c r="S93" i="6"/>
  <c r="P93" i="6"/>
  <c r="M93" i="6"/>
  <c r="J93" i="6"/>
  <c r="G93" i="6"/>
  <c r="C93" i="6"/>
  <c r="AE91" i="6"/>
  <c r="AB91" i="6"/>
  <c r="Y91" i="6"/>
  <c r="V91" i="6"/>
  <c r="S91" i="6"/>
  <c r="P91" i="6"/>
  <c r="M91" i="6"/>
  <c r="J91" i="6"/>
  <c r="G91" i="6"/>
  <c r="C91" i="6"/>
  <c r="AE89" i="6"/>
  <c r="AB89" i="6"/>
  <c r="Y89" i="6"/>
  <c r="V89" i="6"/>
  <c r="S89" i="6"/>
  <c r="P89" i="6"/>
  <c r="M89" i="6"/>
  <c r="J89" i="6"/>
  <c r="G89" i="6"/>
  <c r="C89" i="6"/>
  <c r="AE87" i="6"/>
  <c r="AB87" i="6"/>
  <c r="Y87" i="6"/>
  <c r="V87" i="6"/>
  <c r="S87" i="6"/>
  <c r="P87" i="6"/>
  <c r="M87" i="6"/>
  <c r="J87" i="6"/>
  <c r="G87" i="6"/>
  <c r="C87" i="6"/>
  <c r="AE85" i="6"/>
  <c r="AB85" i="6"/>
  <c r="Y85" i="6"/>
  <c r="V85" i="6"/>
  <c r="S85" i="6"/>
  <c r="P85" i="6"/>
  <c r="M85" i="6"/>
  <c r="J85" i="6"/>
  <c r="G85" i="6"/>
  <c r="C85" i="6"/>
  <c r="AE83" i="6"/>
  <c r="AB83" i="6"/>
  <c r="Y83" i="6"/>
  <c r="V83" i="6"/>
  <c r="S83" i="6"/>
  <c r="P83" i="6"/>
  <c r="M83" i="6"/>
  <c r="J83" i="6"/>
  <c r="G83" i="6"/>
  <c r="C83" i="6"/>
  <c r="S8" i="1" l="1"/>
  <c r="X8" i="1"/>
  <c r="AC8" i="1"/>
  <c r="AH8" i="1"/>
  <c r="AM8" i="1"/>
  <c r="S9" i="1"/>
  <c r="X9" i="1"/>
  <c r="AC9" i="1"/>
  <c r="AH9" i="1"/>
  <c r="AM9" i="1"/>
  <c r="S10" i="1"/>
  <c r="X10" i="1"/>
  <c r="AC10" i="1"/>
  <c r="AH10" i="1"/>
  <c r="AM10" i="1"/>
  <c r="P11" i="1"/>
  <c r="S11" i="1"/>
  <c r="X11" i="1"/>
  <c r="AC11" i="1"/>
  <c r="AH11" i="1"/>
  <c r="AM11" i="1"/>
  <c r="S12" i="1"/>
  <c r="X12" i="1"/>
  <c r="AC12" i="1"/>
  <c r="AH12" i="1"/>
  <c r="AM12" i="1"/>
  <c r="S13" i="1"/>
  <c r="X13" i="1"/>
  <c r="AC13" i="1"/>
  <c r="AH13" i="1"/>
  <c r="AM13" i="1"/>
  <c r="S14" i="1"/>
  <c r="X14" i="1"/>
  <c r="AC14" i="1"/>
  <c r="AH14" i="1"/>
  <c r="AM14" i="1"/>
  <c r="S15" i="1"/>
  <c r="X15" i="1"/>
  <c r="AC15" i="1"/>
  <c r="AH15" i="1"/>
  <c r="AM15" i="1"/>
  <c r="S16" i="1"/>
  <c r="X16" i="1"/>
  <c r="AC16" i="1"/>
  <c r="AH16" i="1"/>
  <c r="AM16" i="1"/>
  <c r="I17" i="1"/>
  <c r="N17" i="1"/>
  <c r="S17" i="1"/>
  <c r="X17" i="1"/>
  <c r="AC17" i="1"/>
  <c r="AH17" i="1"/>
  <c r="AM17" i="1"/>
  <c r="I18" i="1"/>
  <c r="N18" i="1"/>
  <c r="S18" i="1"/>
  <c r="X18" i="1"/>
  <c r="AC18" i="1"/>
  <c r="AH18" i="1"/>
  <c r="AM18" i="1"/>
  <c r="I19" i="1"/>
  <c r="N19" i="1"/>
  <c r="S19" i="1"/>
  <c r="X19" i="1"/>
  <c r="AC19" i="1"/>
  <c r="AH19" i="1"/>
  <c r="AM19" i="1"/>
  <c r="I20" i="1"/>
  <c r="N20" i="1"/>
  <c r="S20" i="1"/>
  <c r="X20" i="1"/>
  <c r="AC20" i="1"/>
  <c r="AH20" i="1"/>
  <c r="AM20" i="1"/>
  <c r="I21" i="1"/>
  <c r="N21" i="1"/>
  <c r="S21" i="1"/>
  <c r="X21" i="1"/>
  <c r="AC21" i="1"/>
  <c r="AH21" i="1"/>
  <c r="AM21" i="1"/>
  <c r="I22" i="1"/>
  <c r="N22" i="1"/>
  <c r="S22" i="1"/>
  <c r="X22" i="1"/>
  <c r="AC22" i="1"/>
  <c r="AH22" i="1"/>
  <c r="AM22" i="1"/>
  <c r="I23" i="1"/>
  <c r="N23" i="1"/>
  <c r="S23" i="1"/>
  <c r="X23" i="1"/>
  <c r="AC23" i="1"/>
  <c r="AH23" i="1"/>
  <c r="AM23" i="1"/>
  <c r="I24" i="1"/>
  <c r="N24" i="1"/>
  <c r="S24" i="1"/>
  <c r="X24" i="1"/>
  <c r="AC24" i="1"/>
  <c r="AH24" i="1"/>
  <c r="AM24" i="1"/>
  <c r="I25" i="1"/>
  <c r="N25" i="1"/>
  <c r="S25" i="1"/>
  <c r="X25" i="1"/>
  <c r="AC25" i="1"/>
  <c r="AH25" i="1"/>
  <c r="AM25" i="1"/>
  <c r="I26" i="1"/>
  <c r="N26" i="1"/>
  <c r="S26" i="1"/>
  <c r="X26" i="1"/>
  <c r="AC26" i="1"/>
  <c r="AH26" i="1"/>
  <c r="AM26" i="1"/>
  <c r="I27" i="1"/>
  <c r="N27" i="1"/>
  <c r="S27" i="1"/>
  <c r="X27" i="1"/>
  <c r="AC27" i="1"/>
  <c r="AH27" i="1"/>
  <c r="AM27" i="1"/>
  <c r="I28" i="1"/>
  <c r="N28" i="1"/>
  <c r="S28" i="1"/>
  <c r="X28" i="1"/>
  <c r="AC28" i="1"/>
  <c r="AH28" i="1"/>
  <c r="AM28" i="1"/>
  <c r="I29" i="1"/>
  <c r="N29" i="1"/>
  <c r="S29" i="1"/>
  <c r="X29" i="1"/>
  <c r="AC29" i="1"/>
  <c r="AH29" i="1"/>
  <c r="AM29" i="1"/>
  <c r="I30" i="1"/>
  <c r="N30" i="1"/>
  <c r="S30" i="1"/>
  <c r="X30" i="1"/>
  <c r="AC30" i="1"/>
  <c r="AH30" i="1"/>
  <c r="AM30" i="1"/>
  <c r="I31" i="1"/>
  <c r="N31" i="1"/>
  <c r="S31" i="1"/>
  <c r="X31" i="1"/>
  <c r="AC31" i="1"/>
  <c r="AH31" i="1"/>
  <c r="AM31" i="1"/>
  <c r="I32" i="1"/>
  <c r="N32" i="1"/>
  <c r="S32" i="1"/>
  <c r="X32" i="1"/>
  <c r="AC32" i="1"/>
  <c r="AH32" i="1"/>
  <c r="AM32" i="1"/>
  <c r="I33" i="1"/>
  <c r="N33" i="1"/>
  <c r="S33" i="1"/>
  <c r="X33" i="1"/>
  <c r="AC33" i="1"/>
  <c r="AH33" i="1"/>
  <c r="AM33" i="1"/>
  <c r="I34" i="1"/>
  <c r="N34" i="1"/>
  <c r="S34" i="1"/>
  <c r="X34" i="1"/>
  <c r="AC34" i="1"/>
  <c r="AH34" i="1"/>
  <c r="AM34" i="1"/>
  <c r="I35" i="1"/>
  <c r="N35" i="1"/>
  <c r="S35" i="1"/>
  <c r="X35" i="1"/>
  <c r="AC35" i="1"/>
  <c r="AH35" i="1"/>
  <c r="AM35" i="1"/>
  <c r="I36" i="1"/>
  <c r="N36" i="1"/>
  <c r="S36" i="1"/>
  <c r="X36" i="1"/>
  <c r="AC36" i="1"/>
  <c r="AH36" i="1"/>
  <c r="AM36" i="1"/>
  <c r="I37" i="1"/>
  <c r="N37" i="1"/>
  <c r="S37" i="1"/>
  <c r="X37" i="1"/>
  <c r="AC37" i="1"/>
  <c r="AH37" i="1"/>
  <c r="AM37" i="1"/>
  <c r="I38" i="1"/>
  <c r="N38" i="1"/>
  <c r="S38" i="1"/>
  <c r="X38" i="1"/>
  <c r="AC38" i="1"/>
  <c r="AH38" i="1"/>
  <c r="AM38" i="1"/>
  <c r="I39" i="1"/>
  <c r="N39" i="1"/>
  <c r="S39" i="1"/>
  <c r="X39" i="1"/>
  <c r="AC39" i="1"/>
  <c r="AH39" i="1"/>
  <c r="AM39" i="1"/>
  <c r="I40" i="1"/>
  <c r="N40" i="1"/>
  <c r="S40" i="1"/>
  <c r="X40" i="1"/>
  <c r="AC40" i="1"/>
  <c r="AH40" i="1"/>
  <c r="AM40" i="1"/>
  <c r="I41" i="1"/>
  <c r="N41" i="1"/>
  <c r="S41" i="1"/>
  <c r="X41" i="1"/>
  <c r="AC41" i="1"/>
  <c r="AH41" i="1"/>
  <c r="AM41" i="1"/>
  <c r="I42" i="1"/>
  <c r="N42" i="1"/>
  <c r="S42" i="1"/>
  <c r="X42" i="1"/>
  <c r="AC42" i="1"/>
  <c r="AH42" i="1"/>
  <c r="AM42" i="1"/>
  <c r="I43" i="1"/>
  <c r="N43" i="1"/>
  <c r="S43" i="1"/>
  <c r="X43" i="1"/>
  <c r="AC43" i="1"/>
  <c r="AH43" i="1"/>
  <c r="AM43" i="1"/>
  <c r="I44" i="1"/>
  <c r="N44" i="1"/>
  <c r="S44" i="1"/>
  <c r="X44" i="1"/>
  <c r="AC44" i="1"/>
  <c r="AH44" i="1"/>
  <c r="AM44" i="1"/>
  <c r="I45" i="1"/>
  <c r="N45" i="1"/>
  <c r="S45" i="1"/>
  <c r="X45" i="1"/>
  <c r="AC45" i="1"/>
  <c r="AH45" i="1"/>
  <c r="AM45" i="1"/>
  <c r="I46" i="1"/>
  <c r="N46" i="1"/>
  <c r="S46" i="1"/>
  <c r="X46" i="1"/>
  <c r="AC46" i="1"/>
  <c r="AH46" i="1"/>
  <c r="AM46" i="1"/>
  <c r="I47" i="1"/>
  <c r="N47" i="1"/>
  <c r="S47" i="1"/>
  <c r="X47" i="1"/>
  <c r="AC47" i="1"/>
  <c r="AH47" i="1"/>
  <c r="AM47" i="1"/>
  <c r="I48" i="1"/>
  <c r="N48" i="1"/>
  <c r="S48" i="1"/>
  <c r="X48" i="1"/>
  <c r="AC48" i="1"/>
  <c r="AH48" i="1"/>
  <c r="AM48" i="1"/>
  <c r="I49" i="1"/>
  <c r="N49" i="1"/>
  <c r="S49" i="1"/>
  <c r="X49" i="1"/>
  <c r="AC49" i="1"/>
  <c r="AH49" i="1"/>
  <c r="AM49" i="1"/>
  <c r="I50" i="1"/>
  <c r="N50" i="1"/>
  <c r="S50" i="1"/>
  <c r="X50" i="1"/>
  <c r="AC50" i="1"/>
  <c r="AH50" i="1"/>
  <c r="AM50" i="1"/>
  <c r="I51" i="1"/>
  <c r="N51" i="1"/>
  <c r="S51" i="1"/>
  <c r="X51" i="1"/>
  <c r="AC51" i="1"/>
  <c r="AH51" i="1"/>
  <c r="AM51" i="1"/>
  <c r="I52" i="1"/>
  <c r="N52" i="1"/>
  <c r="S52" i="1"/>
  <c r="X52" i="1"/>
  <c r="AC52" i="1"/>
  <c r="AH52" i="1"/>
  <c r="AM52" i="1"/>
  <c r="I53" i="1"/>
  <c r="N53" i="1"/>
  <c r="S53" i="1"/>
  <c r="X53" i="1"/>
  <c r="AC53" i="1"/>
  <c r="AH53" i="1"/>
  <c r="AM53" i="1"/>
  <c r="I54" i="1"/>
  <c r="N54" i="1"/>
  <c r="S54" i="1"/>
  <c r="X54" i="1"/>
  <c r="AC54" i="1"/>
  <c r="AH54" i="1"/>
  <c r="AM54" i="1"/>
  <c r="I55" i="1"/>
  <c r="N55" i="1"/>
  <c r="S55" i="1"/>
  <c r="X55" i="1"/>
  <c r="AC55" i="1"/>
  <c r="AH55" i="1"/>
  <c r="AM55" i="1"/>
  <c r="I56" i="1"/>
  <c r="N56" i="1"/>
  <c r="S56" i="1"/>
  <c r="X56" i="1"/>
  <c r="AC56" i="1"/>
  <c r="AH56" i="1"/>
  <c r="AM56" i="1"/>
  <c r="I57" i="1"/>
  <c r="N57" i="1"/>
  <c r="S57" i="1"/>
  <c r="X57" i="1"/>
  <c r="AC57" i="1"/>
  <c r="AH57" i="1"/>
  <c r="AM57" i="1"/>
  <c r="AR8" i="1"/>
  <c r="AW8" i="1"/>
  <c r="BB8" i="1"/>
  <c r="BG8" i="1"/>
  <c r="BL8" i="1"/>
  <c r="BQ8" i="1"/>
  <c r="BV8" i="1"/>
  <c r="CA8" i="1"/>
  <c r="CF8" i="1"/>
  <c r="CK8" i="1"/>
  <c r="CP8" i="1"/>
  <c r="CU8" i="1"/>
  <c r="CZ8" i="1"/>
  <c r="DE8" i="1"/>
  <c r="DJ8" i="1"/>
  <c r="DO8" i="1"/>
  <c r="DT8" i="1"/>
  <c r="DY8" i="1"/>
  <c r="ED8" i="1"/>
  <c r="EI8" i="1"/>
  <c r="EN8" i="1"/>
  <c r="ES8" i="1"/>
  <c r="EX8" i="1"/>
  <c r="FC8" i="1"/>
  <c r="FH8" i="1"/>
  <c r="FM8" i="1"/>
  <c r="FR8" i="1"/>
  <c r="FW8" i="1"/>
  <c r="GB8" i="1"/>
  <c r="GG8" i="1"/>
  <c r="GL8" i="1"/>
  <c r="GQ8" i="1"/>
  <c r="GV8" i="1"/>
  <c r="HA8" i="1"/>
  <c r="HF8" i="1"/>
  <c r="HK8" i="1"/>
  <c r="HP8" i="1"/>
  <c r="HU8" i="1"/>
  <c r="HZ8" i="1"/>
  <c r="IE8" i="1"/>
  <c r="IJ8" i="1"/>
  <c r="IO8" i="1"/>
  <c r="IT8" i="1"/>
  <c r="IY8" i="1"/>
  <c r="JD8" i="1"/>
  <c r="JI8" i="1"/>
  <c r="JN8" i="1"/>
  <c r="JS8" i="1"/>
  <c r="JX8" i="1"/>
  <c r="KC8" i="1"/>
  <c r="KH8" i="1"/>
  <c r="KM8" i="1"/>
  <c r="KR8" i="1"/>
  <c r="KW8" i="1"/>
  <c r="LB8" i="1"/>
  <c r="LG8" i="1"/>
  <c r="LL8" i="1"/>
  <c r="LQ8" i="1"/>
  <c r="LV8" i="1"/>
  <c r="MA8" i="1"/>
  <c r="MF8" i="1"/>
  <c r="MK8" i="1"/>
  <c r="MP8" i="1"/>
  <c r="MU8" i="1"/>
  <c r="MZ8" i="1"/>
  <c r="NE8" i="1"/>
  <c r="NJ8" i="1"/>
  <c r="NO8" i="1"/>
  <c r="NT8" i="1"/>
  <c r="NY8" i="1"/>
  <c r="OD8" i="1"/>
  <c r="AR9" i="1"/>
  <c r="AW9" i="1"/>
  <c r="BB9" i="1"/>
  <c r="BG9" i="1"/>
  <c r="BL9" i="1"/>
  <c r="BQ9" i="1"/>
  <c r="BV9" i="1"/>
  <c r="CA9" i="1"/>
  <c r="CF9" i="1"/>
  <c r="CK9" i="1"/>
  <c r="CP9" i="1"/>
  <c r="CU9" i="1"/>
  <c r="CZ9" i="1"/>
  <c r="DE9" i="1"/>
  <c r="DJ9" i="1"/>
  <c r="DO9" i="1"/>
  <c r="DT9" i="1"/>
  <c r="DY9" i="1"/>
  <c r="ED9" i="1"/>
  <c r="EI9" i="1"/>
  <c r="EN9" i="1"/>
  <c r="ES9" i="1"/>
  <c r="EX9" i="1"/>
  <c r="FC9" i="1"/>
  <c r="FH9" i="1"/>
  <c r="FM9" i="1"/>
  <c r="FR9" i="1"/>
  <c r="FW9" i="1"/>
  <c r="GB9" i="1"/>
  <c r="GG9" i="1"/>
  <c r="GL9" i="1"/>
  <c r="GQ9" i="1"/>
  <c r="GV9" i="1"/>
  <c r="HA9" i="1"/>
  <c r="HF9" i="1"/>
  <c r="HK9" i="1"/>
  <c r="HP9" i="1"/>
  <c r="HU9" i="1"/>
  <c r="HZ9" i="1"/>
  <c r="IE9" i="1"/>
  <c r="IJ9" i="1"/>
  <c r="IO9" i="1"/>
  <c r="IT9" i="1"/>
  <c r="IY9" i="1"/>
  <c r="JD9" i="1"/>
  <c r="JI9" i="1"/>
  <c r="JN9" i="1"/>
  <c r="JS9" i="1"/>
  <c r="JX9" i="1"/>
  <c r="KC9" i="1"/>
  <c r="KH9" i="1"/>
  <c r="KM9" i="1"/>
  <c r="KR9" i="1"/>
  <c r="KW9" i="1"/>
  <c r="LB9" i="1"/>
  <c r="LG9" i="1"/>
  <c r="LL9" i="1"/>
  <c r="LQ9" i="1"/>
  <c r="LV9" i="1"/>
  <c r="MA9" i="1"/>
  <c r="MF9" i="1"/>
  <c r="MK9" i="1"/>
  <c r="MP9" i="1"/>
  <c r="MU9" i="1"/>
  <c r="MZ9" i="1"/>
  <c r="NE9" i="1"/>
  <c r="NJ9" i="1"/>
  <c r="NO9" i="1"/>
  <c r="NT9" i="1"/>
  <c r="NY9" i="1"/>
  <c r="OD9" i="1"/>
  <c r="AR10" i="1"/>
  <c r="AW10" i="1"/>
  <c r="BB10" i="1"/>
  <c r="BG10" i="1"/>
  <c r="BL10" i="1"/>
  <c r="BQ10" i="1"/>
  <c r="BV10" i="1"/>
  <c r="CA10" i="1"/>
  <c r="CF10" i="1"/>
  <c r="CK10" i="1"/>
  <c r="CP10" i="1"/>
  <c r="CU10" i="1"/>
  <c r="CZ10" i="1"/>
  <c r="DE10" i="1"/>
  <c r="DJ10" i="1"/>
  <c r="DO10" i="1"/>
  <c r="DT10" i="1"/>
  <c r="DY10" i="1"/>
  <c r="ED10" i="1"/>
  <c r="EI10" i="1"/>
  <c r="EN10" i="1"/>
  <c r="ES10" i="1"/>
  <c r="EX10" i="1"/>
  <c r="FC10" i="1"/>
  <c r="FH10" i="1"/>
  <c r="FM10" i="1"/>
  <c r="FR10" i="1"/>
  <c r="FW10" i="1"/>
  <c r="GB10" i="1"/>
  <c r="GG10" i="1"/>
  <c r="GL10" i="1"/>
  <c r="GQ10" i="1"/>
  <c r="GV10" i="1"/>
  <c r="HA10" i="1"/>
  <c r="HF10" i="1"/>
  <c r="HK10" i="1"/>
  <c r="HP10" i="1"/>
  <c r="HU10" i="1"/>
  <c r="HZ10" i="1"/>
  <c r="IE10" i="1"/>
  <c r="IJ10" i="1"/>
  <c r="IO10" i="1"/>
  <c r="IT10" i="1"/>
  <c r="IY10" i="1"/>
  <c r="JD10" i="1"/>
  <c r="JI10" i="1"/>
  <c r="JN10" i="1"/>
  <c r="JS10" i="1"/>
  <c r="JX10" i="1"/>
  <c r="KC10" i="1"/>
  <c r="KH10" i="1"/>
  <c r="KM10" i="1"/>
  <c r="KR10" i="1"/>
  <c r="KW10" i="1"/>
  <c r="LB10" i="1"/>
  <c r="LG10" i="1"/>
  <c r="LL10" i="1"/>
  <c r="LQ10" i="1"/>
  <c r="LV10" i="1"/>
  <c r="MA10" i="1"/>
  <c r="MF10" i="1"/>
  <c r="MK10" i="1"/>
  <c r="MP10" i="1"/>
  <c r="MU10" i="1"/>
  <c r="MZ10" i="1"/>
  <c r="NE10" i="1"/>
  <c r="NJ10" i="1"/>
  <c r="NO10" i="1"/>
  <c r="NT10" i="1"/>
  <c r="NY10" i="1"/>
  <c r="OD10" i="1"/>
  <c r="AR11" i="1"/>
  <c r="AW11" i="1"/>
  <c r="BB11" i="1"/>
  <c r="BG11" i="1"/>
  <c r="BL11" i="1"/>
  <c r="BQ11" i="1"/>
  <c r="BV11" i="1"/>
  <c r="CA11" i="1"/>
  <c r="CF11" i="1"/>
  <c r="CK11" i="1"/>
  <c r="CP11" i="1"/>
  <c r="CU11" i="1"/>
  <c r="CZ11" i="1"/>
  <c r="DE11" i="1"/>
  <c r="DJ11" i="1"/>
  <c r="DO11" i="1"/>
  <c r="DT11" i="1"/>
  <c r="DY11" i="1"/>
  <c r="ED11" i="1"/>
  <c r="EI11" i="1"/>
  <c r="EN11" i="1"/>
  <c r="ES11" i="1"/>
  <c r="EX11" i="1"/>
  <c r="FC11" i="1"/>
  <c r="FH11" i="1"/>
  <c r="FM11" i="1"/>
  <c r="FR11" i="1"/>
  <c r="FW11" i="1"/>
  <c r="GB11" i="1"/>
  <c r="GG11" i="1"/>
  <c r="GL11" i="1"/>
  <c r="GQ11" i="1"/>
  <c r="GV11" i="1"/>
  <c r="HA11" i="1"/>
  <c r="HF11" i="1"/>
  <c r="HK11" i="1"/>
  <c r="HP11" i="1"/>
  <c r="HU11" i="1"/>
  <c r="HZ11" i="1"/>
  <c r="IE11" i="1"/>
  <c r="IJ11" i="1"/>
  <c r="IO11" i="1"/>
  <c r="IT11" i="1"/>
  <c r="IY11" i="1"/>
  <c r="JD11" i="1"/>
  <c r="JI11" i="1"/>
  <c r="JN11" i="1"/>
  <c r="JS11" i="1"/>
  <c r="JX11" i="1"/>
  <c r="KC11" i="1"/>
  <c r="KH11" i="1"/>
  <c r="KM11" i="1"/>
  <c r="KR11" i="1"/>
  <c r="KW11" i="1"/>
  <c r="LB11" i="1"/>
  <c r="LG11" i="1"/>
  <c r="LL11" i="1"/>
  <c r="LQ11" i="1"/>
  <c r="LV11" i="1"/>
  <c r="MA11" i="1"/>
  <c r="MF11" i="1"/>
  <c r="MK11" i="1"/>
  <c r="MP11" i="1"/>
  <c r="MU11" i="1"/>
  <c r="MZ11" i="1"/>
  <c r="NE11" i="1"/>
  <c r="NJ11" i="1"/>
  <c r="NO11" i="1"/>
  <c r="NT11" i="1"/>
  <c r="NY11" i="1"/>
  <c r="OD11" i="1"/>
  <c r="AR12" i="1"/>
  <c r="AW12" i="1"/>
  <c r="BB12" i="1"/>
  <c r="BG12" i="1"/>
  <c r="BL12" i="1"/>
  <c r="BQ12" i="1"/>
  <c r="BV12" i="1"/>
  <c r="CA12" i="1"/>
  <c r="CF12" i="1"/>
  <c r="CK12" i="1"/>
  <c r="CP12" i="1"/>
  <c r="CU12" i="1"/>
  <c r="CZ12" i="1"/>
  <c r="DE12" i="1"/>
  <c r="DJ12" i="1"/>
  <c r="DO12" i="1"/>
  <c r="DT12" i="1"/>
  <c r="DY12" i="1"/>
  <c r="ED12" i="1"/>
  <c r="EI12" i="1"/>
  <c r="EN12" i="1"/>
  <c r="ES12" i="1"/>
  <c r="EX12" i="1"/>
  <c r="FC12" i="1"/>
  <c r="FH12" i="1"/>
  <c r="FM12" i="1"/>
  <c r="FR12" i="1"/>
  <c r="FW12" i="1"/>
  <c r="GB12" i="1"/>
  <c r="GG12" i="1"/>
  <c r="GL12" i="1"/>
  <c r="GQ12" i="1"/>
  <c r="GV12" i="1"/>
  <c r="HA12" i="1"/>
  <c r="HF12" i="1"/>
  <c r="HK12" i="1"/>
  <c r="HP12" i="1"/>
  <c r="HU12" i="1"/>
  <c r="HZ12" i="1"/>
  <c r="IE12" i="1"/>
  <c r="IJ12" i="1"/>
  <c r="IO12" i="1"/>
  <c r="IT12" i="1"/>
  <c r="IY12" i="1"/>
  <c r="JD12" i="1"/>
  <c r="JI12" i="1"/>
  <c r="JN12" i="1"/>
  <c r="JS12" i="1"/>
  <c r="JX12" i="1"/>
  <c r="KC12" i="1"/>
  <c r="KH12" i="1"/>
  <c r="KM12" i="1"/>
  <c r="KR12" i="1"/>
  <c r="KW12" i="1"/>
  <c r="LB12" i="1"/>
  <c r="LG12" i="1"/>
  <c r="LL12" i="1"/>
  <c r="LQ12" i="1"/>
  <c r="LV12" i="1"/>
  <c r="MA12" i="1"/>
  <c r="MF12" i="1"/>
  <c r="MK12" i="1"/>
  <c r="MP12" i="1"/>
  <c r="MU12" i="1"/>
  <c r="MZ12" i="1"/>
  <c r="NE12" i="1"/>
  <c r="NJ12" i="1"/>
  <c r="NO12" i="1"/>
  <c r="NT12" i="1"/>
  <c r="NY12" i="1"/>
  <c r="OD12" i="1"/>
  <c r="AR13" i="1"/>
  <c r="AW13" i="1"/>
  <c r="BB13" i="1"/>
  <c r="BG13" i="1"/>
  <c r="BL13" i="1"/>
  <c r="BQ13" i="1"/>
  <c r="BV13" i="1"/>
  <c r="CA13" i="1"/>
  <c r="CF13" i="1"/>
  <c r="CK13" i="1"/>
  <c r="CP13" i="1"/>
  <c r="CU13" i="1"/>
  <c r="CZ13" i="1"/>
  <c r="DE13" i="1"/>
  <c r="DJ13" i="1"/>
  <c r="DO13" i="1"/>
  <c r="DT13" i="1"/>
  <c r="DY13" i="1"/>
  <c r="ED13" i="1"/>
  <c r="EI13" i="1"/>
  <c r="EN13" i="1"/>
  <c r="ES13" i="1"/>
  <c r="EX13" i="1"/>
  <c r="FC13" i="1"/>
  <c r="FH13" i="1"/>
  <c r="FM13" i="1"/>
  <c r="FR13" i="1"/>
  <c r="FW13" i="1"/>
  <c r="GB13" i="1"/>
  <c r="GG13" i="1"/>
  <c r="GL13" i="1"/>
  <c r="GQ13" i="1"/>
  <c r="GV13" i="1"/>
  <c r="HA13" i="1"/>
  <c r="HF13" i="1"/>
  <c r="HK13" i="1"/>
  <c r="HP13" i="1"/>
  <c r="HU13" i="1"/>
  <c r="HZ13" i="1"/>
  <c r="IE13" i="1"/>
  <c r="IJ13" i="1"/>
  <c r="IO13" i="1"/>
  <c r="IT13" i="1"/>
  <c r="IY13" i="1"/>
  <c r="JD13" i="1"/>
  <c r="JI13" i="1"/>
  <c r="JN13" i="1"/>
  <c r="JS13" i="1"/>
  <c r="JX13" i="1"/>
  <c r="KC13" i="1"/>
  <c r="KH13" i="1"/>
  <c r="KM13" i="1"/>
  <c r="KR13" i="1"/>
  <c r="KW13" i="1"/>
  <c r="LB13" i="1"/>
  <c r="LG13" i="1"/>
  <c r="LL13" i="1"/>
  <c r="LQ13" i="1"/>
  <c r="LV13" i="1"/>
  <c r="MA13" i="1"/>
  <c r="MF13" i="1"/>
  <c r="MK13" i="1"/>
  <c r="MP13" i="1"/>
  <c r="MU13" i="1"/>
  <c r="MZ13" i="1"/>
  <c r="NE13" i="1"/>
  <c r="NJ13" i="1"/>
  <c r="NO13" i="1"/>
  <c r="NT13" i="1"/>
  <c r="NY13" i="1"/>
  <c r="OD13" i="1"/>
  <c r="AR14" i="1"/>
  <c r="AW14" i="1"/>
  <c r="BB14" i="1"/>
  <c r="BG14" i="1"/>
  <c r="BL14" i="1"/>
  <c r="BQ14" i="1"/>
  <c r="BV14" i="1"/>
  <c r="CA14" i="1"/>
  <c r="CF14" i="1"/>
  <c r="CK14" i="1"/>
  <c r="CP14" i="1"/>
  <c r="CU14" i="1"/>
  <c r="CZ14" i="1"/>
  <c r="DE14" i="1"/>
  <c r="DJ14" i="1"/>
  <c r="DO14" i="1"/>
  <c r="DT14" i="1"/>
  <c r="DY14" i="1"/>
  <c r="ED14" i="1"/>
  <c r="EI14" i="1"/>
  <c r="EN14" i="1"/>
  <c r="ES14" i="1"/>
  <c r="EX14" i="1"/>
  <c r="FC14" i="1"/>
  <c r="FH14" i="1"/>
  <c r="FM14" i="1"/>
  <c r="FR14" i="1"/>
  <c r="FW14" i="1"/>
  <c r="GB14" i="1"/>
  <c r="GG14" i="1"/>
  <c r="GL14" i="1"/>
  <c r="GQ14" i="1"/>
  <c r="GV14" i="1"/>
  <c r="HA14" i="1"/>
  <c r="HF14" i="1"/>
  <c r="HK14" i="1"/>
  <c r="HP14" i="1"/>
  <c r="HU14" i="1"/>
  <c r="HZ14" i="1"/>
  <c r="IE14" i="1"/>
  <c r="IJ14" i="1"/>
  <c r="IO14" i="1"/>
  <c r="IT14" i="1"/>
  <c r="IY14" i="1"/>
  <c r="JD14" i="1"/>
  <c r="JI14" i="1"/>
  <c r="JN14" i="1"/>
  <c r="JS14" i="1"/>
  <c r="JX14" i="1"/>
  <c r="KC14" i="1"/>
  <c r="KH14" i="1"/>
  <c r="KM14" i="1"/>
  <c r="KR14" i="1"/>
  <c r="KW14" i="1"/>
  <c r="LB14" i="1"/>
  <c r="LG14" i="1"/>
  <c r="LL14" i="1"/>
  <c r="LQ14" i="1"/>
  <c r="LV14" i="1"/>
  <c r="MA14" i="1"/>
  <c r="MF14" i="1"/>
  <c r="MK14" i="1"/>
  <c r="MP14" i="1"/>
  <c r="MU14" i="1"/>
  <c r="MZ14" i="1"/>
  <c r="NE14" i="1"/>
  <c r="NJ14" i="1"/>
  <c r="NO14" i="1"/>
  <c r="NT14" i="1"/>
  <c r="NY14" i="1"/>
  <c r="OD14" i="1"/>
  <c r="AR15" i="1"/>
  <c r="AW15" i="1"/>
  <c r="BB15" i="1"/>
  <c r="BG15" i="1"/>
  <c r="BL15" i="1"/>
  <c r="BQ15" i="1"/>
  <c r="BV15" i="1"/>
  <c r="CA15" i="1"/>
  <c r="CF15" i="1"/>
  <c r="CK15" i="1"/>
  <c r="CP15" i="1"/>
  <c r="CU15" i="1"/>
  <c r="CZ15" i="1"/>
  <c r="DE15" i="1"/>
  <c r="DJ15" i="1"/>
  <c r="DO15" i="1"/>
  <c r="DT15" i="1"/>
  <c r="DY15" i="1"/>
  <c r="ED15" i="1"/>
  <c r="EI15" i="1"/>
  <c r="EN15" i="1"/>
  <c r="ES15" i="1"/>
  <c r="EX15" i="1"/>
  <c r="FC15" i="1"/>
  <c r="FH15" i="1"/>
  <c r="FM15" i="1"/>
  <c r="FR15" i="1"/>
  <c r="FW15" i="1"/>
  <c r="GB15" i="1"/>
  <c r="GG15" i="1"/>
  <c r="GL15" i="1"/>
  <c r="GQ15" i="1"/>
  <c r="GV15" i="1"/>
  <c r="HA15" i="1"/>
  <c r="HF15" i="1"/>
  <c r="HK15" i="1"/>
  <c r="HP15" i="1"/>
  <c r="HU15" i="1"/>
  <c r="HZ15" i="1"/>
  <c r="IE15" i="1"/>
  <c r="IJ15" i="1"/>
  <c r="IO15" i="1"/>
  <c r="IT15" i="1"/>
  <c r="IY15" i="1"/>
  <c r="JD15" i="1"/>
  <c r="JI15" i="1"/>
  <c r="JN15" i="1"/>
  <c r="JS15" i="1"/>
  <c r="JX15" i="1"/>
  <c r="KC15" i="1"/>
  <c r="KH15" i="1"/>
  <c r="KM15" i="1"/>
  <c r="KR15" i="1"/>
  <c r="KW15" i="1"/>
  <c r="LB15" i="1"/>
  <c r="LG15" i="1"/>
  <c r="LL15" i="1"/>
  <c r="LQ15" i="1"/>
  <c r="LV15" i="1"/>
  <c r="MA15" i="1"/>
  <c r="MF15" i="1"/>
  <c r="MK15" i="1"/>
  <c r="MP15" i="1"/>
  <c r="MU15" i="1"/>
  <c r="MZ15" i="1"/>
  <c r="NE15" i="1"/>
  <c r="NJ15" i="1"/>
  <c r="NO15" i="1"/>
  <c r="NT15" i="1"/>
  <c r="NY15" i="1"/>
  <c r="OD15" i="1"/>
  <c r="AR16" i="1"/>
  <c r="AW16" i="1"/>
  <c r="BB16" i="1"/>
  <c r="BG16" i="1"/>
  <c r="BL16" i="1"/>
  <c r="BQ16" i="1"/>
  <c r="BV16" i="1"/>
  <c r="CA16" i="1"/>
  <c r="CF16" i="1"/>
  <c r="CK16" i="1"/>
  <c r="CP16" i="1"/>
  <c r="CU16" i="1"/>
  <c r="CZ16" i="1"/>
  <c r="DE16" i="1"/>
  <c r="DJ16" i="1"/>
  <c r="DO16" i="1"/>
  <c r="DT16" i="1"/>
  <c r="DY16" i="1"/>
  <c r="ED16" i="1"/>
  <c r="EI16" i="1"/>
  <c r="EN16" i="1"/>
  <c r="ES16" i="1"/>
  <c r="EX16" i="1"/>
  <c r="FC16" i="1"/>
  <c r="FH16" i="1"/>
  <c r="FM16" i="1"/>
  <c r="FR16" i="1"/>
  <c r="FW16" i="1"/>
  <c r="GB16" i="1"/>
  <c r="GG16" i="1"/>
  <c r="GL16" i="1"/>
  <c r="GQ16" i="1"/>
  <c r="GV16" i="1"/>
  <c r="HA16" i="1"/>
  <c r="HF16" i="1"/>
  <c r="HK16" i="1"/>
  <c r="HP16" i="1"/>
  <c r="HU16" i="1"/>
  <c r="HZ16" i="1"/>
  <c r="IE16" i="1"/>
  <c r="IJ16" i="1"/>
  <c r="IO16" i="1"/>
  <c r="IT16" i="1"/>
  <c r="IY16" i="1"/>
  <c r="JD16" i="1"/>
  <c r="JI16" i="1"/>
  <c r="JN16" i="1"/>
  <c r="JS16" i="1"/>
  <c r="JX16" i="1"/>
  <c r="KC16" i="1"/>
  <c r="KH16" i="1"/>
  <c r="KM16" i="1"/>
  <c r="KR16" i="1"/>
  <c r="KW16" i="1"/>
  <c r="LB16" i="1"/>
  <c r="LG16" i="1"/>
  <c r="LL16" i="1"/>
  <c r="LQ16" i="1"/>
  <c r="LV16" i="1"/>
  <c r="MA16" i="1"/>
  <c r="MF16" i="1"/>
  <c r="MK16" i="1"/>
  <c r="MP16" i="1"/>
  <c r="MU16" i="1"/>
  <c r="MZ16" i="1"/>
  <c r="NE16" i="1"/>
  <c r="NJ16" i="1"/>
  <c r="NO16" i="1"/>
  <c r="NT16" i="1"/>
  <c r="NY16" i="1"/>
  <c r="OD16" i="1"/>
  <c r="AR17" i="1"/>
  <c r="AW17" i="1"/>
  <c r="BB17" i="1"/>
  <c r="BG17" i="1"/>
  <c r="BL17" i="1"/>
  <c r="BQ17" i="1"/>
  <c r="BV17" i="1"/>
  <c r="CA17" i="1"/>
  <c r="CF17" i="1"/>
  <c r="CK17" i="1"/>
  <c r="CP17" i="1"/>
  <c r="CU17" i="1"/>
  <c r="CZ17" i="1"/>
  <c r="DE17" i="1"/>
  <c r="DJ17" i="1"/>
  <c r="DO17" i="1"/>
  <c r="DT17" i="1"/>
  <c r="DY17" i="1"/>
  <c r="ED17" i="1"/>
  <c r="EI17" i="1"/>
  <c r="EN17" i="1"/>
  <c r="ES17" i="1"/>
  <c r="EX17" i="1"/>
  <c r="FC17" i="1"/>
  <c r="FH17" i="1"/>
  <c r="FM17" i="1"/>
  <c r="FR17" i="1"/>
  <c r="FW17" i="1"/>
  <c r="GB17" i="1"/>
  <c r="GG17" i="1"/>
  <c r="GL17" i="1"/>
  <c r="GQ17" i="1"/>
  <c r="GV17" i="1"/>
  <c r="HA17" i="1"/>
  <c r="HF17" i="1"/>
  <c r="HK17" i="1"/>
  <c r="HP17" i="1"/>
  <c r="HU17" i="1"/>
  <c r="HZ17" i="1"/>
  <c r="IE17" i="1"/>
  <c r="IJ17" i="1"/>
  <c r="IO17" i="1"/>
  <c r="IT17" i="1"/>
  <c r="IY17" i="1"/>
  <c r="JD17" i="1"/>
  <c r="JI17" i="1"/>
  <c r="JN17" i="1"/>
  <c r="JS17" i="1"/>
  <c r="JX17" i="1"/>
  <c r="KC17" i="1"/>
  <c r="KH17" i="1"/>
  <c r="KM17" i="1"/>
  <c r="KR17" i="1"/>
  <c r="KW17" i="1"/>
  <c r="LB17" i="1"/>
  <c r="LG17" i="1"/>
  <c r="LL17" i="1"/>
  <c r="LQ17" i="1"/>
  <c r="LV17" i="1"/>
  <c r="MA17" i="1"/>
  <c r="MF17" i="1"/>
  <c r="MK17" i="1"/>
  <c r="MP17" i="1"/>
  <c r="MU17" i="1"/>
  <c r="MZ17" i="1"/>
  <c r="NE17" i="1"/>
  <c r="NJ17" i="1"/>
  <c r="NO17" i="1"/>
  <c r="NT17" i="1"/>
  <c r="NY17" i="1"/>
  <c r="OD17" i="1"/>
  <c r="AR18" i="1"/>
  <c r="AW18" i="1"/>
  <c r="BB18" i="1"/>
  <c r="BG18" i="1"/>
  <c r="BL18" i="1"/>
  <c r="BQ18" i="1"/>
  <c r="BV18" i="1"/>
  <c r="CA18" i="1"/>
  <c r="CF18" i="1"/>
  <c r="CK18" i="1"/>
  <c r="CP18" i="1"/>
  <c r="CU18" i="1"/>
  <c r="CZ18" i="1"/>
  <c r="DE18" i="1"/>
  <c r="DJ18" i="1"/>
  <c r="DO18" i="1"/>
  <c r="DT18" i="1"/>
  <c r="DY18" i="1"/>
  <c r="ED18" i="1"/>
  <c r="EI18" i="1"/>
  <c r="EN18" i="1"/>
  <c r="ES18" i="1"/>
  <c r="EX18" i="1"/>
  <c r="FC18" i="1"/>
  <c r="FH18" i="1"/>
  <c r="FM18" i="1"/>
  <c r="FR18" i="1"/>
  <c r="FW18" i="1"/>
  <c r="GB18" i="1"/>
  <c r="GG18" i="1"/>
  <c r="GL18" i="1"/>
  <c r="GQ18" i="1"/>
  <c r="GV18" i="1"/>
  <c r="HA18" i="1"/>
  <c r="HF18" i="1"/>
  <c r="HK18" i="1"/>
  <c r="HP18" i="1"/>
  <c r="HU18" i="1"/>
  <c r="HZ18" i="1"/>
  <c r="IE18" i="1"/>
  <c r="IJ18" i="1"/>
  <c r="IO18" i="1"/>
  <c r="IT18" i="1"/>
  <c r="IY18" i="1"/>
  <c r="JD18" i="1"/>
  <c r="JI18" i="1"/>
  <c r="JN18" i="1"/>
  <c r="JS18" i="1"/>
  <c r="JX18" i="1"/>
  <c r="KC18" i="1"/>
  <c r="KH18" i="1"/>
  <c r="KM18" i="1"/>
  <c r="KR18" i="1"/>
  <c r="KW18" i="1"/>
  <c r="LB18" i="1"/>
  <c r="LG18" i="1"/>
  <c r="LL18" i="1"/>
  <c r="LQ18" i="1"/>
  <c r="LV18" i="1"/>
  <c r="MA18" i="1"/>
  <c r="MF18" i="1"/>
  <c r="MK18" i="1"/>
  <c r="MP18" i="1"/>
  <c r="MU18" i="1"/>
  <c r="MZ18" i="1"/>
  <c r="NE18" i="1"/>
  <c r="NJ18" i="1"/>
  <c r="NO18" i="1"/>
  <c r="NT18" i="1"/>
  <c r="NY18" i="1"/>
  <c r="OD18" i="1"/>
  <c r="AR19" i="1"/>
  <c r="AW19" i="1"/>
  <c r="BB19" i="1"/>
  <c r="BG19" i="1"/>
  <c r="BL19" i="1"/>
  <c r="BQ19" i="1"/>
  <c r="BV19" i="1"/>
  <c r="CA19" i="1"/>
  <c r="CF19" i="1"/>
  <c r="CK19" i="1"/>
  <c r="CP19" i="1"/>
  <c r="CU19" i="1"/>
  <c r="CZ19" i="1"/>
  <c r="DE19" i="1"/>
  <c r="DJ19" i="1"/>
  <c r="DO19" i="1"/>
  <c r="DT19" i="1"/>
  <c r="DY19" i="1"/>
  <c r="ED19" i="1"/>
  <c r="EI19" i="1"/>
  <c r="EN19" i="1"/>
  <c r="ES19" i="1"/>
  <c r="EX19" i="1"/>
  <c r="FC19" i="1"/>
  <c r="FH19" i="1"/>
  <c r="FM19" i="1"/>
  <c r="FR19" i="1"/>
  <c r="FW19" i="1"/>
  <c r="GB19" i="1"/>
  <c r="GG19" i="1"/>
  <c r="GL19" i="1"/>
  <c r="GQ19" i="1"/>
  <c r="GV19" i="1"/>
  <c r="HA19" i="1"/>
  <c r="HF19" i="1"/>
  <c r="HK19" i="1"/>
  <c r="HP19" i="1"/>
  <c r="HU19" i="1"/>
  <c r="HZ19" i="1"/>
  <c r="IE19" i="1"/>
  <c r="IJ19" i="1"/>
  <c r="IO19" i="1"/>
  <c r="IT19" i="1"/>
  <c r="IY19" i="1"/>
  <c r="JD19" i="1"/>
  <c r="JI19" i="1"/>
  <c r="JN19" i="1"/>
  <c r="JS19" i="1"/>
  <c r="JX19" i="1"/>
  <c r="KC19" i="1"/>
  <c r="KH19" i="1"/>
  <c r="KM19" i="1"/>
  <c r="KR19" i="1"/>
  <c r="KW19" i="1"/>
  <c r="LB19" i="1"/>
  <c r="LG19" i="1"/>
  <c r="LL19" i="1"/>
  <c r="LQ19" i="1"/>
  <c r="LV19" i="1"/>
  <c r="MA19" i="1"/>
  <c r="MF19" i="1"/>
  <c r="MK19" i="1"/>
  <c r="MP19" i="1"/>
  <c r="MU19" i="1"/>
  <c r="MZ19" i="1"/>
  <c r="NE19" i="1"/>
  <c r="NJ19" i="1"/>
  <c r="NO19" i="1"/>
  <c r="NT19" i="1"/>
  <c r="NY19" i="1"/>
  <c r="OD19" i="1"/>
  <c r="AR20" i="1"/>
  <c r="AW20" i="1"/>
  <c r="BB20" i="1"/>
  <c r="BG20" i="1"/>
  <c r="BL20" i="1"/>
  <c r="BQ20" i="1"/>
  <c r="BV20" i="1"/>
  <c r="CA20" i="1"/>
  <c r="CF20" i="1"/>
  <c r="CK20" i="1"/>
  <c r="CP20" i="1"/>
  <c r="CU20" i="1"/>
  <c r="CZ20" i="1"/>
  <c r="DE20" i="1"/>
  <c r="DJ20" i="1"/>
  <c r="DO20" i="1"/>
  <c r="DT20" i="1"/>
  <c r="DY20" i="1"/>
  <c r="ED20" i="1"/>
  <c r="EI20" i="1"/>
  <c r="EN20" i="1"/>
  <c r="ES20" i="1"/>
  <c r="EX20" i="1"/>
  <c r="FC20" i="1"/>
  <c r="FH20" i="1"/>
  <c r="FM20" i="1"/>
  <c r="FR20" i="1"/>
  <c r="FW20" i="1"/>
  <c r="GB20" i="1"/>
  <c r="GG20" i="1"/>
  <c r="GL20" i="1"/>
  <c r="GQ20" i="1"/>
  <c r="GV20" i="1"/>
  <c r="HA20" i="1"/>
  <c r="HF20" i="1"/>
  <c r="HK20" i="1"/>
  <c r="HP20" i="1"/>
  <c r="HU20" i="1"/>
  <c r="HZ20" i="1"/>
  <c r="IE20" i="1"/>
  <c r="IJ20" i="1"/>
  <c r="IO20" i="1"/>
  <c r="IT20" i="1"/>
  <c r="IY20" i="1"/>
  <c r="JD20" i="1"/>
  <c r="JI20" i="1"/>
  <c r="JN20" i="1"/>
  <c r="JS20" i="1"/>
  <c r="JX20" i="1"/>
  <c r="KC20" i="1"/>
  <c r="KH20" i="1"/>
  <c r="KM20" i="1"/>
  <c r="KR20" i="1"/>
  <c r="KW20" i="1"/>
  <c r="LB20" i="1"/>
  <c r="LG20" i="1"/>
  <c r="LL20" i="1"/>
  <c r="LQ20" i="1"/>
  <c r="LV20" i="1"/>
  <c r="MA20" i="1"/>
  <c r="MF20" i="1"/>
  <c r="MK20" i="1"/>
  <c r="MP20" i="1"/>
  <c r="MU20" i="1"/>
  <c r="MZ20" i="1"/>
  <c r="NE20" i="1"/>
  <c r="NJ20" i="1"/>
  <c r="NO20" i="1"/>
  <c r="NT20" i="1"/>
  <c r="NY20" i="1"/>
  <c r="OD20" i="1"/>
  <c r="AR21" i="1"/>
  <c r="AW21" i="1"/>
  <c r="BB21" i="1"/>
  <c r="BG21" i="1"/>
  <c r="BL21" i="1"/>
  <c r="BQ21" i="1"/>
  <c r="BV21" i="1"/>
  <c r="CA21" i="1"/>
  <c r="CF21" i="1"/>
  <c r="CK21" i="1"/>
  <c r="CP21" i="1"/>
  <c r="CU21" i="1"/>
  <c r="CZ21" i="1"/>
  <c r="DE21" i="1"/>
  <c r="DJ21" i="1"/>
  <c r="DO21" i="1"/>
  <c r="DT21" i="1"/>
  <c r="DY21" i="1"/>
  <c r="ED21" i="1"/>
  <c r="EI21" i="1"/>
  <c r="EN21" i="1"/>
  <c r="ES21" i="1"/>
  <c r="EX21" i="1"/>
  <c r="FC21" i="1"/>
  <c r="FH21" i="1"/>
  <c r="FM21" i="1"/>
  <c r="FR21" i="1"/>
  <c r="FW21" i="1"/>
  <c r="GB21" i="1"/>
  <c r="GG21" i="1"/>
  <c r="GL21" i="1"/>
  <c r="GQ21" i="1"/>
  <c r="GV21" i="1"/>
  <c r="HA21" i="1"/>
  <c r="HF21" i="1"/>
  <c r="HK21" i="1"/>
  <c r="HP21" i="1"/>
  <c r="HU21" i="1"/>
  <c r="HZ21" i="1"/>
  <c r="IE21" i="1"/>
  <c r="IJ21" i="1"/>
  <c r="IO21" i="1"/>
  <c r="IT21" i="1"/>
  <c r="IY21" i="1"/>
  <c r="JD21" i="1"/>
  <c r="JI21" i="1"/>
  <c r="JN21" i="1"/>
  <c r="JS21" i="1"/>
  <c r="JX21" i="1"/>
  <c r="KC21" i="1"/>
  <c r="KH21" i="1"/>
  <c r="KM21" i="1"/>
  <c r="KR21" i="1"/>
  <c r="KW21" i="1"/>
  <c r="LB21" i="1"/>
  <c r="LG21" i="1"/>
  <c r="LL21" i="1"/>
  <c r="LQ21" i="1"/>
  <c r="LV21" i="1"/>
  <c r="MA21" i="1"/>
  <c r="MF21" i="1"/>
  <c r="MK21" i="1"/>
  <c r="MP21" i="1"/>
  <c r="MU21" i="1"/>
  <c r="MZ21" i="1"/>
  <c r="NE21" i="1"/>
  <c r="NJ21" i="1"/>
  <c r="NO21" i="1"/>
  <c r="NT21" i="1"/>
  <c r="NY21" i="1"/>
  <c r="OD21" i="1"/>
  <c r="AR22" i="1"/>
  <c r="AW22" i="1"/>
  <c r="BB22" i="1"/>
  <c r="BG22" i="1"/>
  <c r="BL22" i="1"/>
  <c r="BQ22" i="1"/>
  <c r="BV22" i="1"/>
  <c r="CA22" i="1"/>
  <c r="CF22" i="1"/>
  <c r="CK22" i="1"/>
  <c r="CP22" i="1"/>
  <c r="CU22" i="1"/>
  <c r="CZ22" i="1"/>
  <c r="DE22" i="1"/>
  <c r="DJ22" i="1"/>
  <c r="DO22" i="1"/>
  <c r="DT22" i="1"/>
  <c r="DY22" i="1"/>
  <c r="ED22" i="1"/>
  <c r="EI22" i="1"/>
  <c r="EN22" i="1"/>
  <c r="ES22" i="1"/>
  <c r="EX22" i="1"/>
  <c r="FC22" i="1"/>
  <c r="FH22" i="1"/>
  <c r="FM22" i="1"/>
  <c r="FR22" i="1"/>
  <c r="FW22" i="1"/>
  <c r="GB22" i="1"/>
  <c r="GG22" i="1"/>
  <c r="GL22" i="1"/>
  <c r="GQ22" i="1"/>
  <c r="GV22" i="1"/>
  <c r="HA22" i="1"/>
  <c r="HF22" i="1"/>
  <c r="HK22" i="1"/>
  <c r="HP22" i="1"/>
  <c r="HU22" i="1"/>
  <c r="HZ22" i="1"/>
  <c r="IE22" i="1"/>
  <c r="IJ22" i="1"/>
  <c r="IO22" i="1"/>
  <c r="IT22" i="1"/>
  <c r="IY22" i="1"/>
  <c r="JD22" i="1"/>
  <c r="JI22" i="1"/>
  <c r="JN22" i="1"/>
  <c r="JS22" i="1"/>
  <c r="JX22" i="1"/>
  <c r="KC22" i="1"/>
  <c r="KH22" i="1"/>
  <c r="KM22" i="1"/>
  <c r="KR22" i="1"/>
  <c r="KW22" i="1"/>
  <c r="LB22" i="1"/>
  <c r="LG22" i="1"/>
  <c r="LL22" i="1"/>
  <c r="LQ22" i="1"/>
  <c r="LV22" i="1"/>
  <c r="MA22" i="1"/>
  <c r="MF22" i="1"/>
  <c r="MK22" i="1"/>
  <c r="MP22" i="1"/>
  <c r="MU22" i="1"/>
  <c r="MZ22" i="1"/>
  <c r="NE22" i="1"/>
  <c r="NJ22" i="1"/>
  <c r="NO22" i="1"/>
  <c r="NT22" i="1"/>
  <c r="NY22" i="1"/>
  <c r="OD22" i="1"/>
  <c r="AR23" i="1"/>
  <c r="AW23" i="1"/>
  <c r="BB23" i="1"/>
  <c r="BG23" i="1"/>
  <c r="BL23" i="1"/>
  <c r="BQ23" i="1"/>
  <c r="BV23" i="1"/>
  <c r="CA23" i="1"/>
  <c r="CF23" i="1"/>
  <c r="CK23" i="1"/>
  <c r="CP23" i="1"/>
  <c r="CU23" i="1"/>
  <c r="CZ23" i="1"/>
  <c r="DE23" i="1"/>
  <c r="DJ23" i="1"/>
  <c r="DO23" i="1"/>
  <c r="DT23" i="1"/>
  <c r="DY23" i="1"/>
  <c r="ED23" i="1"/>
  <c r="EI23" i="1"/>
  <c r="EN23" i="1"/>
  <c r="ES23" i="1"/>
  <c r="EX23" i="1"/>
  <c r="FC23" i="1"/>
  <c r="FH23" i="1"/>
  <c r="FM23" i="1"/>
  <c r="FR23" i="1"/>
  <c r="FW23" i="1"/>
  <c r="GB23" i="1"/>
  <c r="GG23" i="1"/>
  <c r="GL23" i="1"/>
  <c r="GQ23" i="1"/>
  <c r="GV23" i="1"/>
  <c r="HA23" i="1"/>
  <c r="HF23" i="1"/>
  <c r="HK23" i="1"/>
  <c r="HP23" i="1"/>
  <c r="HU23" i="1"/>
  <c r="HZ23" i="1"/>
  <c r="IE23" i="1"/>
  <c r="IJ23" i="1"/>
  <c r="IO23" i="1"/>
  <c r="IT23" i="1"/>
  <c r="IY23" i="1"/>
  <c r="JD23" i="1"/>
  <c r="JI23" i="1"/>
  <c r="JN23" i="1"/>
  <c r="JS23" i="1"/>
  <c r="JX23" i="1"/>
  <c r="KC23" i="1"/>
  <c r="KH23" i="1"/>
  <c r="KM23" i="1"/>
  <c r="KR23" i="1"/>
  <c r="KW23" i="1"/>
  <c r="LB23" i="1"/>
  <c r="LG23" i="1"/>
  <c r="LL23" i="1"/>
  <c r="LQ23" i="1"/>
  <c r="LV23" i="1"/>
  <c r="MA23" i="1"/>
  <c r="MF23" i="1"/>
  <c r="MK23" i="1"/>
  <c r="MP23" i="1"/>
  <c r="MU23" i="1"/>
  <c r="MZ23" i="1"/>
  <c r="NE23" i="1"/>
  <c r="NJ23" i="1"/>
  <c r="NO23" i="1"/>
  <c r="NT23" i="1"/>
  <c r="NY23" i="1"/>
  <c r="OD23" i="1"/>
  <c r="AR24" i="1"/>
  <c r="AW24" i="1"/>
  <c r="BB24" i="1"/>
  <c r="BG24" i="1"/>
  <c r="BL24" i="1"/>
  <c r="BQ24" i="1"/>
  <c r="BV24" i="1"/>
  <c r="CA24" i="1"/>
  <c r="CF24" i="1"/>
  <c r="CK24" i="1"/>
  <c r="CP24" i="1"/>
  <c r="CU24" i="1"/>
  <c r="CZ24" i="1"/>
  <c r="DE24" i="1"/>
  <c r="DJ24" i="1"/>
  <c r="DO24" i="1"/>
  <c r="DT24" i="1"/>
  <c r="DY24" i="1"/>
  <c r="ED24" i="1"/>
  <c r="EI24" i="1"/>
  <c r="EN24" i="1"/>
  <c r="ES24" i="1"/>
  <c r="EX24" i="1"/>
  <c r="FC24" i="1"/>
  <c r="FH24" i="1"/>
  <c r="FM24" i="1"/>
  <c r="FR24" i="1"/>
  <c r="FW24" i="1"/>
  <c r="GB24" i="1"/>
  <c r="GG24" i="1"/>
  <c r="GL24" i="1"/>
  <c r="GQ24" i="1"/>
  <c r="GV24" i="1"/>
  <c r="HA24" i="1"/>
  <c r="HF24" i="1"/>
  <c r="HK24" i="1"/>
  <c r="HP24" i="1"/>
  <c r="HU24" i="1"/>
  <c r="HZ24" i="1"/>
  <c r="IE24" i="1"/>
  <c r="IJ24" i="1"/>
  <c r="IO24" i="1"/>
  <c r="IT24" i="1"/>
  <c r="IY24" i="1"/>
  <c r="JD24" i="1"/>
  <c r="JI24" i="1"/>
  <c r="JN24" i="1"/>
  <c r="JS24" i="1"/>
  <c r="JX24" i="1"/>
  <c r="KC24" i="1"/>
  <c r="KH24" i="1"/>
  <c r="KM24" i="1"/>
  <c r="KR24" i="1"/>
  <c r="KW24" i="1"/>
  <c r="LB24" i="1"/>
  <c r="LG24" i="1"/>
  <c r="LL24" i="1"/>
  <c r="LQ24" i="1"/>
  <c r="LV24" i="1"/>
  <c r="MA24" i="1"/>
  <c r="MF24" i="1"/>
  <c r="MK24" i="1"/>
  <c r="MP24" i="1"/>
  <c r="MU24" i="1"/>
  <c r="MZ24" i="1"/>
  <c r="NE24" i="1"/>
  <c r="NJ24" i="1"/>
  <c r="NO24" i="1"/>
  <c r="NT24" i="1"/>
  <c r="NY24" i="1"/>
  <c r="OD24" i="1"/>
  <c r="AR25" i="1"/>
  <c r="AW25" i="1"/>
  <c r="BB25" i="1"/>
  <c r="BG25" i="1"/>
  <c r="BL25" i="1"/>
  <c r="BQ25" i="1"/>
  <c r="BV25" i="1"/>
  <c r="CA25" i="1"/>
  <c r="CF25" i="1"/>
  <c r="CK25" i="1"/>
  <c r="CP25" i="1"/>
  <c r="CU25" i="1"/>
  <c r="CZ25" i="1"/>
  <c r="DE25" i="1"/>
  <c r="DJ25" i="1"/>
  <c r="DO25" i="1"/>
  <c r="DT25" i="1"/>
  <c r="DY25" i="1"/>
  <c r="ED25" i="1"/>
  <c r="EI25" i="1"/>
  <c r="EN25" i="1"/>
  <c r="ES25" i="1"/>
  <c r="EX25" i="1"/>
  <c r="FC25" i="1"/>
  <c r="FH25" i="1"/>
  <c r="FM25" i="1"/>
  <c r="FR25" i="1"/>
  <c r="FW25" i="1"/>
  <c r="GB25" i="1"/>
  <c r="GG25" i="1"/>
  <c r="GL25" i="1"/>
  <c r="GQ25" i="1"/>
  <c r="GV25" i="1"/>
  <c r="HA25" i="1"/>
  <c r="HF25" i="1"/>
  <c r="HK25" i="1"/>
  <c r="HP25" i="1"/>
  <c r="HU25" i="1"/>
  <c r="HZ25" i="1"/>
  <c r="IE25" i="1"/>
  <c r="IJ25" i="1"/>
  <c r="IO25" i="1"/>
  <c r="IT25" i="1"/>
  <c r="IY25" i="1"/>
  <c r="JD25" i="1"/>
  <c r="JI25" i="1"/>
  <c r="JN25" i="1"/>
  <c r="JS25" i="1"/>
  <c r="JX25" i="1"/>
  <c r="KC25" i="1"/>
  <c r="KH25" i="1"/>
  <c r="KM25" i="1"/>
  <c r="KR25" i="1"/>
  <c r="KW25" i="1"/>
  <c r="LB25" i="1"/>
  <c r="LG25" i="1"/>
  <c r="LL25" i="1"/>
  <c r="LQ25" i="1"/>
  <c r="LV25" i="1"/>
  <c r="MA25" i="1"/>
  <c r="MF25" i="1"/>
  <c r="MK25" i="1"/>
  <c r="MP25" i="1"/>
  <c r="MU25" i="1"/>
  <c r="MZ25" i="1"/>
  <c r="NE25" i="1"/>
  <c r="NJ25" i="1"/>
  <c r="NO25" i="1"/>
  <c r="NT25" i="1"/>
  <c r="NY25" i="1"/>
  <c r="OD25" i="1"/>
  <c r="AR26" i="1"/>
  <c r="AW26" i="1"/>
  <c r="BB26" i="1"/>
  <c r="BG26" i="1"/>
  <c r="BL26" i="1"/>
  <c r="BQ26" i="1"/>
  <c r="BV26" i="1"/>
  <c r="CA26" i="1"/>
  <c r="CF26" i="1"/>
  <c r="CK26" i="1"/>
  <c r="CP26" i="1"/>
  <c r="CU26" i="1"/>
  <c r="CZ26" i="1"/>
  <c r="DE26" i="1"/>
  <c r="DJ26" i="1"/>
  <c r="DO26" i="1"/>
  <c r="DT26" i="1"/>
  <c r="DY26" i="1"/>
  <c r="ED26" i="1"/>
  <c r="EI26" i="1"/>
  <c r="EN26" i="1"/>
  <c r="ES26" i="1"/>
  <c r="EX26" i="1"/>
  <c r="FC26" i="1"/>
  <c r="FH26" i="1"/>
  <c r="FM26" i="1"/>
  <c r="FR26" i="1"/>
  <c r="FW26" i="1"/>
  <c r="GB26" i="1"/>
  <c r="GG26" i="1"/>
  <c r="GL26" i="1"/>
  <c r="GQ26" i="1"/>
  <c r="GV26" i="1"/>
  <c r="HA26" i="1"/>
  <c r="HF26" i="1"/>
  <c r="HK26" i="1"/>
  <c r="HP26" i="1"/>
  <c r="HU26" i="1"/>
  <c r="HZ26" i="1"/>
  <c r="IE26" i="1"/>
  <c r="IJ26" i="1"/>
  <c r="IO26" i="1"/>
  <c r="IT26" i="1"/>
  <c r="IY26" i="1"/>
  <c r="JD26" i="1"/>
  <c r="JI26" i="1"/>
  <c r="JN26" i="1"/>
  <c r="JS26" i="1"/>
  <c r="JX26" i="1"/>
  <c r="KC26" i="1"/>
  <c r="KH26" i="1"/>
  <c r="KM26" i="1"/>
  <c r="KR26" i="1"/>
  <c r="KW26" i="1"/>
  <c r="LB26" i="1"/>
  <c r="LG26" i="1"/>
  <c r="LL26" i="1"/>
  <c r="LQ26" i="1"/>
  <c r="LV26" i="1"/>
  <c r="MA26" i="1"/>
  <c r="MF26" i="1"/>
  <c r="MK26" i="1"/>
  <c r="MP26" i="1"/>
  <c r="MU26" i="1"/>
  <c r="MZ26" i="1"/>
  <c r="NE26" i="1"/>
  <c r="NJ26" i="1"/>
  <c r="NO26" i="1"/>
  <c r="NT26" i="1"/>
  <c r="NY26" i="1"/>
  <c r="OD26" i="1"/>
  <c r="AR27" i="1"/>
  <c r="AW27" i="1"/>
  <c r="BB27" i="1"/>
  <c r="BG27" i="1"/>
  <c r="BL27" i="1"/>
  <c r="BQ27" i="1"/>
  <c r="BV27" i="1"/>
  <c r="CA27" i="1"/>
  <c r="CF27" i="1"/>
  <c r="CK27" i="1"/>
  <c r="CP27" i="1"/>
  <c r="CU27" i="1"/>
  <c r="CZ27" i="1"/>
  <c r="DE27" i="1"/>
  <c r="DJ27" i="1"/>
  <c r="DO27" i="1"/>
  <c r="DT27" i="1"/>
  <c r="DY27" i="1"/>
  <c r="ED27" i="1"/>
  <c r="EI27" i="1"/>
  <c r="EN27" i="1"/>
  <c r="ES27" i="1"/>
  <c r="EX27" i="1"/>
  <c r="FC27" i="1"/>
  <c r="FH27" i="1"/>
  <c r="FM27" i="1"/>
  <c r="FR27" i="1"/>
  <c r="FW27" i="1"/>
  <c r="GB27" i="1"/>
  <c r="GG27" i="1"/>
  <c r="GL27" i="1"/>
  <c r="GQ27" i="1"/>
  <c r="GV27" i="1"/>
  <c r="HA27" i="1"/>
  <c r="HF27" i="1"/>
  <c r="HK27" i="1"/>
  <c r="HP27" i="1"/>
  <c r="HU27" i="1"/>
  <c r="HZ27" i="1"/>
  <c r="IE27" i="1"/>
  <c r="IJ27" i="1"/>
  <c r="IO27" i="1"/>
  <c r="IT27" i="1"/>
  <c r="IY27" i="1"/>
  <c r="JD27" i="1"/>
  <c r="JI27" i="1"/>
  <c r="JN27" i="1"/>
  <c r="JS27" i="1"/>
  <c r="JX27" i="1"/>
  <c r="KC27" i="1"/>
  <c r="KH27" i="1"/>
  <c r="KM27" i="1"/>
  <c r="KR27" i="1"/>
  <c r="KW27" i="1"/>
  <c r="LB27" i="1"/>
  <c r="LG27" i="1"/>
  <c r="LL27" i="1"/>
  <c r="LQ27" i="1"/>
  <c r="LV27" i="1"/>
  <c r="MA27" i="1"/>
  <c r="MF27" i="1"/>
  <c r="MK27" i="1"/>
  <c r="MP27" i="1"/>
  <c r="MU27" i="1"/>
  <c r="MZ27" i="1"/>
  <c r="NE27" i="1"/>
  <c r="NJ27" i="1"/>
  <c r="NO27" i="1"/>
  <c r="NT27" i="1"/>
  <c r="NY27" i="1"/>
  <c r="OD27" i="1"/>
  <c r="AR28" i="1"/>
  <c r="AW28" i="1"/>
  <c r="BB28" i="1"/>
  <c r="BG28" i="1"/>
  <c r="BL28" i="1"/>
  <c r="BQ28" i="1"/>
  <c r="BV28" i="1"/>
  <c r="CA28" i="1"/>
  <c r="CF28" i="1"/>
  <c r="CK28" i="1"/>
  <c r="CP28" i="1"/>
  <c r="CU28" i="1"/>
  <c r="CZ28" i="1"/>
  <c r="DE28" i="1"/>
  <c r="DJ28" i="1"/>
  <c r="DO28" i="1"/>
  <c r="DT28" i="1"/>
  <c r="DY28" i="1"/>
  <c r="ED28" i="1"/>
  <c r="EI28" i="1"/>
  <c r="EN28" i="1"/>
  <c r="ES28" i="1"/>
  <c r="EX28" i="1"/>
  <c r="FC28" i="1"/>
  <c r="FH28" i="1"/>
  <c r="FM28" i="1"/>
  <c r="FR28" i="1"/>
  <c r="FW28" i="1"/>
  <c r="GB28" i="1"/>
  <c r="GG28" i="1"/>
  <c r="GL28" i="1"/>
  <c r="GQ28" i="1"/>
  <c r="GV28" i="1"/>
  <c r="HA28" i="1"/>
  <c r="HF28" i="1"/>
  <c r="HK28" i="1"/>
  <c r="HP28" i="1"/>
  <c r="HU28" i="1"/>
  <c r="HZ28" i="1"/>
  <c r="IE28" i="1"/>
  <c r="IJ28" i="1"/>
  <c r="IO28" i="1"/>
  <c r="IT28" i="1"/>
  <c r="IY28" i="1"/>
  <c r="JD28" i="1"/>
  <c r="JI28" i="1"/>
  <c r="JN28" i="1"/>
  <c r="JS28" i="1"/>
  <c r="JX28" i="1"/>
  <c r="KC28" i="1"/>
  <c r="KH28" i="1"/>
  <c r="KM28" i="1"/>
  <c r="KR28" i="1"/>
  <c r="KW28" i="1"/>
  <c r="LB28" i="1"/>
  <c r="LG28" i="1"/>
  <c r="LL28" i="1"/>
  <c r="LQ28" i="1"/>
  <c r="LV28" i="1"/>
  <c r="MA28" i="1"/>
  <c r="MF28" i="1"/>
  <c r="MK28" i="1"/>
  <c r="MP28" i="1"/>
  <c r="MU28" i="1"/>
  <c r="MZ28" i="1"/>
  <c r="NE28" i="1"/>
  <c r="NJ28" i="1"/>
  <c r="NO28" i="1"/>
  <c r="NT28" i="1"/>
  <c r="NY28" i="1"/>
  <c r="OD28" i="1"/>
  <c r="AR29" i="1"/>
  <c r="AW29" i="1"/>
  <c r="BB29" i="1"/>
  <c r="BG29" i="1"/>
  <c r="BL29" i="1"/>
  <c r="BQ29" i="1"/>
  <c r="BV29" i="1"/>
  <c r="CA29" i="1"/>
  <c r="CF29" i="1"/>
  <c r="CK29" i="1"/>
  <c r="CP29" i="1"/>
  <c r="CU29" i="1"/>
  <c r="CZ29" i="1"/>
  <c r="DE29" i="1"/>
  <c r="DJ29" i="1"/>
  <c r="DO29" i="1"/>
  <c r="DT29" i="1"/>
  <c r="DY29" i="1"/>
  <c r="ED29" i="1"/>
  <c r="EI29" i="1"/>
  <c r="EN29" i="1"/>
  <c r="ES29" i="1"/>
  <c r="EX29" i="1"/>
  <c r="FC29" i="1"/>
  <c r="FH29" i="1"/>
  <c r="FM29" i="1"/>
  <c r="FR29" i="1"/>
  <c r="FW29" i="1"/>
  <c r="GB29" i="1"/>
  <c r="GG29" i="1"/>
  <c r="GL29" i="1"/>
  <c r="GQ29" i="1"/>
  <c r="GV29" i="1"/>
  <c r="HA29" i="1"/>
  <c r="HF29" i="1"/>
  <c r="HK29" i="1"/>
  <c r="HP29" i="1"/>
  <c r="HU29" i="1"/>
  <c r="HZ29" i="1"/>
  <c r="IE29" i="1"/>
  <c r="IJ29" i="1"/>
  <c r="IO29" i="1"/>
  <c r="IT29" i="1"/>
  <c r="IY29" i="1"/>
  <c r="JD29" i="1"/>
  <c r="JI29" i="1"/>
  <c r="JN29" i="1"/>
  <c r="JS29" i="1"/>
  <c r="JX29" i="1"/>
  <c r="KC29" i="1"/>
  <c r="KH29" i="1"/>
  <c r="KM29" i="1"/>
  <c r="KR29" i="1"/>
  <c r="KW29" i="1"/>
  <c r="LB29" i="1"/>
  <c r="LG29" i="1"/>
  <c r="LL29" i="1"/>
  <c r="LQ29" i="1"/>
  <c r="LV29" i="1"/>
  <c r="MA29" i="1"/>
  <c r="MF29" i="1"/>
  <c r="MK29" i="1"/>
  <c r="MP29" i="1"/>
  <c r="MU29" i="1"/>
  <c r="MZ29" i="1"/>
  <c r="NE29" i="1"/>
  <c r="NJ29" i="1"/>
  <c r="NO29" i="1"/>
  <c r="NT29" i="1"/>
  <c r="NY29" i="1"/>
  <c r="OD29" i="1"/>
  <c r="AR30" i="1"/>
  <c r="AW30" i="1"/>
  <c r="BB30" i="1"/>
  <c r="BG30" i="1"/>
  <c r="BL30" i="1"/>
  <c r="BQ30" i="1"/>
  <c r="BV30" i="1"/>
  <c r="CA30" i="1"/>
  <c r="CF30" i="1"/>
  <c r="CK30" i="1"/>
  <c r="CP30" i="1"/>
  <c r="CU30" i="1"/>
  <c r="CZ30" i="1"/>
  <c r="DE30" i="1"/>
  <c r="DJ30" i="1"/>
  <c r="DO30" i="1"/>
  <c r="DT30" i="1"/>
  <c r="DY30" i="1"/>
  <c r="ED30" i="1"/>
  <c r="EI30" i="1"/>
  <c r="EN30" i="1"/>
  <c r="ES30" i="1"/>
  <c r="EX30" i="1"/>
  <c r="FC30" i="1"/>
  <c r="FH30" i="1"/>
  <c r="FM30" i="1"/>
  <c r="FR30" i="1"/>
  <c r="FW30" i="1"/>
  <c r="GB30" i="1"/>
  <c r="GG30" i="1"/>
  <c r="GL30" i="1"/>
  <c r="GQ30" i="1"/>
  <c r="GV30" i="1"/>
  <c r="HA30" i="1"/>
  <c r="HF30" i="1"/>
  <c r="HK30" i="1"/>
  <c r="HP30" i="1"/>
  <c r="HU30" i="1"/>
  <c r="HZ30" i="1"/>
  <c r="IE30" i="1"/>
  <c r="IJ30" i="1"/>
  <c r="IO30" i="1"/>
  <c r="IT30" i="1"/>
  <c r="IY30" i="1"/>
  <c r="JD30" i="1"/>
  <c r="JI30" i="1"/>
  <c r="JN30" i="1"/>
  <c r="JS30" i="1"/>
  <c r="JX30" i="1"/>
  <c r="KC30" i="1"/>
  <c r="KH30" i="1"/>
  <c r="KM30" i="1"/>
  <c r="KR30" i="1"/>
  <c r="KW30" i="1"/>
  <c r="LB30" i="1"/>
  <c r="LG30" i="1"/>
  <c r="LL30" i="1"/>
  <c r="LQ30" i="1"/>
  <c r="LV30" i="1"/>
  <c r="MA30" i="1"/>
  <c r="MF30" i="1"/>
  <c r="MK30" i="1"/>
  <c r="MP30" i="1"/>
  <c r="MU30" i="1"/>
  <c r="MZ30" i="1"/>
  <c r="NE30" i="1"/>
  <c r="NJ30" i="1"/>
  <c r="NO30" i="1"/>
  <c r="NT30" i="1"/>
  <c r="NY30" i="1"/>
  <c r="OD30" i="1"/>
  <c r="AR31" i="1"/>
  <c r="AW31" i="1"/>
  <c r="BB31" i="1"/>
  <c r="BG31" i="1"/>
  <c r="BL31" i="1"/>
  <c r="BQ31" i="1"/>
  <c r="BV31" i="1"/>
  <c r="CA31" i="1"/>
  <c r="CF31" i="1"/>
  <c r="CK31" i="1"/>
  <c r="CP31" i="1"/>
  <c r="CU31" i="1"/>
  <c r="CZ31" i="1"/>
  <c r="DE31" i="1"/>
  <c r="DJ31" i="1"/>
  <c r="DO31" i="1"/>
  <c r="DT31" i="1"/>
  <c r="DY31" i="1"/>
  <c r="ED31" i="1"/>
  <c r="EI31" i="1"/>
  <c r="EN31" i="1"/>
  <c r="ES31" i="1"/>
  <c r="EX31" i="1"/>
  <c r="FC31" i="1"/>
  <c r="FH31" i="1"/>
  <c r="FM31" i="1"/>
  <c r="FR31" i="1"/>
  <c r="FW31" i="1"/>
  <c r="GB31" i="1"/>
  <c r="GG31" i="1"/>
  <c r="GL31" i="1"/>
  <c r="GQ31" i="1"/>
  <c r="GV31" i="1"/>
  <c r="HA31" i="1"/>
  <c r="HF31" i="1"/>
  <c r="HK31" i="1"/>
  <c r="HP31" i="1"/>
  <c r="HU31" i="1"/>
  <c r="HZ31" i="1"/>
  <c r="IE31" i="1"/>
  <c r="IJ31" i="1"/>
  <c r="IO31" i="1"/>
  <c r="IT31" i="1"/>
  <c r="IY31" i="1"/>
  <c r="JD31" i="1"/>
  <c r="JI31" i="1"/>
  <c r="JN31" i="1"/>
  <c r="JS31" i="1"/>
  <c r="JX31" i="1"/>
  <c r="KC31" i="1"/>
  <c r="KH31" i="1"/>
  <c r="KM31" i="1"/>
  <c r="KR31" i="1"/>
  <c r="KW31" i="1"/>
  <c r="LB31" i="1"/>
  <c r="LG31" i="1"/>
  <c r="LL31" i="1"/>
  <c r="LQ31" i="1"/>
  <c r="LV31" i="1"/>
  <c r="MA31" i="1"/>
  <c r="MF31" i="1"/>
  <c r="MK31" i="1"/>
  <c r="MP31" i="1"/>
  <c r="MU31" i="1"/>
  <c r="MZ31" i="1"/>
  <c r="NE31" i="1"/>
  <c r="NJ31" i="1"/>
  <c r="NO31" i="1"/>
  <c r="NT31" i="1"/>
  <c r="NY31" i="1"/>
  <c r="OD31" i="1"/>
  <c r="AR32" i="1"/>
  <c r="AW32" i="1"/>
  <c r="BB32" i="1"/>
  <c r="BG32" i="1"/>
  <c r="BL32" i="1"/>
  <c r="BQ32" i="1"/>
  <c r="BV32" i="1"/>
  <c r="CA32" i="1"/>
  <c r="CF32" i="1"/>
  <c r="CK32" i="1"/>
  <c r="CP32" i="1"/>
  <c r="CU32" i="1"/>
  <c r="CZ32" i="1"/>
  <c r="DE32" i="1"/>
  <c r="DJ32" i="1"/>
  <c r="DO32" i="1"/>
  <c r="DT32" i="1"/>
  <c r="DY32" i="1"/>
  <c r="ED32" i="1"/>
  <c r="EI32" i="1"/>
  <c r="EN32" i="1"/>
  <c r="ES32" i="1"/>
  <c r="EX32" i="1"/>
  <c r="FC32" i="1"/>
  <c r="FH32" i="1"/>
  <c r="FM32" i="1"/>
  <c r="FR32" i="1"/>
  <c r="FW32" i="1"/>
  <c r="GB32" i="1"/>
  <c r="GG32" i="1"/>
  <c r="GL32" i="1"/>
  <c r="GQ32" i="1"/>
  <c r="GV32" i="1"/>
  <c r="HA32" i="1"/>
  <c r="HF32" i="1"/>
  <c r="HK32" i="1"/>
  <c r="HP32" i="1"/>
  <c r="HU32" i="1"/>
  <c r="HZ32" i="1"/>
  <c r="IE32" i="1"/>
  <c r="IJ32" i="1"/>
  <c r="IO32" i="1"/>
  <c r="IT32" i="1"/>
  <c r="IY32" i="1"/>
  <c r="JD32" i="1"/>
  <c r="JI32" i="1"/>
  <c r="JN32" i="1"/>
  <c r="JS32" i="1"/>
  <c r="JX32" i="1"/>
  <c r="KC32" i="1"/>
  <c r="KH32" i="1"/>
  <c r="KM32" i="1"/>
  <c r="KR32" i="1"/>
  <c r="KW32" i="1"/>
  <c r="LB32" i="1"/>
  <c r="LG32" i="1"/>
  <c r="LL32" i="1"/>
  <c r="LQ32" i="1"/>
  <c r="LV32" i="1"/>
  <c r="MA32" i="1"/>
  <c r="MF32" i="1"/>
  <c r="MK32" i="1"/>
  <c r="MP32" i="1"/>
  <c r="MU32" i="1"/>
  <c r="MZ32" i="1"/>
  <c r="NE32" i="1"/>
  <c r="NJ32" i="1"/>
  <c r="NO32" i="1"/>
  <c r="NT32" i="1"/>
  <c r="NY32" i="1"/>
  <c r="OD32" i="1"/>
  <c r="AR33" i="1"/>
  <c r="AW33" i="1"/>
  <c r="BB33" i="1"/>
  <c r="BG33" i="1"/>
  <c r="BL33" i="1"/>
  <c r="BQ33" i="1"/>
  <c r="BV33" i="1"/>
  <c r="CA33" i="1"/>
  <c r="CF33" i="1"/>
  <c r="CK33" i="1"/>
  <c r="CP33" i="1"/>
  <c r="CU33" i="1"/>
  <c r="CZ33" i="1"/>
  <c r="DE33" i="1"/>
  <c r="DJ33" i="1"/>
  <c r="DO33" i="1"/>
  <c r="DT33" i="1"/>
  <c r="DY33" i="1"/>
  <c r="ED33" i="1"/>
  <c r="EI33" i="1"/>
  <c r="EN33" i="1"/>
  <c r="ES33" i="1"/>
  <c r="EX33" i="1"/>
  <c r="FC33" i="1"/>
  <c r="FH33" i="1"/>
  <c r="FM33" i="1"/>
  <c r="FR33" i="1"/>
  <c r="FW33" i="1"/>
  <c r="GB33" i="1"/>
  <c r="GG33" i="1"/>
  <c r="GL33" i="1"/>
  <c r="GQ33" i="1"/>
  <c r="GV33" i="1"/>
  <c r="HA33" i="1"/>
  <c r="HF33" i="1"/>
  <c r="HK33" i="1"/>
  <c r="HP33" i="1"/>
  <c r="HU33" i="1"/>
  <c r="HZ33" i="1"/>
  <c r="IE33" i="1"/>
  <c r="IJ33" i="1"/>
  <c r="IO33" i="1"/>
  <c r="IT33" i="1"/>
  <c r="IY33" i="1"/>
  <c r="JD33" i="1"/>
  <c r="JI33" i="1"/>
  <c r="JN33" i="1"/>
  <c r="JS33" i="1"/>
  <c r="JX33" i="1"/>
  <c r="KC33" i="1"/>
  <c r="KH33" i="1"/>
  <c r="KM33" i="1"/>
  <c r="KR33" i="1"/>
  <c r="KW33" i="1"/>
  <c r="LB33" i="1"/>
  <c r="LG33" i="1"/>
  <c r="LL33" i="1"/>
  <c r="LQ33" i="1"/>
  <c r="LV33" i="1"/>
  <c r="MA33" i="1"/>
  <c r="MF33" i="1"/>
  <c r="MK33" i="1"/>
  <c r="MP33" i="1"/>
  <c r="MU33" i="1"/>
  <c r="MZ33" i="1"/>
  <c r="NE33" i="1"/>
  <c r="NJ33" i="1"/>
  <c r="NO33" i="1"/>
  <c r="NT33" i="1"/>
  <c r="NY33" i="1"/>
  <c r="OD33" i="1"/>
  <c r="AR34" i="1"/>
  <c r="AW34" i="1"/>
  <c r="BB34" i="1"/>
  <c r="BG34" i="1"/>
  <c r="BL34" i="1"/>
  <c r="BQ34" i="1"/>
  <c r="BV34" i="1"/>
  <c r="CA34" i="1"/>
  <c r="CF34" i="1"/>
  <c r="CK34" i="1"/>
  <c r="CP34" i="1"/>
  <c r="CU34" i="1"/>
  <c r="CZ34" i="1"/>
  <c r="DE34" i="1"/>
  <c r="DJ34" i="1"/>
  <c r="DO34" i="1"/>
  <c r="DT34" i="1"/>
  <c r="DY34" i="1"/>
  <c r="ED34" i="1"/>
  <c r="EI34" i="1"/>
  <c r="EN34" i="1"/>
  <c r="ES34" i="1"/>
  <c r="EX34" i="1"/>
  <c r="FC34" i="1"/>
  <c r="FH34" i="1"/>
  <c r="FM34" i="1"/>
  <c r="FR34" i="1"/>
  <c r="FW34" i="1"/>
  <c r="GB34" i="1"/>
  <c r="GG34" i="1"/>
  <c r="GL34" i="1"/>
  <c r="GQ34" i="1"/>
  <c r="GV34" i="1"/>
  <c r="HA34" i="1"/>
  <c r="HF34" i="1"/>
  <c r="HK34" i="1"/>
  <c r="HP34" i="1"/>
  <c r="HU34" i="1"/>
  <c r="HZ34" i="1"/>
  <c r="IE34" i="1"/>
  <c r="IJ34" i="1"/>
  <c r="IO34" i="1"/>
  <c r="IT34" i="1"/>
  <c r="IY34" i="1"/>
  <c r="JD34" i="1"/>
  <c r="JI34" i="1"/>
  <c r="JN34" i="1"/>
  <c r="JS34" i="1"/>
  <c r="JX34" i="1"/>
  <c r="KC34" i="1"/>
  <c r="KH34" i="1"/>
  <c r="KM34" i="1"/>
  <c r="KR34" i="1"/>
  <c r="KW34" i="1"/>
  <c r="LB34" i="1"/>
  <c r="LG34" i="1"/>
  <c r="LL34" i="1"/>
  <c r="LQ34" i="1"/>
  <c r="LV34" i="1"/>
  <c r="MA34" i="1"/>
  <c r="MF34" i="1"/>
  <c r="MK34" i="1"/>
  <c r="MP34" i="1"/>
  <c r="MU34" i="1"/>
  <c r="MZ34" i="1"/>
  <c r="NE34" i="1"/>
  <c r="NJ34" i="1"/>
  <c r="NO34" i="1"/>
  <c r="NT34" i="1"/>
  <c r="NY34" i="1"/>
  <c r="OD34" i="1"/>
  <c r="AR35" i="1"/>
  <c r="AW35" i="1"/>
  <c r="BB35" i="1"/>
  <c r="BG35" i="1"/>
  <c r="BL35" i="1"/>
  <c r="BQ35" i="1"/>
  <c r="BV35" i="1"/>
  <c r="CA35" i="1"/>
  <c r="CF35" i="1"/>
  <c r="CK35" i="1"/>
  <c r="CP35" i="1"/>
  <c r="CU35" i="1"/>
  <c r="CZ35" i="1"/>
  <c r="DE35" i="1"/>
  <c r="DJ35" i="1"/>
  <c r="DO35" i="1"/>
  <c r="DT35" i="1"/>
  <c r="DY35" i="1"/>
  <c r="ED35" i="1"/>
  <c r="EI35" i="1"/>
  <c r="EN35" i="1"/>
  <c r="ES35" i="1"/>
  <c r="EX35" i="1"/>
  <c r="FC35" i="1"/>
  <c r="FH35" i="1"/>
  <c r="FM35" i="1"/>
  <c r="FR35" i="1"/>
  <c r="FW35" i="1"/>
  <c r="GB35" i="1"/>
  <c r="GG35" i="1"/>
  <c r="GL35" i="1"/>
  <c r="GQ35" i="1"/>
  <c r="GV35" i="1"/>
  <c r="HA35" i="1"/>
  <c r="HF35" i="1"/>
  <c r="HK35" i="1"/>
  <c r="HP35" i="1"/>
  <c r="HU35" i="1"/>
  <c r="HZ35" i="1"/>
  <c r="IE35" i="1"/>
  <c r="IJ35" i="1"/>
  <c r="IO35" i="1"/>
  <c r="IT35" i="1"/>
  <c r="IY35" i="1"/>
  <c r="JD35" i="1"/>
  <c r="JI35" i="1"/>
  <c r="JN35" i="1"/>
  <c r="JS35" i="1"/>
  <c r="JX35" i="1"/>
  <c r="KC35" i="1"/>
  <c r="KH35" i="1"/>
  <c r="KM35" i="1"/>
  <c r="KR35" i="1"/>
  <c r="KW35" i="1"/>
  <c r="LB35" i="1"/>
  <c r="LG35" i="1"/>
  <c r="LL35" i="1"/>
  <c r="LQ35" i="1"/>
  <c r="LV35" i="1"/>
  <c r="MA35" i="1"/>
  <c r="MF35" i="1"/>
  <c r="MK35" i="1"/>
  <c r="MP35" i="1"/>
  <c r="MU35" i="1"/>
  <c r="MZ35" i="1"/>
  <c r="NE35" i="1"/>
  <c r="NJ35" i="1"/>
  <c r="NO35" i="1"/>
  <c r="NT35" i="1"/>
  <c r="NY35" i="1"/>
  <c r="OD35" i="1"/>
  <c r="AR36" i="1"/>
  <c r="AW36" i="1"/>
  <c r="BB36" i="1"/>
  <c r="BG36" i="1"/>
  <c r="BL36" i="1"/>
  <c r="BQ36" i="1"/>
  <c r="BV36" i="1"/>
  <c r="CA36" i="1"/>
  <c r="CF36" i="1"/>
  <c r="CK36" i="1"/>
  <c r="CP36" i="1"/>
  <c r="CU36" i="1"/>
  <c r="CZ36" i="1"/>
  <c r="DE36" i="1"/>
  <c r="DJ36" i="1"/>
  <c r="DO36" i="1"/>
  <c r="DT36" i="1"/>
  <c r="DY36" i="1"/>
  <c r="ED36" i="1"/>
  <c r="EI36" i="1"/>
  <c r="EN36" i="1"/>
  <c r="ES36" i="1"/>
  <c r="EX36" i="1"/>
  <c r="FC36" i="1"/>
  <c r="FH36" i="1"/>
  <c r="FM36" i="1"/>
  <c r="FR36" i="1"/>
  <c r="FW36" i="1"/>
  <c r="GB36" i="1"/>
  <c r="GG36" i="1"/>
  <c r="GL36" i="1"/>
  <c r="GQ36" i="1"/>
  <c r="GV36" i="1"/>
  <c r="HA36" i="1"/>
  <c r="HF36" i="1"/>
  <c r="HK36" i="1"/>
  <c r="HP36" i="1"/>
  <c r="HU36" i="1"/>
  <c r="HZ36" i="1"/>
  <c r="IE36" i="1"/>
  <c r="IJ36" i="1"/>
  <c r="IO36" i="1"/>
  <c r="IT36" i="1"/>
  <c r="IY36" i="1"/>
  <c r="JD36" i="1"/>
  <c r="JI36" i="1"/>
  <c r="JN36" i="1"/>
  <c r="JS36" i="1"/>
  <c r="JX36" i="1"/>
  <c r="KC36" i="1"/>
  <c r="KH36" i="1"/>
  <c r="KM36" i="1"/>
  <c r="KR36" i="1"/>
  <c r="KW36" i="1"/>
  <c r="LB36" i="1"/>
  <c r="LG36" i="1"/>
  <c r="LL36" i="1"/>
  <c r="LQ36" i="1"/>
  <c r="LV36" i="1"/>
  <c r="MA36" i="1"/>
  <c r="MF36" i="1"/>
  <c r="MK36" i="1"/>
  <c r="MP36" i="1"/>
  <c r="MU36" i="1"/>
  <c r="MZ36" i="1"/>
  <c r="NE36" i="1"/>
  <c r="NJ36" i="1"/>
  <c r="NO36" i="1"/>
  <c r="NT36" i="1"/>
  <c r="NY36" i="1"/>
  <c r="OD36" i="1"/>
  <c r="AR37" i="1"/>
  <c r="AW37" i="1"/>
  <c r="BB37" i="1"/>
  <c r="BG37" i="1"/>
  <c r="BL37" i="1"/>
  <c r="BQ37" i="1"/>
  <c r="BV37" i="1"/>
  <c r="CA37" i="1"/>
  <c r="CF37" i="1"/>
  <c r="CK37" i="1"/>
  <c r="CP37" i="1"/>
  <c r="CU37" i="1"/>
  <c r="CZ37" i="1"/>
  <c r="DE37" i="1"/>
  <c r="DJ37" i="1"/>
  <c r="DO37" i="1"/>
  <c r="DT37" i="1"/>
  <c r="DY37" i="1"/>
  <c r="ED37" i="1"/>
  <c r="EI37" i="1"/>
  <c r="EN37" i="1"/>
  <c r="ES37" i="1"/>
  <c r="EX37" i="1"/>
  <c r="FC37" i="1"/>
  <c r="FH37" i="1"/>
  <c r="FM37" i="1"/>
  <c r="FR37" i="1"/>
  <c r="FW37" i="1"/>
  <c r="GB37" i="1"/>
  <c r="GG37" i="1"/>
  <c r="GL37" i="1"/>
  <c r="GQ37" i="1"/>
  <c r="GV37" i="1"/>
  <c r="HA37" i="1"/>
  <c r="HF37" i="1"/>
  <c r="HK37" i="1"/>
  <c r="HP37" i="1"/>
  <c r="HU37" i="1"/>
  <c r="HZ37" i="1"/>
  <c r="IE37" i="1"/>
  <c r="IJ37" i="1"/>
  <c r="IO37" i="1"/>
  <c r="IT37" i="1"/>
  <c r="IY37" i="1"/>
  <c r="JD37" i="1"/>
  <c r="JI37" i="1"/>
  <c r="JN37" i="1"/>
  <c r="JS37" i="1"/>
  <c r="JX37" i="1"/>
  <c r="KC37" i="1"/>
  <c r="KH37" i="1"/>
  <c r="KM37" i="1"/>
  <c r="KR37" i="1"/>
  <c r="KW37" i="1"/>
  <c r="LB37" i="1"/>
  <c r="LG37" i="1"/>
  <c r="LL37" i="1"/>
  <c r="LQ37" i="1"/>
  <c r="LV37" i="1"/>
  <c r="MA37" i="1"/>
  <c r="MF37" i="1"/>
  <c r="MK37" i="1"/>
  <c r="MP37" i="1"/>
  <c r="MU37" i="1"/>
  <c r="MZ37" i="1"/>
  <c r="NE37" i="1"/>
  <c r="NJ37" i="1"/>
  <c r="NO37" i="1"/>
  <c r="NT37" i="1"/>
  <c r="NY37" i="1"/>
  <c r="OD37" i="1"/>
  <c r="AR38" i="1"/>
  <c r="AW38" i="1"/>
  <c r="BB38" i="1"/>
  <c r="BG38" i="1"/>
  <c r="BL38" i="1"/>
  <c r="BQ38" i="1"/>
  <c r="BV38" i="1"/>
  <c r="CA38" i="1"/>
  <c r="CF38" i="1"/>
  <c r="CK38" i="1"/>
  <c r="CP38" i="1"/>
  <c r="CU38" i="1"/>
  <c r="CZ38" i="1"/>
  <c r="DE38" i="1"/>
  <c r="DJ38" i="1"/>
  <c r="DO38" i="1"/>
  <c r="DT38" i="1"/>
  <c r="DY38" i="1"/>
  <c r="ED38" i="1"/>
  <c r="EI38" i="1"/>
  <c r="EN38" i="1"/>
  <c r="ES38" i="1"/>
  <c r="EX38" i="1"/>
  <c r="FC38" i="1"/>
  <c r="FH38" i="1"/>
  <c r="FM38" i="1"/>
  <c r="FR38" i="1"/>
  <c r="FW38" i="1"/>
  <c r="GB38" i="1"/>
  <c r="GG38" i="1"/>
  <c r="GL38" i="1"/>
  <c r="GQ38" i="1"/>
  <c r="GV38" i="1"/>
  <c r="HA38" i="1"/>
  <c r="HF38" i="1"/>
  <c r="HK38" i="1"/>
  <c r="HP38" i="1"/>
  <c r="HU38" i="1"/>
  <c r="HZ38" i="1"/>
  <c r="IE38" i="1"/>
  <c r="IJ38" i="1"/>
  <c r="IO38" i="1"/>
  <c r="IT38" i="1"/>
  <c r="IY38" i="1"/>
  <c r="JD38" i="1"/>
  <c r="JI38" i="1"/>
  <c r="JN38" i="1"/>
  <c r="JS38" i="1"/>
  <c r="JX38" i="1"/>
  <c r="KC38" i="1"/>
  <c r="KH38" i="1"/>
  <c r="KM38" i="1"/>
  <c r="KR38" i="1"/>
  <c r="KW38" i="1"/>
  <c r="LB38" i="1"/>
  <c r="LG38" i="1"/>
  <c r="LL38" i="1"/>
  <c r="LQ38" i="1"/>
  <c r="LV38" i="1"/>
  <c r="MA38" i="1"/>
  <c r="MF38" i="1"/>
  <c r="MK38" i="1"/>
  <c r="MP38" i="1"/>
  <c r="MU38" i="1"/>
  <c r="MZ38" i="1"/>
  <c r="NE38" i="1"/>
  <c r="NJ38" i="1"/>
  <c r="NO38" i="1"/>
  <c r="NT38" i="1"/>
  <c r="NY38" i="1"/>
  <c r="OD38" i="1"/>
  <c r="AR39" i="1"/>
  <c r="AW39" i="1"/>
  <c r="BB39" i="1"/>
  <c r="BG39" i="1"/>
  <c r="BL39" i="1"/>
  <c r="BQ39" i="1"/>
  <c r="BV39" i="1"/>
  <c r="CA39" i="1"/>
  <c r="CF39" i="1"/>
  <c r="CK39" i="1"/>
  <c r="CP39" i="1"/>
  <c r="CU39" i="1"/>
  <c r="CZ39" i="1"/>
  <c r="DE39" i="1"/>
  <c r="DJ39" i="1"/>
  <c r="DO39" i="1"/>
  <c r="DT39" i="1"/>
  <c r="DY39" i="1"/>
  <c r="ED39" i="1"/>
  <c r="EI39" i="1"/>
  <c r="EN39" i="1"/>
  <c r="ES39" i="1"/>
  <c r="EX39" i="1"/>
  <c r="FC39" i="1"/>
  <c r="FH39" i="1"/>
  <c r="FM39" i="1"/>
  <c r="FR39" i="1"/>
  <c r="FW39" i="1"/>
  <c r="GB39" i="1"/>
  <c r="GG39" i="1"/>
  <c r="GL39" i="1"/>
  <c r="GQ39" i="1"/>
  <c r="GV39" i="1"/>
  <c r="HA39" i="1"/>
  <c r="HF39" i="1"/>
  <c r="HK39" i="1"/>
  <c r="HP39" i="1"/>
  <c r="HU39" i="1"/>
  <c r="HZ39" i="1"/>
  <c r="IE39" i="1"/>
  <c r="IJ39" i="1"/>
  <c r="IO39" i="1"/>
  <c r="IT39" i="1"/>
  <c r="IY39" i="1"/>
  <c r="JD39" i="1"/>
  <c r="JI39" i="1"/>
  <c r="JN39" i="1"/>
  <c r="JS39" i="1"/>
  <c r="JX39" i="1"/>
  <c r="KC39" i="1"/>
  <c r="KH39" i="1"/>
  <c r="KM39" i="1"/>
  <c r="KR39" i="1"/>
  <c r="KW39" i="1"/>
  <c r="LB39" i="1"/>
  <c r="LG39" i="1"/>
  <c r="LL39" i="1"/>
  <c r="LQ39" i="1"/>
  <c r="LV39" i="1"/>
  <c r="MA39" i="1"/>
  <c r="MF39" i="1"/>
  <c r="MK39" i="1"/>
  <c r="MP39" i="1"/>
  <c r="MU39" i="1"/>
  <c r="MZ39" i="1"/>
  <c r="NE39" i="1"/>
  <c r="NJ39" i="1"/>
  <c r="NO39" i="1"/>
  <c r="NT39" i="1"/>
  <c r="NY39" i="1"/>
  <c r="OD39" i="1"/>
  <c r="AR40" i="1"/>
  <c r="AW40" i="1"/>
  <c r="BB40" i="1"/>
  <c r="BG40" i="1"/>
  <c r="BL40" i="1"/>
  <c r="BQ40" i="1"/>
  <c r="BV40" i="1"/>
  <c r="CA40" i="1"/>
  <c r="CF40" i="1"/>
  <c r="CK40" i="1"/>
  <c r="CP40" i="1"/>
  <c r="CU40" i="1"/>
  <c r="CZ40" i="1"/>
  <c r="DE40" i="1"/>
  <c r="DJ40" i="1"/>
  <c r="DO40" i="1"/>
  <c r="DT40" i="1"/>
  <c r="DY40" i="1"/>
  <c r="ED40" i="1"/>
  <c r="EI40" i="1"/>
  <c r="EN40" i="1"/>
  <c r="ES40" i="1"/>
  <c r="EX40" i="1"/>
  <c r="FC40" i="1"/>
  <c r="FH40" i="1"/>
  <c r="FM40" i="1"/>
  <c r="FR40" i="1"/>
  <c r="FW40" i="1"/>
  <c r="GB40" i="1"/>
  <c r="GG40" i="1"/>
  <c r="GL40" i="1"/>
  <c r="GQ40" i="1"/>
  <c r="GV40" i="1"/>
  <c r="HA40" i="1"/>
  <c r="HF40" i="1"/>
  <c r="HK40" i="1"/>
  <c r="HP40" i="1"/>
  <c r="HU40" i="1"/>
  <c r="HZ40" i="1"/>
  <c r="IE40" i="1"/>
  <c r="IJ40" i="1"/>
  <c r="IO40" i="1"/>
  <c r="IT40" i="1"/>
  <c r="IY40" i="1"/>
  <c r="JD40" i="1"/>
  <c r="JI40" i="1"/>
  <c r="JN40" i="1"/>
  <c r="JS40" i="1"/>
  <c r="JX40" i="1"/>
  <c r="KC40" i="1"/>
  <c r="KH40" i="1"/>
  <c r="KM40" i="1"/>
  <c r="KR40" i="1"/>
  <c r="KW40" i="1"/>
  <c r="LB40" i="1"/>
  <c r="LG40" i="1"/>
  <c r="LL40" i="1"/>
  <c r="LQ40" i="1"/>
  <c r="LV40" i="1"/>
  <c r="MA40" i="1"/>
  <c r="MF40" i="1"/>
  <c r="MK40" i="1"/>
  <c r="MP40" i="1"/>
  <c r="MU40" i="1"/>
  <c r="MZ40" i="1"/>
  <c r="NE40" i="1"/>
  <c r="NJ40" i="1"/>
  <c r="NO40" i="1"/>
  <c r="NT40" i="1"/>
  <c r="NY40" i="1"/>
  <c r="OD40" i="1"/>
  <c r="AR41" i="1"/>
  <c r="AW41" i="1"/>
  <c r="BB41" i="1"/>
  <c r="BG41" i="1"/>
  <c r="BL41" i="1"/>
  <c r="BQ41" i="1"/>
  <c r="BV41" i="1"/>
  <c r="CA41" i="1"/>
  <c r="CF41" i="1"/>
  <c r="CK41" i="1"/>
  <c r="CP41" i="1"/>
  <c r="CU41" i="1"/>
  <c r="CZ41" i="1"/>
  <c r="DE41" i="1"/>
  <c r="DJ41" i="1"/>
  <c r="DO41" i="1"/>
  <c r="DT41" i="1"/>
  <c r="DY41" i="1"/>
  <c r="ED41" i="1"/>
  <c r="EI41" i="1"/>
  <c r="EN41" i="1"/>
  <c r="ES41" i="1"/>
  <c r="EX41" i="1"/>
  <c r="FC41" i="1"/>
  <c r="FH41" i="1"/>
  <c r="FM41" i="1"/>
  <c r="FR41" i="1"/>
  <c r="FW41" i="1"/>
  <c r="GB41" i="1"/>
  <c r="GG41" i="1"/>
  <c r="GL41" i="1"/>
  <c r="GQ41" i="1"/>
  <c r="GV41" i="1"/>
  <c r="HA41" i="1"/>
  <c r="HF41" i="1"/>
  <c r="HK41" i="1"/>
  <c r="HP41" i="1"/>
  <c r="HU41" i="1"/>
  <c r="HZ41" i="1"/>
  <c r="IE41" i="1"/>
  <c r="IJ41" i="1"/>
  <c r="IO41" i="1"/>
  <c r="IT41" i="1"/>
  <c r="IY41" i="1"/>
  <c r="JD41" i="1"/>
  <c r="JI41" i="1"/>
  <c r="JN41" i="1"/>
  <c r="JS41" i="1"/>
  <c r="JX41" i="1"/>
  <c r="KC41" i="1"/>
  <c r="KH41" i="1"/>
  <c r="KM41" i="1"/>
  <c r="KR41" i="1"/>
  <c r="KW41" i="1"/>
  <c r="LB41" i="1"/>
  <c r="LG41" i="1"/>
  <c r="LL41" i="1"/>
  <c r="LQ41" i="1"/>
  <c r="LV41" i="1"/>
  <c r="MA41" i="1"/>
  <c r="MF41" i="1"/>
  <c r="MK41" i="1"/>
  <c r="MP41" i="1"/>
  <c r="MU41" i="1"/>
  <c r="MZ41" i="1"/>
  <c r="NE41" i="1"/>
  <c r="NJ41" i="1"/>
  <c r="NO41" i="1"/>
  <c r="NT41" i="1"/>
  <c r="NY41" i="1"/>
  <c r="OD41" i="1"/>
  <c r="AR42" i="1"/>
  <c r="AW42" i="1"/>
  <c r="BB42" i="1"/>
  <c r="BG42" i="1"/>
  <c r="BL42" i="1"/>
  <c r="BQ42" i="1"/>
  <c r="BV42" i="1"/>
  <c r="CA42" i="1"/>
  <c r="CF42" i="1"/>
  <c r="CK42" i="1"/>
  <c r="CP42" i="1"/>
  <c r="CU42" i="1"/>
  <c r="CZ42" i="1"/>
  <c r="DE42" i="1"/>
  <c r="DJ42" i="1"/>
  <c r="DO42" i="1"/>
  <c r="DT42" i="1"/>
  <c r="DY42" i="1"/>
  <c r="ED42" i="1"/>
  <c r="EI42" i="1"/>
  <c r="EN42" i="1"/>
  <c r="ES42" i="1"/>
  <c r="EX42" i="1"/>
  <c r="FC42" i="1"/>
  <c r="FH42" i="1"/>
  <c r="FM42" i="1"/>
  <c r="FR42" i="1"/>
  <c r="FW42" i="1"/>
  <c r="GB42" i="1"/>
  <c r="GG42" i="1"/>
  <c r="GL42" i="1"/>
  <c r="GQ42" i="1"/>
  <c r="GV42" i="1"/>
  <c r="HA42" i="1"/>
  <c r="HF42" i="1"/>
  <c r="HK42" i="1"/>
  <c r="HP42" i="1"/>
  <c r="HU42" i="1"/>
  <c r="HZ42" i="1"/>
  <c r="IE42" i="1"/>
  <c r="IJ42" i="1"/>
  <c r="IO42" i="1"/>
  <c r="IT42" i="1"/>
  <c r="IY42" i="1"/>
  <c r="JD42" i="1"/>
  <c r="JI42" i="1"/>
  <c r="JN42" i="1"/>
  <c r="JS42" i="1"/>
  <c r="JX42" i="1"/>
  <c r="KC42" i="1"/>
  <c r="KH42" i="1"/>
  <c r="KM42" i="1"/>
  <c r="KR42" i="1"/>
  <c r="KW42" i="1"/>
  <c r="LB42" i="1"/>
  <c r="LG42" i="1"/>
  <c r="LL42" i="1"/>
  <c r="LQ42" i="1"/>
  <c r="LV42" i="1"/>
  <c r="MA42" i="1"/>
  <c r="MF42" i="1"/>
  <c r="MK42" i="1"/>
  <c r="MP42" i="1"/>
  <c r="MU42" i="1"/>
  <c r="MZ42" i="1"/>
  <c r="NE42" i="1"/>
  <c r="NJ42" i="1"/>
  <c r="NO42" i="1"/>
  <c r="NT42" i="1"/>
  <c r="NY42" i="1"/>
  <c r="OD42" i="1"/>
  <c r="AR43" i="1"/>
  <c r="AW43" i="1"/>
  <c r="BB43" i="1"/>
  <c r="BG43" i="1"/>
  <c r="BL43" i="1"/>
  <c r="BQ43" i="1"/>
  <c r="BV43" i="1"/>
  <c r="CA43" i="1"/>
  <c r="CF43" i="1"/>
  <c r="CK43" i="1"/>
  <c r="CP43" i="1"/>
  <c r="CU43" i="1"/>
  <c r="CZ43" i="1"/>
  <c r="DE43" i="1"/>
  <c r="DJ43" i="1"/>
  <c r="DO43" i="1"/>
  <c r="DT43" i="1"/>
  <c r="DY43" i="1"/>
  <c r="ED43" i="1"/>
  <c r="EI43" i="1"/>
  <c r="EN43" i="1"/>
  <c r="ES43" i="1"/>
  <c r="EX43" i="1"/>
  <c r="FC43" i="1"/>
  <c r="FH43" i="1"/>
  <c r="FM43" i="1"/>
  <c r="FR43" i="1"/>
  <c r="FW43" i="1"/>
  <c r="GB43" i="1"/>
  <c r="GG43" i="1"/>
  <c r="GL43" i="1"/>
  <c r="GQ43" i="1"/>
  <c r="GV43" i="1"/>
  <c r="HA43" i="1"/>
  <c r="HF43" i="1"/>
  <c r="HK43" i="1"/>
  <c r="HP43" i="1"/>
  <c r="HU43" i="1"/>
  <c r="HZ43" i="1"/>
  <c r="IE43" i="1"/>
  <c r="IJ43" i="1"/>
  <c r="IO43" i="1"/>
  <c r="IT43" i="1"/>
  <c r="IY43" i="1"/>
  <c r="JD43" i="1"/>
  <c r="JI43" i="1"/>
  <c r="JN43" i="1"/>
  <c r="JS43" i="1"/>
  <c r="JX43" i="1"/>
  <c r="KC43" i="1"/>
  <c r="KH43" i="1"/>
  <c r="KM43" i="1"/>
  <c r="KR43" i="1"/>
  <c r="KW43" i="1"/>
  <c r="LB43" i="1"/>
  <c r="LG43" i="1"/>
  <c r="LL43" i="1"/>
  <c r="LQ43" i="1"/>
  <c r="LV43" i="1"/>
  <c r="MA43" i="1"/>
  <c r="MF43" i="1"/>
  <c r="MK43" i="1"/>
  <c r="MP43" i="1"/>
  <c r="MU43" i="1"/>
  <c r="MZ43" i="1"/>
  <c r="NE43" i="1"/>
  <c r="NJ43" i="1"/>
  <c r="NO43" i="1"/>
  <c r="NT43" i="1"/>
  <c r="NY43" i="1"/>
  <c r="OD43" i="1"/>
  <c r="AR44" i="1"/>
  <c r="AW44" i="1"/>
  <c r="BB44" i="1"/>
  <c r="BG44" i="1"/>
  <c r="BL44" i="1"/>
  <c r="BQ44" i="1"/>
  <c r="BV44" i="1"/>
  <c r="CA44" i="1"/>
  <c r="CF44" i="1"/>
  <c r="CK44" i="1"/>
  <c r="CP44" i="1"/>
  <c r="CU44" i="1"/>
  <c r="CZ44" i="1"/>
  <c r="DE44" i="1"/>
  <c r="DJ44" i="1"/>
  <c r="DO44" i="1"/>
  <c r="DT44" i="1"/>
  <c r="DY44" i="1"/>
  <c r="ED44" i="1"/>
  <c r="EI44" i="1"/>
  <c r="EN44" i="1"/>
  <c r="ES44" i="1"/>
  <c r="EX44" i="1"/>
  <c r="FC44" i="1"/>
  <c r="FH44" i="1"/>
  <c r="FM44" i="1"/>
  <c r="FR44" i="1"/>
  <c r="FW44" i="1"/>
  <c r="GB44" i="1"/>
  <c r="GG44" i="1"/>
  <c r="GL44" i="1"/>
  <c r="GQ44" i="1"/>
  <c r="GV44" i="1"/>
  <c r="HA44" i="1"/>
  <c r="HF44" i="1"/>
  <c r="HK44" i="1"/>
  <c r="HP44" i="1"/>
  <c r="HU44" i="1"/>
  <c r="HZ44" i="1"/>
  <c r="IE44" i="1"/>
  <c r="IJ44" i="1"/>
  <c r="IO44" i="1"/>
  <c r="IT44" i="1"/>
  <c r="IY44" i="1"/>
  <c r="JD44" i="1"/>
  <c r="JI44" i="1"/>
  <c r="JN44" i="1"/>
  <c r="JS44" i="1"/>
  <c r="JX44" i="1"/>
  <c r="KC44" i="1"/>
  <c r="KH44" i="1"/>
  <c r="KM44" i="1"/>
  <c r="KR44" i="1"/>
  <c r="KW44" i="1"/>
  <c r="LB44" i="1"/>
  <c r="LG44" i="1"/>
  <c r="LL44" i="1"/>
  <c r="LQ44" i="1"/>
  <c r="LV44" i="1"/>
  <c r="MA44" i="1"/>
  <c r="MF44" i="1"/>
  <c r="MK44" i="1"/>
  <c r="MP44" i="1"/>
  <c r="MU44" i="1"/>
  <c r="MZ44" i="1"/>
  <c r="NE44" i="1"/>
  <c r="NJ44" i="1"/>
  <c r="NO44" i="1"/>
  <c r="NT44" i="1"/>
  <c r="NY44" i="1"/>
  <c r="OD44" i="1"/>
  <c r="AR45" i="1"/>
  <c r="AW45" i="1"/>
  <c r="BB45" i="1"/>
  <c r="BG45" i="1"/>
  <c r="BL45" i="1"/>
  <c r="BQ45" i="1"/>
  <c r="BV45" i="1"/>
  <c r="CA45" i="1"/>
  <c r="CF45" i="1"/>
  <c r="CK45" i="1"/>
  <c r="CP45" i="1"/>
  <c r="CU45" i="1"/>
  <c r="CZ45" i="1"/>
  <c r="DE45" i="1"/>
  <c r="DJ45" i="1"/>
  <c r="DO45" i="1"/>
  <c r="DT45" i="1"/>
  <c r="DY45" i="1"/>
  <c r="ED45" i="1"/>
  <c r="EI45" i="1"/>
  <c r="EN45" i="1"/>
  <c r="ES45" i="1"/>
  <c r="EX45" i="1"/>
  <c r="FC45" i="1"/>
  <c r="FH45" i="1"/>
  <c r="FM45" i="1"/>
  <c r="FR45" i="1"/>
  <c r="FW45" i="1"/>
  <c r="GB45" i="1"/>
  <c r="GG45" i="1"/>
  <c r="GL45" i="1"/>
  <c r="GQ45" i="1"/>
  <c r="GV45" i="1"/>
  <c r="HA45" i="1"/>
  <c r="HF45" i="1"/>
  <c r="HK45" i="1"/>
  <c r="HP45" i="1"/>
  <c r="HU45" i="1"/>
  <c r="HZ45" i="1"/>
  <c r="IE45" i="1"/>
  <c r="IJ45" i="1"/>
  <c r="IO45" i="1"/>
  <c r="IT45" i="1"/>
  <c r="IY45" i="1"/>
  <c r="JD45" i="1"/>
  <c r="JI45" i="1"/>
  <c r="JN45" i="1"/>
  <c r="JS45" i="1"/>
  <c r="JX45" i="1"/>
  <c r="KC45" i="1"/>
  <c r="KH45" i="1"/>
  <c r="KM45" i="1"/>
  <c r="KR45" i="1"/>
  <c r="KW45" i="1"/>
  <c r="LB45" i="1"/>
  <c r="LG45" i="1"/>
  <c r="LL45" i="1"/>
  <c r="LQ45" i="1"/>
  <c r="LV45" i="1"/>
  <c r="MA45" i="1"/>
  <c r="MF45" i="1"/>
  <c r="MK45" i="1"/>
  <c r="MP45" i="1"/>
  <c r="MU45" i="1"/>
  <c r="MZ45" i="1"/>
  <c r="NE45" i="1"/>
  <c r="NJ45" i="1"/>
  <c r="NO45" i="1"/>
  <c r="NT45" i="1"/>
  <c r="NY45" i="1"/>
  <c r="OD45" i="1"/>
  <c r="AR46" i="1"/>
  <c r="AW46" i="1"/>
  <c r="BB46" i="1"/>
  <c r="BG46" i="1"/>
  <c r="BL46" i="1"/>
  <c r="BQ46" i="1"/>
  <c r="BV46" i="1"/>
  <c r="CA46" i="1"/>
  <c r="CF46" i="1"/>
  <c r="CK46" i="1"/>
  <c r="CP46" i="1"/>
  <c r="CU46" i="1"/>
  <c r="CZ46" i="1"/>
  <c r="DE46" i="1"/>
  <c r="DJ46" i="1"/>
  <c r="DO46" i="1"/>
  <c r="DT46" i="1"/>
  <c r="DY46" i="1"/>
  <c r="ED46" i="1"/>
  <c r="EI46" i="1"/>
  <c r="EN46" i="1"/>
  <c r="ES46" i="1"/>
  <c r="EX46" i="1"/>
  <c r="FC46" i="1"/>
  <c r="FH46" i="1"/>
  <c r="FM46" i="1"/>
  <c r="FR46" i="1"/>
  <c r="FW46" i="1"/>
  <c r="GB46" i="1"/>
  <c r="GG46" i="1"/>
  <c r="GL46" i="1"/>
  <c r="GQ46" i="1"/>
  <c r="GV46" i="1"/>
  <c r="HA46" i="1"/>
  <c r="HF46" i="1"/>
  <c r="HK46" i="1"/>
  <c r="HP46" i="1"/>
  <c r="HU46" i="1"/>
  <c r="HZ46" i="1"/>
  <c r="IE46" i="1"/>
  <c r="IJ46" i="1"/>
  <c r="IO46" i="1"/>
  <c r="IT46" i="1"/>
  <c r="IY46" i="1"/>
  <c r="JD46" i="1"/>
  <c r="JI46" i="1"/>
  <c r="JN46" i="1"/>
  <c r="JS46" i="1"/>
  <c r="JX46" i="1"/>
  <c r="KC46" i="1"/>
  <c r="KH46" i="1"/>
  <c r="KM46" i="1"/>
  <c r="KR46" i="1"/>
  <c r="KW46" i="1"/>
  <c r="LB46" i="1"/>
  <c r="LG46" i="1"/>
  <c r="LL46" i="1"/>
  <c r="LQ46" i="1"/>
  <c r="LV46" i="1"/>
  <c r="MA46" i="1"/>
  <c r="MF46" i="1"/>
  <c r="MK46" i="1"/>
  <c r="MP46" i="1"/>
  <c r="MU46" i="1"/>
  <c r="MZ46" i="1"/>
  <c r="NE46" i="1"/>
  <c r="NJ46" i="1"/>
  <c r="NO46" i="1"/>
  <c r="NT46" i="1"/>
  <c r="NY46" i="1"/>
  <c r="OD46" i="1"/>
  <c r="AR47" i="1"/>
  <c r="AW47" i="1"/>
  <c r="BB47" i="1"/>
  <c r="BG47" i="1"/>
  <c r="BL47" i="1"/>
  <c r="BQ47" i="1"/>
  <c r="BV47" i="1"/>
  <c r="CA47" i="1"/>
  <c r="CF47" i="1"/>
  <c r="CK47" i="1"/>
  <c r="CP47" i="1"/>
  <c r="CU47" i="1"/>
  <c r="CZ47" i="1"/>
  <c r="DE47" i="1"/>
  <c r="DJ47" i="1"/>
  <c r="DO47" i="1"/>
  <c r="DT47" i="1"/>
  <c r="DY47" i="1"/>
  <c r="ED47" i="1"/>
  <c r="EI47" i="1"/>
  <c r="EN47" i="1"/>
  <c r="ES47" i="1"/>
  <c r="EX47" i="1"/>
  <c r="FC47" i="1"/>
  <c r="FH47" i="1"/>
  <c r="FM47" i="1"/>
  <c r="FR47" i="1"/>
  <c r="FW47" i="1"/>
  <c r="GB47" i="1"/>
  <c r="GG47" i="1"/>
  <c r="GL47" i="1"/>
  <c r="GQ47" i="1"/>
  <c r="GV47" i="1"/>
  <c r="HA47" i="1"/>
  <c r="HF47" i="1"/>
  <c r="HK47" i="1"/>
  <c r="HP47" i="1"/>
  <c r="HU47" i="1"/>
  <c r="HZ47" i="1"/>
  <c r="IE47" i="1"/>
  <c r="IJ47" i="1"/>
  <c r="IO47" i="1"/>
  <c r="IT47" i="1"/>
  <c r="IY47" i="1"/>
  <c r="JD47" i="1"/>
  <c r="JI47" i="1"/>
  <c r="JN47" i="1"/>
  <c r="JS47" i="1"/>
  <c r="JX47" i="1"/>
  <c r="KC47" i="1"/>
  <c r="KH47" i="1"/>
  <c r="KM47" i="1"/>
  <c r="KR47" i="1"/>
  <c r="KW47" i="1"/>
  <c r="LB47" i="1"/>
  <c r="LG47" i="1"/>
  <c r="LL47" i="1"/>
  <c r="LQ47" i="1"/>
  <c r="LV47" i="1"/>
  <c r="MA47" i="1"/>
  <c r="MF47" i="1"/>
  <c r="MK47" i="1"/>
  <c r="MP47" i="1"/>
  <c r="MU47" i="1"/>
  <c r="MZ47" i="1"/>
  <c r="NE47" i="1"/>
  <c r="NJ47" i="1"/>
  <c r="NO47" i="1"/>
  <c r="NT47" i="1"/>
  <c r="NY47" i="1"/>
  <c r="OD47" i="1"/>
  <c r="AR48" i="1"/>
  <c r="AW48" i="1"/>
  <c r="BB48" i="1"/>
  <c r="BG48" i="1"/>
  <c r="BL48" i="1"/>
  <c r="BQ48" i="1"/>
  <c r="BV48" i="1"/>
  <c r="CA48" i="1"/>
  <c r="CF48" i="1"/>
  <c r="CK48" i="1"/>
  <c r="CP48" i="1"/>
  <c r="CU48" i="1"/>
  <c r="CZ48" i="1"/>
  <c r="DE48" i="1"/>
  <c r="DJ48" i="1"/>
  <c r="DO48" i="1"/>
  <c r="DT48" i="1"/>
  <c r="DY48" i="1"/>
  <c r="ED48" i="1"/>
  <c r="EI48" i="1"/>
  <c r="EN48" i="1"/>
  <c r="ES48" i="1"/>
  <c r="EX48" i="1"/>
  <c r="FC48" i="1"/>
  <c r="FH48" i="1"/>
  <c r="FM48" i="1"/>
  <c r="FR48" i="1"/>
  <c r="FW48" i="1"/>
  <c r="GB48" i="1"/>
  <c r="GG48" i="1"/>
  <c r="GL48" i="1"/>
  <c r="GQ48" i="1"/>
  <c r="GV48" i="1"/>
  <c r="HA48" i="1"/>
  <c r="HF48" i="1"/>
  <c r="HK48" i="1"/>
  <c r="HP48" i="1"/>
  <c r="HU48" i="1"/>
  <c r="HZ48" i="1"/>
  <c r="IE48" i="1"/>
  <c r="IJ48" i="1"/>
  <c r="IO48" i="1"/>
  <c r="IT48" i="1"/>
  <c r="IY48" i="1"/>
  <c r="JD48" i="1"/>
  <c r="JI48" i="1"/>
  <c r="JN48" i="1"/>
  <c r="JS48" i="1"/>
  <c r="JX48" i="1"/>
  <c r="KC48" i="1"/>
  <c r="KH48" i="1"/>
  <c r="KM48" i="1"/>
  <c r="KR48" i="1"/>
  <c r="KW48" i="1"/>
  <c r="LB48" i="1"/>
  <c r="LG48" i="1"/>
  <c r="LL48" i="1"/>
  <c r="LQ48" i="1"/>
  <c r="LV48" i="1"/>
  <c r="MA48" i="1"/>
  <c r="MF48" i="1"/>
  <c r="MK48" i="1"/>
  <c r="MP48" i="1"/>
  <c r="MU48" i="1"/>
  <c r="MZ48" i="1"/>
  <c r="NE48" i="1"/>
  <c r="NJ48" i="1"/>
  <c r="NO48" i="1"/>
  <c r="NT48" i="1"/>
  <c r="NY48" i="1"/>
  <c r="OD48" i="1"/>
  <c r="AR49" i="1"/>
  <c r="AW49" i="1"/>
  <c r="BB49" i="1"/>
  <c r="BG49" i="1"/>
  <c r="BL49" i="1"/>
  <c r="BQ49" i="1"/>
  <c r="BV49" i="1"/>
  <c r="CA49" i="1"/>
  <c r="CF49" i="1"/>
  <c r="CK49" i="1"/>
  <c r="CP49" i="1"/>
  <c r="CU49" i="1"/>
  <c r="CZ49" i="1"/>
  <c r="DE49" i="1"/>
  <c r="DJ49" i="1"/>
  <c r="DO49" i="1"/>
  <c r="DT49" i="1"/>
  <c r="DY49" i="1"/>
  <c r="ED49" i="1"/>
  <c r="EI49" i="1"/>
  <c r="EN49" i="1"/>
  <c r="ES49" i="1"/>
  <c r="EX49" i="1"/>
  <c r="FC49" i="1"/>
  <c r="FH49" i="1"/>
  <c r="FM49" i="1"/>
  <c r="FR49" i="1"/>
  <c r="FW49" i="1"/>
  <c r="GB49" i="1"/>
  <c r="GG49" i="1"/>
  <c r="GL49" i="1"/>
  <c r="GQ49" i="1"/>
  <c r="GV49" i="1"/>
  <c r="HA49" i="1"/>
  <c r="HF49" i="1"/>
  <c r="HK49" i="1"/>
  <c r="HP49" i="1"/>
  <c r="HU49" i="1"/>
  <c r="HZ49" i="1"/>
  <c r="IE49" i="1"/>
  <c r="IJ49" i="1"/>
  <c r="IO49" i="1"/>
  <c r="IT49" i="1"/>
  <c r="IY49" i="1"/>
  <c r="JD49" i="1"/>
  <c r="JI49" i="1"/>
  <c r="JN49" i="1"/>
  <c r="JS49" i="1"/>
  <c r="JX49" i="1"/>
  <c r="KC49" i="1"/>
  <c r="KH49" i="1"/>
  <c r="KM49" i="1"/>
  <c r="KR49" i="1"/>
  <c r="KW49" i="1"/>
  <c r="LB49" i="1"/>
  <c r="LG49" i="1"/>
  <c r="LL49" i="1"/>
  <c r="LQ49" i="1"/>
  <c r="LV49" i="1"/>
  <c r="MA49" i="1"/>
  <c r="MF49" i="1"/>
  <c r="MK49" i="1"/>
  <c r="MP49" i="1"/>
  <c r="MU49" i="1"/>
  <c r="MZ49" i="1"/>
  <c r="NE49" i="1"/>
  <c r="NJ49" i="1"/>
  <c r="NO49" i="1"/>
  <c r="NT49" i="1"/>
  <c r="NY49" i="1"/>
  <c r="OD49" i="1"/>
  <c r="AR50" i="1"/>
  <c r="AW50" i="1"/>
  <c r="BB50" i="1"/>
  <c r="BG50" i="1"/>
  <c r="BL50" i="1"/>
  <c r="BQ50" i="1"/>
  <c r="BV50" i="1"/>
  <c r="CA50" i="1"/>
  <c r="CF50" i="1"/>
  <c r="CK50" i="1"/>
  <c r="CP50" i="1"/>
  <c r="CU50" i="1"/>
  <c r="CZ50" i="1"/>
  <c r="DE50" i="1"/>
  <c r="DJ50" i="1"/>
  <c r="DO50" i="1"/>
  <c r="DT50" i="1"/>
  <c r="DY50" i="1"/>
  <c r="ED50" i="1"/>
  <c r="EI50" i="1"/>
  <c r="EN50" i="1"/>
  <c r="ES50" i="1"/>
  <c r="EX50" i="1"/>
  <c r="FC50" i="1"/>
  <c r="FH50" i="1"/>
  <c r="FM50" i="1"/>
  <c r="FR50" i="1"/>
  <c r="FW50" i="1"/>
  <c r="GB50" i="1"/>
  <c r="GG50" i="1"/>
  <c r="GL50" i="1"/>
  <c r="GQ50" i="1"/>
  <c r="GV50" i="1"/>
  <c r="HA50" i="1"/>
  <c r="HF50" i="1"/>
  <c r="HK50" i="1"/>
  <c r="HP50" i="1"/>
  <c r="HU50" i="1"/>
  <c r="HZ50" i="1"/>
  <c r="IE50" i="1"/>
  <c r="IJ50" i="1"/>
  <c r="IO50" i="1"/>
  <c r="IT50" i="1"/>
  <c r="IY50" i="1"/>
  <c r="JD50" i="1"/>
  <c r="JI50" i="1"/>
  <c r="JN50" i="1"/>
  <c r="JS50" i="1"/>
  <c r="JX50" i="1"/>
  <c r="KC50" i="1"/>
  <c r="KH50" i="1"/>
  <c r="KM50" i="1"/>
  <c r="KR50" i="1"/>
  <c r="KW50" i="1"/>
  <c r="LB50" i="1"/>
  <c r="LG50" i="1"/>
  <c r="LL50" i="1"/>
  <c r="LQ50" i="1"/>
  <c r="LV50" i="1"/>
  <c r="MA50" i="1"/>
  <c r="MF50" i="1"/>
  <c r="MK50" i="1"/>
  <c r="MP50" i="1"/>
  <c r="MU50" i="1"/>
  <c r="MZ50" i="1"/>
  <c r="NE50" i="1"/>
  <c r="NJ50" i="1"/>
  <c r="NO50" i="1"/>
  <c r="NT50" i="1"/>
  <c r="NY50" i="1"/>
  <c r="OD50" i="1"/>
  <c r="AR51" i="1"/>
  <c r="AW51" i="1"/>
  <c r="BB51" i="1"/>
  <c r="BG51" i="1"/>
  <c r="BL51" i="1"/>
  <c r="BQ51" i="1"/>
  <c r="BV51" i="1"/>
  <c r="CA51" i="1"/>
  <c r="CF51" i="1"/>
  <c r="CK51" i="1"/>
  <c r="CP51" i="1"/>
  <c r="CU51" i="1"/>
  <c r="CZ51" i="1"/>
  <c r="DE51" i="1"/>
  <c r="DJ51" i="1"/>
  <c r="DO51" i="1"/>
  <c r="DT51" i="1"/>
  <c r="DY51" i="1"/>
  <c r="ED51" i="1"/>
  <c r="EI51" i="1"/>
  <c r="EN51" i="1"/>
  <c r="ES51" i="1"/>
  <c r="EX51" i="1"/>
  <c r="FC51" i="1"/>
  <c r="FH51" i="1"/>
  <c r="FM51" i="1"/>
  <c r="FR51" i="1"/>
  <c r="FW51" i="1"/>
  <c r="GB51" i="1"/>
  <c r="GG51" i="1"/>
  <c r="GL51" i="1"/>
  <c r="GQ51" i="1"/>
  <c r="GV51" i="1"/>
  <c r="HA51" i="1"/>
  <c r="HF51" i="1"/>
  <c r="HK51" i="1"/>
  <c r="HP51" i="1"/>
  <c r="HU51" i="1"/>
  <c r="HZ51" i="1"/>
  <c r="IE51" i="1"/>
  <c r="IJ51" i="1"/>
  <c r="IO51" i="1"/>
  <c r="IT51" i="1"/>
  <c r="IY51" i="1"/>
  <c r="JD51" i="1"/>
  <c r="JI51" i="1"/>
  <c r="JN51" i="1"/>
  <c r="JS51" i="1"/>
  <c r="JX51" i="1"/>
  <c r="KC51" i="1"/>
  <c r="KH51" i="1"/>
  <c r="KM51" i="1"/>
  <c r="KR51" i="1"/>
  <c r="KW51" i="1"/>
  <c r="LB51" i="1"/>
  <c r="LG51" i="1"/>
  <c r="LL51" i="1"/>
  <c r="LQ51" i="1"/>
  <c r="LV51" i="1"/>
  <c r="MA51" i="1"/>
  <c r="MF51" i="1"/>
  <c r="MK51" i="1"/>
  <c r="MP51" i="1"/>
  <c r="MU51" i="1"/>
  <c r="MZ51" i="1"/>
  <c r="NE51" i="1"/>
  <c r="NJ51" i="1"/>
  <c r="NO51" i="1"/>
  <c r="NT51" i="1"/>
  <c r="NY51" i="1"/>
  <c r="OD51" i="1"/>
  <c r="AR52" i="1"/>
  <c r="AW52" i="1"/>
  <c r="BB52" i="1"/>
  <c r="BG52" i="1"/>
  <c r="BL52" i="1"/>
  <c r="BQ52" i="1"/>
  <c r="BV52" i="1"/>
  <c r="CA52" i="1"/>
  <c r="CF52" i="1"/>
  <c r="CK52" i="1"/>
  <c r="CP52" i="1"/>
  <c r="CU52" i="1"/>
  <c r="CZ52" i="1"/>
  <c r="DE52" i="1"/>
  <c r="DJ52" i="1"/>
  <c r="DO52" i="1"/>
  <c r="DT52" i="1"/>
  <c r="DY52" i="1"/>
  <c r="ED52" i="1"/>
  <c r="EI52" i="1"/>
  <c r="EN52" i="1"/>
  <c r="ES52" i="1"/>
  <c r="EX52" i="1"/>
  <c r="FC52" i="1"/>
  <c r="FH52" i="1"/>
  <c r="FM52" i="1"/>
  <c r="FR52" i="1"/>
  <c r="FW52" i="1"/>
  <c r="GB52" i="1"/>
  <c r="GG52" i="1"/>
  <c r="GL52" i="1"/>
  <c r="GQ52" i="1"/>
  <c r="GV52" i="1"/>
  <c r="HA52" i="1"/>
  <c r="HF52" i="1"/>
  <c r="HK52" i="1"/>
  <c r="HP52" i="1"/>
  <c r="HU52" i="1"/>
  <c r="HZ52" i="1"/>
  <c r="IE52" i="1"/>
  <c r="IJ52" i="1"/>
  <c r="IO52" i="1"/>
  <c r="IT52" i="1"/>
  <c r="IY52" i="1"/>
  <c r="JD52" i="1"/>
  <c r="JI52" i="1"/>
  <c r="JN52" i="1"/>
  <c r="JS52" i="1"/>
  <c r="JX52" i="1"/>
  <c r="KC52" i="1"/>
  <c r="KH52" i="1"/>
  <c r="KM52" i="1"/>
  <c r="KR52" i="1"/>
  <c r="KW52" i="1"/>
  <c r="LB52" i="1"/>
  <c r="LG52" i="1"/>
  <c r="LL52" i="1"/>
  <c r="LQ52" i="1"/>
  <c r="LV52" i="1"/>
  <c r="MA52" i="1"/>
  <c r="MF52" i="1"/>
  <c r="MK52" i="1"/>
  <c r="MP52" i="1"/>
  <c r="MU52" i="1"/>
  <c r="MZ52" i="1"/>
  <c r="NE52" i="1"/>
  <c r="NJ52" i="1"/>
  <c r="NO52" i="1"/>
  <c r="NT52" i="1"/>
  <c r="NY52" i="1"/>
  <c r="OD52" i="1"/>
  <c r="AR53" i="1"/>
  <c r="AW53" i="1"/>
  <c r="BB53" i="1"/>
  <c r="BG53" i="1"/>
  <c r="BL53" i="1"/>
  <c r="BQ53" i="1"/>
  <c r="BV53" i="1"/>
  <c r="CA53" i="1"/>
  <c r="CF53" i="1"/>
  <c r="CK53" i="1"/>
  <c r="CP53" i="1"/>
  <c r="CU53" i="1"/>
  <c r="CZ53" i="1"/>
  <c r="DE53" i="1"/>
  <c r="DJ53" i="1"/>
  <c r="DO53" i="1"/>
  <c r="DT53" i="1"/>
  <c r="DY53" i="1"/>
  <c r="ED53" i="1"/>
  <c r="EI53" i="1"/>
  <c r="EN53" i="1"/>
  <c r="ES53" i="1"/>
  <c r="EX53" i="1"/>
  <c r="FC53" i="1"/>
  <c r="FH53" i="1"/>
  <c r="FM53" i="1"/>
  <c r="FR53" i="1"/>
  <c r="FW53" i="1"/>
  <c r="GB53" i="1"/>
  <c r="GG53" i="1"/>
  <c r="GL53" i="1"/>
  <c r="GQ53" i="1"/>
  <c r="GV53" i="1"/>
  <c r="HA53" i="1"/>
  <c r="HF53" i="1"/>
  <c r="HK53" i="1"/>
  <c r="HP53" i="1"/>
  <c r="HU53" i="1"/>
  <c r="HZ53" i="1"/>
  <c r="IE53" i="1"/>
  <c r="IJ53" i="1"/>
  <c r="IO53" i="1"/>
  <c r="IT53" i="1"/>
  <c r="IY53" i="1"/>
  <c r="JD53" i="1"/>
  <c r="JI53" i="1"/>
  <c r="JN53" i="1"/>
  <c r="JS53" i="1"/>
  <c r="JX53" i="1"/>
  <c r="KC53" i="1"/>
  <c r="KH53" i="1"/>
  <c r="KM53" i="1"/>
  <c r="KR53" i="1"/>
  <c r="KW53" i="1"/>
  <c r="LB53" i="1"/>
  <c r="LG53" i="1"/>
  <c r="LL53" i="1"/>
  <c r="LQ53" i="1"/>
  <c r="LV53" i="1"/>
  <c r="MA53" i="1"/>
  <c r="MF53" i="1"/>
  <c r="MK53" i="1"/>
  <c r="MP53" i="1"/>
  <c r="MU53" i="1"/>
  <c r="MZ53" i="1"/>
  <c r="NE53" i="1"/>
  <c r="NJ53" i="1"/>
  <c r="NO53" i="1"/>
  <c r="NT53" i="1"/>
  <c r="NY53" i="1"/>
  <c r="OD53" i="1"/>
  <c r="AR54" i="1"/>
  <c r="AW54" i="1"/>
  <c r="BB54" i="1"/>
  <c r="BG54" i="1"/>
  <c r="BL54" i="1"/>
  <c r="BQ54" i="1"/>
  <c r="BV54" i="1"/>
  <c r="CA54" i="1"/>
  <c r="CF54" i="1"/>
  <c r="CK54" i="1"/>
  <c r="CP54" i="1"/>
  <c r="CU54" i="1"/>
  <c r="CZ54" i="1"/>
  <c r="DE54" i="1"/>
  <c r="DJ54" i="1"/>
  <c r="DO54" i="1"/>
  <c r="DT54" i="1"/>
  <c r="DY54" i="1"/>
  <c r="ED54" i="1"/>
  <c r="EI54" i="1"/>
  <c r="EN54" i="1"/>
  <c r="ES54" i="1"/>
  <c r="EX54" i="1"/>
  <c r="FC54" i="1"/>
  <c r="FH54" i="1"/>
  <c r="FM54" i="1"/>
  <c r="FR54" i="1"/>
  <c r="FW54" i="1"/>
  <c r="GB54" i="1"/>
  <c r="GG54" i="1"/>
  <c r="GL54" i="1"/>
  <c r="GQ54" i="1"/>
  <c r="GV54" i="1"/>
  <c r="HA54" i="1"/>
  <c r="HF54" i="1"/>
  <c r="HK54" i="1"/>
  <c r="HP54" i="1"/>
  <c r="HU54" i="1"/>
  <c r="HZ54" i="1"/>
  <c r="IE54" i="1"/>
  <c r="IJ54" i="1"/>
  <c r="IO54" i="1"/>
  <c r="IT54" i="1"/>
  <c r="IY54" i="1"/>
  <c r="JD54" i="1"/>
  <c r="JI54" i="1"/>
  <c r="JN54" i="1"/>
  <c r="JS54" i="1"/>
  <c r="JX54" i="1"/>
  <c r="KC54" i="1"/>
  <c r="KH54" i="1"/>
  <c r="KM54" i="1"/>
  <c r="KR54" i="1"/>
  <c r="KW54" i="1"/>
  <c r="LB54" i="1"/>
  <c r="LG54" i="1"/>
  <c r="LL54" i="1"/>
  <c r="LQ54" i="1"/>
  <c r="LV54" i="1"/>
  <c r="MA54" i="1"/>
  <c r="MF54" i="1"/>
  <c r="MK54" i="1"/>
  <c r="MP54" i="1"/>
  <c r="MU54" i="1"/>
  <c r="MZ54" i="1"/>
  <c r="NE54" i="1"/>
  <c r="NJ54" i="1"/>
  <c r="NO54" i="1"/>
  <c r="NT54" i="1"/>
  <c r="NY54" i="1"/>
  <c r="OD54" i="1"/>
  <c r="AR55" i="1"/>
  <c r="AW55" i="1"/>
  <c r="BB55" i="1"/>
  <c r="BG55" i="1"/>
  <c r="BL55" i="1"/>
  <c r="BQ55" i="1"/>
  <c r="BV55" i="1"/>
  <c r="CA55" i="1"/>
  <c r="CF55" i="1"/>
  <c r="CK55" i="1"/>
  <c r="CP55" i="1"/>
  <c r="CU55" i="1"/>
  <c r="CZ55" i="1"/>
  <c r="DE55" i="1"/>
  <c r="DJ55" i="1"/>
  <c r="DO55" i="1"/>
  <c r="DT55" i="1"/>
  <c r="DY55" i="1"/>
  <c r="ED55" i="1"/>
  <c r="EI55" i="1"/>
  <c r="EN55" i="1"/>
  <c r="ES55" i="1"/>
  <c r="EX55" i="1"/>
  <c r="FC55" i="1"/>
  <c r="FH55" i="1"/>
  <c r="FM55" i="1"/>
  <c r="FR55" i="1"/>
  <c r="FW55" i="1"/>
  <c r="GB55" i="1"/>
  <c r="GG55" i="1"/>
  <c r="GL55" i="1"/>
  <c r="GQ55" i="1"/>
  <c r="GV55" i="1"/>
  <c r="HA55" i="1"/>
  <c r="HF55" i="1"/>
  <c r="HK55" i="1"/>
  <c r="HP55" i="1"/>
  <c r="HU55" i="1"/>
  <c r="HZ55" i="1"/>
  <c r="IE55" i="1"/>
  <c r="IJ55" i="1"/>
  <c r="IO55" i="1"/>
  <c r="IT55" i="1"/>
  <c r="IY55" i="1"/>
  <c r="JD55" i="1"/>
  <c r="JI55" i="1"/>
  <c r="JN55" i="1"/>
  <c r="JS55" i="1"/>
  <c r="JX55" i="1"/>
  <c r="KC55" i="1"/>
  <c r="KH55" i="1"/>
  <c r="KM55" i="1"/>
  <c r="KR55" i="1"/>
  <c r="KW55" i="1"/>
  <c r="LB55" i="1"/>
  <c r="LG55" i="1"/>
  <c r="LL55" i="1"/>
  <c r="LQ55" i="1"/>
  <c r="LV55" i="1"/>
  <c r="MA55" i="1"/>
  <c r="MF55" i="1"/>
  <c r="MK55" i="1"/>
  <c r="MP55" i="1"/>
  <c r="MU55" i="1"/>
  <c r="MZ55" i="1"/>
  <c r="NE55" i="1"/>
  <c r="NJ55" i="1"/>
  <c r="NO55" i="1"/>
  <c r="NT55" i="1"/>
  <c r="NY55" i="1"/>
  <c r="OD55" i="1"/>
  <c r="AR56" i="1"/>
  <c r="AW56" i="1"/>
  <c r="BB56" i="1"/>
  <c r="BG56" i="1"/>
  <c r="BL56" i="1"/>
  <c r="BQ56" i="1"/>
  <c r="BV56" i="1"/>
  <c r="CA56" i="1"/>
  <c r="CF56" i="1"/>
  <c r="CK56" i="1"/>
  <c r="CP56" i="1"/>
  <c r="CU56" i="1"/>
  <c r="CZ56" i="1"/>
  <c r="DE56" i="1"/>
  <c r="DJ56" i="1"/>
  <c r="DO56" i="1"/>
  <c r="DT56" i="1"/>
  <c r="DY56" i="1"/>
  <c r="ED56" i="1"/>
  <c r="EI56" i="1"/>
  <c r="EN56" i="1"/>
  <c r="ES56" i="1"/>
  <c r="EX56" i="1"/>
  <c r="FC56" i="1"/>
  <c r="FH56" i="1"/>
  <c r="FM56" i="1"/>
  <c r="FR56" i="1"/>
  <c r="FW56" i="1"/>
  <c r="GB56" i="1"/>
  <c r="GG56" i="1"/>
  <c r="GL56" i="1"/>
  <c r="GQ56" i="1"/>
  <c r="GV56" i="1"/>
  <c r="HA56" i="1"/>
  <c r="HF56" i="1"/>
  <c r="HK56" i="1"/>
  <c r="HP56" i="1"/>
  <c r="HU56" i="1"/>
  <c r="HZ56" i="1"/>
  <c r="IE56" i="1"/>
  <c r="IJ56" i="1"/>
  <c r="IO56" i="1"/>
  <c r="IT56" i="1"/>
  <c r="IY56" i="1"/>
  <c r="JD56" i="1"/>
  <c r="JI56" i="1"/>
  <c r="JN56" i="1"/>
  <c r="JS56" i="1"/>
  <c r="JX56" i="1"/>
  <c r="KC56" i="1"/>
  <c r="KH56" i="1"/>
  <c r="KM56" i="1"/>
  <c r="KR56" i="1"/>
  <c r="KW56" i="1"/>
  <c r="LB56" i="1"/>
  <c r="LG56" i="1"/>
  <c r="LL56" i="1"/>
  <c r="LQ56" i="1"/>
  <c r="LV56" i="1"/>
  <c r="MA56" i="1"/>
  <c r="MF56" i="1"/>
  <c r="MK56" i="1"/>
  <c r="MP56" i="1"/>
  <c r="MU56" i="1"/>
  <c r="MZ56" i="1"/>
  <c r="NE56" i="1"/>
  <c r="NJ56" i="1"/>
  <c r="NO56" i="1"/>
  <c r="NT56" i="1"/>
  <c r="NY56" i="1"/>
  <c r="OD56" i="1"/>
  <c r="AR57" i="1"/>
  <c r="AW57" i="1"/>
  <c r="BB57" i="1"/>
  <c r="BG57" i="1"/>
  <c r="BL57" i="1"/>
  <c r="BQ57" i="1"/>
  <c r="BV57" i="1"/>
  <c r="CA57" i="1"/>
  <c r="CF57" i="1"/>
  <c r="CK57" i="1"/>
  <c r="CP57" i="1"/>
  <c r="CU57" i="1"/>
  <c r="CZ57" i="1"/>
  <c r="DE57" i="1"/>
  <c r="DJ57" i="1"/>
  <c r="DO57" i="1"/>
  <c r="DT57" i="1"/>
  <c r="DY57" i="1"/>
  <c r="ED57" i="1"/>
  <c r="EI57" i="1"/>
  <c r="EN57" i="1"/>
  <c r="ES57" i="1"/>
  <c r="EX57" i="1"/>
  <c r="FC57" i="1"/>
  <c r="FH57" i="1"/>
  <c r="FM57" i="1"/>
  <c r="FR57" i="1"/>
  <c r="FW57" i="1"/>
  <c r="GB57" i="1"/>
  <c r="GG57" i="1"/>
  <c r="GL57" i="1"/>
  <c r="GQ57" i="1"/>
  <c r="GV57" i="1"/>
  <c r="HA57" i="1"/>
  <c r="HF57" i="1"/>
  <c r="HK57" i="1"/>
  <c r="HP57" i="1"/>
  <c r="HU57" i="1"/>
  <c r="HZ57" i="1"/>
  <c r="IE57" i="1"/>
  <c r="IJ57" i="1"/>
  <c r="IO57" i="1"/>
  <c r="IT57" i="1"/>
  <c r="IY57" i="1"/>
  <c r="JD57" i="1"/>
  <c r="JI57" i="1"/>
  <c r="JN57" i="1"/>
  <c r="JS57" i="1"/>
  <c r="JX57" i="1"/>
  <c r="KC57" i="1"/>
  <c r="KH57" i="1"/>
  <c r="KM57" i="1"/>
  <c r="KR57" i="1"/>
  <c r="KW57" i="1"/>
  <c r="LB57" i="1"/>
  <c r="LG57" i="1"/>
  <c r="LL57" i="1"/>
  <c r="LQ57" i="1"/>
  <c r="LV57" i="1"/>
  <c r="MA57" i="1"/>
  <c r="MF57" i="1"/>
  <c r="MK57" i="1"/>
  <c r="MP57" i="1"/>
  <c r="MU57" i="1"/>
  <c r="MZ57" i="1"/>
  <c r="NE57" i="1"/>
  <c r="NJ57" i="1"/>
  <c r="NO57" i="1"/>
  <c r="NT57" i="1"/>
  <c r="NY57" i="1"/>
  <c r="OD57" i="1"/>
  <c r="E2505" i="4"/>
  <c r="E2555" i="4"/>
  <c r="E2705" i="4"/>
  <c r="E2755" i="4"/>
  <c r="E2905" i="4"/>
  <c r="E2955" i="4"/>
  <c r="E3105" i="4"/>
  <c r="E3155" i="4"/>
  <c r="E3305" i="4"/>
  <c r="E3355" i="4"/>
  <c r="E3505" i="4"/>
  <c r="E3555" i="4"/>
  <c r="E3705" i="4"/>
  <c r="E3905" i="4"/>
  <c r="E3955" i="4"/>
  <c r="E2506" i="4"/>
  <c r="E2656" i="4"/>
  <c r="E2706" i="4"/>
  <c r="E2856" i="4"/>
  <c r="E2906" i="4"/>
  <c r="E3056" i="4"/>
  <c r="E3106" i="4"/>
  <c r="E3256" i="4"/>
  <c r="E3306" i="4"/>
  <c r="E3456" i="4"/>
  <c r="E3506" i="4"/>
  <c r="E3656" i="4"/>
  <c r="E3706" i="4"/>
  <c r="E3856" i="4"/>
  <c r="E3906" i="4"/>
  <c r="E2607" i="4"/>
  <c r="E2657" i="4"/>
  <c r="E2707" i="4"/>
  <c r="E2807" i="4"/>
  <c r="E2857" i="4"/>
  <c r="E3007" i="4"/>
  <c r="E3057" i="4"/>
  <c r="E3107" i="4"/>
  <c r="E3207" i="4"/>
  <c r="E3257" i="4"/>
  <c r="E3407" i="4"/>
  <c r="E3457" i="4"/>
  <c r="E3507" i="4"/>
  <c r="E3607" i="4"/>
  <c r="E3657" i="4"/>
  <c r="E3807" i="4"/>
  <c r="E2558" i="4"/>
  <c r="E2608" i="4"/>
  <c r="E2758" i="4"/>
  <c r="E2808" i="4"/>
  <c r="E2958" i="4"/>
  <c r="E3008" i="4"/>
  <c r="E3158" i="4"/>
  <c r="E3208" i="4"/>
  <c r="E3358" i="4"/>
  <c r="E3408" i="4"/>
  <c r="E3558" i="4"/>
  <c r="E3608" i="4"/>
  <c r="E3758" i="4"/>
  <c r="E3808" i="4"/>
  <c r="E3958" i="4"/>
  <c r="E2509" i="4"/>
  <c r="E2559" i="4"/>
  <c r="E2709" i="4"/>
  <c r="E2759" i="4"/>
  <c r="E2859" i="4"/>
  <c r="E2909" i="4"/>
  <c r="E3059" i="4"/>
  <c r="E3109" i="4"/>
  <c r="E3159" i="4"/>
  <c r="E3259" i="4"/>
  <c r="E3309" i="4"/>
  <c r="E3359" i="4"/>
  <c r="E3459" i="4"/>
  <c r="E3509" i="4"/>
  <c r="E3559" i="4"/>
  <c r="E3659" i="4"/>
  <c r="E3709" i="4"/>
  <c r="E3759" i="4"/>
  <c r="E3909" i="4"/>
  <c r="E3959" i="4"/>
  <c r="E2510" i="4"/>
  <c r="E2660" i="4"/>
  <c r="E2860" i="4"/>
  <c r="E2910" i="4"/>
  <c r="E3060" i="4"/>
  <c r="E3110" i="4"/>
  <c r="E3260" i="4"/>
  <c r="E3310" i="4"/>
  <c r="E3460" i="4"/>
  <c r="E3660" i="4"/>
  <c r="E3710" i="4"/>
  <c r="E3860" i="4"/>
  <c r="E3910" i="4"/>
  <c r="E2611" i="4"/>
  <c r="E2661" i="4"/>
  <c r="E2811" i="4"/>
  <c r="E2861" i="4"/>
  <c r="E3011" i="4"/>
  <c r="E3061" i="4"/>
  <c r="E3211" i="4"/>
  <c r="E3261" i="4"/>
  <c r="E3411" i="4"/>
  <c r="E3461" i="4"/>
  <c r="E3611" i="4"/>
  <c r="E3661" i="4"/>
  <c r="E3811" i="4"/>
  <c r="E3861" i="4"/>
  <c r="E2512" i="4"/>
  <c r="E2562" i="4"/>
  <c r="E2612" i="4"/>
  <c r="E2762" i="4"/>
  <c r="E2912" i="4"/>
  <c r="E2962" i="4"/>
  <c r="E3012" i="4"/>
  <c r="E3112" i="4"/>
  <c r="E3162" i="4"/>
  <c r="E3212" i="4"/>
  <c r="E3312" i="4"/>
  <c r="E3362" i="4"/>
  <c r="E3412" i="4"/>
  <c r="E3512" i="4"/>
  <c r="E3562" i="4"/>
  <c r="E3612" i="4"/>
  <c r="E3712" i="4"/>
  <c r="E3762" i="4"/>
  <c r="E3812" i="4"/>
  <c r="E3962" i="4"/>
  <c r="E2513" i="4"/>
  <c r="E2563" i="4"/>
  <c r="E2713" i="4"/>
  <c r="E2763" i="4"/>
  <c r="E2913" i="4"/>
  <c r="E2963" i="4"/>
  <c r="E3113" i="4"/>
  <c r="E3163" i="4"/>
  <c r="E3313" i="4"/>
  <c r="E3363" i="4"/>
  <c r="E3513" i="4"/>
  <c r="E3563" i="4"/>
  <c r="E3713" i="4"/>
  <c r="E3763" i="4"/>
  <c r="E3913" i="4"/>
  <c r="E3963" i="4"/>
  <c r="E2514" i="4"/>
  <c r="E2564" i="4"/>
  <c r="E2664" i="4"/>
  <c r="E2714" i="4"/>
  <c r="E2864" i="4"/>
  <c r="E2964" i="4"/>
  <c r="E3064" i="4"/>
  <c r="E3114" i="4"/>
  <c r="E3164" i="4"/>
  <c r="E3264" i="4"/>
  <c r="E3314" i="4"/>
  <c r="E3364" i="4"/>
  <c r="E3464" i="4"/>
  <c r="E3514" i="4"/>
  <c r="E3564" i="4"/>
  <c r="E3664" i="4"/>
  <c r="E3714" i="4"/>
  <c r="E3764" i="4"/>
  <c r="E3864" i="4"/>
  <c r="E3914" i="4"/>
  <c r="E2615" i="4"/>
  <c r="E2765" i="4"/>
  <c r="E2815" i="4"/>
  <c r="E2865" i="4"/>
  <c r="E2965" i="4"/>
  <c r="E3015" i="4"/>
  <c r="E3065" i="4"/>
  <c r="E3165" i="4"/>
  <c r="E3215" i="4"/>
  <c r="E3265" i="4"/>
  <c r="E3365" i="4"/>
  <c r="E3415" i="4"/>
  <c r="E3465" i="4"/>
  <c r="E3565" i="4"/>
  <c r="E3615" i="4"/>
  <c r="E3665" i="4"/>
  <c r="E3765" i="4"/>
  <c r="E3815" i="4"/>
  <c r="E3865" i="4"/>
  <c r="E2566" i="4"/>
  <c r="E2616" i="4"/>
  <c r="E2766" i="4"/>
  <c r="E2816" i="4"/>
  <c r="E2966" i="4"/>
  <c r="E3016" i="4"/>
  <c r="E3166" i="4"/>
  <c r="E3366" i="4"/>
  <c r="E3416" i="4"/>
  <c r="E3566" i="4"/>
  <c r="E3616" i="4"/>
  <c r="E3766" i="4"/>
  <c r="E3816" i="4"/>
  <c r="E3966" i="4"/>
  <c r="E2517" i="4"/>
  <c r="E2567" i="4"/>
  <c r="E2667" i="4"/>
  <c r="E2717" i="4"/>
  <c r="E2867" i="4"/>
  <c r="E2917" i="4"/>
  <c r="E2967" i="4"/>
  <c r="E3117" i="4"/>
  <c r="E3167" i="4"/>
  <c r="E3267" i="4"/>
  <c r="E3317" i="4"/>
  <c r="E3367" i="4"/>
  <c r="E3517" i="4"/>
  <c r="E3567" i="4"/>
  <c r="E3667" i="4"/>
  <c r="E3717" i="4"/>
  <c r="E3767" i="4"/>
  <c r="E3917" i="4"/>
  <c r="E3967" i="4"/>
  <c r="E2668" i="4"/>
  <c r="E2718" i="4"/>
  <c r="E2868" i="4"/>
  <c r="E2918" i="4"/>
  <c r="E3068" i="4"/>
  <c r="E3118" i="4"/>
  <c r="E3268" i="4"/>
  <c r="E3468" i="4"/>
  <c r="E3518" i="4"/>
  <c r="E3668" i="4"/>
  <c r="E3718" i="4"/>
  <c r="E3868" i="4"/>
  <c r="E3918" i="4"/>
  <c r="E2619" i="4"/>
  <c r="E2669" i="4"/>
  <c r="E2819" i="4"/>
  <c r="E2869" i="4"/>
  <c r="E3019" i="4"/>
  <c r="E3069" i="4"/>
  <c r="E3219" i="4"/>
  <c r="E3269" i="4"/>
  <c r="E3419" i="4"/>
  <c r="E3469" i="4"/>
  <c r="E3619" i="4"/>
  <c r="E3669" i="4"/>
  <c r="E3819" i="4"/>
  <c r="E2570" i="4"/>
  <c r="E2620" i="4"/>
  <c r="E2770" i="4"/>
  <c r="E2970" i="4"/>
  <c r="E3020" i="4"/>
  <c r="E3170" i="4"/>
  <c r="E3220" i="4"/>
  <c r="E3370" i="4"/>
  <c r="E3420" i="4"/>
  <c r="E3570" i="4"/>
  <c r="E3770" i="4"/>
  <c r="E3820" i="4"/>
  <c r="E3970" i="4"/>
  <c r="E2521" i="4"/>
  <c r="E2571" i="4"/>
  <c r="E2621" i="4"/>
  <c r="E2721" i="4"/>
  <c r="E2771" i="4"/>
  <c r="E2821" i="4"/>
  <c r="E2921" i="4"/>
  <c r="E2971" i="4"/>
  <c r="E3021" i="4"/>
  <c r="E3121" i="4"/>
  <c r="E3321" i="4"/>
  <c r="E3371" i="4"/>
  <c r="E3421" i="4"/>
  <c r="E3521" i="4"/>
  <c r="E3571" i="4"/>
  <c r="E3721" i="4"/>
  <c r="E3771" i="4"/>
  <c r="E3821" i="4"/>
  <c r="E3921" i="4"/>
  <c r="E3971" i="4"/>
  <c r="E2522" i="4"/>
  <c r="E2622" i="4"/>
  <c r="E2672" i="4"/>
  <c r="E2722" i="4"/>
  <c r="E2872" i="4"/>
  <c r="E3022" i="4"/>
  <c r="E3072" i="4"/>
  <c r="E3122" i="4"/>
  <c r="E3222" i="4"/>
  <c r="E3272" i="4"/>
  <c r="E3322" i="4"/>
  <c r="E3422" i="4"/>
  <c r="E3472" i="4"/>
  <c r="E3522" i="4"/>
  <c r="E3622" i="4"/>
  <c r="E3672" i="4"/>
  <c r="E3872" i="4"/>
  <c r="E3922" i="4"/>
  <c r="E2623" i="4"/>
  <c r="E2823" i="4"/>
  <c r="E2873" i="4"/>
  <c r="E3023" i="4"/>
  <c r="E3073" i="4"/>
  <c r="E3223" i="4"/>
  <c r="E3273" i="4"/>
  <c r="E3423" i="4"/>
  <c r="E3623" i="4"/>
  <c r="E3673" i="4"/>
  <c r="E3823" i="4"/>
  <c r="E3873" i="4"/>
  <c r="E2574" i="4"/>
  <c r="E2624" i="4"/>
  <c r="E2674" i="4"/>
  <c r="E2774" i="4"/>
  <c r="E2824" i="4"/>
  <c r="E2874" i="4"/>
  <c r="E2974" i="4"/>
  <c r="E3024" i="4"/>
  <c r="E3074" i="4"/>
  <c r="E3174" i="4"/>
  <c r="E3274" i="4"/>
  <c r="E3374" i="4"/>
  <c r="E3424" i="4"/>
  <c r="E3574" i="4"/>
  <c r="E3624" i="4"/>
  <c r="E3674" i="4"/>
  <c r="E3774" i="4"/>
  <c r="E3824" i="4"/>
  <c r="E3974" i="4"/>
  <c r="E2525" i="4"/>
  <c r="E2575" i="4"/>
  <c r="E2725" i="4"/>
  <c r="E2925" i="4"/>
  <c r="E2975" i="4"/>
  <c r="E3125" i="4"/>
  <c r="E3175" i="4"/>
  <c r="E3325" i="4"/>
  <c r="E3375" i="4"/>
  <c r="E3525" i="4"/>
  <c r="E3725" i="4"/>
  <c r="E3775" i="4"/>
  <c r="E3925" i="4"/>
  <c r="E3975" i="4"/>
  <c r="E2526" i="4"/>
  <c r="E2676" i="4"/>
  <c r="E2726" i="4"/>
  <c r="E2876" i="4"/>
  <c r="E2926" i="4"/>
  <c r="E3076" i="4"/>
  <c r="E3126" i="4"/>
  <c r="E3276" i="4"/>
  <c r="E3326" i="4"/>
  <c r="E3476" i="4"/>
  <c r="E3526" i="4"/>
  <c r="E3676" i="4"/>
  <c r="E3726" i="4"/>
  <c r="E3876" i="4"/>
  <c r="E3926" i="4"/>
  <c r="E2627" i="4"/>
  <c r="E2677" i="4"/>
  <c r="E2727" i="4"/>
  <c r="E2827" i="4"/>
  <c r="E2877" i="4"/>
  <c r="E3027" i="4"/>
  <c r="E3077" i="4"/>
  <c r="E3127" i="4"/>
  <c r="E3227" i="4"/>
  <c r="E3277" i="4"/>
  <c r="E3427" i="4"/>
  <c r="E3477" i="4"/>
  <c r="E3527" i="4"/>
  <c r="E3627" i="4"/>
  <c r="E3677" i="4"/>
  <c r="E3827" i="4"/>
  <c r="E3877" i="4"/>
  <c r="E2578" i="4"/>
  <c r="E2628" i="4"/>
  <c r="E2778" i="4"/>
  <c r="E2828" i="4"/>
  <c r="E2978" i="4"/>
  <c r="E3028" i="4"/>
  <c r="E3178" i="4"/>
  <c r="E3228" i="4"/>
  <c r="E3378" i="4"/>
  <c r="E3428" i="4"/>
  <c r="E3578" i="4"/>
  <c r="E3778" i="4"/>
  <c r="E3828" i="4"/>
  <c r="E3978" i="4"/>
  <c r="E2529" i="4"/>
  <c r="E2579" i="4"/>
  <c r="E2629" i="4"/>
  <c r="E2729" i="4"/>
  <c r="E2779" i="4"/>
  <c r="E2929" i="4"/>
  <c r="E2979" i="4"/>
  <c r="E3029" i="4"/>
  <c r="E3129" i="4"/>
  <c r="E3229" i="4"/>
  <c r="E3329" i="4"/>
  <c r="E3379" i="4"/>
  <c r="E3429" i="4"/>
  <c r="E3529" i="4"/>
  <c r="E3579" i="4"/>
  <c r="E3629" i="4"/>
  <c r="E3729" i="4"/>
  <c r="E3779" i="4"/>
  <c r="E3829" i="4"/>
  <c r="E3929" i="4"/>
  <c r="E3979" i="4"/>
  <c r="E2530" i="4"/>
  <c r="E2630" i="4"/>
  <c r="E2680" i="4"/>
  <c r="E2730" i="4"/>
  <c r="E2830" i="4"/>
  <c r="E2880" i="4"/>
  <c r="E2930" i="4"/>
  <c r="E3030" i="4"/>
  <c r="E3080" i="4"/>
  <c r="E3130" i="4"/>
  <c r="E3230" i="4"/>
  <c r="E3280" i="4"/>
  <c r="E3330" i="4"/>
  <c r="E3430" i="4"/>
  <c r="E3480" i="4"/>
  <c r="E3530" i="4"/>
  <c r="E3630" i="4"/>
  <c r="E3680" i="4"/>
  <c r="E3730" i="4"/>
  <c r="E3830" i="4"/>
  <c r="E3880" i="4"/>
  <c r="E3930" i="4"/>
  <c r="E2631" i="4"/>
  <c r="E2681" i="4"/>
  <c r="E2831" i="4"/>
  <c r="E2881" i="4"/>
  <c r="E3031" i="4"/>
  <c r="E3081" i="4"/>
  <c r="E3231" i="4"/>
  <c r="E3281" i="4"/>
  <c r="E3431" i="4"/>
  <c r="E3481" i="4"/>
  <c r="E3631" i="4"/>
  <c r="E3681" i="4"/>
  <c r="E3831" i="4"/>
  <c r="E3881" i="4"/>
  <c r="E2582" i="4"/>
  <c r="E2632" i="4"/>
  <c r="E2782" i="4"/>
  <c r="E2832" i="4"/>
  <c r="E2882" i="4"/>
  <c r="E2982" i="4"/>
  <c r="E3032" i="4"/>
  <c r="E3182" i="4"/>
  <c r="E3232" i="4"/>
  <c r="E3282" i="4"/>
  <c r="E3382" i="4"/>
  <c r="E3432" i="4"/>
  <c r="E3582" i="4"/>
  <c r="E3632" i="4"/>
  <c r="E3682" i="4"/>
  <c r="E3782" i="4"/>
  <c r="E3832" i="4"/>
  <c r="E3982" i="4"/>
  <c r="E2533" i="4"/>
  <c r="E2583" i="4"/>
  <c r="E2733" i="4"/>
  <c r="E2783" i="4"/>
  <c r="E2933" i="4"/>
  <c r="E2983" i="4"/>
  <c r="E3133" i="4"/>
  <c r="E3183" i="4"/>
  <c r="E3333" i="4"/>
  <c r="E3383" i="4"/>
  <c r="E3533" i="4"/>
  <c r="E3733" i="4"/>
  <c r="E3783" i="4"/>
  <c r="E3933" i="4"/>
  <c r="E3983" i="4"/>
  <c r="E2534" i="4"/>
  <c r="E2684" i="4"/>
  <c r="E2734" i="4"/>
  <c r="E2884" i="4"/>
  <c r="E2934" i="4"/>
  <c r="E3084" i="4"/>
  <c r="E3134" i="4"/>
  <c r="E3284" i="4"/>
  <c r="E3334" i="4"/>
  <c r="E3484" i="4"/>
  <c r="E3534" i="4"/>
  <c r="E3684" i="4"/>
  <c r="E3734" i="4"/>
  <c r="E3884" i="4"/>
  <c r="E3934" i="4"/>
  <c r="E2535" i="4"/>
  <c r="E2635" i="4"/>
  <c r="E2685" i="4"/>
  <c r="E2735" i="4"/>
  <c r="E2835" i="4"/>
  <c r="E2885" i="4"/>
  <c r="E2935" i="4"/>
  <c r="E3035" i="4"/>
  <c r="E3085" i="4"/>
  <c r="E3135" i="4"/>
  <c r="E3235" i="4"/>
  <c r="E3285" i="4"/>
  <c r="E3335" i="4"/>
  <c r="E3435" i="4"/>
  <c r="E3485" i="4"/>
  <c r="E3535" i="4"/>
  <c r="E3635" i="4"/>
  <c r="E3685" i="4"/>
  <c r="E3735" i="4"/>
  <c r="E3835" i="4"/>
  <c r="E2586" i="4"/>
  <c r="E2636" i="4"/>
  <c r="E2786" i="4"/>
  <c r="E2836" i="4"/>
  <c r="E2986" i="4"/>
  <c r="E3036" i="4"/>
  <c r="E3186" i="4"/>
  <c r="E3236" i="4"/>
  <c r="E3386" i="4"/>
  <c r="E3436" i="4"/>
  <c r="E3586" i="4"/>
  <c r="E3636" i="4"/>
  <c r="E3786" i="4"/>
  <c r="E3836" i="4"/>
  <c r="E3986" i="4"/>
  <c r="E2537" i="4"/>
  <c r="E2587" i="4"/>
  <c r="E2687" i="4"/>
  <c r="E2737" i="4"/>
  <c r="E2787" i="4"/>
  <c r="E2937" i="4"/>
  <c r="E2987" i="4"/>
  <c r="E3087" i="4"/>
  <c r="E3137" i="4"/>
  <c r="E3187" i="4"/>
  <c r="E3337" i="4"/>
  <c r="E3387" i="4"/>
  <c r="E3487" i="4"/>
  <c r="E3537" i="4"/>
  <c r="E3587" i="4"/>
  <c r="E3737" i="4"/>
  <c r="E3787" i="4"/>
  <c r="E3937" i="4"/>
  <c r="E2538" i="4"/>
  <c r="E2688" i="4"/>
  <c r="E2738" i="4"/>
  <c r="E2888" i="4"/>
  <c r="E2938" i="4"/>
  <c r="E3088" i="4"/>
  <c r="E3138" i="4"/>
  <c r="E3288" i="4"/>
  <c r="E3338" i="4"/>
  <c r="E3488" i="4"/>
  <c r="E3538" i="4"/>
  <c r="E3688" i="4"/>
  <c r="E3738" i="4"/>
  <c r="E3888" i="4"/>
  <c r="E3938" i="4"/>
  <c r="E2539" i="4"/>
  <c r="E2639" i="4"/>
  <c r="E2689" i="4"/>
  <c r="E2739" i="4"/>
  <c r="E2839" i="4"/>
  <c r="E2889" i="4"/>
  <c r="E2939" i="4"/>
  <c r="E3039" i="4"/>
  <c r="E3089" i="4"/>
  <c r="E3139" i="4"/>
  <c r="E3239" i="4"/>
  <c r="E3289" i="4"/>
  <c r="E3339" i="4"/>
  <c r="E3439" i="4"/>
  <c r="E3489" i="4"/>
  <c r="E3539" i="4"/>
  <c r="E3639" i="4"/>
  <c r="E3689" i="4"/>
  <c r="E3739" i="4"/>
  <c r="E3839" i="4"/>
  <c r="E3889" i="4"/>
  <c r="E2590" i="4"/>
  <c r="E2640" i="4"/>
  <c r="E2790" i="4"/>
  <c r="E2840" i="4"/>
  <c r="E2990" i="4"/>
  <c r="E3040" i="4"/>
  <c r="E3190" i="4"/>
  <c r="E3240" i="4"/>
  <c r="E3390" i="4"/>
  <c r="E3440" i="4"/>
  <c r="E3590" i="4"/>
  <c r="E3640" i="4"/>
  <c r="E3790" i="4"/>
  <c r="E3840" i="4"/>
  <c r="E3990" i="4"/>
  <c r="E2541" i="4"/>
  <c r="E2591" i="4"/>
  <c r="E2641" i="4"/>
  <c r="E2741" i="4"/>
  <c r="E2791" i="4"/>
  <c r="E2941" i="4"/>
  <c r="E2991" i="4"/>
  <c r="E3041" i="4"/>
  <c r="E3141" i="4"/>
  <c r="E3191" i="4"/>
  <c r="E3341" i="4"/>
  <c r="E3391" i="4"/>
  <c r="E3441" i="4"/>
  <c r="E3541" i="4"/>
  <c r="E3591" i="4"/>
  <c r="E3741" i="4"/>
  <c r="E3791" i="4"/>
  <c r="E3841" i="4"/>
  <c r="E3891" i="4"/>
  <c r="E3941" i="4"/>
  <c r="E3991" i="4"/>
  <c r="E2542" i="4"/>
  <c r="E2692" i="4"/>
  <c r="E2742" i="4"/>
  <c r="E2792" i="4"/>
  <c r="E2892" i="4"/>
  <c r="E2942" i="4"/>
  <c r="E3042" i="4"/>
  <c r="E3092" i="4"/>
  <c r="E3142" i="4"/>
  <c r="E3192" i="4"/>
  <c r="E3242" i="4"/>
  <c r="E3292" i="4"/>
  <c r="E3342" i="4"/>
  <c r="E3392" i="4"/>
  <c r="E3492" i="4"/>
  <c r="E3542" i="4"/>
  <c r="E3692" i="4"/>
  <c r="E3742" i="4"/>
  <c r="E3792" i="4"/>
  <c r="E3842" i="4"/>
  <c r="E3892" i="4"/>
  <c r="E3942" i="4"/>
  <c r="E2593" i="4"/>
  <c r="E2643" i="4"/>
  <c r="E2693" i="4"/>
  <c r="E2843" i="4"/>
  <c r="E2893" i="4"/>
  <c r="E2993" i="4"/>
  <c r="E3043" i="4"/>
  <c r="E3093" i="4"/>
  <c r="E3243" i="4"/>
  <c r="E3293" i="4"/>
  <c r="E3393" i="4"/>
  <c r="E3443" i="4"/>
  <c r="E3493" i="4"/>
  <c r="E3643" i="4"/>
  <c r="E3693" i="4"/>
  <c r="E3793" i="4"/>
  <c r="E3843" i="4"/>
  <c r="E3893" i="4"/>
  <c r="E2544" i="4"/>
  <c r="E2594" i="4"/>
  <c r="E2644" i="4"/>
  <c r="E2794" i="4"/>
  <c r="E2844" i="4"/>
  <c r="E2994" i="4"/>
  <c r="E3044" i="4"/>
  <c r="E3144" i="4"/>
  <c r="E3194" i="4"/>
  <c r="E3244" i="4"/>
  <c r="E3344" i="4"/>
  <c r="E3394" i="4"/>
  <c r="E3444" i="4"/>
  <c r="E3594" i="4"/>
  <c r="E3644" i="4"/>
  <c r="E3794" i="4"/>
  <c r="E3844" i="4"/>
  <c r="E3944" i="4"/>
  <c r="E3994" i="4"/>
  <c r="E2545" i="4"/>
  <c r="E2595" i="4"/>
  <c r="E2645" i="4"/>
  <c r="E2745" i="4"/>
  <c r="E2795" i="4"/>
  <c r="E2945" i="4"/>
  <c r="E2995" i="4"/>
  <c r="E3045" i="4"/>
  <c r="E3145" i="4"/>
  <c r="E3195" i="4"/>
  <c r="E3345" i="4"/>
  <c r="E3395" i="4"/>
  <c r="E3445" i="4"/>
  <c r="E3545" i="4"/>
  <c r="E3595" i="4"/>
  <c r="E3745" i="4"/>
  <c r="E3795" i="4"/>
  <c r="E3845" i="4"/>
  <c r="E3945" i="4"/>
  <c r="E3995" i="4"/>
  <c r="E2546" i="4"/>
  <c r="E2646" i="4"/>
  <c r="E2696" i="4"/>
  <c r="E2746" i="4"/>
  <c r="E2846" i="4"/>
  <c r="E2896" i="4"/>
  <c r="E2946" i="4"/>
  <c r="E3046" i="4"/>
  <c r="E3096" i="4"/>
  <c r="E3146" i="4"/>
  <c r="E3246" i="4"/>
  <c r="E3296" i="4"/>
  <c r="E3346" i="4"/>
  <c r="E3446" i="4"/>
  <c r="E3496" i="4"/>
  <c r="E3546" i="4"/>
  <c r="E3646" i="4"/>
  <c r="E3696" i="4"/>
  <c r="E3746" i="4"/>
  <c r="E3846" i="4"/>
  <c r="E3896" i="4"/>
  <c r="E3946" i="4"/>
  <c r="E2647" i="4"/>
  <c r="E2697" i="4"/>
  <c r="E2847" i="4"/>
  <c r="E2897" i="4"/>
  <c r="E3047" i="4"/>
  <c r="E3097" i="4"/>
  <c r="E3247" i="4"/>
  <c r="E3297" i="4"/>
  <c r="E3447" i="4"/>
  <c r="E3497" i="4"/>
  <c r="E3647" i="4"/>
  <c r="E3697" i="4"/>
  <c r="E3847" i="4"/>
  <c r="E3897" i="4"/>
  <c r="E2548" i="4"/>
  <c r="E2598" i="4"/>
  <c r="E2648" i="4"/>
  <c r="E2698" i="4"/>
  <c r="E2748" i="4"/>
  <c r="E2798" i="4"/>
  <c r="E2848" i="4"/>
  <c r="E2998" i="4"/>
  <c r="E3048" i="4"/>
  <c r="E3098" i="4"/>
  <c r="E3198" i="4"/>
  <c r="E3248" i="4"/>
  <c r="E3348" i="4"/>
  <c r="E3398" i="4"/>
  <c r="E3448" i="4"/>
  <c r="E3498" i="4"/>
  <c r="E3548" i="4"/>
  <c r="E3598" i="4"/>
  <c r="E3648" i="4"/>
  <c r="E3698" i="4"/>
  <c r="E3798" i="4"/>
  <c r="E3848" i="4"/>
  <c r="E3998" i="4"/>
  <c r="E2549" i="4"/>
  <c r="E2599" i="4"/>
  <c r="E2749" i="4"/>
  <c r="E2799" i="4"/>
  <c r="E2949" i="4"/>
  <c r="E2999" i="4"/>
  <c r="E3149" i="4"/>
  <c r="E3199" i="4"/>
  <c r="E3349" i="4"/>
  <c r="E3399" i="4"/>
  <c r="E3549" i="4"/>
  <c r="E3599" i="4"/>
  <c r="E3749" i="4"/>
  <c r="E3799" i="4"/>
  <c r="E3949" i="4"/>
  <c r="E3999" i="4"/>
  <c r="E2550" i="4"/>
  <c r="E2650" i="4"/>
  <c r="E2700" i="4"/>
  <c r="E2750" i="4"/>
  <c r="E2850" i="4"/>
  <c r="E2900" i="4"/>
  <c r="E2950" i="4"/>
  <c r="E3100" i="4"/>
  <c r="E3150" i="4"/>
  <c r="E3300" i="4"/>
  <c r="E3350" i="4"/>
  <c r="E3450" i="4"/>
  <c r="E3500" i="4"/>
  <c r="E3550" i="4"/>
  <c r="E3650" i="4"/>
  <c r="E3700" i="4"/>
  <c r="E3750" i="4"/>
  <c r="E3900" i="4"/>
  <c r="E3950" i="4"/>
  <c r="E2551" i="4"/>
  <c r="E2601" i="4"/>
  <c r="E2651" i="4"/>
  <c r="E2701" i="4"/>
  <c r="E2751" i="4"/>
  <c r="E2801" i="4"/>
  <c r="E2851" i="4"/>
  <c r="E2901" i="4"/>
  <c r="E3001" i="4"/>
  <c r="E3051" i="4"/>
  <c r="E3101" i="4"/>
  <c r="E3151" i="4"/>
  <c r="E3201" i="4"/>
  <c r="E3251" i="4"/>
  <c r="E3301" i="4"/>
  <c r="E3351" i="4"/>
  <c r="E3401" i="4"/>
  <c r="E3451" i="4"/>
  <c r="E3501" i="4"/>
  <c r="E3551" i="4"/>
  <c r="E3601" i="4"/>
  <c r="E3651" i="4"/>
  <c r="E3701" i="4"/>
  <c r="E3801" i="4"/>
  <c r="E3851" i="4"/>
  <c r="E3901" i="4"/>
  <c r="E4001" i="4"/>
  <c r="E2605" i="4"/>
  <c r="E2655" i="4"/>
  <c r="E2805" i="4"/>
  <c r="E2855" i="4"/>
  <c r="E3005" i="4"/>
  <c r="E3055" i="4"/>
  <c r="E3205" i="4"/>
  <c r="E3255" i="4"/>
  <c r="E3405" i="4"/>
  <c r="E3455" i="4"/>
  <c r="E3605" i="4"/>
  <c r="E3655" i="4"/>
  <c r="E3755" i="4"/>
  <c r="E3805" i="4"/>
  <c r="E3855" i="4"/>
  <c r="E2556" i="4"/>
  <c r="E2606" i="4"/>
  <c r="E2756" i="4"/>
  <c r="E2806" i="4"/>
  <c r="E2956" i="4"/>
  <c r="E3006" i="4"/>
  <c r="E3156" i="4"/>
  <c r="E3356" i="4"/>
  <c r="E3406" i="4"/>
  <c r="E3556" i="4"/>
  <c r="E3606" i="4"/>
  <c r="E3756" i="4"/>
  <c r="E3806" i="4"/>
  <c r="E3956" i="4"/>
  <c r="E2507" i="4"/>
  <c r="E2557" i="4"/>
  <c r="E2757" i="4"/>
  <c r="E2907" i="4"/>
  <c r="E2957" i="4"/>
  <c r="E3157" i="4"/>
  <c r="E3307" i="4"/>
  <c r="E3357" i="4"/>
  <c r="E3557" i="4"/>
  <c r="E3707" i="4"/>
  <c r="E3757" i="4"/>
  <c r="E3857" i="4"/>
  <c r="E3907" i="4"/>
  <c r="E3957" i="4"/>
  <c r="E2508" i="4"/>
  <c r="E2658" i="4"/>
  <c r="E2708" i="4"/>
  <c r="E2858" i="4"/>
  <c r="E2908" i="4"/>
  <c r="E3058" i="4"/>
  <c r="E3108" i="4"/>
  <c r="E3258" i="4"/>
  <c r="E3308" i="4"/>
  <c r="E3458" i="4"/>
  <c r="E3508" i="4"/>
  <c r="E3658" i="4"/>
  <c r="E3708" i="4"/>
  <c r="E3858" i="4"/>
  <c r="E3908" i="4"/>
  <c r="E2609" i="4"/>
  <c r="E2659" i="4"/>
  <c r="E2809" i="4"/>
  <c r="E2959" i="4"/>
  <c r="E3009" i="4"/>
  <c r="E3209" i="4"/>
  <c r="E3409" i="4"/>
  <c r="E3609" i="4"/>
  <c r="E3809" i="4"/>
  <c r="E3859" i="4"/>
  <c r="E2560" i="4"/>
  <c r="E2610" i="4"/>
  <c r="E2710" i="4"/>
  <c r="E2760" i="4"/>
  <c r="E2810" i="4"/>
  <c r="E2960" i="4"/>
  <c r="E3010" i="4"/>
  <c r="E3160" i="4"/>
  <c r="E3210" i="4"/>
  <c r="E3360" i="4"/>
  <c r="E3410" i="4"/>
  <c r="E3510" i="4"/>
  <c r="E3560" i="4"/>
  <c r="E3610" i="4"/>
  <c r="E3760" i="4"/>
  <c r="E3810" i="4"/>
  <c r="E3960" i="4"/>
  <c r="E2511" i="4"/>
  <c r="E2561" i="4"/>
  <c r="E2711" i="4"/>
  <c r="E2761" i="4"/>
  <c r="E2961" i="4"/>
  <c r="E3111" i="4"/>
  <c r="E3161" i="4"/>
  <c r="E3311" i="4"/>
  <c r="E3361" i="4"/>
  <c r="E3511" i="4"/>
  <c r="E3561" i="4"/>
  <c r="E3711" i="4"/>
  <c r="E3761" i="4"/>
  <c r="E3911" i="4"/>
  <c r="E3961" i="4"/>
  <c r="E2662" i="4"/>
  <c r="E2712" i="4"/>
  <c r="E2812" i="4"/>
  <c r="E2862" i="4"/>
  <c r="E3062" i="4"/>
  <c r="E3262" i="4"/>
  <c r="E3462" i="4"/>
  <c r="E3662" i="4"/>
  <c r="E3862" i="4"/>
  <c r="E3912" i="4"/>
  <c r="E2613" i="4"/>
  <c r="E2663" i="4"/>
  <c r="E2813" i="4"/>
  <c r="E2863" i="4"/>
  <c r="E3013" i="4"/>
  <c r="E3063" i="4"/>
  <c r="E3213" i="4"/>
  <c r="E3263" i="4"/>
  <c r="E3413" i="4"/>
  <c r="E3463" i="4"/>
  <c r="E3613" i="4"/>
  <c r="E3663" i="4"/>
  <c r="E3813" i="4"/>
  <c r="E3863" i="4"/>
  <c r="E2614" i="4"/>
  <c r="E2764" i="4"/>
  <c r="E2814" i="4"/>
  <c r="E2914" i="4"/>
  <c r="E3014" i="4"/>
  <c r="E3214" i="4"/>
  <c r="E3414" i="4"/>
  <c r="E3614" i="4"/>
  <c r="E3814" i="4"/>
  <c r="E3964" i="4"/>
  <c r="E2515" i="4"/>
  <c r="E2565" i="4"/>
  <c r="E2665" i="4"/>
  <c r="E2715" i="4"/>
  <c r="E2915" i="4"/>
  <c r="E3115" i="4"/>
  <c r="E3315" i="4"/>
  <c r="E3515" i="4"/>
  <c r="E3715" i="4"/>
  <c r="E3915" i="4"/>
  <c r="E3965" i="4"/>
  <c r="E2516" i="4"/>
  <c r="E2666" i="4"/>
  <c r="E2716" i="4"/>
  <c r="E2866" i="4"/>
  <c r="E2916" i="4"/>
  <c r="E3066" i="4"/>
  <c r="E3116" i="4"/>
  <c r="E3216" i="4"/>
  <c r="E3266" i="4"/>
  <c r="E3316" i="4"/>
  <c r="E3466" i="4"/>
  <c r="E3516" i="4"/>
  <c r="E3666" i="4"/>
  <c r="E3716" i="4"/>
  <c r="E3866" i="4"/>
  <c r="E3916" i="4"/>
  <c r="E2617" i="4"/>
  <c r="E2767" i="4"/>
  <c r="E2817" i="4"/>
  <c r="E3017" i="4"/>
  <c r="E3067" i="4"/>
  <c r="E3217" i="4"/>
  <c r="E3417" i="4"/>
  <c r="E3467" i="4"/>
  <c r="E3617" i="4"/>
  <c r="E3817" i="4"/>
  <c r="E3867" i="4"/>
  <c r="E2518" i="4"/>
  <c r="E2568" i="4"/>
  <c r="E2618" i="4"/>
  <c r="E2768" i="4"/>
  <c r="E2818" i="4"/>
  <c r="E2968" i="4"/>
  <c r="E3018" i="4"/>
  <c r="E3168" i="4"/>
  <c r="E3218" i="4"/>
  <c r="E3318" i="4"/>
  <c r="E3368" i="4"/>
  <c r="E3418" i="4"/>
  <c r="E3568" i="4"/>
  <c r="E3618" i="4"/>
  <c r="E3768" i="4"/>
  <c r="E3818" i="4"/>
  <c r="E3968" i="4"/>
  <c r="E2519" i="4"/>
  <c r="E2569" i="4"/>
  <c r="E2719" i="4"/>
  <c r="E2769" i="4"/>
  <c r="E2919" i="4"/>
  <c r="E2969" i="4"/>
  <c r="E3119" i="4"/>
  <c r="E3169" i="4"/>
  <c r="E3319" i="4"/>
  <c r="E3369" i="4"/>
  <c r="E3519" i="4"/>
  <c r="E3569" i="4"/>
  <c r="E3719" i="4"/>
  <c r="E3769" i="4"/>
  <c r="E3869" i="4"/>
  <c r="E3919" i="4"/>
  <c r="E3969" i="4"/>
  <c r="E2520" i="4"/>
  <c r="E2670" i="4"/>
  <c r="E2720" i="4"/>
  <c r="E2820" i="4"/>
  <c r="E2870" i="4"/>
  <c r="E2920" i="4"/>
  <c r="E3070" i="4"/>
  <c r="E3120" i="4"/>
  <c r="E3270" i="4"/>
  <c r="E3320" i="4"/>
  <c r="E3470" i="4"/>
  <c r="E3520" i="4"/>
  <c r="E3620" i="4"/>
  <c r="E3670" i="4"/>
  <c r="E3720" i="4"/>
  <c r="E3870" i="4"/>
  <c r="E3920" i="4"/>
  <c r="E2671" i="4"/>
  <c r="E2871" i="4"/>
  <c r="E3071" i="4"/>
  <c r="E3171" i="4"/>
  <c r="E3221" i="4"/>
  <c r="E3271" i="4"/>
  <c r="E3471" i="4"/>
  <c r="E3621" i="4"/>
  <c r="E3671" i="4"/>
  <c r="E3871" i="4"/>
  <c r="E2572" i="4"/>
  <c r="E2772" i="4"/>
  <c r="E2822" i="4"/>
  <c r="E2922" i="4"/>
  <c r="E2972" i="4"/>
  <c r="E3172" i="4"/>
  <c r="E3372" i="4"/>
  <c r="E3572" i="4"/>
  <c r="E3722" i="4"/>
  <c r="E3772" i="4"/>
  <c r="E3822" i="4"/>
  <c r="E3972" i="4"/>
  <c r="E2523" i="4"/>
  <c r="E2573" i="4"/>
  <c r="E2673" i="4"/>
  <c r="E2723" i="4"/>
  <c r="E2773" i="4"/>
  <c r="E2923" i="4"/>
  <c r="E2973" i="4"/>
  <c r="E3123" i="4"/>
  <c r="E3173" i="4"/>
  <c r="E3323" i="4"/>
  <c r="E3373" i="4"/>
  <c r="E3473" i="4"/>
  <c r="E3523" i="4"/>
  <c r="E3573" i="4"/>
  <c r="E3723" i="4"/>
  <c r="E3773" i="4"/>
  <c r="E3923" i="4"/>
  <c r="E3973" i="4"/>
  <c r="E2524" i="4"/>
  <c r="E2724" i="4"/>
  <c r="E2924" i="4"/>
  <c r="E3124" i="4"/>
  <c r="E3224" i="4"/>
  <c r="E3324" i="4"/>
  <c r="E3474" i="4"/>
  <c r="E3524" i="4"/>
  <c r="E3724" i="4"/>
  <c r="E3874" i="4"/>
  <c r="E3924" i="4"/>
  <c r="E2625" i="4"/>
  <c r="E2675" i="4"/>
  <c r="E2775" i="4"/>
  <c r="E2825" i="4"/>
  <c r="E2875" i="4"/>
  <c r="E3025" i="4"/>
  <c r="E3075" i="4"/>
  <c r="E3225" i="4"/>
  <c r="E3275" i="4"/>
  <c r="E3425" i="4"/>
  <c r="E3475" i="4"/>
  <c r="E3575" i="4"/>
  <c r="E3625" i="4"/>
  <c r="E3675" i="4"/>
  <c r="E3825" i="4"/>
  <c r="E3875" i="4"/>
  <c r="E2576" i="4"/>
  <c r="E2626" i="4"/>
  <c r="E2776" i="4"/>
  <c r="E2826" i="4"/>
  <c r="E2976" i="4"/>
  <c r="E3026" i="4"/>
  <c r="E3176" i="4"/>
  <c r="E3226" i="4"/>
  <c r="E3376" i="4"/>
  <c r="E3426" i="4"/>
  <c r="E3576" i="4"/>
  <c r="E3626" i="4"/>
  <c r="E3776" i="4"/>
  <c r="E3826" i="4"/>
  <c r="E3976" i="4"/>
  <c r="E2527" i="4"/>
  <c r="E2577" i="4"/>
  <c r="E2777" i="4"/>
  <c r="E2927" i="4"/>
  <c r="E2977" i="4"/>
  <c r="E3177" i="4"/>
  <c r="E3327" i="4"/>
  <c r="E3377" i="4"/>
  <c r="E3577" i="4"/>
  <c r="E3727" i="4"/>
  <c r="E3777" i="4"/>
  <c r="E3927" i="4"/>
  <c r="E3977" i="4"/>
  <c r="E2528" i="4"/>
  <c r="E2678" i="4"/>
  <c r="E2728" i="4"/>
  <c r="E2878" i="4"/>
  <c r="E2928" i="4"/>
  <c r="E3078" i="4"/>
  <c r="E3128" i="4"/>
  <c r="E3278" i="4"/>
  <c r="E3328" i="4"/>
  <c r="E3478" i="4"/>
  <c r="E3528" i="4"/>
  <c r="E3628" i="4"/>
  <c r="E3678" i="4"/>
  <c r="E3728" i="4"/>
  <c r="E3878" i="4"/>
  <c r="E3928" i="4"/>
  <c r="E2679" i="4"/>
  <c r="E2829" i="4"/>
  <c r="E2879" i="4"/>
  <c r="E3079" i="4"/>
  <c r="E3179" i="4"/>
  <c r="E3279" i="4"/>
  <c r="E3479" i="4"/>
  <c r="E3679" i="4"/>
  <c r="E3879" i="4"/>
  <c r="E2580" i="4"/>
  <c r="E2780" i="4"/>
  <c r="E2980" i="4"/>
  <c r="E3180" i="4"/>
  <c r="E3380" i="4"/>
  <c r="E3580" i="4"/>
  <c r="E3780" i="4"/>
  <c r="E3980" i="4"/>
  <c r="E2531" i="4"/>
  <c r="E2581" i="4"/>
  <c r="E2731" i="4"/>
  <c r="E2781" i="4"/>
  <c r="E2931" i="4"/>
  <c r="E2981" i="4"/>
  <c r="E3131" i="4"/>
  <c r="E3181" i="4"/>
  <c r="E3331" i="4"/>
  <c r="E3381" i="4"/>
  <c r="E3531" i="4"/>
  <c r="E3581" i="4"/>
  <c r="E3731" i="4"/>
  <c r="E3781" i="4"/>
  <c r="E3931" i="4"/>
  <c r="E3981" i="4"/>
  <c r="E2532" i="4"/>
  <c r="E2682" i="4"/>
  <c r="E2732" i="4"/>
  <c r="E2932" i="4"/>
  <c r="E3082" i="4"/>
  <c r="E3132" i="4"/>
  <c r="E3332" i="4"/>
  <c r="E3482" i="4"/>
  <c r="E3532" i="4"/>
  <c r="E3732" i="4"/>
  <c r="E3882" i="4"/>
  <c r="E3932" i="4"/>
  <c r="E2633" i="4"/>
  <c r="E2683" i="4"/>
  <c r="E2833" i="4"/>
  <c r="E2883" i="4"/>
  <c r="E3033" i="4"/>
  <c r="E3083" i="4"/>
  <c r="E3233" i="4"/>
  <c r="E3283" i="4"/>
  <c r="E3433" i="4"/>
  <c r="E3483" i="4"/>
  <c r="E3583" i="4"/>
  <c r="E3633" i="4"/>
  <c r="E3683" i="4"/>
  <c r="E3833" i="4"/>
  <c r="E3883" i="4"/>
  <c r="E2584" i="4"/>
  <c r="E2634" i="4"/>
  <c r="E2784" i="4"/>
  <c r="E2834" i="4"/>
  <c r="E2984" i="4"/>
  <c r="E3034" i="4"/>
  <c r="E3184" i="4"/>
  <c r="E3234" i="4"/>
  <c r="E3384" i="4"/>
  <c r="E3434" i="4"/>
  <c r="E3584" i="4"/>
  <c r="E3634" i="4"/>
  <c r="E3784" i="4"/>
  <c r="E3834" i="4"/>
  <c r="E3984" i="4"/>
  <c r="E2585" i="4"/>
  <c r="E2785" i="4"/>
  <c r="E2985" i="4"/>
  <c r="E3185" i="4"/>
  <c r="E3385" i="4"/>
  <c r="E3585" i="4"/>
  <c r="E3785" i="4"/>
  <c r="E3885" i="4"/>
  <c r="E3935" i="4"/>
  <c r="E3985" i="4"/>
  <c r="E2536" i="4"/>
  <c r="E2686" i="4"/>
  <c r="E2736" i="4"/>
  <c r="E2886" i="4"/>
  <c r="E2936" i="4"/>
  <c r="E3086" i="4"/>
  <c r="E3136" i="4"/>
  <c r="E3286" i="4"/>
  <c r="E3336" i="4"/>
  <c r="E3486" i="4"/>
  <c r="E3536" i="4"/>
  <c r="E3686" i="4"/>
  <c r="E3736" i="4"/>
  <c r="E3886" i="4"/>
  <c r="E3936" i="4"/>
  <c r="E2637" i="4"/>
  <c r="E2837" i="4"/>
  <c r="E2887" i="4"/>
  <c r="E3037" i="4"/>
  <c r="E3237" i="4"/>
  <c r="E3287" i="4"/>
  <c r="E3437" i="4"/>
  <c r="E3637" i="4"/>
  <c r="E3687" i="4"/>
  <c r="E3837" i="4"/>
  <c r="E3887" i="4"/>
  <c r="E3987" i="4"/>
  <c r="E2588" i="4"/>
  <c r="E2638" i="4"/>
  <c r="E2788" i="4"/>
  <c r="E2838" i="4"/>
  <c r="E2988" i="4"/>
  <c r="E3038" i="4"/>
  <c r="E3188" i="4"/>
  <c r="E3238" i="4"/>
  <c r="E3388" i="4"/>
  <c r="E3438" i="4"/>
  <c r="E3588" i="4"/>
  <c r="E3638" i="4"/>
  <c r="E3788" i="4"/>
  <c r="E3838" i="4"/>
  <c r="E3988" i="4"/>
  <c r="E2589" i="4"/>
  <c r="E2789" i="4"/>
  <c r="E2989" i="4"/>
  <c r="E3189" i="4"/>
  <c r="E3389" i="4"/>
  <c r="E3589" i="4"/>
  <c r="E3789" i="4"/>
  <c r="E3939" i="4"/>
  <c r="E3989" i="4"/>
  <c r="E2540" i="4"/>
  <c r="E2690" i="4"/>
  <c r="E2740" i="4"/>
  <c r="E2890" i="4"/>
  <c r="E2940" i="4"/>
  <c r="E3090" i="4"/>
  <c r="E3140" i="4"/>
  <c r="E3290" i="4"/>
  <c r="E3340" i="4"/>
  <c r="E3490" i="4"/>
  <c r="E3540" i="4"/>
  <c r="E3690" i="4"/>
  <c r="E3740" i="4"/>
  <c r="E3890" i="4"/>
  <c r="E3940" i="4"/>
  <c r="E2691" i="4"/>
  <c r="E2841" i="4"/>
  <c r="E2891" i="4"/>
  <c r="E3091" i="4"/>
  <c r="E3241" i="4"/>
  <c r="E3291" i="4"/>
  <c r="E3491" i="4"/>
  <c r="E3641" i="4"/>
  <c r="E3691" i="4"/>
  <c r="E2592" i="4"/>
  <c r="E2642" i="4"/>
  <c r="E2842" i="4"/>
  <c r="E2992" i="4"/>
  <c r="E3442" i="4"/>
  <c r="E3592" i="4"/>
  <c r="E3642" i="4"/>
  <c r="E3992" i="4"/>
  <c r="E2543" i="4"/>
  <c r="E2743" i="4"/>
  <c r="E2793" i="4"/>
  <c r="E2943" i="4"/>
  <c r="E3143" i="4"/>
  <c r="E3193" i="4"/>
  <c r="E3343" i="4"/>
  <c r="E3543" i="4"/>
  <c r="E3593" i="4"/>
  <c r="E3743" i="4"/>
  <c r="E3943" i="4"/>
  <c r="E3993" i="4"/>
  <c r="E2694" i="4"/>
  <c r="E2744" i="4"/>
  <c r="E2894" i="4"/>
  <c r="E2944" i="4"/>
  <c r="E3094" i="4"/>
  <c r="E3294" i="4"/>
  <c r="E3494" i="4"/>
  <c r="E3544" i="4"/>
  <c r="E3694" i="4"/>
  <c r="E3744" i="4"/>
  <c r="E3894" i="4"/>
  <c r="E2695" i="4"/>
  <c r="E2845" i="4"/>
  <c r="E2895" i="4"/>
  <c r="E3095" i="4"/>
  <c r="E3245" i="4"/>
  <c r="E3295" i="4"/>
  <c r="E3495" i="4"/>
  <c r="E3645" i="4"/>
  <c r="E3695" i="4"/>
  <c r="E3895" i="4"/>
  <c r="E2596" i="4"/>
  <c r="E2796" i="4"/>
  <c r="E2996" i="4"/>
  <c r="E3196" i="4"/>
  <c r="E3396" i="4"/>
  <c r="E3596" i="4"/>
  <c r="E3796" i="4"/>
  <c r="E3996" i="4"/>
  <c r="E2547" i="4"/>
  <c r="E2597" i="4"/>
  <c r="E2747" i="4"/>
  <c r="E2797" i="4"/>
  <c r="E2947" i="4"/>
  <c r="E2997" i="4"/>
  <c r="E3147" i="4"/>
  <c r="E3197" i="4"/>
  <c r="E3347" i="4"/>
  <c r="E3397" i="4"/>
  <c r="E3547" i="4"/>
  <c r="E3597" i="4"/>
  <c r="E3747" i="4"/>
  <c r="E3797" i="4"/>
  <c r="E3947" i="4"/>
  <c r="E3997" i="4"/>
  <c r="E2898" i="4"/>
  <c r="E2948" i="4"/>
  <c r="E3148" i="4"/>
  <c r="E3298" i="4"/>
  <c r="E3748" i="4"/>
  <c r="E3898" i="4"/>
  <c r="E3948" i="4"/>
  <c r="E2649" i="4"/>
  <c r="E2699" i="4"/>
  <c r="E2849" i="4"/>
  <c r="E2899" i="4"/>
  <c r="E3049" i="4"/>
  <c r="E3099" i="4"/>
  <c r="E3249" i="4"/>
  <c r="E3299" i="4"/>
  <c r="E3449" i="4"/>
  <c r="E3499" i="4"/>
  <c r="E3649" i="4"/>
  <c r="E3699" i="4"/>
  <c r="E3849" i="4"/>
  <c r="E3899" i="4"/>
  <c r="E2600" i="4"/>
  <c r="E2800" i="4"/>
  <c r="E3000" i="4"/>
  <c r="E3050" i="4"/>
  <c r="E3200" i="4"/>
  <c r="E3250" i="4"/>
  <c r="E3400" i="4"/>
  <c r="E3600" i="4"/>
  <c r="E3800" i="4"/>
  <c r="E3850" i="4"/>
  <c r="E4000" i="4"/>
  <c r="E2951" i="4"/>
  <c r="E3751" i="4"/>
  <c r="E3951" i="4"/>
  <c r="E3206" i="4"/>
  <c r="E2911" i="4"/>
  <c r="OI58" i="1"/>
  <c r="OD58" i="1"/>
  <c r="NY58" i="1"/>
  <c r="NT58" i="1"/>
  <c r="NO58" i="1"/>
  <c r="NJ58" i="1"/>
  <c r="NE58" i="1"/>
  <c r="MZ58" i="1"/>
  <c r="MU58" i="1"/>
  <c r="MP58" i="1"/>
  <c r="MK58" i="1"/>
  <c r="MF58" i="1"/>
  <c r="MA58" i="1"/>
  <c r="LV58" i="1"/>
  <c r="LQ58" i="1"/>
  <c r="LL58" i="1"/>
  <c r="LG58" i="1"/>
  <c r="LB58" i="1"/>
  <c r="KW58" i="1"/>
  <c r="KR58" i="1"/>
  <c r="KM58" i="1"/>
  <c r="KH58" i="1"/>
  <c r="KC58" i="1"/>
  <c r="JX58" i="1"/>
  <c r="JS58" i="1"/>
  <c r="JN58" i="1"/>
  <c r="JI58" i="1"/>
  <c r="JD58" i="1"/>
  <c r="IY58" i="1"/>
  <c r="IT58" i="1"/>
  <c r="IO58" i="1"/>
  <c r="IJ58" i="1"/>
  <c r="IE58" i="1"/>
  <c r="HZ58" i="1"/>
  <c r="HU58" i="1"/>
  <c r="HP58" i="1"/>
  <c r="HK58" i="1"/>
  <c r="HF58" i="1"/>
  <c r="HA58" i="1"/>
  <c r="GV58" i="1"/>
  <c r="GQ58" i="1"/>
  <c r="GL58" i="1"/>
  <c r="GG58" i="1"/>
  <c r="GB58" i="1"/>
  <c r="FW58" i="1"/>
  <c r="FR58" i="1"/>
  <c r="FM58" i="1"/>
  <c r="FH58" i="1"/>
  <c r="FC58" i="1"/>
  <c r="EX58" i="1"/>
  <c r="ES58" i="1"/>
  <c r="EN58" i="1"/>
  <c r="EI58" i="1"/>
  <c r="ED58" i="1"/>
  <c r="DY58" i="1"/>
  <c r="DT58" i="1"/>
  <c r="DO58" i="1"/>
  <c r="DJ58" i="1"/>
  <c r="DE58" i="1"/>
  <c r="CZ58" i="1"/>
  <c r="CU58" i="1"/>
  <c r="CP58" i="1"/>
  <c r="CK58" i="1"/>
  <c r="CF58" i="1"/>
  <c r="CA58" i="1"/>
  <c r="BV58" i="1"/>
  <c r="BQ58" i="1"/>
  <c r="BL58" i="1"/>
  <c r="BG58" i="1"/>
  <c r="BB58" i="1"/>
  <c r="AW58" i="1"/>
  <c r="AR58" i="1"/>
  <c r="AM58" i="1"/>
  <c r="AH58" i="1"/>
  <c r="AC58" i="1"/>
  <c r="X58" i="1"/>
  <c r="S58" i="1"/>
  <c r="N58" i="1"/>
  <c r="N5" i="1"/>
  <c r="U11" i="1" l="1"/>
  <c r="Z11" i="1" s="1"/>
  <c r="AE11" i="1" s="1"/>
  <c r="AJ11" i="1" s="1"/>
  <c r="AO11" i="1" s="1"/>
  <c r="AT11" i="1" s="1"/>
  <c r="AY11" i="1" s="1"/>
  <c r="BD11" i="1" s="1"/>
  <c r="BI11" i="1" s="1"/>
  <c r="BN11" i="1" s="1"/>
  <c r="BS11" i="1" s="1"/>
  <c r="BX11" i="1" s="1"/>
  <c r="CC11" i="1" s="1"/>
  <c r="CH11" i="1" s="1"/>
  <c r="CM11" i="1" s="1"/>
  <c r="CR11" i="1" s="1"/>
  <c r="CW11" i="1" s="1"/>
  <c r="DB11" i="1" s="1"/>
  <c r="DG11" i="1" s="1"/>
  <c r="DL11" i="1" s="1"/>
  <c r="DQ11" i="1" s="1"/>
  <c r="DV11" i="1" s="1"/>
  <c r="EA11" i="1" s="1"/>
  <c r="EF11" i="1" s="1"/>
  <c r="EK11" i="1" s="1"/>
  <c r="EP11" i="1" s="1"/>
  <c r="EU11" i="1" s="1"/>
  <c r="EZ11" i="1" s="1"/>
  <c r="FE11" i="1" s="1"/>
  <c r="FJ11" i="1" s="1"/>
  <c r="FO11" i="1" s="1"/>
  <c r="FT11" i="1" s="1"/>
  <c r="FY11" i="1" s="1"/>
  <c r="GD11" i="1" s="1"/>
  <c r="GI11" i="1" s="1"/>
  <c r="GN11" i="1" s="1"/>
  <c r="GS11" i="1" s="1"/>
  <c r="GX11" i="1" s="1"/>
  <c r="HC11" i="1" s="1"/>
  <c r="HH11" i="1" s="1"/>
  <c r="HM11" i="1" s="1"/>
  <c r="HR11" i="1" s="1"/>
  <c r="HW11" i="1" s="1"/>
  <c r="IB11" i="1" s="1"/>
  <c r="IG11" i="1" s="1"/>
  <c r="IL11" i="1" s="1"/>
  <c r="IQ11" i="1" s="1"/>
  <c r="IV11" i="1" s="1"/>
  <c r="JA11" i="1" s="1"/>
  <c r="JF11" i="1" s="1"/>
  <c r="JK11" i="1" s="1"/>
  <c r="JP11" i="1" s="1"/>
  <c r="JU11" i="1" s="1"/>
  <c r="JZ11" i="1" s="1"/>
  <c r="KE11" i="1" s="1"/>
  <c r="KJ11" i="1" s="1"/>
  <c r="KO11" i="1" s="1"/>
  <c r="KT11" i="1" s="1"/>
  <c r="KY11" i="1" s="1"/>
  <c r="LD11" i="1" s="1"/>
  <c r="LI11" i="1" s="1"/>
  <c r="LN11" i="1" s="1"/>
  <c r="LS11" i="1" s="1"/>
  <c r="LX11" i="1" s="1"/>
  <c r="MC11" i="1" s="1"/>
  <c r="MH11" i="1" s="1"/>
  <c r="MM11" i="1" s="1"/>
  <c r="MR11" i="1" s="1"/>
  <c r="MW11" i="1" s="1"/>
  <c r="NB11" i="1" s="1"/>
  <c r="NG11" i="1" s="1"/>
  <c r="NL11" i="1" s="1"/>
  <c r="NQ11" i="1" s="1"/>
  <c r="NV11" i="1" s="1"/>
  <c r="OA11" i="1" s="1"/>
  <c r="OF11" i="1" s="1"/>
  <c r="N11" i="1"/>
  <c r="N8" i="1"/>
  <c r="N14" i="1"/>
  <c r="N10" i="1"/>
  <c r="N13" i="1"/>
  <c r="N15" i="1"/>
  <c r="N9" i="1"/>
  <c r="N16" i="1"/>
  <c r="N12" i="1"/>
  <c r="D55" i="1"/>
  <c r="E2552" i="4"/>
  <c r="S5" i="1"/>
  <c r="J7" i="6"/>
  <c r="D37" i="1"/>
  <c r="D38" i="1"/>
  <c r="D39" i="1"/>
  <c r="D40" i="1"/>
  <c r="D41" i="1"/>
  <c r="D42" i="1"/>
  <c r="D43" i="1"/>
  <c r="D44" i="1"/>
  <c r="D45" i="1"/>
  <c r="D46" i="1"/>
  <c r="D47" i="1"/>
  <c r="D48" i="1"/>
  <c r="D49" i="1"/>
  <c r="D50" i="1"/>
  <c r="D51" i="1"/>
  <c r="D52" i="1"/>
  <c r="D53" i="1"/>
  <c r="D54" i="1"/>
  <c r="D56" i="1"/>
  <c r="D57" i="1"/>
  <c r="D20" i="1"/>
  <c r="D21" i="1"/>
  <c r="D22" i="1"/>
  <c r="D23" i="1"/>
  <c r="D24" i="1"/>
  <c r="D25" i="1"/>
  <c r="D26" i="1"/>
  <c r="D27" i="1"/>
  <c r="D28" i="1"/>
  <c r="D29" i="1"/>
  <c r="D30" i="1"/>
  <c r="D31" i="1"/>
  <c r="D32" i="1"/>
  <c r="D33" i="1"/>
  <c r="D34" i="1"/>
  <c r="D35" i="1"/>
  <c r="D36" i="1"/>
  <c r="G23" i="6"/>
  <c r="D58" i="1"/>
  <c r="D17" i="1"/>
  <c r="D18" i="1"/>
  <c r="D19" i="1"/>
  <c r="C2" i="4"/>
  <c r="Y3" i="4"/>
  <c r="Z3" i="4" s="1"/>
  <c r="AA3" i="4"/>
  <c r="AB3" i="4"/>
  <c r="Y4" i="4"/>
  <c r="Z4" i="4" s="1"/>
  <c r="AA4" i="4"/>
  <c r="AB4" i="4"/>
  <c r="Y5" i="4"/>
  <c r="Z5" i="4" s="1"/>
  <c r="AA5" i="4"/>
  <c r="AB5" i="4"/>
  <c r="Y6" i="4"/>
  <c r="Z6" i="4" s="1"/>
  <c r="AA6" i="4"/>
  <c r="AB6" i="4"/>
  <c r="Y8" i="4"/>
  <c r="Z8" i="4" s="1"/>
  <c r="AA8" i="4"/>
  <c r="AB8" i="4"/>
  <c r="Y9" i="4"/>
  <c r="Z9" i="4" s="1"/>
  <c r="AA9" i="4"/>
  <c r="AB9" i="4"/>
  <c r="E2504" i="4" l="1"/>
  <c r="E2553" i="4"/>
  <c r="E2503" i="4"/>
  <c r="E2502" i="4"/>
  <c r="X5" i="1"/>
  <c r="E2603" i="4"/>
  <c r="F122" i="4"/>
  <c r="J6" i="6"/>
  <c r="AE81" i="6"/>
  <c r="AE79" i="6"/>
  <c r="AE77" i="6"/>
  <c r="AE75" i="6"/>
  <c r="AE73" i="6"/>
  <c r="AE71" i="6"/>
  <c r="AE69" i="6"/>
  <c r="AE67" i="6"/>
  <c r="AE65" i="6"/>
  <c r="AE63" i="6"/>
  <c r="AE61" i="6"/>
  <c r="AE59" i="6"/>
  <c r="AE57" i="6"/>
  <c r="AE55" i="6"/>
  <c r="AE53" i="6"/>
  <c r="AE51" i="6"/>
  <c r="AE49" i="6"/>
  <c r="AE47" i="6"/>
  <c r="AE45" i="6"/>
  <c r="AE43" i="6"/>
  <c r="AE41" i="6"/>
  <c r="AE39" i="6"/>
  <c r="AE37" i="6"/>
  <c r="AE35" i="6"/>
  <c r="AE33" i="6"/>
  <c r="AE31" i="6"/>
  <c r="AB81" i="6"/>
  <c r="AB79" i="6"/>
  <c r="AB77" i="6"/>
  <c r="AB75" i="6"/>
  <c r="AB73" i="6"/>
  <c r="AB71" i="6"/>
  <c r="AB69" i="6"/>
  <c r="AB67" i="6"/>
  <c r="AB65" i="6"/>
  <c r="AB63" i="6"/>
  <c r="AB61" i="6"/>
  <c r="AB59" i="6"/>
  <c r="AB57" i="6"/>
  <c r="AB55" i="6"/>
  <c r="AB53" i="6"/>
  <c r="AB51" i="6"/>
  <c r="AB49" i="6"/>
  <c r="AB47" i="6"/>
  <c r="AB45" i="6"/>
  <c r="AB43" i="6"/>
  <c r="AB41" i="6"/>
  <c r="AB39" i="6"/>
  <c r="AB37" i="6"/>
  <c r="AB35" i="6"/>
  <c r="AB33" i="6"/>
  <c r="AB31" i="6"/>
  <c r="Y81" i="6"/>
  <c r="Y79" i="6"/>
  <c r="Y77" i="6"/>
  <c r="Y75" i="6"/>
  <c r="Y73" i="6"/>
  <c r="Y71" i="6"/>
  <c r="Y69" i="6"/>
  <c r="Y67" i="6"/>
  <c r="Y65" i="6"/>
  <c r="Y63" i="6"/>
  <c r="Y61" i="6"/>
  <c r="Y59" i="6"/>
  <c r="Y55" i="6"/>
  <c r="Y49" i="6"/>
  <c r="Y43" i="6"/>
  <c r="Y35" i="6"/>
  <c r="Y33" i="6"/>
  <c r="C35" i="6"/>
  <c r="C37" i="6"/>
  <c r="C39" i="6"/>
  <c r="C41" i="6"/>
  <c r="C43" i="6"/>
  <c r="C45" i="6"/>
  <c r="C47" i="6"/>
  <c r="C49" i="6"/>
  <c r="C51" i="6"/>
  <c r="C53" i="6"/>
  <c r="C55" i="6"/>
  <c r="C57" i="6"/>
  <c r="C59" i="6"/>
  <c r="C61" i="6"/>
  <c r="C63" i="6"/>
  <c r="C65" i="6"/>
  <c r="C67" i="6"/>
  <c r="C69" i="6"/>
  <c r="C71" i="6"/>
  <c r="C73" i="6"/>
  <c r="C75" i="6"/>
  <c r="C77" i="6"/>
  <c r="C79" i="6"/>
  <c r="C81" i="6"/>
  <c r="C33" i="6"/>
  <c r="C31" i="6"/>
  <c r="E2602" i="4" l="1"/>
  <c r="E2554" i="4"/>
  <c r="AC5" i="1"/>
  <c r="E2653" i="4"/>
  <c r="E2652" i="4"/>
  <c r="AB1004" i="4"/>
  <c r="AA1004" i="4"/>
  <c r="Y1004" i="4"/>
  <c r="Z1004" i="4" s="1"/>
  <c r="AB1003" i="4"/>
  <c r="AA1003" i="4"/>
  <c r="Y1003" i="4"/>
  <c r="Z1003" i="4" s="1"/>
  <c r="AB1002" i="4"/>
  <c r="AA1002" i="4"/>
  <c r="Y1002" i="4"/>
  <c r="Z1002" i="4" s="1"/>
  <c r="AB1001" i="4"/>
  <c r="AA1001" i="4"/>
  <c r="Y1001" i="4"/>
  <c r="Z1001" i="4" s="1"/>
  <c r="AB1000" i="4"/>
  <c r="AA1000" i="4"/>
  <c r="Y1000" i="4"/>
  <c r="Z1000" i="4" s="1"/>
  <c r="AB999" i="4"/>
  <c r="AA999" i="4"/>
  <c r="Y999" i="4"/>
  <c r="Z999" i="4" s="1"/>
  <c r="AB998" i="4"/>
  <c r="AA998" i="4"/>
  <c r="Y998" i="4"/>
  <c r="Z998" i="4" s="1"/>
  <c r="AB997" i="4"/>
  <c r="AA997" i="4"/>
  <c r="Y997" i="4"/>
  <c r="Z997" i="4" s="1"/>
  <c r="AB996" i="4"/>
  <c r="AA996" i="4"/>
  <c r="Y996" i="4"/>
  <c r="Z996" i="4" s="1"/>
  <c r="AB995" i="4"/>
  <c r="AA995" i="4"/>
  <c r="Y995" i="4"/>
  <c r="Z995" i="4" s="1"/>
  <c r="AB994" i="4"/>
  <c r="AA994" i="4"/>
  <c r="Y994" i="4"/>
  <c r="Z994" i="4" s="1"/>
  <c r="AB993" i="4"/>
  <c r="AA993" i="4"/>
  <c r="Y993" i="4"/>
  <c r="Z993" i="4" s="1"/>
  <c r="AB992" i="4"/>
  <c r="AA992" i="4"/>
  <c r="Y992" i="4"/>
  <c r="Z992" i="4" s="1"/>
  <c r="AB991" i="4"/>
  <c r="AA991" i="4"/>
  <c r="Y991" i="4"/>
  <c r="Z991" i="4" s="1"/>
  <c r="AB990" i="4"/>
  <c r="AA990" i="4"/>
  <c r="Y990" i="4"/>
  <c r="Z990" i="4" s="1"/>
  <c r="AB989" i="4"/>
  <c r="AA989" i="4"/>
  <c r="Y989" i="4"/>
  <c r="Z989" i="4" s="1"/>
  <c r="AB988" i="4"/>
  <c r="AA988" i="4"/>
  <c r="Y988" i="4"/>
  <c r="Z988" i="4" s="1"/>
  <c r="AB987" i="4"/>
  <c r="AA987" i="4"/>
  <c r="Y987" i="4"/>
  <c r="Z987" i="4" s="1"/>
  <c r="AB986" i="4"/>
  <c r="AA986" i="4"/>
  <c r="Y986" i="4"/>
  <c r="Z986" i="4" s="1"/>
  <c r="AB985" i="4"/>
  <c r="AA985" i="4"/>
  <c r="Y985" i="4"/>
  <c r="Z985" i="4" s="1"/>
  <c r="AB984" i="4"/>
  <c r="AA984" i="4"/>
  <c r="Y984" i="4"/>
  <c r="Z984" i="4" s="1"/>
  <c r="AB983" i="4"/>
  <c r="AA983" i="4"/>
  <c r="Y983" i="4"/>
  <c r="Z983" i="4" s="1"/>
  <c r="AB982" i="4"/>
  <c r="AA982" i="4"/>
  <c r="Y982" i="4"/>
  <c r="Z982" i="4" s="1"/>
  <c r="AB981" i="4"/>
  <c r="AA981" i="4"/>
  <c r="Y981" i="4"/>
  <c r="Z981" i="4" s="1"/>
  <c r="AB980" i="4"/>
  <c r="AA980" i="4"/>
  <c r="Y980" i="4"/>
  <c r="Z980" i="4" s="1"/>
  <c r="AB979" i="4"/>
  <c r="AA979" i="4"/>
  <c r="Y979" i="4"/>
  <c r="Z979" i="4" s="1"/>
  <c r="AB978" i="4"/>
  <c r="AA978" i="4"/>
  <c r="Y978" i="4"/>
  <c r="Z978" i="4" s="1"/>
  <c r="AB977" i="4"/>
  <c r="AA977" i="4"/>
  <c r="Y977" i="4"/>
  <c r="Z977" i="4" s="1"/>
  <c r="AB976" i="4"/>
  <c r="AA976" i="4"/>
  <c r="Y976" i="4"/>
  <c r="Z976" i="4" s="1"/>
  <c r="AB975" i="4"/>
  <c r="AA975" i="4"/>
  <c r="Y975" i="4"/>
  <c r="Z975" i="4" s="1"/>
  <c r="AB974" i="4"/>
  <c r="AA974" i="4"/>
  <c r="Y974" i="4"/>
  <c r="Z974" i="4" s="1"/>
  <c r="AB973" i="4"/>
  <c r="AA973" i="4"/>
  <c r="Y973" i="4"/>
  <c r="Z973" i="4" s="1"/>
  <c r="AB972" i="4"/>
  <c r="AA972" i="4"/>
  <c r="Y972" i="4"/>
  <c r="Z972" i="4" s="1"/>
  <c r="AB971" i="4"/>
  <c r="AA971" i="4"/>
  <c r="Y971" i="4"/>
  <c r="Z971" i="4" s="1"/>
  <c r="AB970" i="4"/>
  <c r="AA970" i="4"/>
  <c r="Y970" i="4"/>
  <c r="Z970" i="4" s="1"/>
  <c r="AB969" i="4"/>
  <c r="AA969" i="4"/>
  <c r="Y969" i="4"/>
  <c r="Z969" i="4" s="1"/>
  <c r="AB968" i="4"/>
  <c r="AA968" i="4"/>
  <c r="Y968" i="4"/>
  <c r="Z968" i="4" s="1"/>
  <c r="AB967" i="4"/>
  <c r="AA967" i="4"/>
  <c r="Y967" i="4"/>
  <c r="Z967" i="4" s="1"/>
  <c r="AB966" i="4"/>
  <c r="AA966" i="4"/>
  <c r="Y966" i="4"/>
  <c r="Z966" i="4" s="1"/>
  <c r="AB965" i="4"/>
  <c r="AA965" i="4"/>
  <c r="Y965" i="4"/>
  <c r="Z965" i="4" s="1"/>
  <c r="AB964" i="4"/>
  <c r="AA964" i="4"/>
  <c r="Y964" i="4"/>
  <c r="Z964" i="4" s="1"/>
  <c r="AB963" i="4"/>
  <c r="AA963" i="4"/>
  <c r="Y963" i="4"/>
  <c r="Z963" i="4" s="1"/>
  <c r="AB962" i="4"/>
  <c r="AA962" i="4"/>
  <c r="Y962" i="4"/>
  <c r="Z962" i="4" s="1"/>
  <c r="AB961" i="4"/>
  <c r="AA961" i="4"/>
  <c r="Y961" i="4"/>
  <c r="Z961" i="4" s="1"/>
  <c r="AB960" i="4"/>
  <c r="AA960" i="4"/>
  <c r="Y960" i="4"/>
  <c r="Z960" i="4" s="1"/>
  <c r="AB959" i="4"/>
  <c r="AA959" i="4"/>
  <c r="Y959" i="4"/>
  <c r="Z959" i="4" s="1"/>
  <c r="AB958" i="4"/>
  <c r="AA958" i="4"/>
  <c r="Y958" i="4"/>
  <c r="Z958" i="4" s="1"/>
  <c r="AB957" i="4"/>
  <c r="AA957" i="4"/>
  <c r="Y957" i="4"/>
  <c r="Z957" i="4" s="1"/>
  <c r="AB956" i="4"/>
  <c r="AA956" i="4"/>
  <c r="Y956" i="4"/>
  <c r="Z956" i="4" s="1"/>
  <c r="AB955" i="4"/>
  <c r="AA955" i="4"/>
  <c r="Y955" i="4"/>
  <c r="Z955" i="4" s="1"/>
  <c r="AB954" i="4"/>
  <c r="AA954" i="4"/>
  <c r="Y954" i="4"/>
  <c r="Z954" i="4" s="1"/>
  <c r="AB953" i="4"/>
  <c r="AA953" i="4"/>
  <c r="Y953" i="4"/>
  <c r="Z953" i="4" s="1"/>
  <c r="AB952" i="4"/>
  <c r="AA952" i="4"/>
  <c r="Y952" i="4"/>
  <c r="Z952" i="4" s="1"/>
  <c r="AB951" i="4"/>
  <c r="AA951" i="4"/>
  <c r="Y951" i="4"/>
  <c r="Z951" i="4" s="1"/>
  <c r="AB950" i="4"/>
  <c r="AA950" i="4"/>
  <c r="Y950" i="4"/>
  <c r="Z950" i="4" s="1"/>
  <c r="AB949" i="4"/>
  <c r="AA949" i="4"/>
  <c r="Y949" i="4"/>
  <c r="Z949" i="4" s="1"/>
  <c r="AB948" i="4"/>
  <c r="AA948" i="4"/>
  <c r="Y948" i="4"/>
  <c r="Z948" i="4" s="1"/>
  <c r="AB947" i="4"/>
  <c r="AA947" i="4"/>
  <c r="Y947" i="4"/>
  <c r="Z947" i="4" s="1"/>
  <c r="AB946" i="4"/>
  <c r="AA946" i="4"/>
  <c r="Y946" i="4"/>
  <c r="Z946" i="4" s="1"/>
  <c r="AB945" i="4"/>
  <c r="AA945" i="4"/>
  <c r="Y945" i="4"/>
  <c r="Z945" i="4" s="1"/>
  <c r="AB944" i="4"/>
  <c r="AA944" i="4"/>
  <c r="Y944" i="4"/>
  <c r="Z944" i="4" s="1"/>
  <c r="AB943" i="4"/>
  <c r="AA943" i="4"/>
  <c r="Y943" i="4"/>
  <c r="Z943" i="4" s="1"/>
  <c r="AB942" i="4"/>
  <c r="AA942" i="4"/>
  <c r="Y942" i="4"/>
  <c r="Z942" i="4" s="1"/>
  <c r="AB941" i="4"/>
  <c r="AA941" i="4"/>
  <c r="Y941" i="4"/>
  <c r="Z941" i="4" s="1"/>
  <c r="AB940" i="4"/>
  <c r="AA940" i="4"/>
  <c r="Y940" i="4"/>
  <c r="Z940" i="4" s="1"/>
  <c r="AB939" i="4"/>
  <c r="AA939" i="4"/>
  <c r="Y939" i="4"/>
  <c r="Z939" i="4" s="1"/>
  <c r="AB938" i="4"/>
  <c r="AA938" i="4"/>
  <c r="Y938" i="4"/>
  <c r="Z938" i="4" s="1"/>
  <c r="AB937" i="4"/>
  <c r="AA937" i="4"/>
  <c r="Y937" i="4"/>
  <c r="Z937" i="4" s="1"/>
  <c r="AB936" i="4"/>
  <c r="AA936" i="4"/>
  <c r="Y936" i="4"/>
  <c r="Z936" i="4" s="1"/>
  <c r="AB935" i="4"/>
  <c r="AA935" i="4"/>
  <c r="Y935" i="4"/>
  <c r="Z935" i="4" s="1"/>
  <c r="AB934" i="4"/>
  <c r="AA934" i="4"/>
  <c r="Y934" i="4"/>
  <c r="Z934" i="4" s="1"/>
  <c r="AB933" i="4"/>
  <c r="AA933" i="4"/>
  <c r="Y933" i="4"/>
  <c r="Z933" i="4" s="1"/>
  <c r="AB932" i="4"/>
  <c r="AA932" i="4"/>
  <c r="Y932" i="4"/>
  <c r="Z932" i="4" s="1"/>
  <c r="AB931" i="4"/>
  <c r="AA931" i="4"/>
  <c r="Y931" i="4"/>
  <c r="Z931" i="4" s="1"/>
  <c r="AB930" i="4"/>
  <c r="AA930" i="4"/>
  <c r="Y930" i="4"/>
  <c r="Z930" i="4" s="1"/>
  <c r="AB929" i="4"/>
  <c r="AA929" i="4"/>
  <c r="Y929" i="4"/>
  <c r="Z929" i="4" s="1"/>
  <c r="AB928" i="4"/>
  <c r="AA928" i="4"/>
  <c r="Y928" i="4"/>
  <c r="Z928" i="4" s="1"/>
  <c r="AB927" i="4"/>
  <c r="AA927" i="4"/>
  <c r="Y927" i="4"/>
  <c r="Z927" i="4" s="1"/>
  <c r="AB926" i="4"/>
  <c r="AA926" i="4"/>
  <c r="Y926" i="4"/>
  <c r="Z926" i="4" s="1"/>
  <c r="AB925" i="4"/>
  <c r="AA925" i="4"/>
  <c r="Y925" i="4"/>
  <c r="Z925" i="4" s="1"/>
  <c r="AB924" i="4"/>
  <c r="AA924" i="4"/>
  <c r="Y924" i="4"/>
  <c r="Z924" i="4" s="1"/>
  <c r="AB923" i="4"/>
  <c r="AA923" i="4"/>
  <c r="Y923" i="4"/>
  <c r="Z923" i="4" s="1"/>
  <c r="AB922" i="4"/>
  <c r="AA922" i="4"/>
  <c r="Y922" i="4"/>
  <c r="Z922" i="4" s="1"/>
  <c r="AB921" i="4"/>
  <c r="AA921" i="4"/>
  <c r="Y921" i="4"/>
  <c r="Z921" i="4" s="1"/>
  <c r="AB920" i="4"/>
  <c r="AA920" i="4"/>
  <c r="Y920" i="4"/>
  <c r="Z920" i="4" s="1"/>
  <c r="AB919" i="4"/>
  <c r="AA919" i="4"/>
  <c r="Y919" i="4"/>
  <c r="Z919" i="4" s="1"/>
  <c r="AB918" i="4"/>
  <c r="AA918" i="4"/>
  <c r="Y918" i="4"/>
  <c r="Z918" i="4" s="1"/>
  <c r="AB917" i="4"/>
  <c r="AA917" i="4"/>
  <c r="Y917" i="4"/>
  <c r="Z917" i="4" s="1"/>
  <c r="AB916" i="4"/>
  <c r="AA916" i="4"/>
  <c r="Y916" i="4"/>
  <c r="Z916" i="4" s="1"/>
  <c r="AB915" i="4"/>
  <c r="AA915" i="4"/>
  <c r="Y915" i="4"/>
  <c r="Z915" i="4" s="1"/>
  <c r="AB914" i="4"/>
  <c r="AA914" i="4"/>
  <c r="Y914" i="4"/>
  <c r="Z914" i="4" s="1"/>
  <c r="AB913" i="4"/>
  <c r="AA913" i="4"/>
  <c r="Y913" i="4"/>
  <c r="Z913" i="4" s="1"/>
  <c r="AB912" i="4"/>
  <c r="AA912" i="4"/>
  <c r="Y912" i="4"/>
  <c r="Z912" i="4" s="1"/>
  <c r="AB911" i="4"/>
  <c r="AA911" i="4"/>
  <c r="Y911" i="4"/>
  <c r="Z911" i="4" s="1"/>
  <c r="AB910" i="4"/>
  <c r="AA910" i="4"/>
  <c r="Y910" i="4"/>
  <c r="Z910" i="4" s="1"/>
  <c r="AB909" i="4"/>
  <c r="AA909" i="4"/>
  <c r="Y909" i="4"/>
  <c r="Z909" i="4" s="1"/>
  <c r="AB908" i="4"/>
  <c r="AA908" i="4"/>
  <c r="Y908" i="4"/>
  <c r="Z908" i="4" s="1"/>
  <c r="AB907" i="4"/>
  <c r="AA907" i="4"/>
  <c r="Y907" i="4"/>
  <c r="Z907" i="4" s="1"/>
  <c r="AB906" i="4"/>
  <c r="AA906" i="4"/>
  <c r="Y906" i="4"/>
  <c r="Z906" i="4" s="1"/>
  <c r="AB905" i="4"/>
  <c r="AA905" i="4"/>
  <c r="Y905" i="4"/>
  <c r="Z905" i="4" s="1"/>
  <c r="AB904" i="4"/>
  <c r="AA904" i="4"/>
  <c r="Y904" i="4"/>
  <c r="Z904" i="4" s="1"/>
  <c r="AB903" i="4"/>
  <c r="AA903" i="4"/>
  <c r="Y903" i="4"/>
  <c r="Z903" i="4" s="1"/>
  <c r="AB902" i="4"/>
  <c r="AA902" i="4"/>
  <c r="Y902" i="4"/>
  <c r="Z902" i="4" s="1"/>
  <c r="AB901" i="4"/>
  <c r="AA901" i="4"/>
  <c r="Y901" i="4"/>
  <c r="Z901" i="4" s="1"/>
  <c r="AB900" i="4"/>
  <c r="AA900" i="4"/>
  <c r="Y900" i="4"/>
  <c r="Z900" i="4" s="1"/>
  <c r="AB899" i="4"/>
  <c r="AA899" i="4"/>
  <c r="Y899" i="4"/>
  <c r="Z899" i="4" s="1"/>
  <c r="AB898" i="4"/>
  <c r="AA898" i="4"/>
  <c r="Y898" i="4"/>
  <c r="Z898" i="4" s="1"/>
  <c r="AB897" i="4"/>
  <c r="AA897" i="4"/>
  <c r="Y897" i="4"/>
  <c r="Z897" i="4" s="1"/>
  <c r="AB896" i="4"/>
  <c r="AA896" i="4"/>
  <c r="Y896" i="4"/>
  <c r="Z896" i="4" s="1"/>
  <c r="AB895" i="4"/>
  <c r="AA895" i="4"/>
  <c r="Y895" i="4"/>
  <c r="Z895" i="4" s="1"/>
  <c r="AB894" i="4"/>
  <c r="AA894" i="4"/>
  <c r="Y894" i="4"/>
  <c r="Z894" i="4" s="1"/>
  <c r="AB893" i="4"/>
  <c r="AA893" i="4"/>
  <c r="Y893" i="4"/>
  <c r="Z893" i="4" s="1"/>
  <c r="AB892" i="4"/>
  <c r="AA892" i="4"/>
  <c r="Y892" i="4"/>
  <c r="Z892" i="4" s="1"/>
  <c r="AB891" i="4"/>
  <c r="AA891" i="4"/>
  <c r="Y891" i="4"/>
  <c r="Z891" i="4" s="1"/>
  <c r="AB890" i="4"/>
  <c r="AA890" i="4"/>
  <c r="Y890" i="4"/>
  <c r="Z890" i="4" s="1"/>
  <c r="AB889" i="4"/>
  <c r="AA889" i="4"/>
  <c r="Y889" i="4"/>
  <c r="Z889" i="4" s="1"/>
  <c r="AB888" i="4"/>
  <c r="AA888" i="4"/>
  <c r="Y888" i="4"/>
  <c r="Z888" i="4" s="1"/>
  <c r="AB887" i="4"/>
  <c r="AA887" i="4"/>
  <c r="Y887" i="4"/>
  <c r="Z887" i="4" s="1"/>
  <c r="AB886" i="4"/>
  <c r="AA886" i="4"/>
  <c r="Y886" i="4"/>
  <c r="Z886" i="4" s="1"/>
  <c r="AB885" i="4"/>
  <c r="AA885" i="4"/>
  <c r="Y885" i="4"/>
  <c r="Z885" i="4" s="1"/>
  <c r="AB884" i="4"/>
  <c r="AA884" i="4"/>
  <c r="Y884" i="4"/>
  <c r="Z884" i="4" s="1"/>
  <c r="AB883" i="4"/>
  <c r="AA883" i="4"/>
  <c r="Y883" i="4"/>
  <c r="Z883" i="4" s="1"/>
  <c r="AB882" i="4"/>
  <c r="AA882" i="4"/>
  <c r="Y882" i="4"/>
  <c r="Z882" i="4" s="1"/>
  <c r="AB881" i="4"/>
  <c r="AA881" i="4"/>
  <c r="Y881" i="4"/>
  <c r="Z881" i="4" s="1"/>
  <c r="AB880" i="4"/>
  <c r="AA880" i="4"/>
  <c r="Y880" i="4"/>
  <c r="Z880" i="4" s="1"/>
  <c r="AB879" i="4"/>
  <c r="AA879" i="4"/>
  <c r="Y879" i="4"/>
  <c r="Z879" i="4" s="1"/>
  <c r="AB878" i="4"/>
  <c r="AA878" i="4"/>
  <c r="Y878" i="4"/>
  <c r="Z878" i="4" s="1"/>
  <c r="AB877" i="4"/>
  <c r="AA877" i="4"/>
  <c r="Y877" i="4"/>
  <c r="Z877" i="4" s="1"/>
  <c r="AB876" i="4"/>
  <c r="AA876" i="4"/>
  <c r="Y876" i="4"/>
  <c r="Z876" i="4" s="1"/>
  <c r="AB875" i="4"/>
  <c r="AA875" i="4"/>
  <c r="Y875" i="4"/>
  <c r="Z875" i="4" s="1"/>
  <c r="AB874" i="4"/>
  <c r="AA874" i="4"/>
  <c r="Y874" i="4"/>
  <c r="Z874" i="4" s="1"/>
  <c r="AB873" i="4"/>
  <c r="AA873" i="4"/>
  <c r="Y873" i="4"/>
  <c r="Z873" i="4" s="1"/>
  <c r="AB872" i="4"/>
  <c r="AA872" i="4"/>
  <c r="Y872" i="4"/>
  <c r="Z872" i="4" s="1"/>
  <c r="AB871" i="4"/>
  <c r="AA871" i="4"/>
  <c r="Y871" i="4"/>
  <c r="Z871" i="4" s="1"/>
  <c r="AB870" i="4"/>
  <c r="AA870" i="4"/>
  <c r="Y870" i="4"/>
  <c r="Z870" i="4" s="1"/>
  <c r="AB869" i="4"/>
  <c r="AA869" i="4"/>
  <c r="Y869" i="4"/>
  <c r="Z869" i="4" s="1"/>
  <c r="AB868" i="4"/>
  <c r="AA868" i="4"/>
  <c r="Y868" i="4"/>
  <c r="Z868" i="4" s="1"/>
  <c r="AB867" i="4"/>
  <c r="AA867" i="4"/>
  <c r="Y867" i="4"/>
  <c r="Z867" i="4" s="1"/>
  <c r="AB866" i="4"/>
  <c r="AA866" i="4"/>
  <c r="Y866" i="4"/>
  <c r="Z866" i="4" s="1"/>
  <c r="AB865" i="4"/>
  <c r="AA865" i="4"/>
  <c r="Y865" i="4"/>
  <c r="Z865" i="4" s="1"/>
  <c r="AB864" i="4"/>
  <c r="AA864" i="4"/>
  <c r="Y864" i="4"/>
  <c r="Z864" i="4" s="1"/>
  <c r="AB863" i="4"/>
  <c r="AA863" i="4"/>
  <c r="Y863" i="4"/>
  <c r="Z863" i="4" s="1"/>
  <c r="AB862" i="4"/>
  <c r="AA862" i="4"/>
  <c r="Y862" i="4"/>
  <c r="Z862" i="4" s="1"/>
  <c r="AB861" i="4"/>
  <c r="AA861" i="4"/>
  <c r="Y861" i="4"/>
  <c r="Z861" i="4" s="1"/>
  <c r="AB860" i="4"/>
  <c r="AA860" i="4"/>
  <c r="Y860" i="4"/>
  <c r="Z860" i="4" s="1"/>
  <c r="AB859" i="4"/>
  <c r="AA859" i="4"/>
  <c r="Y859" i="4"/>
  <c r="Z859" i="4" s="1"/>
  <c r="AB858" i="4"/>
  <c r="AA858" i="4"/>
  <c r="Y858" i="4"/>
  <c r="Z858" i="4" s="1"/>
  <c r="AB857" i="4"/>
  <c r="AA857" i="4"/>
  <c r="Y857" i="4"/>
  <c r="Z857" i="4" s="1"/>
  <c r="AB856" i="4"/>
  <c r="AA856" i="4"/>
  <c r="Y856" i="4"/>
  <c r="Z856" i="4" s="1"/>
  <c r="AB855" i="4"/>
  <c r="AA855" i="4"/>
  <c r="Y855" i="4"/>
  <c r="Z855" i="4" s="1"/>
  <c r="AB854" i="4"/>
  <c r="AA854" i="4"/>
  <c r="Y854" i="4"/>
  <c r="Z854" i="4" s="1"/>
  <c r="AB853" i="4"/>
  <c r="AA853" i="4"/>
  <c r="Y853" i="4"/>
  <c r="Z853" i="4" s="1"/>
  <c r="AB852" i="4"/>
  <c r="AA852" i="4"/>
  <c r="Y852" i="4"/>
  <c r="Z852" i="4" s="1"/>
  <c r="AB851" i="4"/>
  <c r="AA851" i="4"/>
  <c r="Y851" i="4"/>
  <c r="Z851" i="4" s="1"/>
  <c r="AB850" i="4"/>
  <c r="AA850" i="4"/>
  <c r="Y850" i="4"/>
  <c r="Z850" i="4" s="1"/>
  <c r="AB849" i="4"/>
  <c r="AA849" i="4"/>
  <c r="Y849" i="4"/>
  <c r="Z849" i="4" s="1"/>
  <c r="AB848" i="4"/>
  <c r="AA848" i="4"/>
  <c r="Y848" i="4"/>
  <c r="Z848" i="4" s="1"/>
  <c r="AB847" i="4"/>
  <c r="AA847" i="4"/>
  <c r="Y847" i="4"/>
  <c r="Z847" i="4" s="1"/>
  <c r="AB846" i="4"/>
  <c r="AA846" i="4"/>
  <c r="Y846" i="4"/>
  <c r="Z846" i="4" s="1"/>
  <c r="AB845" i="4"/>
  <c r="AA845" i="4"/>
  <c r="Y845" i="4"/>
  <c r="Z845" i="4" s="1"/>
  <c r="AB844" i="4"/>
  <c r="AA844" i="4"/>
  <c r="Y844" i="4"/>
  <c r="Z844" i="4" s="1"/>
  <c r="AB843" i="4"/>
  <c r="AA843" i="4"/>
  <c r="Y843" i="4"/>
  <c r="Z843" i="4" s="1"/>
  <c r="AB842" i="4"/>
  <c r="AA842" i="4"/>
  <c r="Y842" i="4"/>
  <c r="Z842" i="4" s="1"/>
  <c r="AB841" i="4"/>
  <c r="AA841" i="4"/>
  <c r="Y841" i="4"/>
  <c r="Z841" i="4" s="1"/>
  <c r="AB840" i="4"/>
  <c r="AA840" i="4"/>
  <c r="Y840" i="4"/>
  <c r="Z840" i="4" s="1"/>
  <c r="AB839" i="4"/>
  <c r="AA839" i="4"/>
  <c r="Y839" i="4"/>
  <c r="Z839" i="4" s="1"/>
  <c r="AB838" i="4"/>
  <c r="AA838" i="4"/>
  <c r="Y838" i="4"/>
  <c r="Z838" i="4" s="1"/>
  <c r="AB837" i="4"/>
  <c r="AA837" i="4"/>
  <c r="Y837" i="4"/>
  <c r="Z837" i="4" s="1"/>
  <c r="AB836" i="4"/>
  <c r="AA836" i="4"/>
  <c r="Y836" i="4"/>
  <c r="Z836" i="4" s="1"/>
  <c r="AB835" i="4"/>
  <c r="AA835" i="4"/>
  <c r="Y835" i="4"/>
  <c r="Z835" i="4" s="1"/>
  <c r="AB834" i="4"/>
  <c r="AA834" i="4"/>
  <c r="Y834" i="4"/>
  <c r="Z834" i="4" s="1"/>
  <c r="AB833" i="4"/>
  <c r="AA833" i="4"/>
  <c r="Y833" i="4"/>
  <c r="Z833" i="4" s="1"/>
  <c r="AB832" i="4"/>
  <c r="AA832" i="4"/>
  <c r="Y832" i="4"/>
  <c r="Z832" i="4" s="1"/>
  <c r="AB831" i="4"/>
  <c r="AA831" i="4"/>
  <c r="Y831" i="4"/>
  <c r="Z831" i="4" s="1"/>
  <c r="AB830" i="4"/>
  <c r="AA830" i="4"/>
  <c r="Y830" i="4"/>
  <c r="Z830" i="4" s="1"/>
  <c r="AB829" i="4"/>
  <c r="AA829" i="4"/>
  <c r="Y829" i="4"/>
  <c r="Z829" i="4" s="1"/>
  <c r="AB828" i="4"/>
  <c r="AA828" i="4"/>
  <c r="Y828" i="4"/>
  <c r="Z828" i="4" s="1"/>
  <c r="AB827" i="4"/>
  <c r="AA827" i="4"/>
  <c r="Y827" i="4"/>
  <c r="Z827" i="4" s="1"/>
  <c r="AB826" i="4"/>
  <c r="AA826" i="4"/>
  <c r="Y826" i="4"/>
  <c r="Z826" i="4" s="1"/>
  <c r="AB825" i="4"/>
  <c r="AA825" i="4"/>
  <c r="Y825" i="4"/>
  <c r="Z825" i="4" s="1"/>
  <c r="AB824" i="4"/>
  <c r="AA824" i="4"/>
  <c r="Y824" i="4"/>
  <c r="Z824" i="4" s="1"/>
  <c r="AB823" i="4"/>
  <c r="AA823" i="4"/>
  <c r="Y823" i="4"/>
  <c r="Z823" i="4" s="1"/>
  <c r="AB822" i="4"/>
  <c r="AA822" i="4"/>
  <c r="Y822" i="4"/>
  <c r="Z822" i="4" s="1"/>
  <c r="AB821" i="4"/>
  <c r="AA821" i="4"/>
  <c r="Y821" i="4"/>
  <c r="Z821" i="4" s="1"/>
  <c r="AB820" i="4"/>
  <c r="AA820" i="4"/>
  <c r="Y820" i="4"/>
  <c r="Z820" i="4" s="1"/>
  <c r="AB819" i="4"/>
  <c r="AA819" i="4"/>
  <c r="Y819" i="4"/>
  <c r="Z819" i="4" s="1"/>
  <c r="AB818" i="4"/>
  <c r="AA818" i="4"/>
  <c r="Y818" i="4"/>
  <c r="Z818" i="4" s="1"/>
  <c r="AB817" i="4"/>
  <c r="AA817" i="4"/>
  <c r="Y817" i="4"/>
  <c r="Z817" i="4" s="1"/>
  <c r="AB816" i="4"/>
  <c r="AA816" i="4"/>
  <c r="Y816" i="4"/>
  <c r="Z816" i="4" s="1"/>
  <c r="AB815" i="4"/>
  <c r="AA815" i="4"/>
  <c r="Y815" i="4"/>
  <c r="Z815" i="4" s="1"/>
  <c r="AB814" i="4"/>
  <c r="AA814" i="4"/>
  <c r="Y814" i="4"/>
  <c r="Z814" i="4" s="1"/>
  <c r="AB813" i="4"/>
  <c r="AA813" i="4"/>
  <c r="Y813" i="4"/>
  <c r="Z813" i="4" s="1"/>
  <c r="AB812" i="4"/>
  <c r="AA812" i="4"/>
  <c r="Y812" i="4"/>
  <c r="Z812" i="4" s="1"/>
  <c r="AB811" i="4"/>
  <c r="AA811" i="4"/>
  <c r="Y811" i="4"/>
  <c r="Z811" i="4" s="1"/>
  <c r="AB810" i="4"/>
  <c r="AA810" i="4"/>
  <c r="Y810" i="4"/>
  <c r="Z810" i="4" s="1"/>
  <c r="AB809" i="4"/>
  <c r="AA809" i="4"/>
  <c r="Y809" i="4"/>
  <c r="Z809" i="4" s="1"/>
  <c r="AB808" i="4"/>
  <c r="AA808" i="4"/>
  <c r="Y808" i="4"/>
  <c r="Z808" i="4" s="1"/>
  <c r="AB807" i="4"/>
  <c r="AA807" i="4"/>
  <c r="Y807" i="4"/>
  <c r="Z807" i="4" s="1"/>
  <c r="AB806" i="4"/>
  <c r="AA806" i="4"/>
  <c r="Y806" i="4"/>
  <c r="Z806" i="4" s="1"/>
  <c r="AB805" i="4"/>
  <c r="AA805" i="4"/>
  <c r="Y805" i="4"/>
  <c r="Z805" i="4" s="1"/>
  <c r="AB804" i="4"/>
  <c r="AA804" i="4"/>
  <c r="Y804" i="4"/>
  <c r="Z804" i="4" s="1"/>
  <c r="AB803" i="4"/>
  <c r="AA803" i="4"/>
  <c r="Y803" i="4"/>
  <c r="Z803" i="4" s="1"/>
  <c r="AB802" i="4"/>
  <c r="AA802" i="4"/>
  <c r="Y802" i="4"/>
  <c r="Z802" i="4" s="1"/>
  <c r="AB801" i="4"/>
  <c r="AA801" i="4"/>
  <c r="Y801" i="4"/>
  <c r="Z801" i="4" s="1"/>
  <c r="AB800" i="4"/>
  <c r="AA800" i="4"/>
  <c r="Y800" i="4"/>
  <c r="Z800" i="4" s="1"/>
  <c r="AB799" i="4"/>
  <c r="AA799" i="4"/>
  <c r="Y799" i="4"/>
  <c r="Z799" i="4" s="1"/>
  <c r="AB798" i="4"/>
  <c r="AA798" i="4"/>
  <c r="Y798" i="4"/>
  <c r="Z798" i="4" s="1"/>
  <c r="AB797" i="4"/>
  <c r="AA797" i="4"/>
  <c r="Y797" i="4"/>
  <c r="Z797" i="4" s="1"/>
  <c r="AB796" i="4"/>
  <c r="AA796" i="4"/>
  <c r="Y796" i="4"/>
  <c r="Z796" i="4" s="1"/>
  <c r="AB795" i="4"/>
  <c r="AA795" i="4"/>
  <c r="Y795" i="4"/>
  <c r="Z795" i="4" s="1"/>
  <c r="AB794" i="4"/>
  <c r="AA794" i="4"/>
  <c r="Y794" i="4"/>
  <c r="Z794" i="4" s="1"/>
  <c r="AB793" i="4"/>
  <c r="AA793" i="4"/>
  <c r="Y793" i="4"/>
  <c r="Z793" i="4" s="1"/>
  <c r="AB792" i="4"/>
  <c r="AA792" i="4"/>
  <c r="Y792" i="4"/>
  <c r="Z792" i="4" s="1"/>
  <c r="AB791" i="4"/>
  <c r="AA791" i="4"/>
  <c r="Y791" i="4"/>
  <c r="Z791" i="4" s="1"/>
  <c r="AB790" i="4"/>
  <c r="AA790" i="4"/>
  <c r="Y790" i="4"/>
  <c r="Z790" i="4" s="1"/>
  <c r="AB789" i="4"/>
  <c r="AA789" i="4"/>
  <c r="Y789" i="4"/>
  <c r="Z789" i="4" s="1"/>
  <c r="AB788" i="4"/>
  <c r="AA788" i="4"/>
  <c r="Y788" i="4"/>
  <c r="Z788" i="4" s="1"/>
  <c r="AB787" i="4"/>
  <c r="AA787" i="4"/>
  <c r="Y787" i="4"/>
  <c r="Z787" i="4" s="1"/>
  <c r="AB786" i="4"/>
  <c r="AA786" i="4"/>
  <c r="Y786" i="4"/>
  <c r="Z786" i="4" s="1"/>
  <c r="AB785" i="4"/>
  <c r="AA785" i="4"/>
  <c r="Y785" i="4"/>
  <c r="Z785" i="4" s="1"/>
  <c r="AB784" i="4"/>
  <c r="AA784" i="4"/>
  <c r="Y784" i="4"/>
  <c r="Z784" i="4" s="1"/>
  <c r="AB783" i="4"/>
  <c r="AA783" i="4"/>
  <c r="Y783" i="4"/>
  <c r="Z783" i="4" s="1"/>
  <c r="AB782" i="4"/>
  <c r="AA782" i="4"/>
  <c r="Y782" i="4"/>
  <c r="Z782" i="4" s="1"/>
  <c r="AB781" i="4"/>
  <c r="AA781" i="4"/>
  <c r="Y781" i="4"/>
  <c r="Z781" i="4" s="1"/>
  <c r="AB780" i="4"/>
  <c r="AA780" i="4"/>
  <c r="Y780" i="4"/>
  <c r="Z780" i="4" s="1"/>
  <c r="AB779" i="4"/>
  <c r="AA779" i="4"/>
  <c r="Y779" i="4"/>
  <c r="Z779" i="4" s="1"/>
  <c r="AB778" i="4"/>
  <c r="AA778" i="4"/>
  <c r="Y778" i="4"/>
  <c r="Z778" i="4" s="1"/>
  <c r="AB777" i="4"/>
  <c r="AA777" i="4"/>
  <c r="Y777" i="4"/>
  <c r="Z777" i="4" s="1"/>
  <c r="AB776" i="4"/>
  <c r="AA776" i="4"/>
  <c r="Y776" i="4"/>
  <c r="Z776" i="4" s="1"/>
  <c r="AB775" i="4"/>
  <c r="AA775" i="4"/>
  <c r="Y775" i="4"/>
  <c r="Z775" i="4" s="1"/>
  <c r="AB774" i="4"/>
  <c r="AA774" i="4"/>
  <c r="Y774" i="4"/>
  <c r="Z774" i="4" s="1"/>
  <c r="AB773" i="4"/>
  <c r="AA773" i="4"/>
  <c r="Y773" i="4"/>
  <c r="Z773" i="4" s="1"/>
  <c r="AB772" i="4"/>
  <c r="AA772" i="4"/>
  <c r="Y772" i="4"/>
  <c r="Z772" i="4" s="1"/>
  <c r="AB771" i="4"/>
  <c r="AA771" i="4"/>
  <c r="Y771" i="4"/>
  <c r="Z771" i="4" s="1"/>
  <c r="AB770" i="4"/>
  <c r="AA770" i="4"/>
  <c r="Y770" i="4"/>
  <c r="Z770" i="4" s="1"/>
  <c r="AB769" i="4"/>
  <c r="AA769" i="4"/>
  <c r="Y769" i="4"/>
  <c r="Z769" i="4" s="1"/>
  <c r="AB768" i="4"/>
  <c r="AA768" i="4"/>
  <c r="Y768" i="4"/>
  <c r="Z768" i="4" s="1"/>
  <c r="AB767" i="4"/>
  <c r="AA767" i="4"/>
  <c r="Y767" i="4"/>
  <c r="Z767" i="4" s="1"/>
  <c r="AB766" i="4"/>
  <c r="AA766" i="4"/>
  <c r="Y766" i="4"/>
  <c r="Z766" i="4" s="1"/>
  <c r="AB765" i="4"/>
  <c r="AA765" i="4"/>
  <c r="Y765" i="4"/>
  <c r="Z765" i="4" s="1"/>
  <c r="AB764" i="4"/>
  <c r="AA764" i="4"/>
  <c r="Y764" i="4"/>
  <c r="Z764" i="4" s="1"/>
  <c r="AB763" i="4"/>
  <c r="AA763" i="4"/>
  <c r="Y763" i="4"/>
  <c r="Z763" i="4" s="1"/>
  <c r="AB762" i="4"/>
  <c r="AA762" i="4"/>
  <c r="Y762" i="4"/>
  <c r="Z762" i="4" s="1"/>
  <c r="AB761" i="4"/>
  <c r="AA761" i="4"/>
  <c r="Y761" i="4"/>
  <c r="Z761" i="4" s="1"/>
  <c r="AB760" i="4"/>
  <c r="AA760" i="4"/>
  <c r="Y760" i="4"/>
  <c r="Z760" i="4" s="1"/>
  <c r="AB759" i="4"/>
  <c r="AA759" i="4"/>
  <c r="Y759" i="4"/>
  <c r="Z759" i="4" s="1"/>
  <c r="AB758" i="4"/>
  <c r="AA758" i="4"/>
  <c r="Y758" i="4"/>
  <c r="Z758" i="4" s="1"/>
  <c r="AB757" i="4"/>
  <c r="AA757" i="4"/>
  <c r="Y757" i="4"/>
  <c r="Z757" i="4" s="1"/>
  <c r="AB756" i="4"/>
  <c r="AA756" i="4"/>
  <c r="Y756" i="4"/>
  <c r="Z756" i="4" s="1"/>
  <c r="AB755" i="4"/>
  <c r="AA755" i="4"/>
  <c r="Y755" i="4"/>
  <c r="Z755" i="4" s="1"/>
  <c r="AB754" i="4"/>
  <c r="AA754" i="4"/>
  <c r="Y754" i="4"/>
  <c r="Z754" i="4" s="1"/>
  <c r="AB753" i="4"/>
  <c r="AA753" i="4"/>
  <c r="Y753" i="4"/>
  <c r="Z753" i="4" s="1"/>
  <c r="AB752" i="4"/>
  <c r="AA752" i="4"/>
  <c r="Y752" i="4"/>
  <c r="Z752" i="4" s="1"/>
  <c r="AB751" i="4"/>
  <c r="AA751" i="4"/>
  <c r="Y751" i="4"/>
  <c r="Z751" i="4" s="1"/>
  <c r="AB750" i="4"/>
  <c r="AA750" i="4"/>
  <c r="Y750" i="4"/>
  <c r="Z750" i="4" s="1"/>
  <c r="AB749" i="4"/>
  <c r="AA749" i="4"/>
  <c r="Y749" i="4"/>
  <c r="Z749" i="4" s="1"/>
  <c r="AB748" i="4"/>
  <c r="AA748" i="4"/>
  <c r="Y748" i="4"/>
  <c r="Z748" i="4" s="1"/>
  <c r="AB747" i="4"/>
  <c r="AA747" i="4"/>
  <c r="Y747" i="4"/>
  <c r="Z747" i="4" s="1"/>
  <c r="AB746" i="4"/>
  <c r="AA746" i="4"/>
  <c r="Y746" i="4"/>
  <c r="Z746" i="4" s="1"/>
  <c r="AB745" i="4"/>
  <c r="AA745" i="4"/>
  <c r="Y745" i="4"/>
  <c r="Z745" i="4" s="1"/>
  <c r="AB744" i="4"/>
  <c r="AA744" i="4"/>
  <c r="Y744" i="4"/>
  <c r="Z744" i="4" s="1"/>
  <c r="AB743" i="4"/>
  <c r="AA743" i="4"/>
  <c r="Y743" i="4"/>
  <c r="Z743" i="4" s="1"/>
  <c r="AB742" i="4"/>
  <c r="AA742" i="4"/>
  <c r="Y742" i="4"/>
  <c r="Z742" i="4" s="1"/>
  <c r="AB741" i="4"/>
  <c r="AA741" i="4"/>
  <c r="Y741" i="4"/>
  <c r="Z741" i="4" s="1"/>
  <c r="AB740" i="4"/>
  <c r="AA740" i="4"/>
  <c r="Y740" i="4"/>
  <c r="Z740" i="4" s="1"/>
  <c r="AB739" i="4"/>
  <c r="AA739" i="4"/>
  <c r="Y739" i="4"/>
  <c r="Z739" i="4" s="1"/>
  <c r="AB738" i="4"/>
  <c r="AA738" i="4"/>
  <c r="Y738" i="4"/>
  <c r="Z738" i="4" s="1"/>
  <c r="AB737" i="4"/>
  <c r="AA737" i="4"/>
  <c r="Y737" i="4"/>
  <c r="Z737" i="4" s="1"/>
  <c r="AB736" i="4"/>
  <c r="AA736" i="4"/>
  <c r="Y736" i="4"/>
  <c r="Z736" i="4" s="1"/>
  <c r="AB735" i="4"/>
  <c r="AA735" i="4"/>
  <c r="Y735" i="4"/>
  <c r="Z735" i="4" s="1"/>
  <c r="AB734" i="4"/>
  <c r="AA734" i="4"/>
  <c r="Y734" i="4"/>
  <c r="Z734" i="4" s="1"/>
  <c r="AB733" i="4"/>
  <c r="AA733" i="4"/>
  <c r="Y733" i="4"/>
  <c r="Z733" i="4" s="1"/>
  <c r="AB732" i="4"/>
  <c r="AA732" i="4"/>
  <c r="Y732" i="4"/>
  <c r="Z732" i="4" s="1"/>
  <c r="AB731" i="4"/>
  <c r="AA731" i="4"/>
  <c r="Y731" i="4"/>
  <c r="Z731" i="4" s="1"/>
  <c r="AB730" i="4"/>
  <c r="AA730" i="4"/>
  <c r="Y730" i="4"/>
  <c r="Z730" i="4" s="1"/>
  <c r="AB729" i="4"/>
  <c r="AA729" i="4"/>
  <c r="Y729" i="4"/>
  <c r="Z729" i="4" s="1"/>
  <c r="AB728" i="4"/>
  <c r="AA728" i="4"/>
  <c r="Y728" i="4"/>
  <c r="Z728" i="4" s="1"/>
  <c r="AB727" i="4"/>
  <c r="AA727" i="4"/>
  <c r="Y727" i="4"/>
  <c r="Z727" i="4" s="1"/>
  <c r="AB726" i="4"/>
  <c r="AA726" i="4"/>
  <c r="Y726" i="4"/>
  <c r="Z726" i="4" s="1"/>
  <c r="AB725" i="4"/>
  <c r="AA725" i="4"/>
  <c r="Y725" i="4"/>
  <c r="Z725" i="4" s="1"/>
  <c r="AB724" i="4"/>
  <c r="AA724" i="4"/>
  <c r="Y724" i="4"/>
  <c r="Z724" i="4" s="1"/>
  <c r="AB723" i="4"/>
  <c r="AA723" i="4"/>
  <c r="Y723" i="4"/>
  <c r="Z723" i="4" s="1"/>
  <c r="AB722" i="4"/>
  <c r="AA722" i="4"/>
  <c r="Y722" i="4"/>
  <c r="Z722" i="4" s="1"/>
  <c r="AB721" i="4"/>
  <c r="AA721" i="4"/>
  <c r="Y721" i="4"/>
  <c r="Z721" i="4" s="1"/>
  <c r="AB720" i="4"/>
  <c r="AA720" i="4"/>
  <c r="Y720" i="4"/>
  <c r="Z720" i="4" s="1"/>
  <c r="AB719" i="4"/>
  <c r="AA719" i="4"/>
  <c r="Y719" i="4"/>
  <c r="Z719" i="4" s="1"/>
  <c r="AB718" i="4"/>
  <c r="AA718" i="4"/>
  <c r="Y718" i="4"/>
  <c r="Z718" i="4" s="1"/>
  <c r="AB717" i="4"/>
  <c r="AA717" i="4"/>
  <c r="Y717" i="4"/>
  <c r="Z717" i="4" s="1"/>
  <c r="AB716" i="4"/>
  <c r="AA716" i="4"/>
  <c r="Y716" i="4"/>
  <c r="Z716" i="4" s="1"/>
  <c r="AB715" i="4"/>
  <c r="AA715" i="4"/>
  <c r="Y715" i="4"/>
  <c r="Z715" i="4" s="1"/>
  <c r="AB714" i="4"/>
  <c r="AA714" i="4"/>
  <c r="Y714" i="4"/>
  <c r="Z714" i="4" s="1"/>
  <c r="AB713" i="4"/>
  <c r="AA713" i="4"/>
  <c r="Y713" i="4"/>
  <c r="Z713" i="4" s="1"/>
  <c r="AB712" i="4"/>
  <c r="AA712" i="4"/>
  <c r="Y712" i="4"/>
  <c r="Z712" i="4" s="1"/>
  <c r="AB711" i="4"/>
  <c r="AA711" i="4"/>
  <c r="Y711" i="4"/>
  <c r="Z711" i="4" s="1"/>
  <c r="AB710" i="4"/>
  <c r="AA710" i="4"/>
  <c r="Y710" i="4"/>
  <c r="Z710" i="4" s="1"/>
  <c r="AB709" i="4"/>
  <c r="AA709" i="4"/>
  <c r="Y709" i="4"/>
  <c r="Z709" i="4" s="1"/>
  <c r="AB708" i="4"/>
  <c r="AA708" i="4"/>
  <c r="Y708" i="4"/>
  <c r="Z708" i="4" s="1"/>
  <c r="AB707" i="4"/>
  <c r="AA707" i="4"/>
  <c r="Y707" i="4"/>
  <c r="Z707" i="4" s="1"/>
  <c r="AB706" i="4"/>
  <c r="AA706" i="4"/>
  <c r="Y706" i="4"/>
  <c r="Z706" i="4" s="1"/>
  <c r="AB705" i="4"/>
  <c r="AA705" i="4"/>
  <c r="Y705" i="4"/>
  <c r="Z705" i="4" s="1"/>
  <c r="AB704" i="4"/>
  <c r="AA704" i="4"/>
  <c r="Y704" i="4"/>
  <c r="Z704" i="4" s="1"/>
  <c r="AB703" i="4"/>
  <c r="AA703" i="4"/>
  <c r="Y703" i="4"/>
  <c r="Z703" i="4" s="1"/>
  <c r="AB702" i="4"/>
  <c r="AA702" i="4"/>
  <c r="Y702" i="4"/>
  <c r="Z702" i="4" s="1"/>
  <c r="AB701" i="4"/>
  <c r="AA701" i="4"/>
  <c r="Y701" i="4"/>
  <c r="Z701" i="4" s="1"/>
  <c r="AB700" i="4"/>
  <c r="AA700" i="4"/>
  <c r="Y700" i="4"/>
  <c r="Z700" i="4" s="1"/>
  <c r="AB699" i="4"/>
  <c r="AA699" i="4"/>
  <c r="Y699" i="4"/>
  <c r="Z699" i="4" s="1"/>
  <c r="AB698" i="4"/>
  <c r="AA698" i="4"/>
  <c r="Y698" i="4"/>
  <c r="Z698" i="4" s="1"/>
  <c r="AB697" i="4"/>
  <c r="AA697" i="4"/>
  <c r="Y697" i="4"/>
  <c r="Z697" i="4" s="1"/>
  <c r="AB696" i="4"/>
  <c r="AA696" i="4"/>
  <c r="Y696" i="4"/>
  <c r="Z696" i="4" s="1"/>
  <c r="AB695" i="4"/>
  <c r="AA695" i="4"/>
  <c r="Y695" i="4"/>
  <c r="Z695" i="4" s="1"/>
  <c r="AB694" i="4"/>
  <c r="AA694" i="4"/>
  <c r="Y694" i="4"/>
  <c r="Z694" i="4" s="1"/>
  <c r="AB693" i="4"/>
  <c r="AA693" i="4"/>
  <c r="Y693" i="4"/>
  <c r="Z693" i="4" s="1"/>
  <c r="AB692" i="4"/>
  <c r="AA692" i="4"/>
  <c r="Y692" i="4"/>
  <c r="Z692" i="4" s="1"/>
  <c r="AB691" i="4"/>
  <c r="AA691" i="4"/>
  <c r="Y691" i="4"/>
  <c r="Z691" i="4" s="1"/>
  <c r="AB690" i="4"/>
  <c r="AA690" i="4"/>
  <c r="Y690" i="4"/>
  <c r="Z690" i="4" s="1"/>
  <c r="AB689" i="4"/>
  <c r="AA689" i="4"/>
  <c r="Y689" i="4"/>
  <c r="Z689" i="4" s="1"/>
  <c r="AB688" i="4"/>
  <c r="AA688" i="4"/>
  <c r="Y688" i="4"/>
  <c r="Z688" i="4" s="1"/>
  <c r="AB687" i="4"/>
  <c r="AA687" i="4"/>
  <c r="Y687" i="4"/>
  <c r="Z687" i="4" s="1"/>
  <c r="AB686" i="4"/>
  <c r="AA686" i="4"/>
  <c r="Y686" i="4"/>
  <c r="Z686" i="4" s="1"/>
  <c r="AB685" i="4"/>
  <c r="AA685" i="4"/>
  <c r="Y685" i="4"/>
  <c r="Z685" i="4" s="1"/>
  <c r="AB684" i="4"/>
  <c r="AA684" i="4"/>
  <c r="Y684" i="4"/>
  <c r="Z684" i="4" s="1"/>
  <c r="AB683" i="4"/>
  <c r="AA683" i="4"/>
  <c r="Y683" i="4"/>
  <c r="Z683" i="4" s="1"/>
  <c r="AB682" i="4"/>
  <c r="AA682" i="4"/>
  <c r="Y682" i="4"/>
  <c r="Z682" i="4" s="1"/>
  <c r="AB681" i="4"/>
  <c r="AA681" i="4"/>
  <c r="Y681" i="4"/>
  <c r="Z681" i="4" s="1"/>
  <c r="AB680" i="4"/>
  <c r="AA680" i="4"/>
  <c r="Y680" i="4"/>
  <c r="Z680" i="4" s="1"/>
  <c r="AB679" i="4"/>
  <c r="AA679" i="4"/>
  <c r="Y679" i="4"/>
  <c r="Z679" i="4" s="1"/>
  <c r="AB678" i="4"/>
  <c r="AA678" i="4"/>
  <c r="Y678" i="4"/>
  <c r="Z678" i="4" s="1"/>
  <c r="AB677" i="4"/>
  <c r="AA677" i="4"/>
  <c r="Y677" i="4"/>
  <c r="Z677" i="4" s="1"/>
  <c r="AB676" i="4"/>
  <c r="AA676" i="4"/>
  <c r="Y676" i="4"/>
  <c r="Z676" i="4" s="1"/>
  <c r="AB675" i="4"/>
  <c r="AA675" i="4"/>
  <c r="Y675" i="4"/>
  <c r="Z675" i="4" s="1"/>
  <c r="AB674" i="4"/>
  <c r="AA674" i="4"/>
  <c r="Y674" i="4"/>
  <c r="Z674" i="4" s="1"/>
  <c r="AB673" i="4"/>
  <c r="AA673" i="4"/>
  <c r="Y673" i="4"/>
  <c r="Z673" i="4" s="1"/>
  <c r="AB672" i="4"/>
  <c r="AA672" i="4"/>
  <c r="Y672" i="4"/>
  <c r="Z672" i="4" s="1"/>
  <c r="AB671" i="4"/>
  <c r="AA671" i="4"/>
  <c r="Y671" i="4"/>
  <c r="Z671" i="4" s="1"/>
  <c r="AB670" i="4"/>
  <c r="AA670" i="4"/>
  <c r="Y670" i="4"/>
  <c r="Z670" i="4" s="1"/>
  <c r="AB669" i="4"/>
  <c r="AA669" i="4"/>
  <c r="Y669" i="4"/>
  <c r="Z669" i="4" s="1"/>
  <c r="AB668" i="4"/>
  <c r="AA668" i="4"/>
  <c r="Y668" i="4"/>
  <c r="Z668" i="4" s="1"/>
  <c r="AB667" i="4"/>
  <c r="AA667" i="4"/>
  <c r="Y667" i="4"/>
  <c r="Z667" i="4" s="1"/>
  <c r="AB666" i="4"/>
  <c r="AA666" i="4"/>
  <c r="Y666" i="4"/>
  <c r="Z666" i="4" s="1"/>
  <c r="AB665" i="4"/>
  <c r="AA665" i="4"/>
  <c r="Y665" i="4"/>
  <c r="Z665" i="4" s="1"/>
  <c r="AB664" i="4"/>
  <c r="AA664" i="4"/>
  <c r="Y664" i="4"/>
  <c r="Z664" i="4" s="1"/>
  <c r="AB663" i="4"/>
  <c r="AA663" i="4"/>
  <c r="Y663" i="4"/>
  <c r="Z663" i="4" s="1"/>
  <c r="AB662" i="4"/>
  <c r="AA662" i="4"/>
  <c r="Y662" i="4"/>
  <c r="Z662" i="4" s="1"/>
  <c r="AB661" i="4"/>
  <c r="AA661" i="4"/>
  <c r="Y661" i="4"/>
  <c r="Z661" i="4" s="1"/>
  <c r="AB660" i="4"/>
  <c r="AA660" i="4"/>
  <c r="Y660" i="4"/>
  <c r="Z660" i="4" s="1"/>
  <c r="AB659" i="4"/>
  <c r="AA659" i="4"/>
  <c r="Y659" i="4"/>
  <c r="Z659" i="4" s="1"/>
  <c r="AB658" i="4"/>
  <c r="AA658" i="4"/>
  <c r="Y658" i="4"/>
  <c r="Z658" i="4" s="1"/>
  <c r="AB657" i="4"/>
  <c r="AA657" i="4"/>
  <c r="Y657" i="4"/>
  <c r="Z657" i="4" s="1"/>
  <c r="AB656" i="4"/>
  <c r="AA656" i="4"/>
  <c r="Y656" i="4"/>
  <c r="Z656" i="4" s="1"/>
  <c r="AB655" i="4"/>
  <c r="AA655" i="4"/>
  <c r="Y655" i="4"/>
  <c r="Z655" i="4" s="1"/>
  <c r="AB654" i="4"/>
  <c r="AA654" i="4"/>
  <c r="Y654" i="4"/>
  <c r="Z654" i="4" s="1"/>
  <c r="AB653" i="4"/>
  <c r="AA653" i="4"/>
  <c r="Y653" i="4"/>
  <c r="Z653" i="4" s="1"/>
  <c r="AB652" i="4"/>
  <c r="AA652" i="4"/>
  <c r="Y652" i="4"/>
  <c r="Z652" i="4" s="1"/>
  <c r="AB651" i="4"/>
  <c r="AA651" i="4"/>
  <c r="Y651" i="4"/>
  <c r="Z651" i="4" s="1"/>
  <c r="AB650" i="4"/>
  <c r="AA650" i="4"/>
  <c r="Y650" i="4"/>
  <c r="Z650" i="4" s="1"/>
  <c r="AB649" i="4"/>
  <c r="AA649" i="4"/>
  <c r="Y649" i="4"/>
  <c r="Z649" i="4" s="1"/>
  <c r="AB648" i="4"/>
  <c r="AA648" i="4"/>
  <c r="Y648" i="4"/>
  <c r="Z648" i="4" s="1"/>
  <c r="AB647" i="4"/>
  <c r="AA647" i="4"/>
  <c r="Y647" i="4"/>
  <c r="Z647" i="4" s="1"/>
  <c r="AB646" i="4"/>
  <c r="AA646" i="4"/>
  <c r="Y646" i="4"/>
  <c r="Z646" i="4" s="1"/>
  <c r="AB645" i="4"/>
  <c r="AA645" i="4"/>
  <c r="Y645" i="4"/>
  <c r="Z645" i="4" s="1"/>
  <c r="AB644" i="4"/>
  <c r="AA644" i="4"/>
  <c r="Y644" i="4"/>
  <c r="Z644" i="4" s="1"/>
  <c r="AB643" i="4"/>
  <c r="AA643" i="4"/>
  <c r="Y643" i="4"/>
  <c r="Z643" i="4" s="1"/>
  <c r="AB642" i="4"/>
  <c r="AA642" i="4"/>
  <c r="Y642" i="4"/>
  <c r="Z642" i="4" s="1"/>
  <c r="AB641" i="4"/>
  <c r="AA641" i="4"/>
  <c r="Y641" i="4"/>
  <c r="Z641" i="4" s="1"/>
  <c r="AB640" i="4"/>
  <c r="AA640" i="4"/>
  <c r="Y640" i="4"/>
  <c r="Z640" i="4" s="1"/>
  <c r="AB639" i="4"/>
  <c r="AA639" i="4"/>
  <c r="Y639" i="4"/>
  <c r="Z639" i="4" s="1"/>
  <c r="AB638" i="4"/>
  <c r="AA638" i="4"/>
  <c r="Y638" i="4"/>
  <c r="Z638" i="4" s="1"/>
  <c r="AB637" i="4"/>
  <c r="AA637" i="4"/>
  <c r="Y637" i="4"/>
  <c r="Z637" i="4" s="1"/>
  <c r="AB636" i="4"/>
  <c r="AA636" i="4"/>
  <c r="Y636" i="4"/>
  <c r="Z636" i="4" s="1"/>
  <c r="AB635" i="4"/>
  <c r="AA635" i="4"/>
  <c r="Y635" i="4"/>
  <c r="Z635" i="4" s="1"/>
  <c r="AB634" i="4"/>
  <c r="AA634" i="4"/>
  <c r="Y634" i="4"/>
  <c r="Z634" i="4" s="1"/>
  <c r="AB633" i="4"/>
  <c r="AA633" i="4"/>
  <c r="Y633" i="4"/>
  <c r="Z633" i="4" s="1"/>
  <c r="AB632" i="4"/>
  <c r="AA632" i="4"/>
  <c r="Y632" i="4"/>
  <c r="Z632" i="4" s="1"/>
  <c r="AB631" i="4"/>
  <c r="AA631" i="4"/>
  <c r="Y631" i="4"/>
  <c r="Z631" i="4" s="1"/>
  <c r="AB630" i="4"/>
  <c r="AA630" i="4"/>
  <c r="Y630" i="4"/>
  <c r="Z630" i="4" s="1"/>
  <c r="AB629" i="4"/>
  <c r="AA629" i="4"/>
  <c r="Y629" i="4"/>
  <c r="Z629" i="4" s="1"/>
  <c r="AB628" i="4"/>
  <c r="AA628" i="4"/>
  <c r="Y628" i="4"/>
  <c r="Z628" i="4" s="1"/>
  <c r="AB627" i="4"/>
  <c r="AA627" i="4"/>
  <c r="Y627" i="4"/>
  <c r="Z627" i="4" s="1"/>
  <c r="AB626" i="4"/>
  <c r="AA626" i="4"/>
  <c r="Y626" i="4"/>
  <c r="Z626" i="4" s="1"/>
  <c r="AB625" i="4"/>
  <c r="AA625" i="4"/>
  <c r="Y625" i="4"/>
  <c r="Z625" i="4" s="1"/>
  <c r="AB624" i="4"/>
  <c r="AA624" i="4"/>
  <c r="Y624" i="4"/>
  <c r="Z624" i="4" s="1"/>
  <c r="AB623" i="4"/>
  <c r="AA623" i="4"/>
  <c r="Y623" i="4"/>
  <c r="Z623" i="4" s="1"/>
  <c r="AB622" i="4"/>
  <c r="AA622" i="4"/>
  <c r="Y622" i="4"/>
  <c r="Z622" i="4" s="1"/>
  <c r="AB621" i="4"/>
  <c r="AA621" i="4"/>
  <c r="Y621" i="4"/>
  <c r="Z621" i="4" s="1"/>
  <c r="AB620" i="4"/>
  <c r="AA620" i="4"/>
  <c r="Y620" i="4"/>
  <c r="Z620" i="4" s="1"/>
  <c r="AB619" i="4"/>
  <c r="AA619" i="4"/>
  <c r="Y619" i="4"/>
  <c r="Z619" i="4" s="1"/>
  <c r="AB618" i="4"/>
  <c r="AA618" i="4"/>
  <c r="Y618" i="4"/>
  <c r="Z618" i="4" s="1"/>
  <c r="AB617" i="4"/>
  <c r="AA617" i="4"/>
  <c r="Y617" i="4"/>
  <c r="Z617" i="4" s="1"/>
  <c r="AB616" i="4"/>
  <c r="AA616" i="4"/>
  <c r="Y616" i="4"/>
  <c r="Z616" i="4" s="1"/>
  <c r="AB615" i="4"/>
  <c r="AA615" i="4"/>
  <c r="Y615" i="4"/>
  <c r="Z615" i="4" s="1"/>
  <c r="AB614" i="4"/>
  <c r="AA614" i="4"/>
  <c r="Y614" i="4"/>
  <c r="Z614" i="4" s="1"/>
  <c r="AB613" i="4"/>
  <c r="AA613" i="4"/>
  <c r="Y613" i="4"/>
  <c r="Z613" i="4" s="1"/>
  <c r="AB612" i="4"/>
  <c r="AA612" i="4"/>
  <c r="Y612" i="4"/>
  <c r="Z612" i="4" s="1"/>
  <c r="AB611" i="4"/>
  <c r="AA611" i="4"/>
  <c r="Y611" i="4"/>
  <c r="Z611" i="4" s="1"/>
  <c r="AB610" i="4"/>
  <c r="AA610" i="4"/>
  <c r="Y610" i="4"/>
  <c r="Z610" i="4" s="1"/>
  <c r="AB609" i="4"/>
  <c r="AA609" i="4"/>
  <c r="Y609" i="4"/>
  <c r="Z609" i="4" s="1"/>
  <c r="AB608" i="4"/>
  <c r="AA608" i="4"/>
  <c r="Y608" i="4"/>
  <c r="Z608" i="4" s="1"/>
  <c r="AB607" i="4"/>
  <c r="AA607" i="4"/>
  <c r="Y607" i="4"/>
  <c r="Z607" i="4" s="1"/>
  <c r="AB606" i="4"/>
  <c r="AA606" i="4"/>
  <c r="Y606" i="4"/>
  <c r="Z606" i="4" s="1"/>
  <c r="AB605" i="4"/>
  <c r="AA605" i="4"/>
  <c r="Y605" i="4"/>
  <c r="Z605" i="4" s="1"/>
  <c r="AB604" i="4"/>
  <c r="AA604" i="4"/>
  <c r="Y604" i="4"/>
  <c r="Z604" i="4" s="1"/>
  <c r="AB603" i="4"/>
  <c r="AA603" i="4"/>
  <c r="Y603" i="4"/>
  <c r="Z603" i="4" s="1"/>
  <c r="AB602" i="4"/>
  <c r="AA602" i="4"/>
  <c r="Y602" i="4"/>
  <c r="Z602" i="4" s="1"/>
  <c r="AB601" i="4"/>
  <c r="AA601" i="4"/>
  <c r="Y601" i="4"/>
  <c r="Z601" i="4" s="1"/>
  <c r="AB600" i="4"/>
  <c r="AA600" i="4"/>
  <c r="Y600" i="4"/>
  <c r="Z600" i="4" s="1"/>
  <c r="AB599" i="4"/>
  <c r="AA599" i="4"/>
  <c r="Y599" i="4"/>
  <c r="Z599" i="4" s="1"/>
  <c r="AB598" i="4"/>
  <c r="AA598" i="4"/>
  <c r="Y598" i="4"/>
  <c r="Z598" i="4" s="1"/>
  <c r="AB597" i="4"/>
  <c r="AA597" i="4"/>
  <c r="Y597" i="4"/>
  <c r="Z597" i="4" s="1"/>
  <c r="AB596" i="4"/>
  <c r="AA596" i="4"/>
  <c r="Y596" i="4"/>
  <c r="Z596" i="4" s="1"/>
  <c r="AB595" i="4"/>
  <c r="AA595" i="4"/>
  <c r="Y595" i="4"/>
  <c r="Z595" i="4" s="1"/>
  <c r="AB594" i="4"/>
  <c r="AA594" i="4"/>
  <c r="Y594" i="4"/>
  <c r="Z594" i="4" s="1"/>
  <c r="AB593" i="4"/>
  <c r="AA593" i="4"/>
  <c r="Y593" i="4"/>
  <c r="Z593" i="4" s="1"/>
  <c r="AB592" i="4"/>
  <c r="AA592" i="4"/>
  <c r="Y592" i="4"/>
  <c r="Z592" i="4" s="1"/>
  <c r="AB591" i="4"/>
  <c r="AA591" i="4"/>
  <c r="Y591" i="4"/>
  <c r="Z591" i="4" s="1"/>
  <c r="AB590" i="4"/>
  <c r="AA590" i="4"/>
  <c r="Y590" i="4"/>
  <c r="Z590" i="4" s="1"/>
  <c r="AB589" i="4"/>
  <c r="AA589" i="4"/>
  <c r="Y589" i="4"/>
  <c r="Z589" i="4" s="1"/>
  <c r="AB588" i="4"/>
  <c r="AA588" i="4"/>
  <c r="Y588" i="4"/>
  <c r="Z588" i="4" s="1"/>
  <c r="AB587" i="4"/>
  <c r="AA587" i="4"/>
  <c r="Y587" i="4"/>
  <c r="Z587" i="4" s="1"/>
  <c r="AB586" i="4"/>
  <c r="AA586" i="4"/>
  <c r="Y586" i="4"/>
  <c r="Z586" i="4" s="1"/>
  <c r="AB585" i="4"/>
  <c r="AA585" i="4"/>
  <c r="Y585" i="4"/>
  <c r="Z585" i="4" s="1"/>
  <c r="AB584" i="4"/>
  <c r="AA584" i="4"/>
  <c r="Y584" i="4"/>
  <c r="Z584" i="4" s="1"/>
  <c r="AB583" i="4"/>
  <c r="AA583" i="4"/>
  <c r="Y583" i="4"/>
  <c r="Z583" i="4" s="1"/>
  <c r="AB582" i="4"/>
  <c r="AA582" i="4"/>
  <c r="Y582" i="4"/>
  <c r="Z582" i="4" s="1"/>
  <c r="AB581" i="4"/>
  <c r="AA581" i="4"/>
  <c r="Y581" i="4"/>
  <c r="Z581" i="4" s="1"/>
  <c r="AB580" i="4"/>
  <c r="AA580" i="4"/>
  <c r="Y580" i="4"/>
  <c r="Z580" i="4" s="1"/>
  <c r="AB579" i="4"/>
  <c r="AA579" i="4"/>
  <c r="Y579" i="4"/>
  <c r="Z579" i="4" s="1"/>
  <c r="AB578" i="4"/>
  <c r="AA578" i="4"/>
  <c r="Y578" i="4"/>
  <c r="Z578" i="4" s="1"/>
  <c r="AB577" i="4"/>
  <c r="AA577" i="4"/>
  <c r="Y577" i="4"/>
  <c r="Z577" i="4" s="1"/>
  <c r="AB576" i="4"/>
  <c r="AA576" i="4"/>
  <c r="Y576" i="4"/>
  <c r="Z576" i="4" s="1"/>
  <c r="AB575" i="4"/>
  <c r="AA575" i="4"/>
  <c r="Y575" i="4"/>
  <c r="Z575" i="4" s="1"/>
  <c r="AB574" i="4"/>
  <c r="AA574" i="4"/>
  <c r="Y574" i="4"/>
  <c r="Z574" i="4" s="1"/>
  <c r="AB573" i="4"/>
  <c r="AA573" i="4"/>
  <c r="Y573" i="4"/>
  <c r="Z573" i="4" s="1"/>
  <c r="AB572" i="4"/>
  <c r="AA572" i="4"/>
  <c r="Y572" i="4"/>
  <c r="Z572" i="4" s="1"/>
  <c r="AB571" i="4"/>
  <c r="AA571" i="4"/>
  <c r="Y571" i="4"/>
  <c r="Z571" i="4" s="1"/>
  <c r="AB570" i="4"/>
  <c r="AA570" i="4"/>
  <c r="Y570" i="4"/>
  <c r="Z570" i="4" s="1"/>
  <c r="AB569" i="4"/>
  <c r="AA569" i="4"/>
  <c r="Y569" i="4"/>
  <c r="Z569" i="4" s="1"/>
  <c r="AB568" i="4"/>
  <c r="AA568" i="4"/>
  <c r="Y568" i="4"/>
  <c r="Z568" i="4" s="1"/>
  <c r="AB567" i="4"/>
  <c r="AA567" i="4"/>
  <c r="Y567" i="4"/>
  <c r="Z567" i="4" s="1"/>
  <c r="AB566" i="4"/>
  <c r="AA566" i="4"/>
  <c r="Y566" i="4"/>
  <c r="Z566" i="4" s="1"/>
  <c r="AB565" i="4"/>
  <c r="AA565" i="4"/>
  <c r="Y565" i="4"/>
  <c r="Z565" i="4" s="1"/>
  <c r="AB564" i="4"/>
  <c r="AA564" i="4"/>
  <c r="Y564" i="4"/>
  <c r="Z564" i="4" s="1"/>
  <c r="AB563" i="4"/>
  <c r="AA563" i="4"/>
  <c r="Y563" i="4"/>
  <c r="Z563" i="4" s="1"/>
  <c r="AB562" i="4"/>
  <c r="AA562" i="4"/>
  <c r="Y562" i="4"/>
  <c r="Z562" i="4" s="1"/>
  <c r="AB561" i="4"/>
  <c r="AA561" i="4"/>
  <c r="Y561" i="4"/>
  <c r="Z561" i="4" s="1"/>
  <c r="AB560" i="4"/>
  <c r="AA560" i="4"/>
  <c r="Y560" i="4"/>
  <c r="Z560" i="4" s="1"/>
  <c r="AB559" i="4"/>
  <c r="AA559" i="4"/>
  <c r="Y559" i="4"/>
  <c r="Z559" i="4" s="1"/>
  <c r="AB558" i="4"/>
  <c r="AA558" i="4"/>
  <c r="Y558" i="4"/>
  <c r="Z558" i="4" s="1"/>
  <c r="AB557" i="4"/>
  <c r="AA557" i="4"/>
  <c r="Y557" i="4"/>
  <c r="Z557" i="4" s="1"/>
  <c r="AB556" i="4"/>
  <c r="AA556" i="4"/>
  <c r="Y556" i="4"/>
  <c r="Z556" i="4" s="1"/>
  <c r="AB555" i="4"/>
  <c r="AA555" i="4"/>
  <c r="Y555" i="4"/>
  <c r="Z555" i="4" s="1"/>
  <c r="AB554" i="4"/>
  <c r="AA554" i="4"/>
  <c r="Y554" i="4"/>
  <c r="Z554" i="4" s="1"/>
  <c r="AB553" i="4"/>
  <c r="AA553" i="4"/>
  <c r="Y553" i="4"/>
  <c r="Z553" i="4" s="1"/>
  <c r="AB552" i="4"/>
  <c r="AA552" i="4"/>
  <c r="Y552" i="4"/>
  <c r="Z552" i="4" s="1"/>
  <c r="AB551" i="4"/>
  <c r="AA551" i="4"/>
  <c r="Y551" i="4"/>
  <c r="Z551" i="4" s="1"/>
  <c r="AB550" i="4"/>
  <c r="AA550" i="4"/>
  <c r="Y550" i="4"/>
  <c r="Z550" i="4" s="1"/>
  <c r="AB549" i="4"/>
  <c r="AA549" i="4"/>
  <c r="Y549" i="4"/>
  <c r="Z549" i="4" s="1"/>
  <c r="AB548" i="4"/>
  <c r="AA548" i="4"/>
  <c r="Y548" i="4"/>
  <c r="Z548" i="4" s="1"/>
  <c r="AB547" i="4"/>
  <c r="AA547" i="4"/>
  <c r="Y547" i="4"/>
  <c r="Z547" i="4" s="1"/>
  <c r="AB546" i="4"/>
  <c r="AA546" i="4"/>
  <c r="Y546" i="4"/>
  <c r="Z546" i="4" s="1"/>
  <c r="AB545" i="4"/>
  <c r="AA545" i="4"/>
  <c r="Y545" i="4"/>
  <c r="Z545" i="4" s="1"/>
  <c r="AB544" i="4"/>
  <c r="AA544" i="4"/>
  <c r="Y544" i="4"/>
  <c r="Z544" i="4" s="1"/>
  <c r="AB543" i="4"/>
  <c r="AA543" i="4"/>
  <c r="Y543" i="4"/>
  <c r="Z543" i="4" s="1"/>
  <c r="AB542" i="4"/>
  <c r="AA542" i="4"/>
  <c r="Y542" i="4"/>
  <c r="Z542" i="4" s="1"/>
  <c r="AB541" i="4"/>
  <c r="AA541" i="4"/>
  <c r="Y541" i="4"/>
  <c r="Z541" i="4" s="1"/>
  <c r="AB540" i="4"/>
  <c r="AA540" i="4"/>
  <c r="Y540" i="4"/>
  <c r="Z540" i="4" s="1"/>
  <c r="AB539" i="4"/>
  <c r="AA539" i="4"/>
  <c r="Y539" i="4"/>
  <c r="Z539" i="4" s="1"/>
  <c r="AB538" i="4"/>
  <c r="AA538" i="4"/>
  <c r="Y538" i="4"/>
  <c r="Z538" i="4" s="1"/>
  <c r="AB537" i="4"/>
  <c r="AA537" i="4"/>
  <c r="Y537" i="4"/>
  <c r="Z537" i="4" s="1"/>
  <c r="AB536" i="4"/>
  <c r="AA536" i="4"/>
  <c r="Y536" i="4"/>
  <c r="Z536" i="4" s="1"/>
  <c r="AB535" i="4"/>
  <c r="AA535" i="4"/>
  <c r="Y535" i="4"/>
  <c r="Z535" i="4" s="1"/>
  <c r="AB534" i="4"/>
  <c r="AA534" i="4"/>
  <c r="Y534" i="4"/>
  <c r="Z534" i="4" s="1"/>
  <c r="AB533" i="4"/>
  <c r="AA533" i="4"/>
  <c r="Y533" i="4"/>
  <c r="Z533" i="4" s="1"/>
  <c r="AB532" i="4"/>
  <c r="AA532" i="4"/>
  <c r="Y532" i="4"/>
  <c r="Z532" i="4" s="1"/>
  <c r="AB531" i="4"/>
  <c r="AA531" i="4"/>
  <c r="Y531" i="4"/>
  <c r="Z531" i="4" s="1"/>
  <c r="AB530" i="4"/>
  <c r="AA530" i="4"/>
  <c r="Y530" i="4"/>
  <c r="Z530" i="4" s="1"/>
  <c r="AB529" i="4"/>
  <c r="AA529" i="4"/>
  <c r="Y529" i="4"/>
  <c r="Z529" i="4" s="1"/>
  <c r="AB528" i="4"/>
  <c r="AA528" i="4"/>
  <c r="Y528" i="4"/>
  <c r="Z528" i="4" s="1"/>
  <c r="AB527" i="4"/>
  <c r="AA527" i="4"/>
  <c r="Y527" i="4"/>
  <c r="Z527" i="4" s="1"/>
  <c r="AB526" i="4"/>
  <c r="AA526" i="4"/>
  <c r="Y526" i="4"/>
  <c r="Z526" i="4" s="1"/>
  <c r="AB525" i="4"/>
  <c r="AA525" i="4"/>
  <c r="Y525" i="4"/>
  <c r="Z525" i="4" s="1"/>
  <c r="AB524" i="4"/>
  <c r="AA524" i="4"/>
  <c r="Y524" i="4"/>
  <c r="Z524" i="4" s="1"/>
  <c r="AB523" i="4"/>
  <c r="AA523" i="4"/>
  <c r="Y523" i="4"/>
  <c r="Z523" i="4" s="1"/>
  <c r="AB522" i="4"/>
  <c r="AA522" i="4"/>
  <c r="Y522" i="4"/>
  <c r="Z522" i="4" s="1"/>
  <c r="AB521" i="4"/>
  <c r="AA521" i="4"/>
  <c r="Y521" i="4"/>
  <c r="Z521" i="4" s="1"/>
  <c r="AB520" i="4"/>
  <c r="AA520" i="4"/>
  <c r="Y520" i="4"/>
  <c r="Z520" i="4" s="1"/>
  <c r="AB519" i="4"/>
  <c r="AA519" i="4"/>
  <c r="Y519" i="4"/>
  <c r="Z519" i="4" s="1"/>
  <c r="AB518" i="4"/>
  <c r="AA518" i="4"/>
  <c r="Y518" i="4"/>
  <c r="Z518" i="4" s="1"/>
  <c r="AB517" i="4"/>
  <c r="AA517" i="4"/>
  <c r="Y517" i="4"/>
  <c r="Z517" i="4" s="1"/>
  <c r="AB516" i="4"/>
  <c r="AA516" i="4"/>
  <c r="Y516" i="4"/>
  <c r="Z516" i="4" s="1"/>
  <c r="AB515" i="4"/>
  <c r="AA515" i="4"/>
  <c r="Y515" i="4"/>
  <c r="Z515" i="4" s="1"/>
  <c r="AB514" i="4"/>
  <c r="AA514" i="4"/>
  <c r="Y514" i="4"/>
  <c r="Z514" i="4" s="1"/>
  <c r="AB513" i="4"/>
  <c r="AA513" i="4"/>
  <c r="Y513" i="4"/>
  <c r="Z513" i="4" s="1"/>
  <c r="AB512" i="4"/>
  <c r="AA512" i="4"/>
  <c r="Y512" i="4"/>
  <c r="Z512" i="4" s="1"/>
  <c r="AB511" i="4"/>
  <c r="AA511" i="4"/>
  <c r="Y511" i="4"/>
  <c r="Z511" i="4" s="1"/>
  <c r="AB510" i="4"/>
  <c r="AA510" i="4"/>
  <c r="Y510" i="4"/>
  <c r="Z510" i="4" s="1"/>
  <c r="AB509" i="4"/>
  <c r="AA509" i="4"/>
  <c r="Y509" i="4"/>
  <c r="Z509" i="4" s="1"/>
  <c r="AB508" i="4"/>
  <c r="AA508" i="4"/>
  <c r="Y508" i="4"/>
  <c r="Z508" i="4" s="1"/>
  <c r="AB507" i="4"/>
  <c r="AA507" i="4"/>
  <c r="Y507" i="4"/>
  <c r="Z507" i="4" s="1"/>
  <c r="AB506" i="4"/>
  <c r="AA506" i="4"/>
  <c r="Y506" i="4"/>
  <c r="Z506" i="4" s="1"/>
  <c r="AB505" i="4"/>
  <c r="AA505" i="4"/>
  <c r="Y505" i="4"/>
  <c r="Z505" i="4" s="1"/>
  <c r="AB504" i="4"/>
  <c r="AA504" i="4"/>
  <c r="Y504" i="4"/>
  <c r="Z504" i="4" s="1"/>
  <c r="AB503" i="4"/>
  <c r="AA503" i="4"/>
  <c r="Y503" i="4"/>
  <c r="Z503" i="4" s="1"/>
  <c r="AB502" i="4"/>
  <c r="AA502" i="4"/>
  <c r="Y502" i="4"/>
  <c r="Z502" i="4" s="1"/>
  <c r="AB501" i="4"/>
  <c r="AA501" i="4"/>
  <c r="Y501" i="4"/>
  <c r="Z501" i="4" s="1"/>
  <c r="AB500" i="4"/>
  <c r="AA500" i="4"/>
  <c r="Y500" i="4"/>
  <c r="Z500" i="4" s="1"/>
  <c r="AB499" i="4"/>
  <c r="AA499" i="4"/>
  <c r="Y499" i="4"/>
  <c r="Z499" i="4" s="1"/>
  <c r="AB498" i="4"/>
  <c r="AA498" i="4"/>
  <c r="Y498" i="4"/>
  <c r="Z498" i="4" s="1"/>
  <c r="AB497" i="4"/>
  <c r="AA497" i="4"/>
  <c r="Y497" i="4"/>
  <c r="Z497" i="4" s="1"/>
  <c r="AB496" i="4"/>
  <c r="AA496" i="4"/>
  <c r="Y496" i="4"/>
  <c r="Z496" i="4" s="1"/>
  <c r="AB495" i="4"/>
  <c r="AA495" i="4"/>
  <c r="Y495" i="4"/>
  <c r="Z495" i="4" s="1"/>
  <c r="AB494" i="4"/>
  <c r="AA494" i="4"/>
  <c r="Y494" i="4"/>
  <c r="Z494" i="4" s="1"/>
  <c r="AB493" i="4"/>
  <c r="AA493" i="4"/>
  <c r="Y493" i="4"/>
  <c r="Z493" i="4" s="1"/>
  <c r="AB492" i="4"/>
  <c r="AA492" i="4"/>
  <c r="Y492" i="4"/>
  <c r="Z492" i="4" s="1"/>
  <c r="AB491" i="4"/>
  <c r="AA491" i="4"/>
  <c r="Y491" i="4"/>
  <c r="Z491" i="4" s="1"/>
  <c r="AB490" i="4"/>
  <c r="AA490" i="4"/>
  <c r="Y490" i="4"/>
  <c r="Z490" i="4" s="1"/>
  <c r="AB489" i="4"/>
  <c r="AA489" i="4"/>
  <c r="Y489" i="4"/>
  <c r="Z489" i="4" s="1"/>
  <c r="AB488" i="4"/>
  <c r="AA488" i="4"/>
  <c r="Y488" i="4"/>
  <c r="Z488" i="4" s="1"/>
  <c r="AB487" i="4"/>
  <c r="AA487" i="4"/>
  <c r="Y487" i="4"/>
  <c r="Z487" i="4" s="1"/>
  <c r="AB486" i="4"/>
  <c r="AA486" i="4"/>
  <c r="Y486" i="4"/>
  <c r="Z486" i="4" s="1"/>
  <c r="AB485" i="4"/>
  <c r="AA485" i="4"/>
  <c r="Y485" i="4"/>
  <c r="Z485" i="4" s="1"/>
  <c r="AB484" i="4"/>
  <c r="AA484" i="4"/>
  <c r="Y484" i="4"/>
  <c r="Z484" i="4" s="1"/>
  <c r="AB483" i="4"/>
  <c r="AA483" i="4"/>
  <c r="Y483" i="4"/>
  <c r="Z483" i="4" s="1"/>
  <c r="AB482" i="4"/>
  <c r="AA482" i="4"/>
  <c r="Y482" i="4"/>
  <c r="Z482" i="4" s="1"/>
  <c r="AB481" i="4"/>
  <c r="AA481" i="4"/>
  <c r="Y481" i="4"/>
  <c r="Z481" i="4" s="1"/>
  <c r="AB480" i="4"/>
  <c r="AA480" i="4"/>
  <c r="Y480" i="4"/>
  <c r="Z480" i="4" s="1"/>
  <c r="AB479" i="4"/>
  <c r="AA479" i="4"/>
  <c r="Y479" i="4"/>
  <c r="Z479" i="4" s="1"/>
  <c r="AB478" i="4"/>
  <c r="AA478" i="4"/>
  <c r="Y478" i="4"/>
  <c r="Z478" i="4" s="1"/>
  <c r="AB477" i="4"/>
  <c r="AA477" i="4"/>
  <c r="Y477" i="4"/>
  <c r="Z477" i="4" s="1"/>
  <c r="AB476" i="4"/>
  <c r="AA476" i="4"/>
  <c r="Y476" i="4"/>
  <c r="Z476" i="4" s="1"/>
  <c r="AB475" i="4"/>
  <c r="AA475" i="4"/>
  <c r="Y475" i="4"/>
  <c r="Z475" i="4" s="1"/>
  <c r="AB474" i="4"/>
  <c r="AA474" i="4"/>
  <c r="Y474" i="4"/>
  <c r="Z474" i="4" s="1"/>
  <c r="AB473" i="4"/>
  <c r="AA473" i="4"/>
  <c r="Y473" i="4"/>
  <c r="Z473" i="4" s="1"/>
  <c r="AB472" i="4"/>
  <c r="AA472" i="4"/>
  <c r="Y472" i="4"/>
  <c r="Z472" i="4" s="1"/>
  <c r="AB471" i="4"/>
  <c r="AA471" i="4"/>
  <c r="Y471" i="4"/>
  <c r="Z471" i="4" s="1"/>
  <c r="AB470" i="4"/>
  <c r="AA470" i="4"/>
  <c r="Y470" i="4"/>
  <c r="Z470" i="4" s="1"/>
  <c r="AB469" i="4"/>
  <c r="AA469" i="4"/>
  <c r="Y469" i="4"/>
  <c r="Z469" i="4" s="1"/>
  <c r="AB468" i="4"/>
  <c r="AA468" i="4"/>
  <c r="Y468" i="4"/>
  <c r="Z468" i="4" s="1"/>
  <c r="AB467" i="4"/>
  <c r="AA467" i="4"/>
  <c r="Y467" i="4"/>
  <c r="Z467" i="4" s="1"/>
  <c r="AB466" i="4"/>
  <c r="AA466" i="4"/>
  <c r="Y466" i="4"/>
  <c r="Z466" i="4" s="1"/>
  <c r="AB465" i="4"/>
  <c r="AA465" i="4"/>
  <c r="Y465" i="4"/>
  <c r="Z465" i="4" s="1"/>
  <c r="AB464" i="4"/>
  <c r="AA464" i="4"/>
  <c r="Y464" i="4"/>
  <c r="Z464" i="4" s="1"/>
  <c r="AB463" i="4"/>
  <c r="AA463" i="4"/>
  <c r="Y463" i="4"/>
  <c r="Z463" i="4" s="1"/>
  <c r="AB462" i="4"/>
  <c r="AA462" i="4"/>
  <c r="Y462" i="4"/>
  <c r="Z462" i="4" s="1"/>
  <c r="AB461" i="4"/>
  <c r="AA461" i="4"/>
  <c r="Y461" i="4"/>
  <c r="Z461" i="4" s="1"/>
  <c r="AB460" i="4"/>
  <c r="AA460" i="4"/>
  <c r="Y460" i="4"/>
  <c r="Z460" i="4" s="1"/>
  <c r="AB459" i="4"/>
  <c r="AA459" i="4"/>
  <c r="Y459" i="4"/>
  <c r="Z459" i="4" s="1"/>
  <c r="AB458" i="4"/>
  <c r="AA458" i="4"/>
  <c r="Y458" i="4"/>
  <c r="Z458" i="4" s="1"/>
  <c r="AB457" i="4"/>
  <c r="AA457" i="4"/>
  <c r="Y457" i="4"/>
  <c r="Z457" i="4" s="1"/>
  <c r="AB456" i="4"/>
  <c r="AA456" i="4"/>
  <c r="Y456" i="4"/>
  <c r="Z456" i="4" s="1"/>
  <c r="AB455" i="4"/>
  <c r="AA455" i="4"/>
  <c r="Y455" i="4"/>
  <c r="Z455" i="4" s="1"/>
  <c r="AB454" i="4"/>
  <c r="AA454" i="4"/>
  <c r="Y454" i="4"/>
  <c r="Z454" i="4" s="1"/>
  <c r="AB453" i="4"/>
  <c r="AA453" i="4"/>
  <c r="Y453" i="4"/>
  <c r="Z453" i="4" s="1"/>
  <c r="AB452" i="4"/>
  <c r="AA452" i="4"/>
  <c r="Y452" i="4"/>
  <c r="Z452" i="4" s="1"/>
  <c r="AB451" i="4"/>
  <c r="AA451" i="4"/>
  <c r="Y451" i="4"/>
  <c r="Z451" i="4" s="1"/>
  <c r="AB450" i="4"/>
  <c r="AA450" i="4"/>
  <c r="Y450" i="4"/>
  <c r="Z450" i="4" s="1"/>
  <c r="AB449" i="4"/>
  <c r="AA449" i="4"/>
  <c r="Y449" i="4"/>
  <c r="Z449" i="4" s="1"/>
  <c r="AB448" i="4"/>
  <c r="AA448" i="4"/>
  <c r="Y448" i="4"/>
  <c r="Z448" i="4" s="1"/>
  <c r="AB447" i="4"/>
  <c r="AA447" i="4"/>
  <c r="Y447" i="4"/>
  <c r="Z447" i="4" s="1"/>
  <c r="AB446" i="4"/>
  <c r="AA446" i="4"/>
  <c r="Y446" i="4"/>
  <c r="Z446" i="4" s="1"/>
  <c r="AB445" i="4"/>
  <c r="AA445" i="4"/>
  <c r="Y445" i="4"/>
  <c r="Z445" i="4" s="1"/>
  <c r="AB444" i="4"/>
  <c r="AA444" i="4"/>
  <c r="Y444" i="4"/>
  <c r="Z444" i="4" s="1"/>
  <c r="AB443" i="4"/>
  <c r="AA443" i="4"/>
  <c r="Y443" i="4"/>
  <c r="Z443" i="4" s="1"/>
  <c r="AB442" i="4"/>
  <c r="AA442" i="4"/>
  <c r="Y442" i="4"/>
  <c r="Z442" i="4" s="1"/>
  <c r="AB441" i="4"/>
  <c r="AA441" i="4"/>
  <c r="Y441" i="4"/>
  <c r="Z441" i="4" s="1"/>
  <c r="AB440" i="4"/>
  <c r="AA440" i="4"/>
  <c r="Y440" i="4"/>
  <c r="Z440" i="4" s="1"/>
  <c r="AB439" i="4"/>
  <c r="AA439" i="4"/>
  <c r="Y439" i="4"/>
  <c r="Z439" i="4" s="1"/>
  <c r="AB438" i="4"/>
  <c r="AA438" i="4"/>
  <c r="Y438" i="4"/>
  <c r="Z438" i="4" s="1"/>
  <c r="AB437" i="4"/>
  <c r="AA437" i="4"/>
  <c r="Y437" i="4"/>
  <c r="Z437" i="4" s="1"/>
  <c r="AB436" i="4"/>
  <c r="AA436" i="4"/>
  <c r="Y436" i="4"/>
  <c r="Z436" i="4" s="1"/>
  <c r="AB435" i="4"/>
  <c r="AA435" i="4"/>
  <c r="Y435" i="4"/>
  <c r="Z435" i="4" s="1"/>
  <c r="AB434" i="4"/>
  <c r="AA434" i="4"/>
  <c r="Y434" i="4"/>
  <c r="Z434" i="4" s="1"/>
  <c r="AB433" i="4"/>
  <c r="AA433" i="4"/>
  <c r="Y433" i="4"/>
  <c r="Z433" i="4" s="1"/>
  <c r="AB432" i="4"/>
  <c r="AA432" i="4"/>
  <c r="Y432" i="4"/>
  <c r="Z432" i="4" s="1"/>
  <c r="AB431" i="4"/>
  <c r="AA431" i="4"/>
  <c r="Y431" i="4"/>
  <c r="Z431" i="4" s="1"/>
  <c r="AB430" i="4"/>
  <c r="AA430" i="4"/>
  <c r="Y430" i="4"/>
  <c r="Z430" i="4" s="1"/>
  <c r="AB429" i="4"/>
  <c r="AA429" i="4"/>
  <c r="Y429" i="4"/>
  <c r="Z429" i="4" s="1"/>
  <c r="AB428" i="4"/>
  <c r="AA428" i="4"/>
  <c r="Y428" i="4"/>
  <c r="Z428" i="4" s="1"/>
  <c r="AB427" i="4"/>
  <c r="AA427" i="4"/>
  <c r="Y427" i="4"/>
  <c r="Z427" i="4" s="1"/>
  <c r="AB426" i="4"/>
  <c r="AA426" i="4"/>
  <c r="Y426" i="4"/>
  <c r="Z426" i="4" s="1"/>
  <c r="AB425" i="4"/>
  <c r="AA425" i="4"/>
  <c r="Y425" i="4"/>
  <c r="Z425" i="4" s="1"/>
  <c r="AB424" i="4"/>
  <c r="AA424" i="4"/>
  <c r="Y424" i="4"/>
  <c r="Z424" i="4" s="1"/>
  <c r="AB423" i="4"/>
  <c r="AA423" i="4"/>
  <c r="Y423" i="4"/>
  <c r="Z423" i="4" s="1"/>
  <c r="AB422" i="4"/>
  <c r="AA422" i="4"/>
  <c r="Y422" i="4"/>
  <c r="Z422" i="4" s="1"/>
  <c r="AB421" i="4"/>
  <c r="AA421" i="4"/>
  <c r="Y421" i="4"/>
  <c r="Z421" i="4" s="1"/>
  <c r="AB420" i="4"/>
  <c r="AA420" i="4"/>
  <c r="Y420" i="4"/>
  <c r="Z420" i="4" s="1"/>
  <c r="AB419" i="4"/>
  <c r="AA419" i="4"/>
  <c r="Y419" i="4"/>
  <c r="Z419" i="4" s="1"/>
  <c r="AB418" i="4"/>
  <c r="AA418" i="4"/>
  <c r="Y418" i="4"/>
  <c r="Z418" i="4" s="1"/>
  <c r="AB417" i="4"/>
  <c r="AA417" i="4"/>
  <c r="Y417" i="4"/>
  <c r="Z417" i="4" s="1"/>
  <c r="AB416" i="4"/>
  <c r="AA416" i="4"/>
  <c r="Y416" i="4"/>
  <c r="Z416" i="4" s="1"/>
  <c r="AB415" i="4"/>
  <c r="AA415" i="4"/>
  <c r="Y415" i="4"/>
  <c r="Z415" i="4" s="1"/>
  <c r="AB414" i="4"/>
  <c r="AA414" i="4"/>
  <c r="Y414" i="4"/>
  <c r="Z414" i="4" s="1"/>
  <c r="AB413" i="4"/>
  <c r="AA413" i="4"/>
  <c r="Y413" i="4"/>
  <c r="Z413" i="4" s="1"/>
  <c r="AB412" i="4"/>
  <c r="AA412" i="4"/>
  <c r="Y412" i="4"/>
  <c r="Z412" i="4" s="1"/>
  <c r="AB411" i="4"/>
  <c r="AA411" i="4"/>
  <c r="Y411" i="4"/>
  <c r="Z411" i="4" s="1"/>
  <c r="AB410" i="4"/>
  <c r="AA410" i="4"/>
  <c r="Y410" i="4"/>
  <c r="Z410" i="4" s="1"/>
  <c r="AB409" i="4"/>
  <c r="AA409" i="4"/>
  <c r="Y409" i="4"/>
  <c r="Z409" i="4" s="1"/>
  <c r="AB408" i="4"/>
  <c r="AA408" i="4"/>
  <c r="Y408" i="4"/>
  <c r="Z408" i="4" s="1"/>
  <c r="AB407" i="4"/>
  <c r="AA407" i="4"/>
  <c r="Y407" i="4"/>
  <c r="Z407" i="4" s="1"/>
  <c r="AB406" i="4"/>
  <c r="AA406" i="4"/>
  <c r="Y406" i="4"/>
  <c r="Z406" i="4" s="1"/>
  <c r="AB405" i="4"/>
  <c r="AA405" i="4"/>
  <c r="Y405" i="4"/>
  <c r="Z405" i="4" s="1"/>
  <c r="AB404" i="4"/>
  <c r="AA404" i="4"/>
  <c r="Y404" i="4"/>
  <c r="Z404" i="4" s="1"/>
  <c r="AB403" i="4"/>
  <c r="AA403" i="4"/>
  <c r="Y403" i="4"/>
  <c r="Z403" i="4" s="1"/>
  <c r="AB402" i="4"/>
  <c r="AA402" i="4"/>
  <c r="Y402" i="4"/>
  <c r="Z402" i="4" s="1"/>
  <c r="AB401" i="4"/>
  <c r="AA401" i="4"/>
  <c r="Y401" i="4"/>
  <c r="Z401" i="4" s="1"/>
  <c r="AB400" i="4"/>
  <c r="AA400" i="4"/>
  <c r="Y400" i="4"/>
  <c r="Z400" i="4" s="1"/>
  <c r="AB399" i="4"/>
  <c r="AA399" i="4"/>
  <c r="Y399" i="4"/>
  <c r="Z399" i="4" s="1"/>
  <c r="AB398" i="4"/>
  <c r="AA398" i="4"/>
  <c r="Y398" i="4"/>
  <c r="Z398" i="4" s="1"/>
  <c r="AB396" i="4"/>
  <c r="AA396" i="4"/>
  <c r="Y396" i="4"/>
  <c r="Z396" i="4" s="1"/>
  <c r="AB395" i="4"/>
  <c r="AA395" i="4"/>
  <c r="Y395" i="4"/>
  <c r="Z395" i="4" s="1"/>
  <c r="AB394" i="4"/>
  <c r="AA394" i="4"/>
  <c r="Y394" i="4"/>
  <c r="Z394" i="4" s="1"/>
  <c r="AB393" i="4"/>
  <c r="AA393" i="4"/>
  <c r="Y393" i="4"/>
  <c r="Z393" i="4" s="1"/>
  <c r="AB391" i="4"/>
  <c r="AA391" i="4"/>
  <c r="Y391" i="4"/>
  <c r="Z391" i="4" s="1"/>
  <c r="AB390" i="4"/>
  <c r="AA390" i="4"/>
  <c r="Y390" i="4"/>
  <c r="Z390" i="4" s="1"/>
  <c r="AB389" i="4"/>
  <c r="AA389" i="4"/>
  <c r="Y389" i="4"/>
  <c r="Z389" i="4" s="1"/>
  <c r="AB388" i="4"/>
  <c r="AA388" i="4"/>
  <c r="Y388" i="4"/>
  <c r="Z388" i="4" s="1"/>
  <c r="AB386" i="4"/>
  <c r="AA386" i="4"/>
  <c r="Y386" i="4"/>
  <c r="Z386" i="4" s="1"/>
  <c r="AB385" i="4"/>
  <c r="AA385" i="4"/>
  <c r="Y385" i="4"/>
  <c r="Z385" i="4" s="1"/>
  <c r="AB384" i="4"/>
  <c r="AA384" i="4"/>
  <c r="Y384" i="4"/>
  <c r="Z384" i="4" s="1"/>
  <c r="AB383" i="4"/>
  <c r="AA383" i="4"/>
  <c r="Y383" i="4"/>
  <c r="Z383" i="4" s="1"/>
  <c r="AB381" i="4"/>
  <c r="AA381" i="4"/>
  <c r="Y381" i="4"/>
  <c r="Z381" i="4" s="1"/>
  <c r="AB380" i="4"/>
  <c r="AA380" i="4"/>
  <c r="Y380" i="4"/>
  <c r="Z380" i="4" s="1"/>
  <c r="AB379" i="4"/>
  <c r="AA379" i="4"/>
  <c r="Y379" i="4"/>
  <c r="Z379" i="4" s="1"/>
  <c r="AB378" i="4"/>
  <c r="AA378" i="4"/>
  <c r="Y378" i="4"/>
  <c r="Z378" i="4" s="1"/>
  <c r="AB376" i="4"/>
  <c r="AA376" i="4"/>
  <c r="Y376" i="4"/>
  <c r="Z376" i="4" s="1"/>
  <c r="AB375" i="4"/>
  <c r="AA375" i="4"/>
  <c r="Y375" i="4"/>
  <c r="Z375" i="4" s="1"/>
  <c r="AB374" i="4"/>
  <c r="AA374" i="4"/>
  <c r="Y374" i="4"/>
  <c r="Z374" i="4" s="1"/>
  <c r="AB373" i="4"/>
  <c r="AA373" i="4"/>
  <c r="Y373" i="4"/>
  <c r="Z373" i="4" s="1"/>
  <c r="AB371" i="4"/>
  <c r="AA371" i="4"/>
  <c r="Y371" i="4"/>
  <c r="Z371" i="4" s="1"/>
  <c r="AB370" i="4"/>
  <c r="AA370" i="4"/>
  <c r="Y370" i="4"/>
  <c r="Z370" i="4" s="1"/>
  <c r="AB369" i="4"/>
  <c r="AA369" i="4"/>
  <c r="Y369" i="4"/>
  <c r="Z369" i="4" s="1"/>
  <c r="AB368" i="4"/>
  <c r="AA368" i="4"/>
  <c r="Y368" i="4"/>
  <c r="Z368" i="4" s="1"/>
  <c r="AB366" i="4"/>
  <c r="AA366" i="4"/>
  <c r="Y366" i="4"/>
  <c r="Z366" i="4" s="1"/>
  <c r="AB365" i="4"/>
  <c r="AA365" i="4"/>
  <c r="Y365" i="4"/>
  <c r="Z365" i="4" s="1"/>
  <c r="AB364" i="4"/>
  <c r="AA364" i="4"/>
  <c r="Y364" i="4"/>
  <c r="Z364" i="4" s="1"/>
  <c r="AB363" i="4"/>
  <c r="AA363" i="4"/>
  <c r="Y363" i="4"/>
  <c r="Z363" i="4" s="1"/>
  <c r="AB361" i="4"/>
  <c r="AA361" i="4"/>
  <c r="Y361" i="4"/>
  <c r="Z361" i="4" s="1"/>
  <c r="AB360" i="4"/>
  <c r="AA360" i="4"/>
  <c r="Y360" i="4"/>
  <c r="Z360" i="4" s="1"/>
  <c r="AB359" i="4"/>
  <c r="AA359" i="4"/>
  <c r="Y359" i="4"/>
  <c r="Z359" i="4" s="1"/>
  <c r="AB358" i="4"/>
  <c r="AA358" i="4"/>
  <c r="Y358" i="4"/>
  <c r="Z358" i="4" s="1"/>
  <c r="AB356" i="4"/>
  <c r="AA356" i="4"/>
  <c r="Y356" i="4"/>
  <c r="Z356" i="4" s="1"/>
  <c r="AB355" i="4"/>
  <c r="AA355" i="4"/>
  <c r="Y355" i="4"/>
  <c r="Z355" i="4" s="1"/>
  <c r="AB354" i="4"/>
  <c r="AA354" i="4"/>
  <c r="Y354" i="4"/>
  <c r="Z354" i="4" s="1"/>
  <c r="AB353" i="4"/>
  <c r="AA353" i="4"/>
  <c r="Y353" i="4"/>
  <c r="Z353" i="4" s="1"/>
  <c r="AB351" i="4"/>
  <c r="AA351" i="4"/>
  <c r="Y351" i="4"/>
  <c r="Z351" i="4" s="1"/>
  <c r="AB350" i="4"/>
  <c r="AA350" i="4"/>
  <c r="Y350" i="4"/>
  <c r="Z350" i="4" s="1"/>
  <c r="AB349" i="4"/>
  <c r="AA349" i="4"/>
  <c r="Y349" i="4"/>
  <c r="Z349" i="4" s="1"/>
  <c r="AB348" i="4"/>
  <c r="AA348" i="4"/>
  <c r="Y348" i="4"/>
  <c r="Z348" i="4" s="1"/>
  <c r="AB346" i="4"/>
  <c r="AA346" i="4"/>
  <c r="Y346" i="4"/>
  <c r="Z346" i="4" s="1"/>
  <c r="AB345" i="4"/>
  <c r="AA345" i="4"/>
  <c r="Y345" i="4"/>
  <c r="Z345" i="4" s="1"/>
  <c r="AB344" i="4"/>
  <c r="AA344" i="4"/>
  <c r="Y344" i="4"/>
  <c r="Z344" i="4" s="1"/>
  <c r="AB343" i="4"/>
  <c r="AA343" i="4"/>
  <c r="Y343" i="4"/>
  <c r="Z343" i="4" s="1"/>
  <c r="AB341" i="4"/>
  <c r="AA341" i="4"/>
  <c r="Y341" i="4"/>
  <c r="Z341" i="4" s="1"/>
  <c r="AB340" i="4"/>
  <c r="AA340" i="4"/>
  <c r="Y340" i="4"/>
  <c r="Z340" i="4" s="1"/>
  <c r="AB339" i="4"/>
  <c r="AA339" i="4"/>
  <c r="Y339" i="4"/>
  <c r="Z339" i="4" s="1"/>
  <c r="AB338" i="4"/>
  <c r="AA338" i="4"/>
  <c r="Y338" i="4"/>
  <c r="Z338" i="4" s="1"/>
  <c r="AB336" i="4"/>
  <c r="AA336" i="4"/>
  <c r="Y336" i="4"/>
  <c r="Z336" i="4" s="1"/>
  <c r="AB335" i="4"/>
  <c r="AA335" i="4"/>
  <c r="Y335" i="4"/>
  <c r="Z335" i="4" s="1"/>
  <c r="AB334" i="4"/>
  <c r="AA334" i="4"/>
  <c r="Y334" i="4"/>
  <c r="Z334" i="4" s="1"/>
  <c r="AB333" i="4"/>
  <c r="AA333" i="4"/>
  <c r="Y333" i="4"/>
  <c r="Z333" i="4" s="1"/>
  <c r="AB331" i="4"/>
  <c r="AA331" i="4"/>
  <c r="Y331" i="4"/>
  <c r="Z331" i="4" s="1"/>
  <c r="AB330" i="4"/>
  <c r="AA330" i="4"/>
  <c r="Y330" i="4"/>
  <c r="Z330" i="4" s="1"/>
  <c r="AB329" i="4"/>
  <c r="AA329" i="4"/>
  <c r="Y329" i="4"/>
  <c r="Z329" i="4" s="1"/>
  <c r="AB328" i="4"/>
  <c r="AA328" i="4"/>
  <c r="Y328" i="4"/>
  <c r="Z328" i="4" s="1"/>
  <c r="AB326" i="4"/>
  <c r="AA326" i="4"/>
  <c r="Y326" i="4"/>
  <c r="Z326" i="4" s="1"/>
  <c r="AB325" i="4"/>
  <c r="AA325" i="4"/>
  <c r="Y325" i="4"/>
  <c r="Z325" i="4" s="1"/>
  <c r="AB324" i="4"/>
  <c r="AA324" i="4"/>
  <c r="Y324" i="4"/>
  <c r="Z324" i="4" s="1"/>
  <c r="AB323" i="4"/>
  <c r="AA323" i="4"/>
  <c r="Y323" i="4"/>
  <c r="Z323" i="4" s="1"/>
  <c r="AB321" i="4"/>
  <c r="AA321" i="4"/>
  <c r="Y321" i="4"/>
  <c r="Z321" i="4" s="1"/>
  <c r="AB320" i="4"/>
  <c r="AA320" i="4"/>
  <c r="Y320" i="4"/>
  <c r="Z320" i="4" s="1"/>
  <c r="AB319" i="4"/>
  <c r="AA319" i="4"/>
  <c r="Y319" i="4"/>
  <c r="Z319" i="4" s="1"/>
  <c r="AB318" i="4"/>
  <c r="AA318" i="4"/>
  <c r="Y318" i="4"/>
  <c r="Z318" i="4" s="1"/>
  <c r="AB316" i="4"/>
  <c r="AA316" i="4"/>
  <c r="Y316" i="4"/>
  <c r="Z316" i="4" s="1"/>
  <c r="AB315" i="4"/>
  <c r="AA315" i="4"/>
  <c r="Y315" i="4"/>
  <c r="Z315" i="4" s="1"/>
  <c r="AB314" i="4"/>
  <c r="AA314" i="4"/>
  <c r="Y314" i="4"/>
  <c r="Z314" i="4" s="1"/>
  <c r="AB313" i="4"/>
  <c r="AA313" i="4"/>
  <c r="Y313" i="4"/>
  <c r="Z313" i="4" s="1"/>
  <c r="AB311" i="4"/>
  <c r="AA311" i="4"/>
  <c r="Y311" i="4"/>
  <c r="Z311" i="4" s="1"/>
  <c r="AB310" i="4"/>
  <c r="AA310" i="4"/>
  <c r="Y310" i="4"/>
  <c r="Z310" i="4" s="1"/>
  <c r="AB309" i="4"/>
  <c r="AA309" i="4"/>
  <c r="Y309" i="4"/>
  <c r="Z309" i="4" s="1"/>
  <c r="AB308" i="4"/>
  <c r="AA308" i="4"/>
  <c r="Y308" i="4"/>
  <c r="Z308" i="4" s="1"/>
  <c r="AB306" i="4"/>
  <c r="AA306" i="4"/>
  <c r="Y306" i="4"/>
  <c r="Z306" i="4" s="1"/>
  <c r="AB305" i="4"/>
  <c r="AA305" i="4"/>
  <c r="Y305" i="4"/>
  <c r="Z305" i="4" s="1"/>
  <c r="AB304" i="4"/>
  <c r="AA304" i="4"/>
  <c r="Y304" i="4"/>
  <c r="Z304" i="4" s="1"/>
  <c r="AB303" i="4"/>
  <c r="AA303" i="4"/>
  <c r="Y303" i="4"/>
  <c r="Z303" i="4" s="1"/>
  <c r="AB301" i="4"/>
  <c r="AA301" i="4"/>
  <c r="Y301" i="4"/>
  <c r="Z301" i="4" s="1"/>
  <c r="AB300" i="4"/>
  <c r="AA300" i="4"/>
  <c r="Y300" i="4"/>
  <c r="Z300" i="4" s="1"/>
  <c r="AB299" i="4"/>
  <c r="AA299" i="4"/>
  <c r="Y299" i="4"/>
  <c r="Z299" i="4" s="1"/>
  <c r="AB298" i="4"/>
  <c r="AA298" i="4"/>
  <c r="Y298" i="4"/>
  <c r="Z298" i="4" s="1"/>
  <c r="AB296" i="4"/>
  <c r="AA296" i="4"/>
  <c r="Y296" i="4"/>
  <c r="Z296" i="4" s="1"/>
  <c r="AB295" i="4"/>
  <c r="AA295" i="4"/>
  <c r="Y295" i="4"/>
  <c r="Z295" i="4" s="1"/>
  <c r="AB294" i="4"/>
  <c r="AA294" i="4"/>
  <c r="Y294" i="4"/>
  <c r="Z294" i="4" s="1"/>
  <c r="AB293" i="4"/>
  <c r="AA293" i="4"/>
  <c r="Y293" i="4"/>
  <c r="Z293" i="4" s="1"/>
  <c r="AB291" i="4"/>
  <c r="AA291" i="4"/>
  <c r="Y291" i="4"/>
  <c r="Z291" i="4" s="1"/>
  <c r="AB290" i="4"/>
  <c r="AA290" i="4"/>
  <c r="Y290" i="4"/>
  <c r="Z290" i="4" s="1"/>
  <c r="AB289" i="4"/>
  <c r="AA289" i="4"/>
  <c r="Y289" i="4"/>
  <c r="Z289" i="4" s="1"/>
  <c r="AB288" i="4"/>
  <c r="AA288" i="4"/>
  <c r="Y288" i="4"/>
  <c r="Z288" i="4" s="1"/>
  <c r="AB286" i="4"/>
  <c r="AA286" i="4"/>
  <c r="Y286" i="4"/>
  <c r="Z286" i="4" s="1"/>
  <c r="AB285" i="4"/>
  <c r="AA285" i="4"/>
  <c r="Y285" i="4"/>
  <c r="Z285" i="4" s="1"/>
  <c r="AB284" i="4"/>
  <c r="AA284" i="4"/>
  <c r="Y284" i="4"/>
  <c r="Z284" i="4" s="1"/>
  <c r="AB283" i="4"/>
  <c r="AA283" i="4"/>
  <c r="Y283" i="4"/>
  <c r="Z283" i="4" s="1"/>
  <c r="AB281" i="4"/>
  <c r="AA281" i="4"/>
  <c r="Y281" i="4"/>
  <c r="Z281" i="4" s="1"/>
  <c r="AB280" i="4"/>
  <c r="AA280" i="4"/>
  <c r="Y280" i="4"/>
  <c r="Z280" i="4" s="1"/>
  <c r="AB279" i="4"/>
  <c r="AA279" i="4"/>
  <c r="Y279" i="4"/>
  <c r="Z279" i="4" s="1"/>
  <c r="AB278" i="4"/>
  <c r="AA278" i="4"/>
  <c r="Y278" i="4"/>
  <c r="Z278" i="4" s="1"/>
  <c r="AB276" i="4"/>
  <c r="AA276" i="4"/>
  <c r="Y276" i="4"/>
  <c r="Z276" i="4" s="1"/>
  <c r="AB275" i="4"/>
  <c r="AA275" i="4"/>
  <c r="Y275" i="4"/>
  <c r="Z275" i="4" s="1"/>
  <c r="AB274" i="4"/>
  <c r="AA274" i="4"/>
  <c r="Y274" i="4"/>
  <c r="Z274" i="4" s="1"/>
  <c r="AB273" i="4"/>
  <c r="AA273" i="4"/>
  <c r="Y273" i="4"/>
  <c r="Z273" i="4" s="1"/>
  <c r="AB271" i="4"/>
  <c r="AA271" i="4"/>
  <c r="Y271" i="4"/>
  <c r="Z271" i="4" s="1"/>
  <c r="AB270" i="4"/>
  <c r="AA270" i="4"/>
  <c r="Y270" i="4"/>
  <c r="Z270" i="4" s="1"/>
  <c r="AB269" i="4"/>
  <c r="AA269" i="4"/>
  <c r="Y269" i="4"/>
  <c r="Z269" i="4" s="1"/>
  <c r="AB268" i="4"/>
  <c r="AA268" i="4"/>
  <c r="Y268" i="4"/>
  <c r="Z268" i="4" s="1"/>
  <c r="AB266" i="4"/>
  <c r="AA266" i="4"/>
  <c r="Y266" i="4"/>
  <c r="Z266" i="4" s="1"/>
  <c r="AB265" i="4"/>
  <c r="AA265" i="4"/>
  <c r="Y265" i="4"/>
  <c r="Z265" i="4" s="1"/>
  <c r="AB264" i="4"/>
  <c r="AA264" i="4"/>
  <c r="Y264" i="4"/>
  <c r="Z264" i="4" s="1"/>
  <c r="AB263" i="4"/>
  <c r="AA263" i="4"/>
  <c r="Y263" i="4"/>
  <c r="Z263" i="4" s="1"/>
  <c r="AB261" i="4"/>
  <c r="AA261" i="4"/>
  <c r="Y261" i="4"/>
  <c r="Z261" i="4" s="1"/>
  <c r="AB260" i="4"/>
  <c r="AA260" i="4"/>
  <c r="Y260" i="4"/>
  <c r="Z260" i="4" s="1"/>
  <c r="AB259" i="4"/>
  <c r="AA259" i="4"/>
  <c r="Y259" i="4"/>
  <c r="Z259" i="4" s="1"/>
  <c r="AB258" i="4"/>
  <c r="AA258" i="4"/>
  <c r="Y258" i="4"/>
  <c r="Z258" i="4" s="1"/>
  <c r="AB256" i="4"/>
  <c r="AA256" i="4"/>
  <c r="Y256" i="4"/>
  <c r="Z256" i="4" s="1"/>
  <c r="AB255" i="4"/>
  <c r="AA255" i="4"/>
  <c r="Y255" i="4"/>
  <c r="Z255" i="4" s="1"/>
  <c r="AB254" i="4"/>
  <c r="AA254" i="4"/>
  <c r="Y254" i="4"/>
  <c r="Z254" i="4" s="1"/>
  <c r="AB253" i="4"/>
  <c r="AA253" i="4"/>
  <c r="Y253" i="4"/>
  <c r="Z253" i="4" s="1"/>
  <c r="AB251" i="4"/>
  <c r="AA251" i="4"/>
  <c r="Y251" i="4"/>
  <c r="Z251" i="4" s="1"/>
  <c r="AB250" i="4"/>
  <c r="AA250" i="4"/>
  <c r="Y250" i="4"/>
  <c r="Z250" i="4" s="1"/>
  <c r="AB249" i="4"/>
  <c r="AA249" i="4"/>
  <c r="Y249" i="4"/>
  <c r="Z249" i="4" s="1"/>
  <c r="AB248" i="4"/>
  <c r="AA248" i="4"/>
  <c r="Y248" i="4"/>
  <c r="Z248" i="4" s="1"/>
  <c r="AB246" i="4"/>
  <c r="AA246" i="4"/>
  <c r="Y246" i="4"/>
  <c r="Z246" i="4" s="1"/>
  <c r="AB245" i="4"/>
  <c r="AA245" i="4"/>
  <c r="Y245" i="4"/>
  <c r="Z245" i="4" s="1"/>
  <c r="AB244" i="4"/>
  <c r="AA244" i="4"/>
  <c r="Y244" i="4"/>
  <c r="Z244" i="4" s="1"/>
  <c r="AB243" i="4"/>
  <c r="AA243" i="4"/>
  <c r="Y243" i="4"/>
  <c r="Z243" i="4" s="1"/>
  <c r="AB241" i="4"/>
  <c r="AA241" i="4"/>
  <c r="Y241" i="4"/>
  <c r="Z241" i="4" s="1"/>
  <c r="AB240" i="4"/>
  <c r="AA240" i="4"/>
  <c r="Y240" i="4"/>
  <c r="Z240" i="4" s="1"/>
  <c r="AB239" i="4"/>
  <c r="AA239" i="4"/>
  <c r="Y239" i="4"/>
  <c r="Z239" i="4" s="1"/>
  <c r="AB238" i="4"/>
  <c r="AA238" i="4"/>
  <c r="Y238" i="4"/>
  <c r="Z238" i="4" s="1"/>
  <c r="AB236" i="4"/>
  <c r="AA236" i="4"/>
  <c r="Y236" i="4"/>
  <c r="Z236" i="4" s="1"/>
  <c r="AB235" i="4"/>
  <c r="AA235" i="4"/>
  <c r="Y235" i="4"/>
  <c r="Z235" i="4" s="1"/>
  <c r="AB234" i="4"/>
  <c r="AA234" i="4"/>
  <c r="Y234" i="4"/>
  <c r="Z234" i="4" s="1"/>
  <c r="AB233" i="4"/>
  <c r="AA233" i="4"/>
  <c r="Y233" i="4"/>
  <c r="Z233" i="4" s="1"/>
  <c r="AB231" i="4"/>
  <c r="AA231" i="4"/>
  <c r="Y231" i="4"/>
  <c r="Z231" i="4" s="1"/>
  <c r="AB230" i="4"/>
  <c r="AA230" i="4"/>
  <c r="Y230" i="4"/>
  <c r="Z230" i="4" s="1"/>
  <c r="AB229" i="4"/>
  <c r="AA229" i="4"/>
  <c r="Y229" i="4"/>
  <c r="Z229" i="4" s="1"/>
  <c r="AB228" i="4"/>
  <c r="AA228" i="4"/>
  <c r="Y228" i="4"/>
  <c r="Z228" i="4" s="1"/>
  <c r="AB226" i="4"/>
  <c r="AA226" i="4"/>
  <c r="Y226" i="4"/>
  <c r="Z226" i="4" s="1"/>
  <c r="AB225" i="4"/>
  <c r="AA225" i="4"/>
  <c r="Y225" i="4"/>
  <c r="Z225" i="4" s="1"/>
  <c r="AB224" i="4"/>
  <c r="AA224" i="4"/>
  <c r="Y224" i="4"/>
  <c r="Z224" i="4" s="1"/>
  <c r="AB223" i="4"/>
  <c r="AA223" i="4"/>
  <c r="Y223" i="4"/>
  <c r="Z223" i="4" s="1"/>
  <c r="AB221" i="4"/>
  <c r="AA221" i="4"/>
  <c r="Y221" i="4"/>
  <c r="Z221" i="4" s="1"/>
  <c r="AB220" i="4"/>
  <c r="AA220" i="4"/>
  <c r="Y220" i="4"/>
  <c r="Z220" i="4" s="1"/>
  <c r="AB219" i="4"/>
  <c r="AA219" i="4"/>
  <c r="Y219" i="4"/>
  <c r="Z219" i="4" s="1"/>
  <c r="AB218" i="4"/>
  <c r="AA218" i="4"/>
  <c r="Y218" i="4"/>
  <c r="Z218" i="4" s="1"/>
  <c r="AB216" i="4"/>
  <c r="AA216" i="4"/>
  <c r="Y216" i="4"/>
  <c r="Z216" i="4" s="1"/>
  <c r="AB215" i="4"/>
  <c r="AA215" i="4"/>
  <c r="Y215" i="4"/>
  <c r="Z215" i="4" s="1"/>
  <c r="AB214" i="4"/>
  <c r="AA214" i="4"/>
  <c r="Y214" i="4"/>
  <c r="Z214" i="4" s="1"/>
  <c r="AB213" i="4"/>
  <c r="AA213" i="4"/>
  <c r="Y213" i="4"/>
  <c r="Z213" i="4" s="1"/>
  <c r="AB211" i="4"/>
  <c r="AA211" i="4"/>
  <c r="Y211" i="4"/>
  <c r="Z211" i="4" s="1"/>
  <c r="AB210" i="4"/>
  <c r="AA210" i="4"/>
  <c r="Y210" i="4"/>
  <c r="Z210" i="4" s="1"/>
  <c r="AB209" i="4"/>
  <c r="AA209" i="4"/>
  <c r="Y209" i="4"/>
  <c r="Z209" i="4" s="1"/>
  <c r="AB208" i="4"/>
  <c r="AA208" i="4"/>
  <c r="Y208" i="4"/>
  <c r="Z208" i="4" s="1"/>
  <c r="AB206" i="4"/>
  <c r="AA206" i="4"/>
  <c r="Y206" i="4"/>
  <c r="Z206" i="4" s="1"/>
  <c r="AB205" i="4"/>
  <c r="AA205" i="4"/>
  <c r="Y205" i="4"/>
  <c r="Z205" i="4" s="1"/>
  <c r="AB204" i="4"/>
  <c r="AA204" i="4"/>
  <c r="Y204" i="4"/>
  <c r="Z204" i="4" s="1"/>
  <c r="AB203" i="4"/>
  <c r="AA203" i="4"/>
  <c r="Y203" i="4"/>
  <c r="Z203" i="4" s="1"/>
  <c r="AB201" i="4"/>
  <c r="AA201" i="4"/>
  <c r="Y201" i="4"/>
  <c r="Z201" i="4" s="1"/>
  <c r="AB200" i="4"/>
  <c r="AA200" i="4"/>
  <c r="Y200" i="4"/>
  <c r="Z200" i="4" s="1"/>
  <c r="AB199" i="4"/>
  <c r="AA199" i="4"/>
  <c r="Y199" i="4"/>
  <c r="Z199" i="4" s="1"/>
  <c r="AB198" i="4"/>
  <c r="AA198" i="4"/>
  <c r="Y198" i="4"/>
  <c r="Z198" i="4" s="1"/>
  <c r="AB196" i="4"/>
  <c r="AA196" i="4"/>
  <c r="Y196" i="4"/>
  <c r="Z196" i="4" s="1"/>
  <c r="AB195" i="4"/>
  <c r="AA195" i="4"/>
  <c r="Y195" i="4"/>
  <c r="Z195" i="4" s="1"/>
  <c r="AB194" i="4"/>
  <c r="AA194" i="4"/>
  <c r="Y194" i="4"/>
  <c r="Z194" i="4" s="1"/>
  <c r="AB193" i="4"/>
  <c r="AA193" i="4"/>
  <c r="Y193" i="4"/>
  <c r="Z193" i="4" s="1"/>
  <c r="AB191" i="4"/>
  <c r="AA191" i="4"/>
  <c r="Y191" i="4"/>
  <c r="Z191" i="4" s="1"/>
  <c r="AB190" i="4"/>
  <c r="AA190" i="4"/>
  <c r="Y190" i="4"/>
  <c r="Z190" i="4" s="1"/>
  <c r="AB189" i="4"/>
  <c r="AA189" i="4"/>
  <c r="Y189" i="4"/>
  <c r="Z189" i="4" s="1"/>
  <c r="AB188" i="4"/>
  <c r="AA188" i="4"/>
  <c r="Y188" i="4"/>
  <c r="Z188" i="4" s="1"/>
  <c r="AB186" i="4"/>
  <c r="AA186" i="4"/>
  <c r="Y186" i="4"/>
  <c r="Z186" i="4" s="1"/>
  <c r="AB185" i="4"/>
  <c r="AA185" i="4"/>
  <c r="Y185" i="4"/>
  <c r="Z185" i="4" s="1"/>
  <c r="AB184" i="4"/>
  <c r="AA184" i="4"/>
  <c r="Y184" i="4"/>
  <c r="Z184" i="4" s="1"/>
  <c r="AB183" i="4"/>
  <c r="AA183" i="4"/>
  <c r="Y183" i="4"/>
  <c r="Z183" i="4" s="1"/>
  <c r="AB181" i="4"/>
  <c r="AA181" i="4"/>
  <c r="Y181" i="4"/>
  <c r="Z181" i="4" s="1"/>
  <c r="AB180" i="4"/>
  <c r="AA180" i="4"/>
  <c r="Y180" i="4"/>
  <c r="Z180" i="4" s="1"/>
  <c r="AB179" i="4"/>
  <c r="AA179" i="4"/>
  <c r="Y179" i="4"/>
  <c r="Z179" i="4" s="1"/>
  <c r="AB178" i="4"/>
  <c r="AA178" i="4"/>
  <c r="Y178" i="4"/>
  <c r="Z178" i="4" s="1"/>
  <c r="AB176" i="4"/>
  <c r="AA176" i="4"/>
  <c r="Y176" i="4"/>
  <c r="Z176" i="4" s="1"/>
  <c r="AB175" i="4"/>
  <c r="AA175" i="4"/>
  <c r="Y175" i="4"/>
  <c r="Z175" i="4" s="1"/>
  <c r="AB174" i="4"/>
  <c r="AA174" i="4"/>
  <c r="Y174" i="4"/>
  <c r="Z174" i="4" s="1"/>
  <c r="AB173" i="4"/>
  <c r="AA173" i="4"/>
  <c r="Y173" i="4"/>
  <c r="Z173" i="4" s="1"/>
  <c r="AB171" i="4"/>
  <c r="AA171" i="4"/>
  <c r="Y171" i="4"/>
  <c r="Z171" i="4" s="1"/>
  <c r="AB170" i="4"/>
  <c r="AA170" i="4"/>
  <c r="Y170" i="4"/>
  <c r="Z170" i="4" s="1"/>
  <c r="AB169" i="4"/>
  <c r="AA169" i="4"/>
  <c r="Y169" i="4"/>
  <c r="Z169" i="4" s="1"/>
  <c r="AB168" i="4"/>
  <c r="AA168" i="4"/>
  <c r="Y168" i="4"/>
  <c r="Z168" i="4" s="1"/>
  <c r="AB166" i="4"/>
  <c r="AA166" i="4"/>
  <c r="Y166" i="4"/>
  <c r="Z166" i="4" s="1"/>
  <c r="AB165" i="4"/>
  <c r="AA165" i="4"/>
  <c r="Y165" i="4"/>
  <c r="Z165" i="4" s="1"/>
  <c r="AB164" i="4"/>
  <c r="AA164" i="4"/>
  <c r="Y164" i="4"/>
  <c r="Z164" i="4" s="1"/>
  <c r="AB163" i="4"/>
  <c r="AA163" i="4"/>
  <c r="Y163" i="4"/>
  <c r="Z163" i="4" s="1"/>
  <c r="AB161" i="4"/>
  <c r="AA161" i="4"/>
  <c r="Y161" i="4"/>
  <c r="Z161" i="4" s="1"/>
  <c r="AB160" i="4"/>
  <c r="AA160" i="4"/>
  <c r="Y160" i="4"/>
  <c r="Z160" i="4" s="1"/>
  <c r="AB159" i="4"/>
  <c r="AA159" i="4"/>
  <c r="Y159" i="4"/>
  <c r="Z159" i="4" s="1"/>
  <c r="AB158" i="4"/>
  <c r="AA158" i="4"/>
  <c r="Y158" i="4"/>
  <c r="Z158" i="4" s="1"/>
  <c r="AB156" i="4"/>
  <c r="AA156" i="4"/>
  <c r="Y156" i="4"/>
  <c r="Z156" i="4" s="1"/>
  <c r="AB155" i="4"/>
  <c r="AA155" i="4"/>
  <c r="Y155" i="4"/>
  <c r="Z155" i="4" s="1"/>
  <c r="AB154" i="4"/>
  <c r="AA154" i="4"/>
  <c r="Y154" i="4"/>
  <c r="Z154" i="4" s="1"/>
  <c r="AB153" i="4"/>
  <c r="AA153" i="4"/>
  <c r="Y153" i="4"/>
  <c r="Z153" i="4" s="1"/>
  <c r="AB151" i="4"/>
  <c r="AA151" i="4"/>
  <c r="Y151" i="4"/>
  <c r="Z151" i="4" s="1"/>
  <c r="AB150" i="4"/>
  <c r="AA150" i="4"/>
  <c r="Y150" i="4"/>
  <c r="Z150" i="4" s="1"/>
  <c r="AB149" i="4"/>
  <c r="AA149" i="4"/>
  <c r="Y149" i="4"/>
  <c r="Z149" i="4" s="1"/>
  <c r="AB148" i="4"/>
  <c r="AA148" i="4"/>
  <c r="Y148" i="4"/>
  <c r="Z148" i="4" s="1"/>
  <c r="AB146" i="4"/>
  <c r="AA146" i="4"/>
  <c r="Y146" i="4"/>
  <c r="Z146" i="4" s="1"/>
  <c r="AB145" i="4"/>
  <c r="AA145" i="4"/>
  <c r="Y145" i="4"/>
  <c r="Z145" i="4" s="1"/>
  <c r="AB144" i="4"/>
  <c r="AA144" i="4"/>
  <c r="Y144" i="4"/>
  <c r="Z144" i="4" s="1"/>
  <c r="AB143" i="4"/>
  <c r="AA143" i="4"/>
  <c r="Y143" i="4"/>
  <c r="Z143" i="4" s="1"/>
  <c r="AB141" i="4"/>
  <c r="AA141" i="4"/>
  <c r="Y141" i="4"/>
  <c r="Z141" i="4" s="1"/>
  <c r="AB140" i="4"/>
  <c r="AA140" i="4"/>
  <c r="Y140" i="4"/>
  <c r="Z140" i="4" s="1"/>
  <c r="AB139" i="4"/>
  <c r="AA139" i="4"/>
  <c r="Y139" i="4"/>
  <c r="Z139" i="4" s="1"/>
  <c r="AB138" i="4"/>
  <c r="AA138" i="4"/>
  <c r="Y138" i="4"/>
  <c r="Z138" i="4" s="1"/>
  <c r="AB136" i="4"/>
  <c r="AA136" i="4"/>
  <c r="Y136" i="4"/>
  <c r="Z136" i="4" s="1"/>
  <c r="AB135" i="4"/>
  <c r="AA135" i="4"/>
  <c r="Y135" i="4"/>
  <c r="Z135" i="4" s="1"/>
  <c r="AB134" i="4"/>
  <c r="AA134" i="4"/>
  <c r="Y134" i="4"/>
  <c r="Z134" i="4" s="1"/>
  <c r="AB133" i="4"/>
  <c r="AA133" i="4"/>
  <c r="Y133" i="4"/>
  <c r="Z133" i="4" s="1"/>
  <c r="AB131" i="4"/>
  <c r="AA131" i="4"/>
  <c r="Y131" i="4"/>
  <c r="Z131" i="4" s="1"/>
  <c r="AB130" i="4"/>
  <c r="AA130" i="4"/>
  <c r="Y130" i="4"/>
  <c r="Z130" i="4" s="1"/>
  <c r="AB129" i="4"/>
  <c r="AA129" i="4"/>
  <c r="Y129" i="4"/>
  <c r="Z129" i="4" s="1"/>
  <c r="AB128" i="4"/>
  <c r="AA128" i="4"/>
  <c r="Y128" i="4"/>
  <c r="Z128" i="4" s="1"/>
  <c r="AB126" i="4"/>
  <c r="AA126" i="4"/>
  <c r="Y126" i="4"/>
  <c r="Z126" i="4" s="1"/>
  <c r="AB125" i="4"/>
  <c r="AA125" i="4"/>
  <c r="Y125" i="4"/>
  <c r="Z125" i="4" s="1"/>
  <c r="AB124" i="4"/>
  <c r="AA124" i="4"/>
  <c r="Y124" i="4"/>
  <c r="Z124" i="4" s="1"/>
  <c r="AB123" i="4"/>
  <c r="AA123" i="4"/>
  <c r="Y123" i="4"/>
  <c r="Z123" i="4" s="1"/>
  <c r="AB121" i="4"/>
  <c r="AA121" i="4"/>
  <c r="Y121" i="4"/>
  <c r="Z121" i="4" s="1"/>
  <c r="AB120" i="4"/>
  <c r="AA120" i="4"/>
  <c r="Y120" i="4"/>
  <c r="Z120" i="4" s="1"/>
  <c r="AB119" i="4"/>
  <c r="AA119" i="4"/>
  <c r="Y119" i="4"/>
  <c r="Z119" i="4" s="1"/>
  <c r="AB118" i="4"/>
  <c r="AA118" i="4"/>
  <c r="Y118" i="4"/>
  <c r="Z118" i="4" s="1"/>
  <c r="AB116" i="4"/>
  <c r="AA116" i="4"/>
  <c r="Y116" i="4"/>
  <c r="Z116" i="4" s="1"/>
  <c r="AB115" i="4"/>
  <c r="AA115" i="4"/>
  <c r="Y115" i="4"/>
  <c r="Z115" i="4" s="1"/>
  <c r="AB114" i="4"/>
  <c r="AA114" i="4"/>
  <c r="Y114" i="4"/>
  <c r="Z114" i="4" s="1"/>
  <c r="AB113" i="4"/>
  <c r="AA113" i="4"/>
  <c r="Y113" i="4"/>
  <c r="Z113" i="4" s="1"/>
  <c r="AB111" i="4"/>
  <c r="AA111" i="4"/>
  <c r="Y111" i="4"/>
  <c r="Z111" i="4" s="1"/>
  <c r="AB110" i="4"/>
  <c r="AA110" i="4"/>
  <c r="Y110" i="4"/>
  <c r="Z110" i="4" s="1"/>
  <c r="AB109" i="4"/>
  <c r="AA109" i="4"/>
  <c r="Y109" i="4"/>
  <c r="Z109" i="4" s="1"/>
  <c r="AB108" i="4"/>
  <c r="AA108" i="4"/>
  <c r="Y108" i="4"/>
  <c r="Z108" i="4" s="1"/>
  <c r="AB106" i="4"/>
  <c r="AA106" i="4"/>
  <c r="Y106" i="4"/>
  <c r="Z106" i="4" s="1"/>
  <c r="AB105" i="4"/>
  <c r="AA105" i="4"/>
  <c r="Y105" i="4"/>
  <c r="Z105" i="4" s="1"/>
  <c r="AB104" i="4"/>
  <c r="AA104" i="4"/>
  <c r="Y104" i="4"/>
  <c r="Z104" i="4" s="1"/>
  <c r="AB103" i="4"/>
  <c r="AA103" i="4"/>
  <c r="Y103" i="4"/>
  <c r="Z103" i="4" s="1"/>
  <c r="AB101" i="4"/>
  <c r="AA101" i="4"/>
  <c r="Y101" i="4"/>
  <c r="Z101" i="4" s="1"/>
  <c r="AB100" i="4"/>
  <c r="AA100" i="4"/>
  <c r="Y100" i="4"/>
  <c r="Z100" i="4" s="1"/>
  <c r="AB99" i="4"/>
  <c r="AA99" i="4"/>
  <c r="Y99" i="4"/>
  <c r="Z99" i="4" s="1"/>
  <c r="AB98" i="4"/>
  <c r="AA98" i="4"/>
  <c r="Y98" i="4"/>
  <c r="Z98" i="4" s="1"/>
  <c r="AB96" i="4"/>
  <c r="AA96" i="4"/>
  <c r="Y96" i="4"/>
  <c r="Z96" i="4" s="1"/>
  <c r="AB95" i="4"/>
  <c r="AA95" i="4"/>
  <c r="Y95" i="4"/>
  <c r="Z95" i="4" s="1"/>
  <c r="AB94" i="4"/>
  <c r="AA94" i="4"/>
  <c r="Y94" i="4"/>
  <c r="Z94" i="4" s="1"/>
  <c r="AB93" i="4"/>
  <c r="AA93" i="4"/>
  <c r="Y93" i="4"/>
  <c r="Z93" i="4" s="1"/>
  <c r="AB91" i="4"/>
  <c r="AA91" i="4"/>
  <c r="Y91" i="4"/>
  <c r="Z91" i="4" s="1"/>
  <c r="AB90" i="4"/>
  <c r="AA90" i="4"/>
  <c r="Y90" i="4"/>
  <c r="Z90" i="4" s="1"/>
  <c r="AB89" i="4"/>
  <c r="AA89" i="4"/>
  <c r="Y89" i="4"/>
  <c r="Z89" i="4" s="1"/>
  <c r="AB88" i="4"/>
  <c r="AA88" i="4"/>
  <c r="Y88" i="4"/>
  <c r="Z88" i="4" s="1"/>
  <c r="AB86" i="4"/>
  <c r="AA86" i="4"/>
  <c r="Y86" i="4"/>
  <c r="Z86" i="4" s="1"/>
  <c r="AB85" i="4"/>
  <c r="AA85" i="4"/>
  <c r="Y85" i="4"/>
  <c r="Z85" i="4" s="1"/>
  <c r="AB84" i="4"/>
  <c r="AA84" i="4"/>
  <c r="Y84" i="4"/>
  <c r="Z84" i="4" s="1"/>
  <c r="AB83" i="4"/>
  <c r="AA83" i="4"/>
  <c r="Y83" i="4"/>
  <c r="Z83" i="4" s="1"/>
  <c r="AB81" i="4"/>
  <c r="AA81" i="4"/>
  <c r="Y81" i="4"/>
  <c r="Z81" i="4" s="1"/>
  <c r="AB80" i="4"/>
  <c r="AA80" i="4"/>
  <c r="Y80" i="4"/>
  <c r="Z80" i="4" s="1"/>
  <c r="AB79" i="4"/>
  <c r="AA79" i="4"/>
  <c r="Y79" i="4"/>
  <c r="Z79" i="4" s="1"/>
  <c r="AB78" i="4"/>
  <c r="AA78" i="4"/>
  <c r="Y78" i="4"/>
  <c r="Z78" i="4" s="1"/>
  <c r="AB76" i="4"/>
  <c r="AA76" i="4"/>
  <c r="Y76" i="4"/>
  <c r="Z76" i="4" s="1"/>
  <c r="AB75" i="4"/>
  <c r="AA75" i="4"/>
  <c r="Y75" i="4"/>
  <c r="Z75" i="4" s="1"/>
  <c r="AB74" i="4"/>
  <c r="AA74" i="4"/>
  <c r="Y74" i="4"/>
  <c r="Z74" i="4" s="1"/>
  <c r="AB73" i="4"/>
  <c r="AA73" i="4"/>
  <c r="Y73" i="4"/>
  <c r="Z73" i="4" s="1"/>
  <c r="AB71" i="4"/>
  <c r="AA71" i="4"/>
  <c r="Y71" i="4"/>
  <c r="Z71" i="4" s="1"/>
  <c r="AB70" i="4"/>
  <c r="AA70" i="4"/>
  <c r="Y70" i="4"/>
  <c r="Z70" i="4" s="1"/>
  <c r="AB69" i="4"/>
  <c r="AA69" i="4"/>
  <c r="Y69" i="4"/>
  <c r="Z69" i="4" s="1"/>
  <c r="AB68" i="4"/>
  <c r="AA68" i="4"/>
  <c r="Y68" i="4"/>
  <c r="Z68" i="4" s="1"/>
  <c r="AB66" i="4"/>
  <c r="AA66" i="4"/>
  <c r="Y66" i="4"/>
  <c r="Z66" i="4" s="1"/>
  <c r="AB65" i="4"/>
  <c r="AA65" i="4"/>
  <c r="Y65" i="4"/>
  <c r="Z65" i="4" s="1"/>
  <c r="AB64" i="4"/>
  <c r="AA64" i="4"/>
  <c r="Y64" i="4"/>
  <c r="Z64" i="4" s="1"/>
  <c r="AB63" i="4"/>
  <c r="AA63" i="4"/>
  <c r="Y63" i="4"/>
  <c r="Z63" i="4" s="1"/>
  <c r="AB61" i="4"/>
  <c r="AA61" i="4"/>
  <c r="Y61" i="4"/>
  <c r="Z61" i="4" s="1"/>
  <c r="AB59" i="4"/>
  <c r="AA59" i="4"/>
  <c r="Y59" i="4"/>
  <c r="Z59" i="4" s="1"/>
  <c r="AB58" i="4"/>
  <c r="AA58" i="4"/>
  <c r="Y58" i="4"/>
  <c r="Z58" i="4" s="1"/>
  <c r="AB56" i="4"/>
  <c r="AA56" i="4"/>
  <c r="Y56" i="4"/>
  <c r="Z56" i="4" s="1"/>
  <c r="AB54" i="4"/>
  <c r="AA54" i="4"/>
  <c r="Y54" i="4"/>
  <c r="Z54" i="4" s="1"/>
  <c r="AB53" i="4"/>
  <c r="AA53" i="4"/>
  <c r="Y53" i="4"/>
  <c r="Z53" i="4" s="1"/>
  <c r="AB51" i="4"/>
  <c r="AA51" i="4"/>
  <c r="Y51" i="4"/>
  <c r="Z51" i="4" s="1"/>
  <c r="AB49" i="4"/>
  <c r="AA49" i="4"/>
  <c r="Y49" i="4"/>
  <c r="Z49" i="4" s="1"/>
  <c r="AB48" i="4"/>
  <c r="AA48" i="4"/>
  <c r="Y48" i="4"/>
  <c r="Z48" i="4" s="1"/>
  <c r="AB46" i="4"/>
  <c r="AA46" i="4"/>
  <c r="Y46" i="4"/>
  <c r="Z46" i="4" s="1"/>
  <c r="AB44" i="4"/>
  <c r="AA44" i="4"/>
  <c r="Y44" i="4"/>
  <c r="Z44" i="4" s="1"/>
  <c r="AB43" i="4"/>
  <c r="AA43" i="4"/>
  <c r="Y43" i="4"/>
  <c r="Z43" i="4" s="1"/>
  <c r="AB41" i="4"/>
  <c r="AA41" i="4"/>
  <c r="Y41" i="4"/>
  <c r="Z41" i="4" s="1"/>
  <c r="AB39" i="4"/>
  <c r="AA39" i="4"/>
  <c r="Y39" i="4"/>
  <c r="Z39" i="4" s="1"/>
  <c r="AB38" i="4"/>
  <c r="AA38" i="4"/>
  <c r="Y38" i="4"/>
  <c r="Z38" i="4" s="1"/>
  <c r="AB36" i="4"/>
  <c r="AA36" i="4"/>
  <c r="Y36" i="4"/>
  <c r="Z36" i="4" s="1"/>
  <c r="AB34" i="4"/>
  <c r="AA34" i="4"/>
  <c r="Y34" i="4"/>
  <c r="Z34" i="4" s="1"/>
  <c r="AB33" i="4"/>
  <c r="AA33" i="4"/>
  <c r="Y33" i="4"/>
  <c r="Z33" i="4" s="1"/>
  <c r="AB31" i="4"/>
  <c r="AA31" i="4"/>
  <c r="Y31" i="4"/>
  <c r="Z31" i="4" s="1"/>
  <c r="AB30" i="4"/>
  <c r="AA30" i="4"/>
  <c r="Y30" i="4"/>
  <c r="Z30" i="4" s="1"/>
  <c r="AB29" i="4"/>
  <c r="AA29" i="4"/>
  <c r="Y29" i="4"/>
  <c r="Z29" i="4" s="1"/>
  <c r="AB28" i="4"/>
  <c r="AA28" i="4"/>
  <c r="Y28" i="4"/>
  <c r="Z28" i="4" s="1"/>
  <c r="AB26" i="4"/>
  <c r="AA26" i="4"/>
  <c r="Y26" i="4"/>
  <c r="Z26" i="4" s="1"/>
  <c r="AB25" i="4"/>
  <c r="AA25" i="4"/>
  <c r="Y25" i="4"/>
  <c r="Z25" i="4" s="1"/>
  <c r="AB24" i="4"/>
  <c r="AA24" i="4"/>
  <c r="Y24" i="4"/>
  <c r="Z24" i="4" s="1"/>
  <c r="AB23" i="4"/>
  <c r="AA23" i="4"/>
  <c r="Y23" i="4"/>
  <c r="Z23" i="4" s="1"/>
  <c r="AB21" i="4"/>
  <c r="AA21" i="4"/>
  <c r="Y21" i="4"/>
  <c r="Z21" i="4" s="1"/>
  <c r="AB20" i="4"/>
  <c r="AA20" i="4"/>
  <c r="Y20" i="4"/>
  <c r="Z20" i="4" s="1"/>
  <c r="AB19" i="4"/>
  <c r="AA19" i="4"/>
  <c r="Y19" i="4"/>
  <c r="Z19" i="4" s="1"/>
  <c r="AB18" i="4"/>
  <c r="AA18" i="4"/>
  <c r="Y18" i="4"/>
  <c r="Z18" i="4" s="1"/>
  <c r="AB16" i="4"/>
  <c r="AA16" i="4"/>
  <c r="Y16" i="4"/>
  <c r="Z16" i="4" s="1"/>
  <c r="AB15" i="4"/>
  <c r="AA15" i="4"/>
  <c r="Y15" i="4"/>
  <c r="Z15" i="4" s="1"/>
  <c r="AB14" i="4"/>
  <c r="AA14" i="4"/>
  <c r="Y14" i="4"/>
  <c r="Z14" i="4" s="1"/>
  <c r="AB13" i="4"/>
  <c r="AA13" i="4"/>
  <c r="Y13" i="4"/>
  <c r="Z13" i="4" s="1"/>
  <c r="AB11" i="4"/>
  <c r="AA11" i="4"/>
  <c r="Y11" i="4"/>
  <c r="Z11" i="4" s="1"/>
  <c r="AB10" i="4"/>
  <c r="AA10" i="4"/>
  <c r="Y10" i="4"/>
  <c r="Z10" i="4" s="1"/>
  <c r="N4" i="1" l="1"/>
  <c r="N3" i="1"/>
  <c r="S4" i="1"/>
  <c r="E2604" i="4"/>
  <c r="S3" i="1"/>
  <c r="AH5" i="1"/>
  <c r="E2702" i="4"/>
  <c r="E2703"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E3" i="4"/>
  <c r="C3" i="4" s="1"/>
  <c r="E2" i="4"/>
  <c r="K2" i="4" s="1"/>
  <c r="D3"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2" i="4"/>
  <c r="J2" i="4" s="1"/>
  <c r="S43" i="6"/>
  <c r="V43" i="6"/>
  <c r="J45" i="6"/>
  <c r="M45" i="6"/>
  <c r="P45" i="6"/>
  <c r="S49" i="6"/>
  <c r="V49" i="6"/>
  <c r="G51" i="6"/>
  <c r="J51" i="6"/>
  <c r="M51" i="6"/>
  <c r="P51" i="6"/>
  <c r="S55" i="6"/>
  <c r="V55" i="6"/>
  <c r="G57" i="6"/>
  <c r="J57" i="6"/>
  <c r="M57" i="6"/>
  <c r="P57" i="6"/>
  <c r="G59" i="6"/>
  <c r="J59" i="6"/>
  <c r="M59" i="6"/>
  <c r="P59" i="6"/>
  <c r="S59" i="6"/>
  <c r="V59" i="6"/>
  <c r="G61" i="6"/>
  <c r="J61" i="6"/>
  <c r="M61" i="6"/>
  <c r="P61" i="6"/>
  <c r="S61" i="6"/>
  <c r="V61" i="6"/>
  <c r="G63" i="6"/>
  <c r="J63" i="6"/>
  <c r="M63" i="6"/>
  <c r="P63" i="6"/>
  <c r="S63" i="6"/>
  <c r="V63" i="6"/>
  <c r="G65" i="6"/>
  <c r="J65" i="6"/>
  <c r="M65" i="6"/>
  <c r="P65" i="6"/>
  <c r="S65" i="6"/>
  <c r="V65" i="6"/>
  <c r="G67" i="6"/>
  <c r="J67" i="6"/>
  <c r="M67" i="6"/>
  <c r="P67" i="6"/>
  <c r="S67" i="6"/>
  <c r="V67" i="6"/>
  <c r="G69" i="6"/>
  <c r="J69" i="6"/>
  <c r="M69" i="6"/>
  <c r="P69" i="6"/>
  <c r="S69" i="6"/>
  <c r="V69" i="6"/>
  <c r="G71" i="6"/>
  <c r="J71" i="6"/>
  <c r="M71" i="6"/>
  <c r="P71" i="6"/>
  <c r="S71" i="6"/>
  <c r="V71" i="6"/>
  <c r="G73" i="6"/>
  <c r="J73" i="6"/>
  <c r="M73" i="6"/>
  <c r="P73" i="6"/>
  <c r="S73" i="6"/>
  <c r="V73" i="6"/>
  <c r="G75" i="6"/>
  <c r="J75" i="6"/>
  <c r="M75" i="6"/>
  <c r="P75" i="6"/>
  <c r="S75" i="6"/>
  <c r="V75" i="6"/>
  <c r="G77" i="6"/>
  <c r="J77" i="6"/>
  <c r="M77" i="6"/>
  <c r="P77" i="6"/>
  <c r="S77" i="6"/>
  <c r="V77" i="6"/>
  <c r="G79" i="6"/>
  <c r="J79" i="6"/>
  <c r="M79" i="6"/>
  <c r="P79" i="6"/>
  <c r="S79" i="6"/>
  <c r="V79" i="6"/>
  <c r="G81" i="6"/>
  <c r="J81" i="6"/>
  <c r="M81" i="6"/>
  <c r="P81" i="6"/>
  <c r="S81" i="6"/>
  <c r="V81" i="6"/>
  <c r="P39" i="6"/>
  <c r="M39" i="6"/>
  <c r="J39" i="6"/>
  <c r="P37" i="6"/>
  <c r="M37" i="6"/>
  <c r="J37" i="6"/>
  <c r="V33" i="6"/>
  <c r="V35" i="6"/>
  <c r="S33" i="6"/>
  <c r="S35" i="6"/>
  <c r="P31" i="6"/>
  <c r="P21" i="4"/>
  <c r="P12" i="4"/>
  <c r="F306" i="4" l="1"/>
  <c r="F310" i="4"/>
  <c r="F309" i="4"/>
  <c r="F314" i="4"/>
  <c r="F313" i="4"/>
  <c r="F322" i="4"/>
  <c r="F321" i="4"/>
  <c r="F326" i="4"/>
  <c r="F317" i="4"/>
  <c r="F325" i="4"/>
  <c r="F318" i="4"/>
  <c r="F329" i="4"/>
  <c r="F330" i="4"/>
  <c r="F334" i="4"/>
  <c r="F338" i="4"/>
  <c r="F333" i="4"/>
  <c r="F337" i="4"/>
  <c r="E2654" i="4"/>
  <c r="AM5" i="1"/>
  <c r="E2752" i="4"/>
  <c r="E2753" i="4"/>
  <c r="C4" i="4"/>
  <c r="I5" i="1"/>
  <c r="Y12" i="4"/>
  <c r="Z12" i="4" s="1"/>
  <c r="Y17" i="4"/>
  <c r="Z17" i="4" s="1"/>
  <c r="Y22" i="4"/>
  <c r="Z22" i="4" s="1"/>
  <c r="Y27" i="4"/>
  <c r="Z27" i="4" s="1"/>
  <c r="Y45" i="4"/>
  <c r="Z45" i="4" s="1"/>
  <c r="Y50" i="4"/>
  <c r="Z50" i="4" s="1"/>
  <c r="Y55" i="4"/>
  <c r="Z55" i="4" s="1"/>
  <c r="Y60" i="4"/>
  <c r="Z60" i="4" s="1"/>
  <c r="D5" i="1"/>
  <c r="F305" i="4"/>
  <c r="F267" i="4"/>
  <c r="F266" i="4"/>
  <c r="F265" i="4"/>
  <c r="F264" i="4"/>
  <c r="F263" i="4"/>
  <c r="F262" i="4"/>
  <c r="F261" i="4"/>
  <c r="F260" i="4"/>
  <c r="F259" i="4"/>
  <c r="F258" i="4"/>
  <c r="F257" i="4"/>
  <c r="F256" i="4"/>
  <c r="F255" i="4"/>
  <c r="F253" i="4"/>
  <c r="F252" i="4"/>
  <c r="F229" i="4"/>
  <c r="F228" i="4"/>
  <c r="F227" i="4"/>
  <c r="F226" i="4"/>
  <c r="F225" i="4"/>
  <c r="F224" i="4"/>
  <c r="F223" i="4"/>
  <c r="F222" i="4"/>
  <c r="F221" i="4"/>
  <c r="F220" i="4"/>
  <c r="F219" i="4"/>
  <c r="F218" i="4"/>
  <c r="F217" i="4"/>
  <c r="F216" i="4"/>
  <c r="F215" i="4"/>
  <c r="F214" i="4"/>
  <c r="F213" i="4"/>
  <c r="F212" i="4"/>
  <c r="F211" i="4"/>
  <c r="F210" i="4"/>
  <c r="F209" i="4"/>
  <c r="F208" i="4"/>
  <c r="F207" i="4"/>
  <c r="F206" i="4"/>
  <c r="F205" i="4"/>
  <c r="F204" i="4"/>
  <c r="F203" i="4"/>
  <c r="F202" i="4"/>
  <c r="F179" i="4"/>
  <c r="F178" i="4"/>
  <c r="F177" i="4"/>
  <c r="F176" i="4"/>
  <c r="F175" i="4"/>
  <c r="F174" i="4"/>
  <c r="F173" i="4"/>
  <c r="F172" i="4"/>
  <c r="F171" i="4"/>
  <c r="F170" i="4"/>
  <c r="F169" i="4"/>
  <c r="F168" i="4"/>
  <c r="F167" i="4"/>
  <c r="F166" i="4"/>
  <c r="F165" i="4"/>
  <c r="F164" i="4"/>
  <c r="F163" i="4"/>
  <c r="F162" i="4"/>
  <c r="F161" i="4"/>
  <c r="F160" i="4"/>
  <c r="F159" i="4"/>
  <c r="F158" i="4"/>
  <c r="F157" i="4"/>
  <c r="F156" i="4"/>
  <c r="F155" i="4"/>
  <c r="F154" i="4"/>
  <c r="F153" i="4"/>
  <c r="F152" i="4"/>
  <c r="F138" i="4"/>
  <c r="F137" i="4"/>
  <c r="F136" i="4"/>
  <c r="F135" i="4"/>
  <c r="F134" i="4"/>
  <c r="F133" i="4"/>
  <c r="F132" i="4"/>
  <c r="F131" i="4"/>
  <c r="F130" i="4"/>
  <c r="F129" i="4"/>
  <c r="F128" i="4"/>
  <c r="F127" i="4"/>
  <c r="F126" i="4"/>
  <c r="F125" i="4"/>
  <c r="F124" i="4"/>
  <c r="F123" i="4"/>
  <c r="F121" i="4"/>
  <c r="F120" i="4"/>
  <c r="F119" i="4"/>
  <c r="F118" i="4"/>
  <c r="F117" i="4"/>
  <c r="F116" i="4"/>
  <c r="F115" i="4"/>
  <c r="F114" i="4"/>
  <c r="F113" i="4"/>
  <c r="F112" i="4"/>
  <c r="F111" i="4"/>
  <c r="F110" i="4"/>
  <c r="F109" i="4"/>
  <c r="F108" i="4"/>
  <c r="F107" i="4"/>
  <c r="F106" i="4"/>
  <c r="F105" i="4"/>
  <c r="F104" i="4"/>
  <c r="F103" i="4"/>
  <c r="F102" i="4"/>
  <c r="I58" i="1"/>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Y2" i="4" l="1"/>
  <c r="Z2" i="4" s="1"/>
  <c r="D8" i="1"/>
  <c r="F2" i="4" s="1"/>
  <c r="I2" i="4" s="1"/>
  <c r="D14" i="1"/>
  <c r="F8" i="4" s="1"/>
  <c r="D13" i="1"/>
  <c r="F7" i="4" s="1"/>
  <c r="D9" i="1"/>
  <c r="F3" i="4" s="1"/>
  <c r="D11" i="1"/>
  <c r="F5" i="4" s="1"/>
  <c r="D16" i="1"/>
  <c r="F10" i="4" s="1"/>
  <c r="D15" i="1"/>
  <c r="F9" i="4" s="1"/>
  <c r="D12" i="1"/>
  <c r="F6" i="4" s="1"/>
  <c r="D10" i="1"/>
  <c r="F4" i="4" s="1"/>
  <c r="I14" i="1"/>
  <c r="F58" i="4" s="1"/>
  <c r="I16" i="1"/>
  <c r="F60" i="4" s="1"/>
  <c r="I10" i="1"/>
  <c r="F54" i="4" s="1"/>
  <c r="I13" i="1"/>
  <c r="F57" i="4" s="1"/>
  <c r="I9" i="1"/>
  <c r="F53" i="4" s="1"/>
  <c r="I12" i="1"/>
  <c r="F56" i="4" s="1"/>
  <c r="I11" i="1"/>
  <c r="F55" i="4" s="1"/>
  <c r="I8" i="1"/>
  <c r="F52" i="4" s="1"/>
  <c r="I15" i="1"/>
  <c r="F59" i="4" s="1"/>
  <c r="F353" i="4"/>
  <c r="F352" i="4"/>
  <c r="Y7" i="4"/>
  <c r="Z7" i="4" s="1"/>
  <c r="F355" i="4"/>
  <c r="F356" i="4"/>
  <c r="F358" i="4"/>
  <c r="F357" i="4"/>
  <c r="F359" i="4"/>
  <c r="F361" i="4"/>
  <c r="F363" i="4"/>
  <c r="F360" i="4"/>
  <c r="F364" i="4"/>
  <c r="F366" i="4"/>
  <c r="F365" i="4"/>
  <c r="F367" i="4"/>
  <c r="F368" i="4"/>
  <c r="F370" i="4"/>
  <c r="F372" i="4"/>
  <c r="F369" i="4"/>
  <c r="F373" i="4"/>
  <c r="F374" i="4"/>
  <c r="F375" i="4"/>
  <c r="F376" i="4"/>
  <c r="F378" i="4"/>
  <c r="F377" i="4"/>
  <c r="F379" i="4"/>
  <c r="F380" i="4"/>
  <c r="F381" i="4"/>
  <c r="F382" i="4"/>
  <c r="F383" i="4"/>
  <c r="F384" i="4"/>
  <c r="F385" i="4"/>
  <c r="F386" i="4"/>
  <c r="F387" i="4"/>
  <c r="F388" i="4"/>
  <c r="F389" i="4"/>
  <c r="F390" i="4"/>
  <c r="F391" i="4"/>
  <c r="F394" i="4"/>
  <c r="F395" i="4"/>
  <c r="F397" i="4"/>
  <c r="F396" i="4"/>
  <c r="F398" i="4"/>
  <c r="F400" i="4"/>
  <c r="F401" i="4"/>
  <c r="X4" i="1"/>
  <c r="AB22" i="4" s="1"/>
  <c r="X3" i="1"/>
  <c r="AA22" i="4" s="1"/>
  <c r="E2704" i="4"/>
  <c r="AR5" i="1"/>
  <c r="D405" i="4"/>
  <c r="D409" i="4"/>
  <c r="D413" i="4"/>
  <c r="D417" i="4"/>
  <c r="D421" i="4"/>
  <c r="D425" i="4"/>
  <c r="D429" i="4"/>
  <c r="D433" i="4"/>
  <c r="D437" i="4"/>
  <c r="D441" i="4"/>
  <c r="D445" i="4"/>
  <c r="D449" i="4"/>
  <c r="D402" i="4"/>
  <c r="D406" i="4"/>
  <c r="D410" i="4"/>
  <c r="D414" i="4"/>
  <c r="D418" i="4"/>
  <c r="D422" i="4"/>
  <c r="D426" i="4"/>
  <c r="D430" i="4"/>
  <c r="D434" i="4"/>
  <c r="D438" i="4"/>
  <c r="D442" i="4"/>
  <c r="D446" i="4"/>
  <c r="D450" i="4"/>
  <c r="D403" i="4"/>
  <c r="D407" i="4"/>
  <c r="D411" i="4"/>
  <c r="D415" i="4"/>
  <c r="D419" i="4"/>
  <c r="D423" i="4"/>
  <c r="D427" i="4"/>
  <c r="D431" i="4"/>
  <c r="D435" i="4"/>
  <c r="D439" i="4"/>
  <c r="D443" i="4"/>
  <c r="D447" i="4"/>
  <c r="D451" i="4"/>
  <c r="D404" i="4"/>
  <c r="D408" i="4"/>
  <c r="D412" i="4"/>
  <c r="D416" i="4"/>
  <c r="D420" i="4"/>
  <c r="D424" i="4"/>
  <c r="D428" i="4"/>
  <c r="D432" i="4"/>
  <c r="D436" i="4"/>
  <c r="D440" i="4"/>
  <c r="D444" i="4"/>
  <c r="D448" i="4"/>
  <c r="C5" i="4"/>
  <c r="E2803" i="4"/>
  <c r="E2802" i="4"/>
  <c r="Y40" i="4"/>
  <c r="Z40" i="4" s="1"/>
  <c r="Y37" i="4"/>
  <c r="Z37" i="4" s="1"/>
  <c r="Y35" i="4"/>
  <c r="Z35" i="4" s="1"/>
  <c r="Y32" i="4"/>
  <c r="Z32" i="4" s="1"/>
  <c r="F303" i="4"/>
  <c r="F307" i="4"/>
  <c r="F311" i="4"/>
  <c r="F315" i="4"/>
  <c r="F319" i="4"/>
  <c r="F323" i="4"/>
  <c r="F327" i="4"/>
  <c r="F331" i="4"/>
  <c r="F335" i="4"/>
  <c r="F308" i="4"/>
  <c r="F312" i="4"/>
  <c r="F316" i="4"/>
  <c r="F320" i="4"/>
  <c r="F324" i="4"/>
  <c r="F328" i="4"/>
  <c r="F332" i="4"/>
  <c r="F336" i="4"/>
  <c r="F362" i="4"/>
  <c r="F371" i="4"/>
  <c r="F141" i="4"/>
  <c r="F149" i="4"/>
  <c r="F181" i="4"/>
  <c r="F193" i="4"/>
  <c r="F201" i="4"/>
  <c r="F273" i="4"/>
  <c r="F285" i="4"/>
  <c r="F339" i="4"/>
  <c r="F343" i="4"/>
  <c r="F347" i="4"/>
  <c r="F146" i="4"/>
  <c r="F182" i="4"/>
  <c r="F194" i="4"/>
  <c r="F230" i="4"/>
  <c r="F278" i="4"/>
  <c r="F290" i="4"/>
  <c r="F346" i="4"/>
  <c r="F189" i="4"/>
  <c r="F197" i="4"/>
  <c r="F233" i="4"/>
  <c r="F241" i="4"/>
  <c r="F249" i="4"/>
  <c r="F269" i="4"/>
  <c r="F281" i="4"/>
  <c r="F289" i="4"/>
  <c r="F297" i="4"/>
  <c r="F301" i="4"/>
  <c r="F351" i="4"/>
  <c r="F142" i="4"/>
  <c r="F150" i="4"/>
  <c r="F186" i="4"/>
  <c r="F190" i="4"/>
  <c r="F198" i="4"/>
  <c r="F234" i="4"/>
  <c r="F242" i="4"/>
  <c r="F250" i="4"/>
  <c r="F274" i="4"/>
  <c r="F286" i="4"/>
  <c r="F302" i="4"/>
  <c r="F393" i="4"/>
  <c r="F350" i="4"/>
  <c r="F143" i="4"/>
  <c r="F147" i="4"/>
  <c r="F151" i="4"/>
  <c r="F183" i="4"/>
  <c r="F191" i="4"/>
  <c r="F199" i="4"/>
  <c r="F239" i="4"/>
  <c r="F247" i="4"/>
  <c r="F271" i="4"/>
  <c r="F279" i="4"/>
  <c r="F283" i="4"/>
  <c r="F291" i="4"/>
  <c r="F295" i="4"/>
  <c r="F299" i="4"/>
  <c r="F341" i="4"/>
  <c r="F349" i="4"/>
  <c r="F145" i="4"/>
  <c r="F185" i="4"/>
  <c r="F237" i="4"/>
  <c r="F245" i="4"/>
  <c r="F277" i="4"/>
  <c r="F293" i="4"/>
  <c r="F238" i="4"/>
  <c r="F246" i="4"/>
  <c r="F270" i="4"/>
  <c r="F282" i="4"/>
  <c r="F294" i="4"/>
  <c r="F298" i="4"/>
  <c r="F342" i="4"/>
  <c r="F139" i="4"/>
  <c r="F187" i="4"/>
  <c r="F195" i="4"/>
  <c r="F231" i="4"/>
  <c r="F235" i="4"/>
  <c r="F243" i="4"/>
  <c r="F251" i="4"/>
  <c r="F275" i="4"/>
  <c r="F287" i="4"/>
  <c r="F392" i="4"/>
  <c r="F345" i="4"/>
  <c r="F140" i="4"/>
  <c r="F144" i="4"/>
  <c r="F148" i="4"/>
  <c r="F180" i="4"/>
  <c r="F184" i="4"/>
  <c r="F188" i="4"/>
  <c r="F192" i="4"/>
  <c r="F196" i="4"/>
  <c r="F200" i="4"/>
  <c r="F232" i="4"/>
  <c r="F236" i="4"/>
  <c r="F240" i="4"/>
  <c r="F244" i="4"/>
  <c r="F248" i="4"/>
  <c r="F268" i="4"/>
  <c r="F272" i="4"/>
  <c r="F276" i="4"/>
  <c r="F280" i="4"/>
  <c r="F284" i="4"/>
  <c r="F288" i="4"/>
  <c r="F292" i="4"/>
  <c r="F296" i="4"/>
  <c r="F300" i="4"/>
  <c r="F340" i="4"/>
  <c r="F344" i="4"/>
  <c r="F348" i="4"/>
  <c r="F399" i="4"/>
  <c r="F93" i="4"/>
  <c r="F90" i="4"/>
  <c r="F94" i="4"/>
  <c r="F98" i="4"/>
  <c r="F97" i="4"/>
  <c r="F95" i="4"/>
  <c r="F89" i="4"/>
  <c r="F101" i="4"/>
  <c r="F91" i="4"/>
  <c r="F99" i="4"/>
  <c r="F92" i="4"/>
  <c r="F96" i="4"/>
  <c r="F100" i="4"/>
  <c r="AB50" i="4"/>
  <c r="AA55" i="4"/>
  <c r="AA12" i="4"/>
  <c r="AB45" i="4"/>
  <c r="AA50" i="4"/>
  <c r="AB60" i="4"/>
  <c r="AB17" i="4"/>
  <c r="AA45" i="4"/>
  <c r="AB55" i="4"/>
  <c r="AB12" i="4"/>
  <c r="AA60" i="4"/>
  <c r="AA17" i="4"/>
  <c r="D3" i="1" l="1"/>
  <c r="AA2" i="4" s="1"/>
  <c r="D4" i="1"/>
  <c r="AB2" i="4" s="1"/>
  <c r="I3" i="1"/>
  <c r="AA7" i="4" s="1"/>
  <c r="F402" i="4"/>
  <c r="I4" i="1"/>
  <c r="AB7" i="4" s="1"/>
  <c r="Y42" i="4"/>
  <c r="Z42" i="4" s="1"/>
  <c r="F405" i="4"/>
  <c r="F406" i="4"/>
  <c r="F407" i="4"/>
  <c r="F409" i="4"/>
  <c r="F410" i="4"/>
  <c r="F411" i="4"/>
  <c r="F413" i="4"/>
  <c r="F408" i="4"/>
  <c r="F412" i="4"/>
  <c r="F415" i="4"/>
  <c r="F414" i="4"/>
  <c r="F419" i="4"/>
  <c r="F421" i="4"/>
  <c r="F423" i="4"/>
  <c r="F416" i="4"/>
  <c r="F420" i="4"/>
  <c r="F422" i="4"/>
  <c r="F424" i="4"/>
  <c r="F425" i="4"/>
  <c r="F427" i="4"/>
  <c r="F418" i="4"/>
  <c r="F426" i="4"/>
  <c r="F428" i="4"/>
  <c r="F430" i="4"/>
  <c r="F417" i="4"/>
  <c r="F429" i="4"/>
  <c r="F431" i="4"/>
  <c r="F433" i="4"/>
  <c r="F435" i="4"/>
  <c r="F437" i="4"/>
  <c r="F439" i="4"/>
  <c r="F441" i="4"/>
  <c r="F432" i="4"/>
  <c r="F434" i="4"/>
  <c r="F436" i="4"/>
  <c r="F438" i="4"/>
  <c r="F440" i="4"/>
  <c r="F442" i="4"/>
  <c r="F444" i="4"/>
  <c r="F451" i="4"/>
  <c r="F443" i="4"/>
  <c r="F445" i="4"/>
  <c r="F446" i="4"/>
  <c r="F447" i="4"/>
  <c r="F448" i="4"/>
  <c r="F449" i="4"/>
  <c r="F450" i="4"/>
  <c r="AC3" i="1"/>
  <c r="AA27" i="4" s="1"/>
  <c r="F254" i="4"/>
  <c r="AC4" i="1"/>
  <c r="AB27" i="4" s="1"/>
  <c r="E2754" i="4"/>
  <c r="AW5" i="1"/>
  <c r="D453" i="4"/>
  <c r="D457" i="4"/>
  <c r="D461" i="4"/>
  <c r="D465" i="4"/>
  <c r="D469" i="4"/>
  <c r="D473" i="4"/>
  <c r="D477" i="4"/>
  <c r="D481" i="4"/>
  <c r="D485" i="4"/>
  <c r="D489" i="4"/>
  <c r="D493" i="4"/>
  <c r="D497" i="4"/>
  <c r="D501" i="4"/>
  <c r="D454" i="4"/>
  <c r="D458" i="4"/>
  <c r="D462" i="4"/>
  <c r="D466" i="4"/>
  <c r="D470" i="4"/>
  <c r="D474" i="4"/>
  <c r="D478" i="4"/>
  <c r="D482" i="4"/>
  <c r="D486" i="4"/>
  <c r="D490" i="4"/>
  <c r="D494" i="4"/>
  <c r="D498" i="4"/>
  <c r="D455" i="4"/>
  <c r="D459" i="4"/>
  <c r="D463" i="4"/>
  <c r="D467" i="4"/>
  <c r="D471" i="4"/>
  <c r="D475" i="4"/>
  <c r="D479" i="4"/>
  <c r="D483" i="4"/>
  <c r="D487" i="4"/>
  <c r="D491" i="4"/>
  <c r="D495" i="4"/>
  <c r="D499" i="4"/>
  <c r="D452" i="4"/>
  <c r="D456" i="4"/>
  <c r="D460" i="4"/>
  <c r="D464" i="4"/>
  <c r="D468" i="4"/>
  <c r="D472" i="4"/>
  <c r="D476" i="4"/>
  <c r="D480" i="4"/>
  <c r="D484" i="4"/>
  <c r="D488" i="4"/>
  <c r="D492" i="4"/>
  <c r="D496" i="4"/>
  <c r="D500" i="4"/>
  <c r="E2853" i="4"/>
  <c r="E2852" i="4"/>
  <c r="C6" i="4"/>
  <c r="F403" i="4"/>
  <c r="AB40" i="4"/>
  <c r="AA40" i="4"/>
  <c r="AB35" i="4"/>
  <c r="AA35" i="4"/>
  <c r="F452" i="4" l="1"/>
  <c r="Y47" i="4"/>
  <c r="Z47" i="4" s="1"/>
  <c r="F456" i="4"/>
  <c r="F457" i="4"/>
  <c r="F459" i="4"/>
  <c r="F455" i="4"/>
  <c r="F458" i="4"/>
  <c r="F460" i="4"/>
  <c r="F461" i="4"/>
  <c r="F462" i="4"/>
  <c r="F465" i="4"/>
  <c r="F467" i="4"/>
  <c r="F464" i="4"/>
  <c r="F463" i="4"/>
  <c r="F466" i="4"/>
  <c r="F468" i="4"/>
  <c r="F469" i="4"/>
  <c r="F471" i="4"/>
  <c r="F473" i="4"/>
  <c r="F470" i="4"/>
  <c r="F472" i="4"/>
  <c r="F474" i="4"/>
  <c r="F475" i="4"/>
  <c r="F476" i="4"/>
  <c r="F477" i="4"/>
  <c r="F478" i="4"/>
  <c r="F479" i="4"/>
  <c r="F480" i="4"/>
  <c r="F481" i="4"/>
  <c r="F482" i="4"/>
  <c r="F483" i="4"/>
  <c r="F484" i="4"/>
  <c r="F485" i="4"/>
  <c r="F486" i="4"/>
  <c r="F487" i="4"/>
  <c r="F488" i="4"/>
  <c r="F489" i="4"/>
  <c r="F490" i="4"/>
  <c r="F491" i="4"/>
  <c r="F492" i="4"/>
  <c r="F496" i="4"/>
  <c r="F498" i="4"/>
  <c r="F493" i="4"/>
  <c r="F495" i="4"/>
  <c r="F497" i="4"/>
  <c r="F499" i="4"/>
  <c r="F501" i="4"/>
  <c r="F500" i="4"/>
  <c r="F494" i="4"/>
  <c r="AH4" i="1"/>
  <c r="AB32" i="4" s="1"/>
  <c r="AH3" i="1"/>
  <c r="AA32" i="4" s="1"/>
  <c r="F304" i="4"/>
  <c r="E2804" i="4"/>
  <c r="C7" i="4"/>
  <c r="BB5" i="1"/>
  <c r="D505" i="4"/>
  <c r="D509" i="4"/>
  <c r="D513" i="4"/>
  <c r="D517" i="4"/>
  <c r="D521" i="4"/>
  <c r="D525" i="4"/>
  <c r="D529" i="4"/>
  <c r="D533" i="4"/>
  <c r="D537" i="4"/>
  <c r="D541" i="4"/>
  <c r="D545" i="4"/>
  <c r="D549" i="4"/>
  <c r="D502" i="4"/>
  <c r="D506" i="4"/>
  <c r="D510" i="4"/>
  <c r="D514" i="4"/>
  <c r="D518" i="4"/>
  <c r="D522" i="4"/>
  <c r="D526" i="4"/>
  <c r="D530" i="4"/>
  <c r="D534" i="4"/>
  <c r="D538" i="4"/>
  <c r="D542" i="4"/>
  <c r="D546" i="4"/>
  <c r="D550" i="4"/>
  <c r="D503" i="4"/>
  <c r="D507" i="4"/>
  <c r="D511" i="4"/>
  <c r="D515" i="4"/>
  <c r="D519" i="4"/>
  <c r="D523" i="4"/>
  <c r="D527" i="4"/>
  <c r="D531" i="4"/>
  <c r="D535" i="4"/>
  <c r="D539" i="4"/>
  <c r="D543" i="4"/>
  <c r="D547" i="4"/>
  <c r="D551" i="4"/>
  <c r="D504" i="4"/>
  <c r="D508" i="4"/>
  <c r="D512" i="4"/>
  <c r="D516" i="4"/>
  <c r="D520" i="4"/>
  <c r="D524" i="4"/>
  <c r="D528" i="4"/>
  <c r="D532" i="4"/>
  <c r="D536" i="4"/>
  <c r="D540" i="4"/>
  <c r="D544" i="4"/>
  <c r="D548" i="4"/>
  <c r="E2902" i="4"/>
  <c r="E2903" i="4"/>
  <c r="F453" i="4"/>
  <c r="G39" i="6"/>
  <c r="G45" i="6"/>
  <c r="Y52" i="4" l="1"/>
  <c r="Z52" i="4" s="1"/>
  <c r="F503" i="4"/>
  <c r="F506" i="4"/>
  <c r="F505" i="4"/>
  <c r="F508" i="4"/>
  <c r="F510" i="4"/>
  <c r="F507" i="4"/>
  <c r="F512" i="4"/>
  <c r="F514" i="4"/>
  <c r="F509" i="4"/>
  <c r="F513" i="4"/>
  <c r="F516" i="4"/>
  <c r="F515" i="4"/>
  <c r="F518" i="4"/>
  <c r="F520" i="4"/>
  <c r="F522" i="4"/>
  <c r="F524" i="4"/>
  <c r="F511" i="4"/>
  <c r="F517" i="4"/>
  <c r="F519" i="4"/>
  <c r="F521" i="4"/>
  <c r="F523" i="4"/>
  <c r="F526" i="4"/>
  <c r="F525" i="4"/>
  <c r="F529" i="4"/>
  <c r="F531" i="4"/>
  <c r="F527" i="4"/>
  <c r="F528" i="4"/>
  <c r="F530" i="4"/>
  <c r="F532" i="4"/>
  <c r="F534" i="4"/>
  <c r="F536" i="4"/>
  <c r="F538" i="4"/>
  <c r="F540" i="4"/>
  <c r="F542" i="4"/>
  <c r="F533" i="4"/>
  <c r="F535" i="4"/>
  <c r="F537" i="4"/>
  <c r="F539" i="4"/>
  <c r="F541" i="4"/>
  <c r="F543" i="4"/>
  <c r="F544" i="4"/>
  <c r="F545" i="4"/>
  <c r="F546" i="4"/>
  <c r="F547" i="4"/>
  <c r="F548" i="4"/>
  <c r="F549" i="4"/>
  <c r="F550" i="4"/>
  <c r="F551" i="4"/>
  <c r="F354" i="4"/>
  <c r="AM3" i="1"/>
  <c r="AA37" i="4" s="1"/>
  <c r="AM4" i="1"/>
  <c r="AB37" i="4" s="1"/>
  <c r="E2854" i="4"/>
  <c r="C8" i="4"/>
  <c r="BG5" i="1"/>
  <c r="D553" i="4"/>
  <c r="D557" i="4"/>
  <c r="D561" i="4"/>
  <c r="D565" i="4"/>
  <c r="D569" i="4"/>
  <c r="D573" i="4"/>
  <c r="D577" i="4"/>
  <c r="D581" i="4"/>
  <c r="D585" i="4"/>
  <c r="D589" i="4"/>
  <c r="D593" i="4"/>
  <c r="D597" i="4"/>
  <c r="D601" i="4"/>
  <c r="D554" i="4"/>
  <c r="D558" i="4"/>
  <c r="D562" i="4"/>
  <c r="D566" i="4"/>
  <c r="D570" i="4"/>
  <c r="D574" i="4"/>
  <c r="D578" i="4"/>
  <c r="D582" i="4"/>
  <c r="D586" i="4"/>
  <c r="D590" i="4"/>
  <c r="D594" i="4"/>
  <c r="D598" i="4"/>
  <c r="D555" i="4"/>
  <c r="D559" i="4"/>
  <c r="D563" i="4"/>
  <c r="D567" i="4"/>
  <c r="D571" i="4"/>
  <c r="D575" i="4"/>
  <c r="D579" i="4"/>
  <c r="D583" i="4"/>
  <c r="D587" i="4"/>
  <c r="D591" i="4"/>
  <c r="D595" i="4"/>
  <c r="D599" i="4"/>
  <c r="D552" i="4"/>
  <c r="D556" i="4"/>
  <c r="D560" i="4"/>
  <c r="D564" i="4"/>
  <c r="D568" i="4"/>
  <c r="D572" i="4"/>
  <c r="D576" i="4"/>
  <c r="D580" i="4"/>
  <c r="D584" i="4"/>
  <c r="D588" i="4"/>
  <c r="D592" i="4"/>
  <c r="D596" i="4"/>
  <c r="D600" i="4"/>
  <c r="E2952" i="4"/>
  <c r="E2953" i="4"/>
  <c r="G37" i="6"/>
  <c r="F553" i="4" l="1"/>
  <c r="F552" i="4"/>
  <c r="Y57" i="4"/>
  <c r="Z57" i="4" s="1"/>
  <c r="F555" i="4"/>
  <c r="F558" i="4"/>
  <c r="F556" i="4"/>
  <c r="F557" i="4"/>
  <c r="F559" i="4"/>
  <c r="F562" i="4"/>
  <c r="F561" i="4"/>
  <c r="F563" i="4"/>
  <c r="F566" i="4"/>
  <c r="F560" i="4"/>
  <c r="F564" i="4"/>
  <c r="F565" i="4"/>
  <c r="F567" i="4"/>
  <c r="F570" i="4"/>
  <c r="F572" i="4"/>
  <c r="F574" i="4"/>
  <c r="F569" i="4"/>
  <c r="F571" i="4"/>
  <c r="F573" i="4"/>
  <c r="F568" i="4"/>
  <c r="F576" i="4"/>
  <c r="F575" i="4"/>
  <c r="F578" i="4"/>
  <c r="F579" i="4"/>
  <c r="F580" i="4"/>
  <c r="F581" i="4"/>
  <c r="F577" i="4"/>
  <c r="F582" i="4"/>
  <c r="F583" i="4"/>
  <c r="F584" i="4"/>
  <c r="F585" i="4"/>
  <c r="F586" i="4"/>
  <c r="F587" i="4"/>
  <c r="F588" i="4"/>
  <c r="F589" i="4"/>
  <c r="F590" i="4"/>
  <c r="F591" i="4"/>
  <c r="F592" i="4"/>
  <c r="F595" i="4"/>
  <c r="F597" i="4"/>
  <c r="F599" i="4"/>
  <c r="F594" i="4"/>
  <c r="F596" i="4"/>
  <c r="F598" i="4"/>
  <c r="F600" i="4"/>
  <c r="F601" i="4"/>
  <c r="F593" i="4"/>
  <c r="F404" i="4"/>
  <c r="AR3" i="1"/>
  <c r="AA42" i="4" s="1"/>
  <c r="AR4" i="1"/>
  <c r="AB42" i="4" s="1"/>
  <c r="E2904" i="4"/>
  <c r="C9" i="4"/>
  <c r="BL5" i="1"/>
  <c r="D605" i="4"/>
  <c r="D609" i="4"/>
  <c r="D613" i="4"/>
  <c r="D617" i="4"/>
  <c r="D621" i="4"/>
  <c r="D625" i="4"/>
  <c r="D629" i="4"/>
  <c r="D633" i="4"/>
  <c r="D637" i="4"/>
  <c r="D641" i="4"/>
  <c r="D645" i="4"/>
  <c r="D649" i="4"/>
  <c r="D602" i="4"/>
  <c r="D606" i="4"/>
  <c r="D610" i="4"/>
  <c r="D614" i="4"/>
  <c r="D618" i="4"/>
  <c r="D622" i="4"/>
  <c r="D626" i="4"/>
  <c r="D630" i="4"/>
  <c r="D634" i="4"/>
  <c r="D638" i="4"/>
  <c r="D642" i="4"/>
  <c r="D646" i="4"/>
  <c r="D650" i="4"/>
  <c r="D603" i="4"/>
  <c r="D607" i="4"/>
  <c r="D611" i="4"/>
  <c r="D615" i="4"/>
  <c r="D619" i="4"/>
  <c r="D623" i="4"/>
  <c r="D627" i="4"/>
  <c r="D631" i="4"/>
  <c r="D635" i="4"/>
  <c r="D639" i="4"/>
  <c r="D643" i="4"/>
  <c r="D647" i="4"/>
  <c r="D651" i="4"/>
  <c r="D604" i="4"/>
  <c r="D608" i="4"/>
  <c r="D612" i="4"/>
  <c r="D616" i="4"/>
  <c r="D620" i="4"/>
  <c r="D624" i="4"/>
  <c r="D628" i="4"/>
  <c r="D632" i="4"/>
  <c r="D636" i="4"/>
  <c r="D640" i="4"/>
  <c r="D644" i="4"/>
  <c r="D648" i="4"/>
  <c r="E3003" i="4"/>
  <c r="E3002" i="4"/>
  <c r="F502" i="4"/>
  <c r="Y45" i="6"/>
  <c r="Y39" i="6"/>
  <c r="Y57" i="6"/>
  <c r="Y47" i="6"/>
  <c r="Y37" i="6"/>
  <c r="Y53" i="6"/>
  <c r="F603" i="4" l="1"/>
  <c r="Y62" i="4"/>
  <c r="Z62" i="4" s="1"/>
  <c r="F605" i="4"/>
  <c r="F606" i="4"/>
  <c r="F607" i="4"/>
  <c r="F609" i="4"/>
  <c r="F608" i="4"/>
  <c r="F610" i="4"/>
  <c r="F611" i="4"/>
  <c r="F613" i="4"/>
  <c r="F614" i="4"/>
  <c r="F615" i="4"/>
  <c r="F616" i="4"/>
  <c r="F618" i="4"/>
  <c r="F619" i="4"/>
  <c r="F621" i="4"/>
  <c r="F623" i="4"/>
  <c r="F620" i="4"/>
  <c r="F622" i="4"/>
  <c r="F625" i="4"/>
  <c r="F627" i="4"/>
  <c r="F612" i="4"/>
  <c r="F624" i="4"/>
  <c r="F626" i="4"/>
  <c r="F617" i="4"/>
  <c r="F628" i="4"/>
  <c r="F630" i="4"/>
  <c r="F629" i="4"/>
  <c r="F631" i="4"/>
  <c r="F632" i="4"/>
  <c r="F633" i="4"/>
  <c r="F635" i="4"/>
  <c r="F637" i="4"/>
  <c r="F639" i="4"/>
  <c r="F641" i="4"/>
  <c r="F634" i="4"/>
  <c r="F636" i="4"/>
  <c r="F638" i="4"/>
  <c r="F640" i="4"/>
  <c r="F642" i="4"/>
  <c r="F644" i="4"/>
  <c r="F650" i="4"/>
  <c r="F643" i="4"/>
  <c r="F645" i="4"/>
  <c r="F646" i="4"/>
  <c r="F647" i="4"/>
  <c r="F648" i="4"/>
  <c r="F649" i="4"/>
  <c r="F651" i="4"/>
  <c r="F454" i="4"/>
  <c r="AW4" i="1"/>
  <c r="AB47" i="4" s="1"/>
  <c r="AW3" i="1"/>
  <c r="AA47" i="4" s="1"/>
  <c r="E2954" i="4"/>
  <c r="C10" i="4"/>
  <c r="BQ5" i="1"/>
  <c r="D653" i="4"/>
  <c r="D657" i="4"/>
  <c r="D661" i="4"/>
  <c r="D665" i="4"/>
  <c r="D669" i="4"/>
  <c r="D673" i="4"/>
  <c r="D677" i="4"/>
  <c r="D681" i="4"/>
  <c r="D685" i="4"/>
  <c r="D689" i="4"/>
  <c r="D693" i="4"/>
  <c r="D697" i="4"/>
  <c r="D701" i="4"/>
  <c r="D654" i="4"/>
  <c r="D658" i="4"/>
  <c r="D662" i="4"/>
  <c r="D666" i="4"/>
  <c r="D670" i="4"/>
  <c r="D674" i="4"/>
  <c r="D678" i="4"/>
  <c r="D682" i="4"/>
  <c r="D686" i="4"/>
  <c r="D690" i="4"/>
  <c r="D694" i="4"/>
  <c r="D698" i="4"/>
  <c r="D655" i="4"/>
  <c r="D659" i="4"/>
  <c r="D663" i="4"/>
  <c r="D667" i="4"/>
  <c r="D671" i="4"/>
  <c r="D675" i="4"/>
  <c r="D679" i="4"/>
  <c r="D683" i="4"/>
  <c r="D687" i="4"/>
  <c r="D691" i="4"/>
  <c r="D695" i="4"/>
  <c r="D699" i="4"/>
  <c r="D652" i="4"/>
  <c r="D656" i="4"/>
  <c r="D660" i="4"/>
  <c r="D664" i="4"/>
  <c r="D668" i="4"/>
  <c r="D672" i="4"/>
  <c r="D676" i="4"/>
  <c r="D680" i="4"/>
  <c r="D684" i="4"/>
  <c r="D688" i="4"/>
  <c r="D692" i="4"/>
  <c r="D696" i="4"/>
  <c r="D700" i="4"/>
  <c r="E3053" i="4"/>
  <c r="E3052" i="4"/>
  <c r="F602" i="4"/>
  <c r="L2" i="4"/>
  <c r="M2" i="4"/>
  <c r="N2" i="4" s="1"/>
  <c r="C11" i="4" l="1"/>
  <c r="F652" i="4"/>
  <c r="Y67" i="4"/>
  <c r="Z67" i="4" s="1"/>
  <c r="F653" i="4"/>
  <c r="F656" i="4"/>
  <c r="F657" i="4"/>
  <c r="F659" i="4"/>
  <c r="F655" i="4"/>
  <c r="F658" i="4"/>
  <c r="F660" i="4"/>
  <c r="F661" i="4"/>
  <c r="F662" i="4"/>
  <c r="F665" i="4"/>
  <c r="F667" i="4"/>
  <c r="F663" i="4"/>
  <c r="F666" i="4"/>
  <c r="F668" i="4"/>
  <c r="F669" i="4"/>
  <c r="F671" i="4"/>
  <c r="F673" i="4"/>
  <c r="F664" i="4"/>
  <c r="F670" i="4"/>
  <c r="F672" i="4"/>
  <c r="F675" i="4"/>
  <c r="F676" i="4"/>
  <c r="F674" i="4"/>
  <c r="F677" i="4"/>
  <c r="F678" i="4"/>
  <c r="F679" i="4"/>
  <c r="F680" i="4"/>
  <c r="F681" i="4"/>
  <c r="F683" i="4"/>
  <c r="F684" i="4"/>
  <c r="F685" i="4"/>
  <c r="F686" i="4"/>
  <c r="F687" i="4"/>
  <c r="F688" i="4"/>
  <c r="F689" i="4"/>
  <c r="F690" i="4"/>
  <c r="F691" i="4"/>
  <c r="F692" i="4"/>
  <c r="F693" i="4"/>
  <c r="F696" i="4"/>
  <c r="F698" i="4"/>
  <c r="F682" i="4"/>
  <c r="F695" i="4"/>
  <c r="F697" i="4"/>
  <c r="F699" i="4"/>
  <c r="F701" i="4"/>
  <c r="F694" i="4"/>
  <c r="F700" i="4"/>
  <c r="F504" i="4"/>
  <c r="BB3" i="1"/>
  <c r="AA52" i="4" s="1"/>
  <c r="BB4" i="1"/>
  <c r="AB52" i="4" s="1"/>
  <c r="E3004" i="4"/>
  <c r="C12" i="4"/>
  <c r="C13" i="4" s="1"/>
  <c r="BV5" i="1"/>
  <c r="D705" i="4"/>
  <c r="D709" i="4"/>
  <c r="D713" i="4"/>
  <c r="D717" i="4"/>
  <c r="D721" i="4"/>
  <c r="D725" i="4"/>
  <c r="D729" i="4"/>
  <c r="D733" i="4"/>
  <c r="D737" i="4"/>
  <c r="D741" i="4"/>
  <c r="D745" i="4"/>
  <c r="D749" i="4"/>
  <c r="D702" i="4"/>
  <c r="D706" i="4"/>
  <c r="D710" i="4"/>
  <c r="D714" i="4"/>
  <c r="D718" i="4"/>
  <c r="D722" i="4"/>
  <c r="D726" i="4"/>
  <c r="D730" i="4"/>
  <c r="D734" i="4"/>
  <c r="D738" i="4"/>
  <c r="D742" i="4"/>
  <c r="D746" i="4"/>
  <c r="D750" i="4"/>
  <c r="D703" i="4"/>
  <c r="D707" i="4"/>
  <c r="D711" i="4"/>
  <c r="D715" i="4"/>
  <c r="D719" i="4"/>
  <c r="D723" i="4"/>
  <c r="D727" i="4"/>
  <c r="D731" i="4"/>
  <c r="D735" i="4"/>
  <c r="D739" i="4"/>
  <c r="D743" i="4"/>
  <c r="D747" i="4"/>
  <c r="D751" i="4"/>
  <c r="D704" i="4"/>
  <c r="D708" i="4"/>
  <c r="D712" i="4"/>
  <c r="D716" i="4"/>
  <c r="D720" i="4"/>
  <c r="D724" i="4"/>
  <c r="D728" i="4"/>
  <c r="D732" i="4"/>
  <c r="D736" i="4"/>
  <c r="D740" i="4"/>
  <c r="D744" i="4"/>
  <c r="D748" i="4"/>
  <c r="E3103" i="4"/>
  <c r="E3102" i="4"/>
  <c r="F703" i="4" l="1"/>
  <c r="Y72" i="4"/>
  <c r="Z72" i="4" s="1"/>
  <c r="F706" i="4"/>
  <c r="F705" i="4"/>
  <c r="F708" i="4"/>
  <c r="F710" i="4"/>
  <c r="F709" i="4"/>
  <c r="F712" i="4"/>
  <c r="F714" i="4"/>
  <c r="F707" i="4"/>
  <c r="F713" i="4"/>
  <c r="F711" i="4"/>
  <c r="F716" i="4"/>
  <c r="F720" i="4"/>
  <c r="F722" i="4"/>
  <c r="F724" i="4"/>
  <c r="F719" i="4"/>
  <c r="F721" i="4"/>
  <c r="F723" i="4"/>
  <c r="F726" i="4"/>
  <c r="F715" i="4"/>
  <c r="F717" i="4"/>
  <c r="F725" i="4"/>
  <c r="F718" i="4"/>
  <c r="F727" i="4"/>
  <c r="F729" i="4"/>
  <c r="F731" i="4"/>
  <c r="F728" i="4"/>
  <c r="F730" i="4"/>
  <c r="F732" i="4"/>
  <c r="F734" i="4"/>
  <c r="F736" i="4"/>
  <c r="F738" i="4"/>
  <c r="F740" i="4"/>
  <c r="F742" i="4"/>
  <c r="F733" i="4"/>
  <c r="F735" i="4"/>
  <c r="F737" i="4"/>
  <c r="F739" i="4"/>
  <c r="F741" i="4"/>
  <c r="F743" i="4"/>
  <c r="F751" i="4"/>
  <c r="F750" i="4"/>
  <c r="F744" i="4"/>
  <c r="F745" i="4"/>
  <c r="F746" i="4"/>
  <c r="F747" i="4"/>
  <c r="F748" i="4"/>
  <c r="F749" i="4"/>
  <c r="F554" i="4"/>
  <c r="BG4" i="1"/>
  <c r="AB57" i="4" s="1"/>
  <c r="BG3" i="1"/>
  <c r="AA57" i="4" s="1"/>
  <c r="E3054" i="4"/>
  <c r="CA5" i="1"/>
  <c r="D753" i="4"/>
  <c r="D757" i="4"/>
  <c r="D761" i="4"/>
  <c r="D765" i="4"/>
  <c r="D769" i="4"/>
  <c r="D773" i="4"/>
  <c r="D777" i="4"/>
  <c r="D781" i="4"/>
  <c r="D785" i="4"/>
  <c r="D789" i="4"/>
  <c r="D793" i="4"/>
  <c r="D797" i="4"/>
  <c r="D801" i="4"/>
  <c r="D754" i="4"/>
  <c r="D758" i="4"/>
  <c r="D762" i="4"/>
  <c r="D766" i="4"/>
  <c r="D770" i="4"/>
  <c r="D774" i="4"/>
  <c r="D778" i="4"/>
  <c r="D782" i="4"/>
  <c r="D786" i="4"/>
  <c r="D790" i="4"/>
  <c r="D794" i="4"/>
  <c r="D798" i="4"/>
  <c r="D755" i="4"/>
  <c r="D759" i="4"/>
  <c r="D763" i="4"/>
  <c r="D767" i="4"/>
  <c r="D771" i="4"/>
  <c r="D775" i="4"/>
  <c r="D779" i="4"/>
  <c r="D783" i="4"/>
  <c r="D787" i="4"/>
  <c r="D791" i="4"/>
  <c r="D795" i="4"/>
  <c r="D799" i="4"/>
  <c r="D752" i="4"/>
  <c r="D756" i="4"/>
  <c r="D760" i="4"/>
  <c r="D764" i="4"/>
  <c r="D768" i="4"/>
  <c r="D772" i="4"/>
  <c r="D776" i="4"/>
  <c r="D780" i="4"/>
  <c r="D784" i="4"/>
  <c r="D788" i="4"/>
  <c r="D792" i="4"/>
  <c r="D796" i="4"/>
  <c r="D800" i="4"/>
  <c r="E3153" i="4"/>
  <c r="E3152" i="4"/>
  <c r="C14" i="4"/>
  <c r="F753" i="4" l="1"/>
  <c r="Y77" i="4"/>
  <c r="Z77" i="4" s="1"/>
  <c r="F755" i="4"/>
  <c r="F756" i="4"/>
  <c r="F758" i="4"/>
  <c r="F757" i="4"/>
  <c r="F759" i="4"/>
  <c r="F762" i="4"/>
  <c r="F761" i="4"/>
  <c r="F763" i="4"/>
  <c r="F764" i="4"/>
  <c r="F766" i="4"/>
  <c r="F760" i="4"/>
  <c r="F765" i="4"/>
  <c r="F767" i="4"/>
  <c r="F768" i="4"/>
  <c r="F770" i="4"/>
  <c r="F772" i="4"/>
  <c r="F769" i="4"/>
  <c r="F771" i="4"/>
  <c r="F773" i="4"/>
  <c r="F774" i="4"/>
  <c r="F775" i="4"/>
  <c r="F776" i="4"/>
  <c r="F777" i="4"/>
  <c r="F778" i="4"/>
  <c r="F779" i="4"/>
  <c r="F780" i="4"/>
  <c r="F781" i="4"/>
  <c r="F782" i="4"/>
  <c r="F783" i="4"/>
  <c r="F784" i="4"/>
  <c r="F785" i="4"/>
  <c r="F786" i="4"/>
  <c r="F787" i="4"/>
  <c r="F788" i="4"/>
  <c r="F789" i="4"/>
  <c r="F790" i="4"/>
  <c r="F791" i="4"/>
  <c r="F792" i="4"/>
  <c r="F794" i="4"/>
  <c r="F795" i="4"/>
  <c r="F797" i="4"/>
  <c r="F799" i="4"/>
  <c r="F796" i="4"/>
  <c r="F798" i="4"/>
  <c r="F800" i="4"/>
  <c r="F793" i="4"/>
  <c r="F801" i="4"/>
  <c r="F604" i="4"/>
  <c r="BL3" i="1"/>
  <c r="AA62" i="4" s="1"/>
  <c r="BL4" i="1"/>
  <c r="AB62" i="4" s="1"/>
  <c r="E3104" i="4"/>
  <c r="CF5" i="1"/>
  <c r="D805" i="4"/>
  <c r="D809" i="4"/>
  <c r="D813" i="4"/>
  <c r="D817" i="4"/>
  <c r="D821" i="4"/>
  <c r="D825" i="4"/>
  <c r="D829" i="4"/>
  <c r="D833" i="4"/>
  <c r="D837" i="4"/>
  <c r="D841" i="4"/>
  <c r="D845" i="4"/>
  <c r="D849" i="4"/>
  <c r="D802" i="4"/>
  <c r="D806" i="4"/>
  <c r="D810" i="4"/>
  <c r="D814" i="4"/>
  <c r="D818" i="4"/>
  <c r="D822" i="4"/>
  <c r="D826" i="4"/>
  <c r="D830" i="4"/>
  <c r="D834" i="4"/>
  <c r="D838" i="4"/>
  <c r="D842" i="4"/>
  <c r="D846" i="4"/>
  <c r="D850" i="4"/>
  <c r="D803" i="4"/>
  <c r="D807" i="4"/>
  <c r="D811" i="4"/>
  <c r="D815" i="4"/>
  <c r="D819" i="4"/>
  <c r="D823" i="4"/>
  <c r="D827" i="4"/>
  <c r="D831" i="4"/>
  <c r="D835" i="4"/>
  <c r="D839" i="4"/>
  <c r="D843" i="4"/>
  <c r="D847" i="4"/>
  <c r="D851" i="4"/>
  <c r="D804" i="4"/>
  <c r="D808" i="4"/>
  <c r="D812" i="4"/>
  <c r="D816" i="4"/>
  <c r="D820" i="4"/>
  <c r="D824" i="4"/>
  <c r="D828" i="4"/>
  <c r="D832" i="4"/>
  <c r="D836" i="4"/>
  <c r="D840" i="4"/>
  <c r="D844" i="4"/>
  <c r="D848" i="4"/>
  <c r="E3203" i="4"/>
  <c r="E3202" i="4"/>
  <c r="F702" i="4"/>
  <c r="F752" i="4"/>
  <c r="C15" i="4"/>
  <c r="F802" i="4" l="1"/>
  <c r="F803" i="4"/>
  <c r="Y82" i="4"/>
  <c r="Z82" i="4" s="1"/>
  <c r="F805" i="4"/>
  <c r="F806" i="4"/>
  <c r="F807" i="4"/>
  <c r="F809" i="4"/>
  <c r="F810" i="4"/>
  <c r="F811" i="4"/>
  <c r="F813" i="4"/>
  <c r="F808" i="4"/>
  <c r="F812" i="4"/>
  <c r="F815" i="4"/>
  <c r="F814" i="4"/>
  <c r="F819" i="4"/>
  <c r="F821" i="4"/>
  <c r="F823" i="4"/>
  <c r="F818" i="4"/>
  <c r="F820" i="4"/>
  <c r="F822" i="4"/>
  <c r="F824" i="4"/>
  <c r="F825" i="4"/>
  <c r="F827" i="4"/>
  <c r="F816" i="4"/>
  <c r="F826" i="4"/>
  <c r="F828" i="4"/>
  <c r="F830" i="4"/>
  <c r="F829" i="4"/>
  <c r="F831" i="4"/>
  <c r="F833" i="4"/>
  <c r="F835" i="4"/>
  <c r="F837" i="4"/>
  <c r="F839" i="4"/>
  <c r="F841" i="4"/>
  <c r="F832" i="4"/>
  <c r="F834" i="4"/>
  <c r="F836" i="4"/>
  <c r="F838" i="4"/>
  <c r="F840" i="4"/>
  <c r="F842" i="4"/>
  <c r="F844" i="4"/>
  <c r="F817" i="4"/>
  <c r="F851" i="4"/>
  <c r="F843" i="4"/>
  <c r="F845" i="4"/>
  <c r="F846" i="4"/>
  <c r="F847" i="4"/>
  <c r="F848" i="4"/>
  <c r="F849" i="4"/>
  <c r="F850" i="4"/>
  <c r="F654" i="4"/>
  <c r="BQ4" i="1"/>
  <c r="AB67" i="4" s="1"/>
  <c r="BQ3" i="1"/>
  <c r="AA67" i="4" s="1"/>
  <c r="E3154" i="4"/>
  <c r="CK5" i="1"/>
  <c r="D853" i="4"/>
  <c r="D857" i="4"/>
  <c r="D861" i="4"/>
  <c r="D865" i="4"/>
  <c r="D869" i="4"/>
  <c r="D873" i="4"/>
  <c r="D877" i="4"/>
  <c r="D881" i="4"/>
  <c r="D885" i="4"/>
  <c r="D889" i="4"/>
  <c r="D893" i="4"/>
  <c r="D897" i="4"/>
  <c r="D901" i="4"/>
  <c r="D854" i="4"/>
  <c r="D858" i="4"/>
  <c r="D862" i="4"/>
  <c r="D866" i="4"/>
  <c r="D870" i="4"/>
  <c r="D874" i="4"/>
  <c r="D878" i="4"/>
  <c r="D882" i="4"/>
  <c r="D886" i="4"/>
  <c r="D890" i="4"/>
  <c r="D894" i="4"/>
  <c r="D898" i="4"/>
  <c r="D855" i="4"/>
  <c r="D859" i="4"/>
  <c r="D863" i="4"/>
  <c r="D867" i="4"/>
  <c r="D871" i="4"/>
  <c r="D875" i="4"/>
  <c r="D879" i="4"/>
  <c r="D883" i="4"/>
  <c r="D887" i="4"/>
  <c r="D891" i="4"/>
  <c r="D895" i="4"/>
  <c r="D899" i="4"/>
  <c r="D852" i="4"/>
  <c r="D856" i="4"/>
  <c r="D860" i="4"/>
  <c r="D864" i="4"/>
  <c r="D868" i="4"/>
  <c r="D872" i="4"/>
  <c r="D876" i="4"/>
  <c r="D880" i="4"/>
  <c r="D884" i="4"/>
  <c r="D888" i="4"/>
  <c r="D892" i="4"/>
  <c r="D896" i="4"/>
  <c r="D900" i="4"/>
  <c r="E3252" i="4"/>
  <c r="E3253" i="4"/>
  <c r="C16" i="4"/>
  <c r="F853" i="4" l="1"/>
  <c r="F852" i="4"/>
  <c r="Y87" i="4"/>
  <c r="Z87" i="4" s="1"/>
  <c r="F856" i="4"/>
  <c r="F857" i="4"/>
  <c r="F859" i="4"/>
  <c r="F858" i="4"/>
  <c r="F860" i="4"/>
  <c r="F861" i="4"/>
  <c r="F855" i="4"/>
  <c r="F862" i="4"/>
  <c r="F865" i="4"/>
  <c r="F867" i="4"/>
  <c r="F864" i="4"/>
  <c r="F863" i="4"/>
  <c r="F866" i="4"/>
  <c r="F868" i="4"/>
  <c r="F869" i="4"/>
  <c r="F871" i="4"/>
  <c r="F873" i="4"/>
  <c r="F870" i="4"/>
  <c r="F872" i="4"/>
  <c r="F874" i="4"/>
  <c r="F875" i="4"/>
  <c r="F876" i="4"/>
  <c r="F877" i="4"/>
  <c r="F878" i="4"/>
  <c r="F879" i="4"/>
  <c r="F880" i="4"/>
  <c r="F881" i="4"/>
  <c r="F882" i="4"/>
  <c r="F883" i="4"/>
  <c r="F884" i="4"/>
  <c r="F885" i="4"/>
  <c r="F886" i="4"/>
  <c r="F887" i="4"/>
  <c r="F888" i="4"/>
  <c r="F889" i="4"/>
  <c r="F890" i="4"/>
  <c r="F891" i="4"/>
  <c r="F892" i="4"/>
  <c r="F896" i="4"/>
  <c r="F898" i="4"/>
  <c r="F893" i="4"/>
  <c r="F895" i="4"/>
  <c r="F897" i="4"/>
  <c r="F899" i="4"/>
  <c r="F901" i="4"/>
  <c r="F900" i="4"/>
  <c r="F894" i="4"/>
  <c r="F704" i="4"/>
  <c r="BV3" i="1"/>
  <c r="AA72" i="4" s="1"/>
  <c r="BV4" i="1"/>
  <c r="AB72" i="4" s="1"/>
  <c r="E3204" i="4"/>
  <c r="CP5" i="1"/>
  <c r="D905" i="4"/>
  <c r="D909" i="4"/>
  <c r="D913" i="4"/>
  <c r="D917" i="4"/>
  <c r="D921" i="4"/>
  <c r="D925" i="4"/>
  <c r="D929" i="4"/>
  <c r="D933" i="4"/>
  <c r="D937" i="4"/>
  <c r="D941" i="4"/>
  <c r="D945" i="4"/>
  <c r="D949" i="4"/>
  <c r="D902" i="4"/>
  <c r="D906" i="4"/>
  <c r="D910" i="4"/>
  <c r="D914" i="4"/>
  <c r="D918" i="4"/>
  <c r="D922" i="4"/>
  <c r="D926" i="4"/>
  <c r="D930" i="4"/>
  <c r="D934" i="4"/>
  <c r="D938" i="4"/>
  <c r="D942" i="4"/>
  <c r="D946" i="4"/>
  <c r="D950" i="4"/>
  <c r="D903" i="4"/>
  <c r="D907" i="4"/>
  <c r="D911" i="4"/>
  <c r="D915" i="4"/>
  <c r="D919" i="4"/>
  <c r="D923" i="4"/>
  <c r="D927" i="4"/>
  <c r="D931" i="4"/>
  <c r="D935" i="4"/>
  <c r="D939" i="4"/>
  <c r="D943" i="4"/>
  <c r="D947" i="4"/>
  <c r="D951" i="4"/>
  <c r="D904" i="4"/>
  <c r="D908" i="4"/>
  <c r="D912" i="4"/>
  <c r="D916" i="4"/>
  <c r="D920" i="4"/>
  <c r="D924" i="4"/>
  <c r="D928" i="4"/>
  <c r="D932" i="4"/>
  <c r="D936" i="4"/>
  <c r="D940" i="4"/>
  <c r="D944" i="4"/>
  <c r="D948" i="4"/>
  <c r="E3302" i="4"/>
  <c r="E3303" i="4"/>
  <c r="C17" i="4"/>
  <c r="C18" i="4" s="1"/>
  <c r="F903" i="4" l="1"/>
  <c r="F902" i="4"/>
  <c r="Y92" i="4"/>
  <c r="Z92" i="4" s="1"/>
  <c r="F906" i="4"/>
  <c r="F905" i="4"/>
  <c r="F908" i="4"/>
  <c r="F910" i="4"/>
  <c r="F907" i="4"/>
  <c r="F912" i="4"/>
  <c r="F914" i="4"/>
  <c r="F909" i="4"/>
  <c r="F913" i="4"/>
  <c r="F916" i="4"/>
  <c r="F911" i="4"/>
  <c r="F915" i="4"/>
  <c r="F918" i="4"/>
  <c r="F920" i="4"/>
  <c r="F922" i="4"/>
  <c r="F924" i="4"/>
  <c r="F917" i="4"/>
  <c r="F919" i="4"/>
  <c r="F921" i="4"/>
  <c r="F923" i="4"/>
  <c r="F926" i="4"/>
  <c r="F925" i="4"/>
  <c r="F929" i="4"/>
  <c r="F931" i="4"/>
  <c r="F927" i="4"/>
  <c r="F928" i="4"/>
  <c r="F930" i="4"/>
  <c r="F932" i="4"/>
  <c r="F934" i="4"/>
  <c r="F936" i="4"/>
  <c r="F938" i="4"/>
  <c r="F940" i="4"/>
  <c r="F942" i="4"/>
  <c r="F933" i="4"/>
  <c r="F935" i="4"/>
  <c r="F937" i="4"/>
  <c r="F939" i="4"/>
  <c r="F941" i="4"/>
  <c r="F943" i="4"/>
  <c r="F944" i="4"/>
  <c r="F945" i="4"/>
  <c r="F946" i="4"/>
  <c r="F947" i="4"/>
  <c r="F948" i="4"/>
  <c r="F949" i="4"/>
  <c r="F950" i="4"/>
  <c r="F951" i="4"/>
  <c r="F754" i="4"/>
  <c r="CA3" i="1"/>
  <c r="AA77" i="4" s="1"/>
  <c r="CA4" i="1"/>
  <c r="AB77" i="4" s="1"/>
  <c r="E3254" i="4"/>
  <c r="CU5" i="1"/>
  <c r="D953" i="4"/>
  <c r="D957" i="4"/>
  <c r="D961" i="4"/>
  <c r="D965" i="4"/>
  <c r="D969" i="4"/>
  <c r="D973" i="4"/>
  <c r="D977" i="4"/>
  <c r="D981" i="4"/>
  <c r="D985" i="4"/>
  <c r="D989" i="4"/>
  <c r="D993" i="4"/>
  <c r="D997" i="4"/>
  <c r="D1001" i="4"/>
  <c r="D954" i="4"/>
  <c r="D958" i="4"/>
  <c r="D962" i="4"/>
  <c r="D966" i="4"/>
  <c r="D970" i="4"/>
  <c r="D974" i="4"/>
  <c r="D978" i="4"/>
  <c r="D982" i="4"/>
  <c r="D986" i="4"/>
  <c r="D990" i="4"/>
  <c r="D994" i="4"/>
  <c r="D998" i="4"/>
  <c r="D955" i="4"/>
  <c r="D959" i="4"/>
  <c r="D963" i="4"/>
  <c r="D967" i="4"/>
  <c r="D971" i="4"/>
  <c r="D975" i="4"/>
  <c r="D979" i="4"/>
  <c r="D983" i="4"/>
  <c r="D987" i="4"/>
  <c r="D991" i="4"/>
  <c r="D995" i="4"/>
  <c r="D999" i="4"/>
  <c r="D952" i="4"/>
  <c r="D956" i="4"/>
  <c r="D960" i="4"/>
  <c r="D964" i="4"/>
  <c r="D968" i="4"/>
  <c r="D972" i="4"/>
  <c r="D976" i="4"/>
  <c r="D980" i="4"/>
  <c r="D984" i="4"/>
  <c r="D988" i="4"/>
  <c r="D992" i="4"/>
  <c r="D996" i="4"/>
  <c r="D1000" i="4"/>
  <c r="E3352" i="4"/>
  <c r="E3353" i="4"/>
  <c r="C19" i="4"/>
  <c r="F953" i="4" l="1"/>
  <c r="F952" i="4"/>
  <c r="Y97" i="4"/>
  <c r="Z97" i="4" s="1"/>
  <c r="F955" i="4"/>
  <c r="F958" i="4"/>
  <c r="F956" i="4"/>
  <c r="F957" i="4"/>
  <c r="F959" i="4"/>
  <c r="F962" i="4"/>
  <c r="F961" i="4"/>
  <c r="F963" i="4"/>
  <c r="F966" i="4"/>
  <c r="F964" i="4"/>
  <c r="F965" i="4"/>
  <c r="F967" i="4"/>
  <c r="F970" i="4"/>
  <c r="F972" i="4"/>
  <c r="F960" i="4"/>
  <c r="F974" i="4"/>
  <c r="F969" i="4"/>
  <c r="F971" i="4"/>
  <c r="F973" i="4"/>
  <c r="F976" i="4"/>
  <c r="F968" i="4"/>
  <c r="F975" i="4"/>
  <c r="F978" i="4"/>
  <c r="F979" i="4"/>
  <c r="F980" i="4"/>
  <c r="F981" i="4"/>
  <c r="F977" i="4"/>
  <c r="F982" i="4"/>
  <c r="F983" i="4"/>
  <c r="F984" i="4"/>
  <c r="F985" i="4"/>
  <c r="F986" i="4"/>
  <c r="F987" i="4"/>
  <c r="F988" i="4"/>
  <c r="F989" i="4"/>
  <c r="F990" i="4"/>
  <c r="F991" i="4"/>
  <c r="F992" i="4"/>
  <c r="F995" i="4"/>
  <c r="F997" i="4"/>
  <c r="F999" i="4"/>
  <c r="F994" i="4"/>
  <c r="F996" i="4"/>
  <c r="F998" i="4"/>
  <c r="F1000" i="4"/>
  <c r="F1001" i="4"/>
  <c r="F993" i="4"/>
  <c r="F804" i="4"/>
  <c r="CF3" i="1"/>
  <c r="AA82" i="4" s="1"/>
  <c r="CF4" i="1"/>
  <c r="AB82" i="4" s="1"/>
  <c r="E3304" i="4"/>
  <c r="CZ5" i="1"/>
  <c r="D1005" i="4"/>
  <c r="D1009" i="4"/>
  <c r="D1013" i="4"/>
  <c r="D1017" i="4"/>
  <c r="D1021" i="4"/>
  <c r="D1025" i="4"/>
  <c r="D1029" i="4"/>
  <c r="D1033" i="4"/>
  <c r="D1037" i="4"/>
  <c r="D1041" i="4"/>
  <c r="D1045" i="4"/>
  <c r="D1049" i="4"/>
  <c r="D1002" i="4"/>
  <c r="D1006" i="4"/>
  <c r="D1010" i="4"/>
  <c r="D1014" i="4"/>
  <c r="D1018" i="4"/>
  <c r="D1022" i="4"/>
  <c r="D1026" i="4"/>
  <c r="D1030" i="4"/>
  <c r="D1034" i="4"/>
  <c r="D1038" i="4"/>
  <c r="D1042" i="4"/>
  <c r="D1046" i="4"/>
  <c r="D1050" i="4"/>
  <c r="D1003" i="4"/>
  <c r="D1007" i="4"/>
  <c r="D1011" i="4"/>
  <c r="D1015" i="4"/>
  <c r="D1019" i="4"/>
  <c r="D1023" i="4"/>
  <c r="D1027" i="4"/>
  <c r="D1031" i="4"/>
  <c r="D1035" i="4"/>
  <c r="D1039" i="4"/>
  <c r="D1043" i="4"/>
  <c r="D1047" i="4"/>
  <c r="D1051" i="4"/>
  <c r="D1004" i="4"/>
  <c r="D1008" i="4"/>
  <c r="D1012" i="4"/>
  <c r="D1016" i="4"/>
  <c r="D1020" i="4"/>
  <c r="D1024" i="4"/>
  <c r="D1028" i="4"/>
  <c r="D1032" i="4"/>
  <c r="D1036" i="4"/>
  <c r="D1040" i="4"/>
  <c r="D1044" i="4"/>
  <c r="D1048" i="4"/>
  <c r="E3402" i="4"/>
  <c r="E3403" i="4"/>
  <c r="C20" i="4"/>
  <c r="F1002" i="4" l="1"/>
  <c r="Y102" i="4"/>
  <c r="Z102" i="4" s="1"/>
  <c r="F1005" i="4"/>
  <c r="F1006" i="4"/>
  <c r="F1007" i="4"/>
  <c r="F1009" i="4"/>
  <c r="F1008" i="4"/>
  <c r="F1010" i="4"/>
  <c r="F1011" i="4"/>
  <c r="F1013" i="4"/>
  <c r="F1014" i="4"/>
  <c r="F1015" i="4"/>
  <c r="F1012" i="4"/>
  <c r="F1016" i="4"/>
  <c r="F1018" i="4"/>
  <c r="F1019" i="4"/>
  <c r="F1021" i="4"/>
  <c r="F1023" i="4"/>
  <c r="F1020" i="4"/>
  <c r="F1022" i="4"/>
  <c r="F1025" i="4"/>
  <c r="F1027" i="4"/>
  <c r="F1024" i="4"/>
  <c r="F1026" i="4"/>
  <c r="F1017" i="4"/>
  <c r="F1028" i="4"/>
  <c r="F1030" i="4"/>
  <c r="F1029" i="4"/>
  <c r="F1031" i="4"/>
  <c r="F1032" i="4"/>
  <c r="F1033" i="4"/>
  <c r="F1035" i="4"/>
  <c r="F1037" i="4"/>
  <c r="F1039" i="4"/>
  <c r="F1041" i="4"/>
  <c r="F1034" i="4"/>
  <c r="F1036" i="4"/>
  <c r="F1038" i="4"/>
  <c r="F1040" i="4"/>
  <c r="F1042" i="4"/>
  <c r="F1044" i="4"/>
  <c r="F1050" i="4"/>
  <c r="F1043" i="4"/>
  <c r="F1045" i="4"/>
  <c r="F1046" i="4"/>
  <c r="F1047" i="4"/>
  <c r="F1048" i="4"/>
  <c r="F1049" i="4"/>
  <c r="F1051" i="4"/>
  <c r="F854" i="4"/>
  <c r="CK3" i="1"/>
  <c r="AA87" i="4" s="1"/>
  <c r="CK4" i="1"/>
  <c r="AB87" i="4" s="1"/>
  <c r="E3354" i="4"/>
  <c r="DE5" i="1"/>
  <c r="D1053" i="4"/>
  <c r="D1057" i="4"/>
  <c r="D1061" i="4"/>
  <c r="D1065" i="4"/>
  <c r="D1055" i="4"/>
  <c r="D1059" i="4"/>
  <c r="D1063" i="4"/>
  <c r="D1067" i="4"/>
  <c r="D1071" i="4"/>
  <c r="D1075" i="4"/>
  <c r="D1079" i="4"/>
  <c r="D1052" i="4"/>
  <c r="D1056" i="4"/>
  <c r="D1060" i="4"/>
  <c r="D1064" i="4"/>
  <c r="D1068" i="4"/>
  <c r="D1072" i="4"/>
  <c r="D1076" i="4"/>
  <c r="D1080" i="4"/>
  <c r="D1084" i="4"/>
  <c r="D1088" i="4"/>
  <c r="D1092" i="4"/>
  <c r="D1096" i="4"/>
  <c r="D1100" i="4"/>
  <c r="D1066" i="4"/>
  <c r="D1074" i="4"/>
  <c r="D1082" i="4"/>
  <c r="D1087" i="4"/>
  <c r="D1093" i="4"/>
  <c r="D1098" i="4"/>
  <c r="D1054" i="4"/>
  <c r="D1069" i="4"/>
  <c r="D1077" i="4"/>
  <c r="D1083" i="4"/>
  <c r="D1089" i="4"/>
  <c r="D1094" i="4"/>
  <c r="D1099" i="4"/>
  <c r="D1058" i="4"/>
  <c r="D1070" i="4"/>
  <c r="D1078" i="4"/>
  <c r="D1085" i="4"/>
  <c r="D1090" i="4"/>
  <c r="D1095" i="4"/>
  <c r="D1101" i="4"/>
  <c r="D1062" i="4"/>
  <c r="D1073" i="4"/>
  <c r="D1081" i="4"/>
  <c r="D1086" i="4"/>
  <c r="D1091" i="4"/>
  <c r="D1097" i="4"/>
  <c r="E3452" i="4"/>
  <c r="E3453" i="4"/>
  <c r="C21" i="4"/>
  <c r="F1003" i="4"/>
  <c r="F1053" i="4" l="1"/>
  <c r="F1052" i="4"/>
  <c r="Y107" i="4"/>
  <c r="Z107" i="4" s="1"/>
  <c r="F1056" i="4"/>
  <c r="F1055" i="4"/>
  <c r="F1057" i="4"/>
  <c r="F1059" i="4"/>
  <c r="F1058" i="4"/>
  <c r="F1060" i="4"/>
  <c r="F1061" i="4"/>
  <c r="F1062" i="4"/>
  <c r="F1065" i="4"/>
  <c r="F1063" i="4"/>
  <c r="F1066" i="4"/>
  <c r="F1068" i="4"/>
  <c r="F1064" i="4"/>
  <c r="F1067" i="4"/>
  <c r="F1069" i="4"/>
  <c r="F1071" i="4"/>
  <c r="F1073" i="4"/>
  <c r="F1070" i="4"/>
  <c r="F1072" i="4"/>
  <c r="F1075" i="4"/>
  <c r="F1074" i="4"/>
  <c r="F1076" i="4"/>
  <c r="F1077" i="4"/>
  <c r="F1078" i="4"/>
  <c r="F1079" i="4"/>
  <c r="F1080" i="4"/>
  <c r="F1081" i="4"/>
  <c r="F1083" i="4"/>
  <c r="F1084" i="4"/>
  <c r="F1085" i="4"/>
  <c r="F1086" i="4"/>
  <c r="F1087" i="4"/>
  <c r="F1088" i="4"/>
  <c r="F1089" i="4"/>
  <c r="F1090" i="4"/>
  <c r="F1091" i="4"/>
  <c r="F1092" i="4"/>
  <c r="F1093" i="4"/>
  <c r="F1096" i="4"/>
  <c r="F1098" i="4"/>
  <c r="F1082" i="4"/>
  <c r="F1095" i="4"/>
  <c r="F1097" i="4"/>
  <c r="F1099" i="4"/>
  <c r="F1101" i="4"/>
  <c r="F1094" i="4"/>
  <c r="F1100" i="4"/>
  <c r="F904" i="4"/>
  <c r="CP3" i="1"/>
  <c r="AA92" i="4" s="1"/>
  <c r="CP4" i="1"/>
  <c r="AB92" i="4" s="1"/>
  <c r="E3404" i="4"/>
  <c r="DJ5" i="1"/>
  <c r="D1104" i="4"/>
  <c r="D1108" i="4"/>
  <c r="D1112" i="4"/>
  <c r="D1116" i="4"/>
  <c r="D1120" i="4"/>
  <c r="D1124" i="4"/>
  <c r="D1128" i="4"/>
  <c r="D1132" i="4"/>
  <c r="D1136" i="4"/>
  <c r="D1140" i="4"/>
  <c r="D1144" i="4"/>
  <c r="D1148" i="4"/>
  <c r="D1103" i="4"/>
  <c r="D1109" i="4"/>
  <c r="D1114" i="4"/>
  <c r="D1119" i="4"/>
  <c r="D1125" i="4"/>
  <c r="D1130" i="4"/>
  <c r="D1135" i="4"/>
  <c r="D1141" i="4"/>
  <c r="D1146" i="4"/>
  <c r="D1151" i="4"/>
  <c r="D1105" i="4"/>
  <c r="D1110" i="4"/>
  <c r="D1115" i="4"/>
  <c r="D1121" i="4"/>
  <c r="D1126" i="4"/>
  <c r="D1131" i="4"/>
  <c r="D1137" i="4"/>
  <c r="D1142" i="4"/>
  <c r="D1147" i="4"/>
  <c r="D1106" i="4"/>
  <c r="D1111" i="4"/>
  <c r="D1117" i="4"/>
  <c r="D1122" i="4"/>
  <c r="D1127" i="4"/>
  <c r="D1133" i="4"/>
  <c r="D1138" i="4"/>
  <c r="D1143" i="4"/>
  <c r="D1149" i="4"/>
  <c r="D1102" i="4"/>
  <c r="D1107" i="4"/>
  <c r="D1113" i="4"/>
  <c r="D1118" i="4"/>
  <c r="D1123" i="4"/>
  <c r="D1129" i="4"/>
  <c r="D1134" i="4"/>
  <c r="D1139" i="4"/>
  <c r="D1145" i="4"/>
  <c r="D1150" i="4"/>
  <c r="C22" i="4"/>
  <c r="E3502" i="4"/>
  <c r="E3503" i="4"/>
  <c r="Y112" i="4" l="1"/>
  <c r="Z112" i="4" s="1"/>
  <c r="F1102" i="4"/>
  <c r="F1106" i="4"/>
  <c r="F1105" i="4"/>
  <c r="F1108" i="4"/>
  <c r="F1110" i="4"/>
  <c r="F1109" i="4"/>
  <c r="F1112" i="4"/>
  <c r="F1114" i="4"/>
  <c r="F1107" i="4"/>
  <c r="F1113" i="4"/>
  <c r="F1111" i="4"/>
  <c r="F1116" i="4"/>
  <c r="F1120" i="4"/>
  <c r="F1122" i="4"/>
  <c r="F1124" i="4"/>
  <c r="F1115" i="4"/>
  <c r="F1119" i="4"/>
  <c r="F1121" i="4"/>
  <c r="F1123" i="4"/>
  <c r="F1126" i="4"/>
  <c r="F1117" i="4"/>
  <c r="F1125" i="4"/>
  <c r="F1118" i="4"/>
  <c r="F1127" i="4"/>
  <c r="F1129" i="4"/>
  <c r="F1131" i="4"/>
  <c r="F1128" i="4"/>
  <c r="F1130" i="4"/>
  <c r="F1132" i="4"/>
  <c r="F1134" i="4"/>
  <c r="F1136" i="4"/>
  <c r="F1138" i="4"/>
  <c r="F1140" i="4"/>
  <c r="F1142" i="4"/>
  <c r="F1133" i="4"/>
  <c r="F1135" i="4"/>
  <c r="F1137" i="4"/>
  <c r="F1139" i="4"/>
  <c r="F1141" i="4"/>
  <c r="F1143" i="4"/>
  <c r="F1151" i="4"/>
  <c r="F1150" i="4"/>
  <c r="F1144" i="4"/>
  <c r="F1145" i="4"/>
  <c r="F1146" i="4"/>
  <c r="F1147" i="4"/>
  <c r="F1148" i="4"/>
  <c r="F1149" i="4"/>
  <c r="F954" i="4"/>
  <c r="CU3" i="1"/>
  <c r="AA97" i="4" s="1"/>
  <c r="CU4" i="1"/>
  <c r="AB97" i="4" s="1"/>
  <c r="E3454" i="4"/>
  <c r="DO5" i="1"/>
  <c r="D1152" i="4"/>
  <c r="D1156" i="4"/>
  <c r="D1160" i="4"/>
  <c r="D1164" i="4"/>
  <c r="D1168" i="4"/>
  <c r="D1172" i="4"/>
  <c r="D1176" i="4"/>
  <c r="D1180" i="4"/>
  <c r="D1184" i="4"/>
  <c r="D1188" i="4"/>
  <c r="D1192" i="4"/>
  <c r="D1196" i="4"/>
  <c r="D1200" i="4"/>
  <c r="D1157" i="4"/>
  <c r="D1162" i="4"/>
  <c r="D1167" i="4"/>
  <c r="D1173" i="4"/>
  <c r="D1178" i="4"/>
  <c r="D1183" i="4"/>
  <c r="D1189" i="4"/>
  <c r="D1194" i="4"/>
  <c r="D1199" i="4"/>
  <c r="D1153" i="4"/>
  <c r="D1158" i="4"/>
  <c r="D1163" i="4"/>
  <c r="D1169" i="4"/>
  <c r="D1174" i="4"/>
  <c r="D1179" i="4"/>
  <c r="D1185" i="4"/>
  <c r="D1190" i="4"/>
  <c r="D1195" i="4"/>
  <c r="D1201" i="4"/>
  <c r="D1154" i="4"/>
  <c r="D1159" i="4"/>
  <c r="D1165" i="4"/>
  <c r="D1170" i="4"/>
  <c r="D1175" i="4"/>
  <c r="D1181" i="4"/>
  <c r="D1186" i="4"/>
  <c r="D1191" i="4"/>
  <c r="D1197" i="4"/>
  <c r="D1155" i="4"/>
  <c r="D1161" i="4"/>
  <c r="D1166" i="4"/>
  <c r="D1171" i="4"/>
  <c r="D1177" i="4"/>
  <c r="D1182" i="4"/>
  <c r="D1187" i="4"/>
  <c r="D1193" i="4"/>
  <c r="D1198" i="4"/>
  <c r="C23" i="4"/>
  <c r="E3553" i="4"/>
  <c r="E3552" i="4"/>
  <c r="F1103" i="4"/>
  <c r="F1152" i="4" l="1"/>
  <c r="F1153" i="4"/>
  <c r="Y117" i="4"/>
  <c r="Z117" i="4" s="1"/>
  <c r="F1155" i="4"/>
  <c r="F1156" i="4"/>
  <c r="F1158" i="4"/>
  <c r="F1157" i="4"/>
  <c r="F1159" i="4"/>
  <c r="F1162" i="4"/>
  <c r="F1161" i="4"/>
  <c r="F1163" i="4"/>
  <c r="F1160" i="4"/>
  <c r="F1164" i="4"/>
  <c r="F1166" i="4"/>
  <c r="F1165" i="4"/>
  <c r="F1167" i="4"/>
  <c r="F1168" i="4"/>
  <c r="F1170" i="4"/>
  <c r="F1172" i="4"/>
  <c r="F1169" i="4"/>
  <c r="F1171" i="4"/>
  <c r="F1173" i="4"/>
  <c r="F1174" i="4"/>
  <c r="F1175" i="4"/>
  <c r="F1176" i="4"/>
  <c r="F1177" i="4"/>
  <c r="F1178" i="4"/>
  <c r="F1179" i="4"/>
  <c r="F1180" i="4"/>
  <c r="F1181" i="4"/>
  <c r="F1182" i="4"/>
  <c r="F1183" i="4"/>
  <c r="F1184" i="4"/>
  <c r="F1185" i="4"/>
  <c r="F1186" i="4"/>
  <c r="F1187" i="4"/>
  <c r="F1188" i="4"/>
  <c r="F1189" i="4"/>
  <c r="F1190" i="4"/>
  <c r="F1191" i="4"/>
  <c r="F1192" i="4"/>
  <c r="F1194" i="4"/>
  <c r="F1195" i="4"/>
  <c r="F1197" i="4"/>
  <c r="F1199" i="4"/>
  <c r="F1196" i="4"/>
  <c r="F1198" i="4"/>
  <c r="F1200" i="4"/>
  <c r="F1193" i="4"/>
  <c r="F1201" i="4"/>
  <c r="F1004" i="4"/>
  <c r="CZ3" i="1"/>
  <c r="AA102" i="4" s="1"/>
  <c r="CZ4" i="1"/>
  <c r="AB102" i="4" s="1"/>
  <c r="E3504" i="4"/>
  <c r="DT5" i="1"/>
  <c r="D1204" i="4"/>
  <c r="D1208" i="4"/>
  <c r="D1212" i="4"/>
  <c r="D1216" i="4"/>
  <c r="D1220" i="4"/>
  <c r="D1224" i="4"/>
  <c r="D1228" i="4"/>
  <c r="D1232" i="4"/>
  <c r="D1236" i="4"/>
  <c r="D1240" i="4"/>
  <c r="D1244" i="4"/>
  <c r="D1248" i="4"/>
  <c r="D1205" i="4"/>
  <c r="D1210" i="4"/>
  <c r="D1215" i="4"/>
  <c r="D1221" i="4"/>
  <c r="D1226" i="4"/>
  <c r="D1231" i="4"/>
  <c r="D1237" i="4"/>
  <c r="D1242" i="4"/>
  <c r="D1247" i="4"/>
  <c r="D1206" i="4"/>
  <c r="D1211" i="4"/>
  <c r="D1217" i="4"/>
  <c r="D1222" i="4"/>
  <c r="D1227" i="4"/>
  <c r="D1233" i="4"/>
  <c r="D1238" i="4"/>
  <c r="D1243" i="4"/>
  <c r="D1249" i="4"/>
  <c r="D1202" i="4"/>
  <c r="D1207" i="4"/>
  <c r="D1213" i="4"/>
  <c r="D1218" i="4"/>
  <c r="D1223" i="4"/>
  <c r="D1229" i="4"/>
  <c r="D1234" i="4"/>
  <c r="D1239" i="4"/>
  <c r="D1245" i="4"/>
  <c r="D1250" i="4"/>
  <c r="D1203" i="4"/>
  <c r="D1209" i="4"/>
  <c r="D1214" i="4"/>
  <c r="D1219" i="4"/>
  <c r="D1225" i="4"/>
  <c r="D1230" i="4"/>
  <c r="D1235" i="4"/>
  <c r="D1241" i="4"/>
  <c r="D1246" i="4"/>
  <c r="D1251" i="4"/>
  <c r="E3603" i="4"/>
  <c r="C24" i="4"/>
  <c r="E3602" i="4"/>
  <c r="F1202" i="4" l="1"/>
  <c r="Y122" i="4"/>
  <c r="Z122" i="4" s="1"/>
  <c r="F1205" i="4"/>
  <c r="F1206" i="4"/>
  <c r="F1207" i="4"/>
  <c r="F1209" i="4"/>
  <c r="F1210" i="4"/>
  <c r="F1211" i="4"/>
  <c r="F1213" i="4"/>
  <c r="F1208" i="4"/>
  <c r="F1212" i="4"/>
  <c r="F1215" i="4"/>
  <c r="F1214" i="4"/>
  <c r="F1217" i="4"/>
  <c r="F1219" i="4"/>
  <c r="F1221" i="4"/>
  <c r="F1223" i="4"/>
  <c r="F1216" i="4"/>
  <c r="F1220" i="4"/>
  <c r="F1222" i="4"/>
  <c r="F1224" i="4"/>
  <c r="F1225" i="4"/>
  <c r="F1227" i="4"/>
  <c r="F1218" i="4"/>
  <c r="F1228" i="4"/>
  <c r="F1230" i="4"/>
  <c r="F1226" i="4"/>
  <c r="F1229" i="4"/>
  <c r="F1231" i="4"/>
  <c r="F1233" i="4"/>
  <c r="F1235" i="4"/>
  <c r="F1237" i="4"/>
  <c r="F1239" i="4"/>
  <c r="F1241" i="4"/>
  <c r="F1232" i="4"/>
  <c r="F1234" i="4"/>
  <c r="F1236" i="4"/>
  <c r="F1238" i="4"/>
  <c r="F1240" i="4"/>
  <c r="F1242" i="4"/>
  <c r="F1244" i="4"/>
  <c r="F1251" i="4"/>
  <c r="F1243" i="4"/>
  <c r="F1245" i="4"/>
  <c r="F1246" i="4"/>
  <c r="F1247" i="4"/>
  <c r="F1248" i="4"/>
  <c r="F1249" i="4"/>
  <c r="F1250" i="4"/>
  <c r="F1054" i="4"/>
  <c r="DE3" i="1"/>
  <c r="AA107" i="4" s="1"/>
  <c r="DE4" i="1"/>
  <c r="AB107" i="4" s="1"/>
  <c r="E3554" i="4"/>
  <c r="DY5" i="1"/>
  <c r="D1252" i="4"/>
  <c r="D1256" i="4"/>
  <c r="D1260" i="4"/>
  <c r="D1264" i="4"/>
  <c r="D1268" i="4"/>
  <c r="D1272" i="4"/>
  <c r="D1276" i="4"/>
  <c r="D1280" i="4"/>
  <c r="D1284" i="4"/>
  <c r="D1288" i="4"/>
  <c r="D1292" i="4"/>
  <c r="D1296" i="4"/>
  <c r="D1300" i="4"/>
  <c r="D1253" i="4"/>
  <c r="D1258" i="4"/>
  <c r="D1263" i="4"/>
  <c r="D1269" i="4"/>
  <c r="D1274" i="4"/>
  <c r="D1279" i="4"/>
  <c r="D1285" i="4"/>
  <c r="D1290" i="4"/>
  <c r="D1295" i="4"/>
  <c r="D1301" i="4"/>
  <c r="D1254" i="4"/>
  <c r="D1259" i="4"/>
  <c r="D1265" i="4"/>
  <c r="D1270" i="4"/>
  <c r="D1275" i="4"/>
  <c r="D1281" i="4"/>
  <c r="D1286" i="4"/>
  <c r="D1291" i="4"/>
  <c r="D1297" i="4"/>
  <c r="D1255" i="4"/>
  <c r="D1261" i="4"/>
  <c r="D1266" i="4"/>
  <c r="D1271" i="4"/>
  <c r="D1277" i="4"/>
  <c r="D1282" i="4"/>
  <c r="D1287" i="4"/>
  <c r="D1293" i="4"/>
  <c r="D1298" i="4"/>
  <c r="D1257" i="4"/>
  <c r="D1262" i="4"/>
  <c r="D1267" i="4"/>
  <c r="D1273" i="4"/>
  <c r="D1278" i="4"/>
  <c r="D1283" i="4"/>
  <c r="D1289" i="4"/>
  <c r="D1294" i="4"/>
  <c r="D1299" i="4"/>
  <c r="C25" i="4"/>
  <c r="E3652" i="4"/>
  <c r="E3653" i="4"/>
  <c r="F1203" i="4"/>
  <c r="Y127" i="4" l="1"/>
  <c r="Z127" i="4" s="1"/>
  <c r="F1256" i="4"/>
  <c r="F1257" i="4"/>
  <c r="F1259" i="4"/>
  <c r="F1255" i="4"/>
  <c r="F1258" i="4"/>
  <c r="F1260" i="4"/>
  <c r="F1261" i="4"/>
  <c r="F1262" i="4"/>
  <c r="F1265" i="4"/>
  <c r="F1264" i="4"/>
  <c r="F1263" i="4"/>
  <c r="F1266" i="4"/>
  <c r="F1268" i="4"/>
  <c r="F1269" i="4"/>
  <c r="F1271" i="4"/>
  <c r="F1273" i="4"/>
  <c r="F1270" i="4"/>
  <c r="F1272" i="4"/>
  <c r="F1267" i="4"/>
  <c r="F1274" i="4"/>
  <c r="F1275" i="4"/>
  <c r="F1277" i="4"/>
  <c r="F1278" i="4"/>
  <c r="F1279" i="4"/>
  <c r="F1280" i="4"/>
  <c r="F1281" i="4"/>
  <c r="F1276" i="4"/>
  <c r="F1282" i="4"/>
  <c r="F1283" i="4"/>
  <c r="F1284" i="4"/>
  <c r="F1285" i="4"/>
  <c r="F1286" i="4"/>
  <c r="F1287" i="4"/>
  <c r="F1288" i="4"/>
  <c r="F1289" i="4"/>
  <c r="F1290" i="4"/>
  <c r="F1291" i="4"/>
  <c r="F1292" i="4"/>
  <c r="F1296" i="4"/>
  <c r="F1298" i="4"/>
  <c r="F1293" i="4"/>
  <c r="F1295" i="4"/>
  <c r="F1297" i="4"/>
  <c r="F1299" i="4"/>
  <c r="F1301" i="4"/>
  <c r="F1300" i="4"/>
  <c r="F1294" i="4"/>
  <c r="F1104" i="4"/>
  <c r="DJ4" i="1"/>
  <c r="AB112" i="4" s="1"/>
  <c r="DJ3" i="1"/>
  <c r="AA112" i="4" s="1"/>
  <c r="E3604" i="4"/>
  <c r="ED5" i="1"/>
  <c r="D1304" i="4"/>
  <c r="D1308" i="4"/>
  <c r="D1312" i="4"/>
  <c r="D1316" i="4"/>
  <c r="D1320" i="4"/>
  <c r="D1324" i="4"/>
  <c r="D1328" i="4"/>
  <c r="D1332" i="4"/>
  <c r="D1336" i="4"/>
  <c r="D1340" i="4"/>
  <c r="D1344" i="4"/>
  <c r="D1348" i="4"/>
  <c r="D1306" i="4"/>
  <c r="D1311" i="4"/>
  <c r="D1317" i="4"/>
  <c r="D1322" i="4"/>
  <c r="D1327" i="4"/>
  <c r="D1333" i="4"/>
  <c r="D1338" i="4"/>
  <c r="D1343" i="4"/>
  <c r="D1349" i="4"/>
  <c r="D1302" i="4"/>
  <c r="D1307" i="4"/>
  <c r="D1313" i="4"/>
  <c r="D1318" i="4"/>
  <c r="D1323" i="4"/>
  <c r="D1329" i="4"/>
  <c r="D1334" i="4"/>
  <c r="D1339" i="4"/>
  <c r="D1345" i="4"/>
  <c r="D1350" i="4"/>
  <c r="D1303" i="4"/>
  <c r="D1309" i="4"/>
  <c r="D1314" i="4"/>
  <c r="D1319" i="4"/>
  <c r="D1325" i="4"/>
  <c r="D1330" i="4"/>
  <c r="D1335" i="4"/>
  <c r="D1341" i="4"/>
  <c r="D1346" i="4"/>
  <c r="D1351" i="4"/>
  <c r="D1305" i="4"/>
  <c r="D1310" i="4"/>
  <c r="D1315" i="4"/>
  <c r="D1321" i="4"/>
  <c r="D1326" i="4"/>
  <c r="D1331" i="4"/>
  <c r="D1337" i="4"/>
  <c r="D1342" i="4"/>
  <c r="D1347" i="4"/>
  <c r="E3703" i="4"/>
  <c r="E3702" i="4"/>
  <c r="C26" i="4"/>
  <c r="F1253" i="4"/>
  <c r="F1302" i="4" l="1"/>
  <c r="F1303" i="4"/>
  <c r="Y132" i="4"/>
  <c r="Z132" i="4" s="1"/>
  <c r="F1306" i="4"/>
  <c r="F1305" i="4"/>
  <c r="F1308" i="4"/>
  <c r="F1310" i="4"/>
  <c r="F1307" i="4"/>
  <c r="F1312" i="4"/>
  <c r="F1314" i="4"/>
  <c r="F1309" i="4"/>
  <c r="F1313" i="4"/>
  <c r="F1316" i="4"/>
  <c r="F1315" i="4"/>
  <c r="F1318" i="4"/>
  <c r="F1317" i="4"/>
  <c r="F1320" i="4"/>
  <c r="F1322" i="4"/>
  <c r="F1324" i="4"/>
  <c r="F1319" i="4"/>
  <c r="F1321" i="4"/>
  <c r="F1323" i="4"/>
  <c r="F1326" i="4"/>
  <c r="F1311" i="4"/>
  <c r="F1325" i="4"/>
  <c r="F1329" i="4"/>
  <c r="F1331" i="4"/>
  <c r="F1327" i="4"/>
  <c r="F1328" i="4"/>
  <c r="F1330" i="4"/>
  <c r="F1332" i="4"/>
  <c r="F1334" i="4"/>
  <c r="F1336" i="4"/>
  <c r="F1338" i="4"/>
  <c r="F1340" i="4"/>
  <c r="F1342" i="4"/>
  <c r="F1333" i="4"/>
  <c r="F1335" i="4"/>
  <c r="F1337" i="4"/>
  <c r="F1339" i="4"/>
  <c r="F1341" i="4"/>
  <c r="F1343" i="4"/>
  <c r="F1344" i="4"/>
  <c r="F1345" i="4"/>
  <c r="F1346" i="4"/>
  <c r="F1347" i="4"/>
  <c r="F1348" i="4"/>
  <c r="F1349" i="4"/>
  <c r="F1350" i="4"/>
  <c r="F1351" i="4"/>
  <c r="F1154" i="4"/>
  <c r="DO4" i="1"/>
  <c r="AB117" i="4" s="1"/>
  <c r="DO3" i="1"/>
  <c r="AA117" i="4" s="1"/>
  <c r="E3654" i="4"/>
  <c r="EI5" i="1"/>
  <c r="D1352" i="4"/>
  <c r="D1356" i="4"/>
  <c r="D1360" i="4"/>
  <c r="D1364" i="4"/>
  <c r="D1368" i="4"/>
  <c r="D1372" i="4"/>
  <c r="D1376" i="4"/>
  <c r="D1380" i="4"/>
  <c r="D1384" i="4"/>
  <c r="D1388" i="4"/>
  <c r="D1392" i="4"/>
  <c r="D1396" i="4"/>
  <c r="D1400" i="4"/>
  <c r="D1354" i="4"/>
  <c r="D1359" i="4"/>
  <c r="D1365" i="4"/>
  <c r="D1370" i="4"/>
  <c r="D1375" i="4"/>
  <c r="D1381" i="4"/>
  <c r="D1386" i="4"/>
  <c r="D1391" i="4"/>
  <c r="D1397" i="4"/>
  <c r="D1355" i="4"/>
  <c r="D1361" i="4"/>
  <c r="D1366" i="4"/>
  <c r="D1371" i="4"/>
  <c r="D1377" i="4"/>
  <c r="D1382" i="4"/>
  <c r="D1387" i="4"/>
  <c r="D1393" i="4"/>
  <c r="D1398" i="4"/>
  <c r="D1357" i="4"/>
  <c r="D1362" i="4"/>
  <c r="D1367" i="4"/>
  <c r="D1373" i="4"/>
  <c r="D1378" i="4"/>
  <c r="D1383" i="4"/>
  <c r="D1389" i="4"/>
  <c r="D1394" i="4"/>
  <c r="D1399" i="4"/>
  <c r="D1353" i="4"/>
  <c r="D1358" i="4"/>
  <c r="D1363" i="4"/>
  <c r="D1369" i="4"/>
  <c r="D1374" i="4"/>
  <c r="D1379" i="4"/>
  <c r="D1385" i="4"/>
  <c r="D1390" i="4"/>
  <c r="D1395" i="4"/>
  <c r="D1401" i="4"/>
  <c r="C27" i="4"/>
  <c r="E3752" i="4"/>
  <c r="E3753" i="4"/>
  <c r="F1252" i="4"/>
  <c r="F1353" i="4" l="1"/>
  <c r="Y137" i="4"/>
  <c r="Z137" i="4" s="1"/>
  <c r="F1355" i="4"/>
  <c r="F1358" i="4"/>
  <c r="F1356" i="4"/>
  <c r="F1357" i="4"/>
  <c r="F1359" i="4"/>
  <c r="F1362" i="4"/>
  <c r="F1361" i="4"/>
  <c r="F1363" i="4"/>
  <c r="F1366" i="4"/>
  <c r="F1360" i="4"/>
  <c r="F1364" i="4"/>
  <c r="F1365" i="4"/>
  <c r="F1367" i="4"/>
  <c r="F1370" i="4"/>
  <c r="F1372" i="4"/>
  <c r="F1374" i="4"/>
  <c r="F1369" i="4"/>
  <c r="F1371" i="4"/>
  <c r="F1373" i="4"/>
  <c r="F1368" i="4"/>
  <c r="F1375" i="4"/>
  <c r="F1376" i="4"/>
  <c r="F1378" i="4"/>
  <c r="F1379" i="4"/>
  <c r="F1380" i="4"/>
  <c r="F1381" i="4"/>
  <c r="F1377" i="4"/>
  <c r="F1382" i="4"/>
  <c r="F1383" i="4"/>
  <c r="F1384" i="4"/>
  <c r="F1385" i="4"/>
  <c r="F1386" i="4"/>
  <c r="F1387" i="4"/>
  <c r="F1388" i="4"/>
  <c r="F1389" i="4"/>
  <c r="F1390" i="4"/>
  <c r="F1391" i="4"/>
  <c r="F1392" i="4"/>
  <c r="F1395" i="4"/>
  <c r="F1397" i="4"/>
  <c r="F1399" i="4"/>
  <c r="F1394" i="4"/>
  <c r="F1396" i="4"/>
  <c r="F1398" i="4"/>
  <c r="F1400" i="4"/>
  <c r="F1401" i="4"/>
  <c r="F1393" i="4"/>
  <c r="F1204" i="4"/>
  <c r="DT3" i="1"/>
  <c r="AA122" i="4" s="1"/>
  <c r="DT4" i="1"/>
  <c r="AB122" i="4" s="1"/>
  <c r="E3704" i="4"/>
  <c r="EN5" i="1"/>
  <c r="D1404" i="4"/>
  <c r="D1408" i="4"/>
  <c r="D1412" i="4"/>
  <c r="D1416" i="4"/>
  <c r="D1420" i="4"/>
  <c r="D1424" i="4"/>
  <c r="D1428" i="4"/>
  <c r="D1432" i="4"/>
  <c r="D1436" i="4"/>
  <c r="D1440" i="4"/>
  <c r="D1444" i="4"/>
  <c r="D1448" i="4"/>
  <c r="D1402" i="4"/>
  <c r="D1407" i="4"/>
  <c r="D1413" i="4"/>
  <c r="D1418" i="4"/>
  <c r="D1423" i="4"/>
  <c r="D1429" i="4"/>
  <c r="D1434" i="4"/>
  <c r="D1439" i="4"/>
  <c r="D1445" i="4"/>
  <c r="D1450" i="4"/>
  <c r="D1403" i="4"/>
  <c r="D1409" i="4"/>
  <c r="D1414" i="4"/>
  <c r="D1419" i="4"/>
  <c r="D1425" i="4"/>
  <c r="D1430" i="4"/>
  <c r="D1435" i="4"/>
  <c r="D1441" i="4"/>
  <c r="D1446" i="4"/>
  <c r="D1451" i="4"/>
  <c r="D1405" i="4"/>
  <c r="D1410" i="4"/>
  <c r="D1415" i="4"/>
  <c r="D1421" i="4"/>
  <c r="D1426" i="4"/>
  <c r="D1431" i="4"/>
  <c r="D1437" i="4"/>
  <c r="D1442" i="4"/>
  <c r="D1447" i="4"/>
  <c r="D1406" i="4"/>
  <c r="D1411" i="4"/>
  <c r="D1417" i="4"/>
  <c r="D1422" i="4"/>
  <c r="D1427" i="4"/>
  <c r="D1433" i="4"/>
  <c r="D1438" i="4"/>
  <c r="D1443" i="4"/>
  <c r="D1449" i="4"/>
  <c r="E3802" i="4"/>
  <c r="E3803" i="4"/>
  <c r="C28" i="4"/>
  <c r="F1352" i="4"/>
  <c r="F1402" i="4" l="1"/>
  <c r="Y142" i="4"/>
  <c r="Z142" i="4" s="1"/>
  <c r="F1405" i="4"/>
  <c r="F1406" i="4"/>
  <c r="F1407" i="4"/>
  <c r="F1409" i="4"/>
  <c r="F1408" i="4"/>
  <c r="F1410" i="4"/>
  <c r="F1411" i="4"/>
  <c r="F1413" i="4"/>
  <c r="F1414" i="4"/>
  <c r="F1415" i="4"/>
  <c r="F1416" i="4"/>
  <c r="F1418" i="4"/>
  <c r="F1419" i="4"/>
  <c r="F1421" i="4"/>
  <c r="F1423" i="4"/>
  <c r="F1412" i="4"/>
  <c r="F1420" i="4"/>
  <c r="F1422" i="4"/>
  <c r="F1425" i="4"/>
  <c r="F1427" i="4"/>
  <c r="F1424" i="4"/>
  <c r="F1417" i="4"/>
  <c r="F1426" i="4"/>
  <c r="F1428" i="4"/>
  <c r="F1430" i="4"/>
  <c r="F1429" i="4"/>
  <c r="F1431" i="4"/>
  <c r="F1432" i="4"/>
  <c r="F1433" i="4"/>
  <c r="F1435" i="4"/>
  <c r="F1437" i="4"/>
  <c r="F1439" i="4"/>
  <c r="F1441" i="4"/>
  <c r="F1434" i="4"/>
  <c r="F1436" i="4"/>
  <c r="F1438" i="4"/>
  <c r="F1440" i="4"/>
  <c r="F1442" i="4"/>
  <c r="F1450" i="4"/>
  <c r="F1443" i="4"/>
  <c r="F1444" i="4"/>
  <c r="F1445" i="4"/>
  <c r="F1446" i="4"/>
  <c r="F1447" i="4"/>
  <c r="F1448" i="4"/>
  <c r="F1449" i="4"/>
  <c r="F1451" i="4"/>
  <c r="F1254" i="4"/>
  <c r="DY3" i="1"/>
  <c r="AA127" i="4" s="1"/>
  <c r="DY4" i="1"/>
  <c r="AB127" i="4" s="1"/>
  <c r="E3754" i="4"/>
  <c r="ES5" i="1"/>
  <c r="D1452" i="4"/>
  <c r="D1456" i="4"/>
  <c r="D1460" i="4"/>
  <c r="D1464" i="4"/>
  <c r="D1468" i="4"/>
  <c r="D1472" i="4"/>
  <c r="D1476" i="4"/>
  <c r="D1480" i="4"/>
  <c r="D1484" i="4"/>
  <c r="D1488" i="4"/>
  <c r="D1492" i="4"/>
  <c r="D1496" i="4"/>
  <c r="D1500" i="4"/>
  <c r="D1455" i="4"/>
  <c r="D1461" i="4"/>
  <c r="D1466" i="4"/>
  <c r="D1471" i="4"/>
  <c r="D1477" i="4"/>
  <c r="D1482" i="4"/>
  <c r="D1487" i="4"/>
  <c r="D1493" i="4"/>
  <c r="D1498" i="4"/>
  <c r="D1457" i="4"/>
  <c r="D1462" i="4"/>
  <c r="D1467" i="4"/>
  <c r="D1473" i="4"/>
  <c r="D1478" i="4"/>
  <c r="D1483" i="4"/>
  <c r="D1489" i="4"/>
  <c r="D1494" i="4"/>
  <c r="D1499" i="4"/>
  <c r="D1453" i="4"/>
  <c r="D1458" i="4"/>
  <c r="D1463" i="4"/>
  <c r="D1469" i="4"/>
  <c r="D1474" i="4"/>
  <c r="D1479" i="4"/>
  <c r="D1485" i="4"/>
  <c r="D1490" i="4"/>
  <c r="D1495" i="4"/>
  <c r="D1501" i="4"/>
  <c r="D1454" i="4"/>
  <c r="D1459" i="4"/>
  <c r="D1465" i="4"/>
  <c r="D1470" i="4"/>
  <c r="D1475" i="4"/>
  <c r="D1481" i="4"/>
  <c r="D1486" i="4"/>
  <c r="D1491" i="4"/>
  <c r="D1497" i="4"/>
  <c r="C29" i="4"/>
  <c r="E3853" i="4"/>
  <c r="E3852" i="4"/>
  <c r="F1403" i="4"/>
  <c r="F1452" i="4" l="1"/>
  <c r="Y147" i="4"/>
  <c r="Z147" i="4" s="1"/>
  <c r="F1453" i="4"/>
  <c r="F1456" i="4"/>
  <c r="F1457" i="4"/>
  <c r="F1459" i="4"/>
  <c r="F1455" i="4"/>
  <c r="F1458" i="4"/>
  <c r="F1460" i="4"/>
  <c r="F1461" i="4"/>
  <c r="F1462" i="4"/>
  <c r="F1465" i="4"/>
  <c r="F1463" i="4"/>
  <c r="F1466" i="4"/>
  <c r="F1468" i="4"/>
  <c r="F1467" i="4"/>
  <c r="F1469" i="4"/>
  <c r="F1471" i="4"/>
  <c r="F1473" i="4"/>
  <c r="F1464" i="4"/>
  <c r="F1470" i="4"/>
  <c r="F1472" i="4"/>
  <c r="F1475" i="4"/>
  <c r="F1474" i="4"/>
  <c r="F1477" i="4"/>
  <c r="F1476" i="4"/>
  <c r="F1478" i="4"/>
  <c r="F1479" i="4"/>
  <c r="F1480" i="4"/>
  <c r="F1481" i="4"/>
  <c r="F1483" i="4"/>
  <c r="F1484" i="4"/>
  <c r="F1485" i="4"/>
  <c r="F1486" i="4"/>
  <c r="F1487" i="4"/>
  <c r="F1488" i="4"/>
  <c r="F1489" i="4"/>
  <c r="F1490" i="4"/>
  <c r="F1491" i="4"/>
  <c r="F1492" i="4"/>
  <c r="F1493" i="4"/>
  <c r="F1494" i="4"/>
  <c r="F1496" i="4"/>
  <c r="F1498" i="4"/>
  <c r="F1482" i="4"/>
  <c r="F1495" i="4"/>
  <c r="F1497" i="4"/>
  <c r="F1499" i="4"/>
  <c r="F1501" i="4"/>
  <c r="F1500" i="4"/>
  <c r="F1304" i="4"/>
  <c r="ED4" i="1"/>
  <c r="AB132" i="4" s="1"/>
  <c r="ED3" i="1"/>
  <c r="AA132" i="4" s="1"/>
  <c r="E3804" i="4"/>
  <c r="EX5" i="1"/>
  <c r="D1504" i="4"/>
  <c r="D1508" i="4"/>
  <c r="D1512" i="4"/>
  <c r="D1516" i="4"/>
  <c r="D1520" i="4"/>
  <c r="D1524" i="4"/>
  <c r="D1528" i="4"/>
  <c r="D1532" i="4"/>
  <c r="D1536" i="4"/>
  <c r="D1540" i="4"/>
  <c r="D1503" i="4"/>
  <c r="D1509" i="4"/>
  <c r="D1514" i="4"/>
  <c r="D1519" i="4"/>
  <c r="D1525" i="4"/>
  <c r="D1530" i="4"/>
  <c r="D1535" i="4"/>
  <c r="D1541" i="4"/>
  <c r="D1545" i="4"/>
  <c r="D1549" i="4"/>
  <c r="D1505" i="4"/>
  <c r="D1510" i="4"/>
  <c r="D1515" i="4"/>
  <c r="D1521" i="4"/>
  <c r="D1526" i="4"/>
  <c r="D1531" i="4"/>
  <c r="D1537" i="4"/>
  <c r="D1542" i="4"/>
  <c r="D1546" i="4"/>
  <c r="D1550" i="4"/>
  <c r="D1506" i="4"/>
  <c r="D1511" i="4"/>
  <c r="D1517" i="4"/>
  <c r="D1522" i="4"/>
  <c r="D1527" i="4"/>
  <c r="D1533" i="4"/>
  <c r="D1538" i="4"/>
  <c r="D1543" i="4"/>
  <c r="D1547" i="4"/>
  <c r="D1551" i="4"/>
  <c r="D1502" i="4"/>
  <c r="D1507" i="4"/>
  <c r="D1513" i="4"/>
  <c r="D1518" i="4"/>
  <c r="D1523" i="4"/>
  <c r="D1529" i="4"/>
  <c r="D1534" i="4"/>
  <c r="D1539" i="4"/>
  <c r="D1544" i="4"/>
  <c r="D1548" i="4"/>
  <c r="E3953" i="4"/>
  <c r="E3903" i="4"/>
  <c r="E3952" i="4"/>
  <c r="E3902" i="4"/>
  <c r="C30" i="4"/>
  <c r="F1502" i="4" l="1"/>
  <c r="F1503" i="4"/>
  <c r="Y152" i="4"/>
  <c r="Z152" i="4" s="1"/>
  <c r="F1506" i="4"/>
  <c r="F1505" i="4"/>
  <c r="F1508" i="4"/>
  <c r="F1510" i="4"/>
  <c r="F1509" i="4"/>
  <c r="F1512" i="4"/>
  <c r="F1514" i="4"/>
  <c r="F1507" i="4"/>
  <c r="F1513" i="4"/>
  <c r="F1511" i="4"/>
  <c r="F1516" i="4"/>
  <c r="F1520" i="4"/>
  <c r="F1522" i="4"/>
  <c r="F1524" i="4"/>
  <c r="F1517" i="4"/>
  <c r="F1519" i="4"/>
  <c r="F1521" i="4"/>
  <c r="F1523" i="4"/>
  <c r="F1526" i="4"/>
  <c r="F1515" i="4"/>
  <c r="F1525" i="4"/>
  <c r="F1527" i="4"/>
  <c r="F1529" i="4"/>
  <c r="F1518" i="4"/>
  <c r="F1528" i="4"/>
  <c r="F1530" i="4"/>
  <c r="F1532" i="4"/>
  <c r="F1534" i="4"/>
  <c r="F1536" i="4"/>
  <c r="F1538" i="4"/>
  <c r="F1540" i="4"/>
  <c r="F1542" i="4"/>
  <c r="F1531" i="4"/>
  <c r="F1533" i="4"/>
  <c r="F1535" i="4"/>
  <c r="F1537" i="4"/>
  <c r="F1539" i="4"/>
  <c r="F1541" i="4"/>
  <c r="F1543" i="4"/>
  <c r="F1551" i="4"/>
  <c r="F1550" i="4"/>
  <c r="F1544" i="4"/>
  <c r="F1545" i="4"/>
  <c r="F1546" i="4"/>
  <c r="F1547" i="4"/>
  <c r="F1548" i="4"/>
  <c r="F1549" i="4"/>
  <c r="F1354" i="4"/>
  <c r="EI3" i="1"/>
  <c r="AA137" i="4" s="1"/>
  <c r="EI4" i="1"/>
  <c r="AB137" i="4" s="1"/>
  <c r="E3854" i="4"/>
  <c r="FC5" i="1"/>
  <c r="D1553" i="4"/>
  <c r="D1557" i="4"/>
  <c r="D1561" i="4"/>
  <c r="D1565" i="4"/>
  <c r="D1569" i="4"/>
  <c r="D1573" i="4"/>
  <c r="D1577" i="4"/>
  <c r="D1581" i="4"/>
  <c r="D1585" i="4"/>
  <c r="D1589" i="4"/>
  <c r="D1593" i="4"/>
  <c r="D1597" i="4"/>
  <c r="D1601" i="4"/>
  <c r="D1554" i="4"/>
  <c r="D1558" i="4"/>
  <c r="D1562" i="4"/>
  <c r="D1566" i="4"/>
  <c r="D1570" i="4"/>
  <c r="D1574" i="4"/>
  <c r="D1578" i="4"/>
  <c r="D1582" i="4"/>
  <c r="D1586" i="4"/>
  <c r="D1590" i="4"/>
  <c r="D1594" i="4"/>
  <c r="D1598" i="4"/>
  <c r="D1555" i="4"/>
  <c r="D1559" i="4"/>
  <c r="D1563" i="4"/>
  <c r="D1567" i="4"/>
  <c r="D1571" i="4"/>
  <c r="D1575" i="4"/>
  <c r="D1579" i="4"/>
  <c r="D1583" i="4"/>
  <c r="D1587" i="4"/>
  <c r="D1591" i="4"/>
  <c r="D1595" i="4"/>
  <c r="D1599" i="4"/>
  <c r="D1552" i="4"/>
  <c r="D1556" i="4"/>
  <c r="D1560" i="4"/>
  <c r="D1564" i="4"/>
  <c r="D1568" i="4"/>
  <c r="D1572" i="4"/>
  <c r="D1576" i="4"/>
  <c r="D1580" i="4"/>
  <c r="D1584" i="4"/>
  <c r="D1588" i="4"/>
  <c r="D1592" i="4"/>
  <c r="D1596" i="4"/>
  <c r="D1600" i="4"/>
  <c r="C31" i="4"/>
  <c r="F1552" i="4" l="1"/>
  <c r="F1555" i="4"/>
  <c r="F1557" i="4"/>
  <c r="F1556" i="4"/>
  <c r="F1560" i="4"/>
  <c r="F1562" i="4"/>
  <c r="F1559" i="4"/>
  <c r="F1563" i="4"/>
  <c r="F1565" i="4"/>
  <c r="F1558" i="4"/>
  <c r="F1567" i="4"/>
  <c r="F1564" i="4"/>
  <c r="F1569" i="4"/>
  <c r="F1566" i="4"/>
  <c r="F1572" i="4"/>
  <c r="F1574" i="4"/>
  <c r="F1568" i="4"/>
  <c r="F1578" i="4"/>
  <c r="F1577" i="4"/>
  <c r="F1571" i="4"/>
  <c r="F1576" i="4"/>
  <c r="F1580" i="4"/>
  <c r="F1573" i="4"/>
  <c r="F1583" i="4"/>
  <c r="F1587" i="4"/>
  <c r="F1582" i="4"/>
  <c r="F1575" i="4"/>
  <c r="F1581" i="4"/>
  <c r="F1585" i="4"/>
  <c r="F1589" i="4"/>
  <c r="F1591" i="4"/>
  <c r="F1595" i="4"/>
  <c r="F1599" i="4"/>
  <c r="F1579" i="4"/>
  <c r="F1590" i="4"/>
  <c r="F1594" i="4"/>
  <c r="F1588" i="4"/>
  <c r="F1593" i="4"/>
  <c r="F1597" i="4"/>
  <c r="F1601" i="4"/>
  <c r="F1586" i="4"/>
  <c r="F1592" i="4"/>
  <c r="F1600" i="4"/>
  <c r="F1598" i="4"/>
  <c r="F1596" i="4"/>
  <c r="F1584" i="4"/>
  <c r="Y157" i="4"/>
  <c r="Z157" i="4" s="1"/>
  <c r="F1553" i="4"/>
  <c r="F1561" i="4"/>
  <c r="F1570" i="4"/>
  <c r="F1404" i="4"/>
  <c r="EN3" i="1"/>
  <c r="AA142" i="4" s="1"/>
  <c r="EN4" i="1"/>
  <c r="AB142" i="4" s="1"/>
  <c r="E3954" i="4"/>
  <c r="E3904" i="4"/>
  <c r="FH5" i="1"/>
  <c r="D1605" i="4"/>
  <c r="D1609" i="4"/>
  <c r="D1613" i="4"/>
  <c r="D1617" i="4"/>
  <c r="D1621" i="4"/>
  <c r="D1625" i="4"/>
  <c r="D1629" i="4"/>
  <c r="D1633" i="4"/>
  <c r="D1637" i="4"/>
  <c r="D1641" i="4"/>
  <c r="D1645" i="4"/>
  <c r="D1649" i="4"/>
  <c r="D1602" i="4"/>
  <c r="D1606" i="4"/>
  <c r="D1610" i="4"/>
  <c r="D1614" i="4"/>
  <c r="D1618" i="4"/>
  <c r="D1622" i="4"/>
  <c r="D1626" i="4"/>
  <c r="D1630" i="4"/>
  <c r="D1634" i="4"/>
  <c r="D1638" i="4"/>
  <c r="D1642" i="4"/>
  <c r="D1646" i="4"/>
  <c r="D1650" i="4"/>
  <c r="D1603" i="4"/>
  <c r="D1607" i="4"/>
  <c r="D1611" i="4"/>
  <c r="D1615" i="4"/>
  <c r="D1619" i="4"/>
  <c r="D1623" i="4"/>
  <c r="D1627" i="4"/>
  <c r="D1631" i="4"/>
  <c r="D1635" i="4"/>
  <c r="D1639" i="4"/>
  <c r="D1643" i="4"/>
  <c r="D1647" i="4"/>
  <c r="D1651" i="4"/>
  <c r="D1604" i="4"/>
  <c r="D1608" i="4"/>
  <c r="D1612" i="4"/>
  <c r="D1616" i="4"/>
  <c r="D1620" i="4"/>
  <c r="D1624" i="4"/>
  <c r="D1628" i="4"/>
  <c r="D1632" i="4"/>
  <c r="D1636" i="4"/>
  <c r="D1640" i="4"/>
  <c r="D1644" i="4"/>
  <c r="D1648" i="4"/>
  <c r="C32" i="4"/>
  <c r="F1602" i="4" l="1"/>
  <c r="F1607" i="4"/>
  <c r="F1610" i="4"/>
  <c r="F1609" i="4"/>
  <c r="F1612" i="4"/>
  <c r="F1615" i="4"/>
  <c r="F1614" i="4"/>
  <c r="F1613" i="4"/>
  <c r="F1618" i="4"/>
  <c r="F1622" i="4"/>
  <c r="F1621" i="4"/>
  <c r="F1619" i="4"/>
  <c r="F1623" i="4"/>
  <c r="F1617" i="4"/>
  <c r="F1627" i="4"/>
  <c r="F1625" i="4"/>
  <c r="F1626" i="4"/>
  <c r="F1620" i="4"/>
  <c r="F1628" i="4"/>
  <c r="F1630" i="4"/>
  <c r="F1632" i="4"/>
  <c r="F1631" i="4"/>
  <c r="F1635" i="4"/>
  <c r="F1624" i="4"/>
  <c r="F1634" i="4"/>
  <c r="F1638" i="4"/>
  <c r="F1640" i="4"/>
  <c r="F1644" i="4"/>
  <c r="F1648" i="4"/>
  <c r="F1643" i="4"/>
  <c r="F1642" i="4"/>
  <c r="F1646" i="4"/>
  <c r="F1641" i="4"/>
  <c r="F1647" i="4"/>
  <c r="F1649" i="4"/>
  <c r="F1639" i="4"/>
  <c r="F1645" i="4"/>
  <c r="F1633" i="4"/>
  <c r="F1637" i="4"/>
  <c r="Y162" i="4"/>
  <c r="Z162" i="4" s="1"/>
  <c r="F1605" i="4"/>
  <c r="F1606" i="4"/>
  <c r="F1611" i="4"/>
  <c r="F1608" i="4"/>
  <c r="F1616" i="4"/>
  <c r="F1629" i="4"/>
  <c r="F1636" i="4"/>
  <c r="F1651" i="4"/>
  <c r="F1650" i="4"/>
  <c r="F1454" i="4"/>
  <c r="ES4" i="1"/>
  <c r="AB147" i="4" s="1"/>
  <c r="ES3" i="1"/>
  <c r="AA147" i="4" s="1"/>
  <c r="FM5" i="1"/>
  <c r="D1653" i="4"/>
  <c r="D1657" i="4"/>
  <c r="D1661" i="4"/>
  <c r="D1665" i="4"/>
  <c r="D1669" i="4"/>
  <c r="D1673" i="4"/>
  <c r="D1677" i="4"/>
  <c r="D1681" i="4"/>
  <c r="D1685" i="4"/>
  <c r="D1689" i="4"/>
  <c r="D1693" i="4"/>
  <c r="D1697" i="4"/>
  <c r="D1701" i="4"/>
  <c r="D1654" i="4"/>
  <c r="D1658" i="4"/>
  <c r="D1662" i="4"/>
  <c r="D1666" i="4"/>
  <c r="D1670" i="4"/>
  <c r="D1674" i="4"/>
  <c r="D1678" i="4"/>
  <c r="D1682" i="4"/>
  <c r="D1686" i="4"/>
  <c r="D1690" i="4"/>
  <c r="D1694" i="4"/>
  <c r="D1698" i="4"/>
  <c r="D1655" i="4"/>
  <c r="D1659" i="4"/>
  <c r="D1663" i="4"/>
  <c r="D1667" i="4"/>
  <c r="D1671" i="4"/>
  <c r="D1675" i="4"/>
  <c r="D1679" i="4"/>
  <c r="D1683" i="4"/>
  <c r="D1687" i="4"/>
  <c r="D1691" i="4"/>
  <c r="D1695" i="4"/>
  <c r="D1699" i="4"/>
  <c r="D1652" i="4"/>
  <c r="D1656" i="4"/>
  <c r="D1660" i="4"/>
  <c r="D1664" i="4"/>
  <c r="D1668" i="4"/>
  <c r="D1672" i="4"/>
  <c r="D1676" i="4"/>
  <c r="D1680" i="4"/>
  <c r="D1684" i="4"/>
  <c r="D1688" i="4"/>
  <c r="D1692" i="4"/>
  <c r="D1696" i="4"/>
  <c r="D1700" i="4"/>
  <c r="C33" i="4"/>
  <c r="F1603" i="4"/>
  <c r="F1653" i="4" l="1"/>
  <c r="F1652" i="4"/>
  <c r="F1655" i="4"/>
  <c r="F1657" i="4"/>
  <c r="F1659" i="4"/>
  <c r="F1656" i="4"/>
  <c r="F1660" i="4"/>
  <c r="F1664" i="4"/>
  <c r="F1663" i="4"/>
  <c r="F1665" i="4"/>
  <c r="F1658" i="4"/>
  <c r="F1662" i="4"/>
  <c r="F1667" i="4"/>
  <c r="F1671" i="4"/>
  <c r="F1670" i="4"/>
  <c r="F1668" i="4"/>
  <c r="F1672" i="4"/>
  <c r="F1673" i="4"/>
  <c r="F1666" i="4"/>
  <c r="F1675" i="4"/>
  <c r="F1676" i="4"/>
  <c r="F1674" i="4"/>
  <c r="F1669" i="4"/>
  <c r="F1678" i="4"/>
  <c r="F1677" i="4"/>
  <c r="F1679" i="4"/>
  <c r="F1681" i="4"/>
  <c r="F1685" i="4"/>
  <c r="F1684" i="4"/>
  <c r="F1680" i="4"/>
  <c r="F1683" i="4"/>
  <c r="F1693" i="4"/>
  <c r="F1697" i="4"/>
  <c r="F1689" i="4"/>
  <c r="F1692" i="4"/>
  <c r="F1696" i="4"/>
  <c r="F1691" i="4"/>
  <c r="F1695" i="4"/>
  <c r="F1699" i="4"/>
  <c r="F1690" i="4"/>
  <c r="F1698" i="4"/>
  <c r="F1700" i="4"/>
  <c r="F1688" i="4"/>
  <c r="F1694" i="4"/>
  <c r="F1682" i="4"/>
  <c r="F1686" i="4"/>
  <c r="Y167" i="4"/>
  <c r="Z167" i="4" s="1"/>
  <c r="F1661" i="4"/>
  <c r="F1687" i="4"/>
  <c r="F1701" i="4"/>
  <c r="F1504" i="4"/>
  <c r="EX4" i="1"/>
  <c r="AB152" i="4" s="1"/>
  <c r="EX3" i="1"/>
  <c r="AA152" i="4" s="1"/>
  <c r="FR5" i="1"/>
  <c r="D1705" i="4"/>
  <c r="D1709" i="4"/>
  <c r="D1713" i="4"/>
  <c r="D1717" i="4"/>
  <c r="D1721" i="4"/>
  <c r="D1725" i="4"/>
  <c r="D1729" i="4"/>
  <c r="D1733" i="4"/>
  <c r="D1737" i="4"/>
  <c r="D1741" i="4"/>
  <c r="D1745" i="4"/>
  <c r="D1749" i="4"/>
  <c r="D1702" i="4"/>
  <c r="D1706" i="4"/>
  <c r="D1710" i="4"/>
  <c r="D1714" i="4"/>
  <c r="D1718" i="4"/>
  <c r="D1722" i="4"/>
  <c r="D1726" i="4"/>
  <c r="D1730" i="4"/>
  <c r="D1734" i="4"/>
  <c r="D1738" i="4"/>
  <c r="D1742" i="4"/>
  <c r="D1746" i="4"/>
  <c r="D1750" i="4"/>
  <c r="D1703" i="4"/>
  <c r="D1707" i="4"/>
  <c r="D1711" i="4"/>
  <c r="D1715" i="4"/>
  <c r="D1719" i="4"/>
  <c r="D1723" i="4"/>
  <c r="D1727" i="4"/>
  <c r="D1731" i="4"/>
  <c r="D1735" i="4"/>
  <c r="D1739" i="4"/>
  <c r="D1743" i="4"/>
  <c r="D1747" i="4"/>
  <c r="D1751" i="4"/>
  <c r="D1704" i="4"/>
  <c r="D1708" i="4"/>
  <c r="D1712" i="4"/>
  <c r="D1716" i="4"/>
  <c r="D1720" i="4"/>
  <c r="D1724" i="4"/>
  <c r="D1728" i="4"/>
  <c r="D1732" i="4"/>
  <c r="D1736" i="4"/>
  <c r="D1740" i="4"/>
  <c r="D1744" i="4"/>
  <c r="D1748" i="4"/>
  <c r="C34" i="4"/>
  <c r="F1702" i="4" l="1"/>
  <c r="F1703" i="4"/>
  <c r="F1706" i="4"/>
  <c r="F1707" i="4"/>
  <c r="F1708" i="4"/>
  <c r="F1711" i="4"/>
  <c r="F1713" i="4"/>
  <c r="F1712" i="4"/>
  <c r="F1714" i="4"/>
  <c r="F1718" i="4"/>
  <c r="F1720" i="4"/>
  <c r="F1710" i="4"/>
  <c r="F1719" i="4"/>
  <c r="F1721" i="4"/>
  <c r="F1725" i="4"/>
  <c r="F1722" i="4"/>
  <c r="F1724" i="4"/>
  <c r="F1715" i="4"/>
  <c r="F1727" i="4"/>
  <c r="F1728" i="4"/>
  <c r="F1734" i="4"/>
  <c r="F1730" i="4"/>
  <c r="F1729" i="4"/>
  <c r="F1732" i="4"/>
  <c r="F1736" i="4"/>
  <c r="F1742" i="4"/>
  <c r="F1746" i="4"/>
  <c r="F1735" i="4"/>
  <c r="F1741" i="4"/>
  <c r="F1745" i="4"/>
  <c r="F1740" i="4"/>
  <c r="F1748" i="4"/>
  <c r="F1747" i="4"/>
  <c r="F1749" i="4"/>
  <c r="F1743" i="4"/>
  <c r="F1751" i="4"/>
  <c r="F1731" i="4"/>
  <c r="Y172" i="4"/>
  <c r="Z172" i="4" s="1"/>
  <c r="F1705" i="4"/>
  <c r="F1709" i="4"/>
  <c r="F1716" i="4"/>
  <c r="F1717" i="4"/>
  <c r="F1723" i="4"/>
  <c r="F1726" i="4"/>
  <c r="F1738" i="4"/>
  <c r="F1733" i="4"/>
  <c r="F1737" i="4"/>
  <c r="F1739" i="4"/>
  <c r="F1744" i="4"/>
  <c r="F1750" i="4"/>
  <c r="F1554" i="4"/>
  <c r="FC3" i="1"/>
  <c r="AA157" i="4" s="1"/>
  <c r="FC4" i="1"/>
  <c r="AB157" i="4" s="1"/>
  <c r="FW5" i="1"/>
  <c r="D1753" i="4"/>
  <c r="D1757" i="4"/>
  <c r="D1761" i="4"/>
  <c r="D1765" i="4"/>
  <c r="D1769" i="4"/>
  <c r="D1773" i="4"/>
  <c r="D1777" i="4"/>
  <c r="D1781" i="4"/>
  <c r="D1785" i="4"/>
  <c r="D1789" i="4"/>
  <c r="D1793" i="4"/>
  <c r="D1797" i="4"/>
  <c r="D1801" i="4"/>
  <c r="D1754" i="4"/>
  <c r="D1758" i="4"/>
  <c r="D1762" i="4"/>
  <c r="D1766" i="4"/>
  <c r="D1770" i="4"/>
  <c r="D1774" i="4"/>
  <c r="D1778" i="4"/>
  <c r="D1782" i="4"/>
  <c r="D1786" i="4"/>
  <c r="D1790" i="4"/>
  <c r="D1794" i="4"/>
  <c r="D1798" i="4"/>
  <c r="D1755" i="4"/>
  <c r="D1759" i="4"/>
  <c r="D1763" i="4"/>
  <c r="D1767" i="4"/>
  <c r="D1771" i="4"/>
  <c r="D1775" i="4"/>
  <c r="D1779" i="4"/>
  <c r="D1783" i="4"/>
  <c r="D1787" i="4"/>
  <c r="D1791" i="4"/>
  <c r="D1795" i="4"/>
  <c r="D1799" i="4"/>
  <c r="D1752" i="4"/>
  <c r="D1756" i="4"/>
  <c r="D1760" i="4"/>
  <c r="D1764" i="4"/>
  <c r="D1768" i="4"/>
  <c r="D1772" i="4"/>
  <c r="D1776" i="4"/>
  <c r="D1780" i="4"/>
  <c r="D1784" i="4"/>
  <c r="D1788" i="4"/>
  <c r="D1792" i="4"/>
  <c r="D1796" i="4"/>
  <c r="D1800" i="4"/>
  <c r="C35" i="4"/>
  <c r="F1753" i="4" l="1"/>
  <c r="F1755" i="4"/>
  <c r="F1759" i="4"/>
  <c r="F1761" i="4"/>
  <c r="F1760" i="4"/>
  <c r="F1762" i="4"/>
  <c r="F1758" i="4"/>
  <c r="F1765" i="4"/>
  <c r="F1763" i="4"/>
  <c r="F1767" i="4"/>
  <c r="F1768" i="4"/>
  <c r="F1769" i="4"/>
  <c r="F1772" i="4"/>
  <c r="F1770" i="4"/>
  <c r="F1774" i="4"/>
  <c r="F1771" i="4"/>
  <c r="F1764" i="4"/>
  <c r="F1775" i="4"/>
  <c r="F1777" i="4"/>
  <c r="F1776" i="4"/>
  <c r="F1780" i="4"/>
  <c r="F1783" i="4"/>
  <c r="F1787" i="4"/>
  <c r="F1773" i="4"/>
  <c r="F1782" i="4"/>
  <c r="F1778" i="4"/>
  <c r="F1781" i="4"/>
  <c r="F1785" i="4"/>
  <c r="F1789" i="4"/>
  <c r="F1788" i="4"/>
  <c r="F1791" i="4"/>
  <c r="F1795" i="4"/>
  <c r="F1799" i="4"/>
  <c r="F1784" i="4"/>
  <c r="F1790" i="4"/>
  <c r="F1794" i="4"/>
  <c r="F1793" i="4"/>
  <c r="F1797" i="4"/>
  <c r="F1801" i="4"/>
  <c r="F1796" i="4"/>
  <c r="F1798" i="4"/>
  <c r="F1786" i="4"/>
  <c r="F1792" i="4"/>
  <c r="F1800" i="4"/>
  <c r="Y177" i="4"/>
  <c r="Z177" i="4" s="1"/>
  <c r="F1756" i="4"/>
  <c r="F1757" i="4"/>
  <c r="F1766" i="4"/>
  <c r="F1779" i="4"/>
  <c r="F1604" i="4"/>
  <c r="FH4" i="1"/>
  <c r="AB162" i="4" s="1"/>
  <c r="FH3" i="1"/>
  <c r="AA162" i="4" s="1"/>
  <c r="GB5" i="1"/>
  <c r="D1805" i="4"/>
  <c r="D1809" i="4"/>
  <c r="D1813" i="4"/>
  <c r="D1817" i="4"/>
  <c r="D1821" i="4"/>
  <c r="D1825" i="4"/>
  <c r="D1829" i="4"/>
  <c r="D1833" i="4"/>
  <c r="D1837" i="4"/>
  <c r="D1841" i="4"/>
  <c r="D1845" i="4"/>
  <c r="D1849" i="4"/>
  <c r="D1802" i="4"/>
  <c r="D1806" i="4"/>
  <c r="D1810" i="4"/>
  <c r="D1814" i="4"/>
  <c r="D1818" i="4"/>
  <c r="D1822" i="4"/>
  <c r="D1826" i="4"/>
  <c r="D1830" i="4"/>
  <c r="D1834" i="4"/>
  <c r="D1838" i="4"/>
  <c r="D1842" i="4"/>
  <c r="D1846" i="4"/>
  <c r="D1850" i="4"/>
  <c r="D1803" i="4"/>
  <c r="D1807" i="4"/>
  <c r="D1811" i="4"/>
  <c r="D1815" i="4"/>
  <c r="D1819" i="4"/>
  <c r="D1823" i="4"/>
  <c r="D1827" i="4"/>
  <c r="D1831" i="4"/>
  <c r="D1835" i="4"/>
  <c r="D1839" i="4"/>
  <c r="D1843" i="4"/>
  <c r="D1847" i="4"/>
  <c r="D1851" i="4"/>
  <c r="D1804" i="4"/>
  <c r="D1808" i="4"/>
  <c r="D1812" i="4"/>
  <c r="D1816" i="4"/>
  <c r="D1820" i="4"/>
  <c r="D1824" i="4"/>
  <c r="D1828" i="4"/>
  <c r="D1832" i="4"/>
  <c r="D1836" i="4"/>
  <c r="D1840" i="4"/>
  <c r="D1844" i="4"/>
  <c r="D1848" i="4"/>
  <c r="C36" i="4"/>
  <c r="F1803" i="4" l="1"/>
  <c r="F1802" i="4"/>
  <c r="F1805" i="4"/>
  <c r="F1808" i="4"/>
  <c r="F1806" i="4"/>
  <c r="F1810" i="4"/>
  <c r="F1809" i="4"/>
  <c r="F1811" i="4"/>
  <c r="F1815" i="4"/>
  <c r="F1807" i="4"/>
  <c r="F1814" i="4"/>
  <c r="F1817" i="4"/>
  <c r="F1822" i="4"/>
  <c r="F1812" i="4"/>
  <c r="F1821" i="4"/>
  <c r="F1823" i="4"/>
  <c r="F1820" i="4"/>
  <c r="F1827" i="4"/>
  <c r="F1813" i="4"/>
  <c r="F1824" i="4"/>
  <c r="F1826" i="4"/>
  <c r="F1829" i="4"/>
  <c r="F1818" i="4"/>
  <c r="F1832" i="4"/>
  <c r="F1836" i="4"/>
  <c r="F1825" i="4"/>
  <c r="F1828" i="4"/>
  <c r="F1831" i="4"/>
  <c r="F1835" i="4"/>
  <c r="F1830" i="4"/>
  <c r="F1834" i="4"/>
  <c r="F1838" i="4"/>
  <c r="F1840" i="4"/>
  <c r="F1844" i="4"/>
  <c r="F1848" i="4"/>
  <c r="F1833" i="4"/>
  <c r="F1839" i="4"/>
  <c r="F1843" i="4"/>
  <c r="F1842" i="4"/>
  <c r="F1846" i="4"/>
  <c r="F1850" i="4"/>
  <c r="F1845" i="4"/>
  <c r="F1837" i="4"/>
  <c r="F1847" i="4"/>
  <c r="F1849" i="4"/>
  <c r="F1841" i="4"/>
  <c r="F1851" i="4"/>
  <c r="Y182" i="4"/>
  <c r="Z182" i="4" s="1"/>
  <c r="F1816" i="4"/>
  <c r="F1819" i="4"/>
  <c r="F1654" i="4"/>
  <c r="FM3" i="1"/>
  <c r="AA167" i="4" s="1"/>
  <c r="FM4" i="1"/>
  <c r="AB167" i="4" s="1"/>
  <c r="GG5" i="1"/>
  <c r="D1853" i="4"/>
  <c r="D1857" i="4"/>
  <c r="D1861" i="4"/>
  <c r="D1865" i="4"/>
  <c r="D1854" i="4"/>
  <c r="D1855" i="4"/>
  <c r="D1859" i="4"/>
  <c r="D1863" i="4"/>
  <c r="D1867" i="4"/>
  <c r="D1871" i="4"/>
  <c r="D1852" i="4"/>
  <c r="D1856" i="4"/>
  <c r="D1860" i="4"/>
  <c r="D1864" i="4"/>
  <c r="D1868" i="4"/>
  <c r="D1872" i="4"/>
  <c r="D1876" i="4"/>
  <c r="D1880" i="4"/>
  <c r="D1884" i="4"/>
  <c r="D1888" i="4"/>
  <c r="D1892" i="4"/>
  <c r="D1896" i="4"/>
  <c r="D1900" i="4"/>
  <c r="D1869" i="4"/>
  <c r="D1875" i="4"/>
  <c r="D1881" i="4"/>
  <c r="D1886" i="4"/>
  <c r="D1891" i="4"/>
  <c r="D1897" i="4"/>
  <c r="D1858" i="4"/>
  <c r="D1870" i="4"/>
  <c r="D1877" i="4"/>
  <c r="D1882" i="4"/>
  <c r="D1887" i="4"/>
  <c r="D1893" i="4"/>
  <c r="D1898" i="4"/>
  <c r="D1862" i="4"/>
  <c r="D1873" i="4"/>
  <c r="D1878" i="4"/>
  <c r="D1883" i="4"/>
  <c r="D1889" i="4"/>
  <c r="D1894" i="4"/>
  <c r="D1899" i="4"/>
  <c r="D1866" i="4"/>
  <c r="D1874" i="4"/>
  <c r="D1879" i="4"/>
  <c r="D1885" i="4"/>
  <c r="D1890" i="4"/>
  <c r="D1895" i="4"/>
  <c r="D1901" i="4"/>
  <c r="C37" i="4"/>
  <c r="F1752" i="4"/>
  <c r="F1853" i="4" l="1"/>
  <c r="F1855" i="4"/>
  <c r="F1857" i="4"/>
  <c r="F1859" i="4"/>
  <c r="F1860" i="4"/>
  <c r="F1858" i="4"/>
  <c r="F1862" i="4"/>
  <c r="F1864" i="4"/>
  <c r="F1866" i="4"/>
  <c r="F1871" i="4"/>
  <c r="F1868" i="4"/>
  <c r="F1870" i="4"/>
  <c r="F1872" i="4"/>
  <c r="F1876" i="4"/>
  <c r="F1875" i="4"/>
  <c r="F1878" i="4"/>
  <c r="F1873" i="4"/>
  <c r="F1880" i="4"/>
  <c r="F1881" i="4"/>
  <c r="F1885" i="4"/>
  <c r="F1874" i="4"/>
  <c r="F1884" i="4"/>
  <c r="F1867" i="4"/>
  <c r="F1877" i="4"/>
  <c r="F1879" i="4"/>
  <c r="F1883" i="4"/>
  <c r="F1887" i="4"/>
  <c r="F1893" i="4"/>
  <c r="F1897" i="4"/>
  <c r="F1882" i="4"/>
  <c r="F1888" i="4"/>
  <c r="F1892" i="4"/>
  <c r="F1896" i="4"/>
  <c r="F1891" i="4"/>
  <c r="F1895" i="4"/>
  <c r="F1899" i="4"/>
  <c r="F1894" i="4"/>
  <c r="F1886" i="4"/>
  <c r="F1889" i="4"/>
  <c r="F1898" i="4"/>
  <c r="F1901" i="4"/>
  <c r="F1890" i="4"/>
  <c r="F1900" i="4"/>
  <c r="Y187" i="4"/>
  <c r="Z187" i="4" s="1"/>
  <c r="F1856" i="4"/>
  <c r="F1861" i="4"/>
  <c r="F1865" i="4"/>
  <c r="F1863" i="4"/>
  <c r="F1869" i="4"/>
  <c r="F1704" i="4"/>
  <c r="FR4" i="1"/>
  <c r="AB172" i="4" s="1"/>
  <c r="FR3" i="1"/>
  <c r="AA172" i="4" s="1"/>
  <c r="C38" i="4"/>
  <c r="GL5" i="1"/>
  <c r="D1904" i="4"/>
  <c r="D1908" i="4"/>
  <c r="D1912" i="4"/>
  <c r="D1916" i="4"/>
  <c r="D1920" i="4"/>
  <c r="D1924" i="4"/>
  <c r="D1928" i="4"/>
  <c r="D1932" i="4"/>
  <c r="D1936" i="4"/>
  <c r="D1940" i="4"/>
  <c r="D1944" i="4"/>
  <c r="D1948" i="4"/>
  <c r="D1902" i="4"/>
  <c r="D1907" i="4"/>
  <c r="D1913" i="4"/>
  <c r="D1918" i="4"/>
  <c r="D1923" i="4"/>
  <c r="D1929" i="4"/>
  <c r="D1934" i="4"/>
  <c r="D1939" i="4"/>
  <c r="D1945" i="4"/>
  <c r="D1950" i="4"/>
  <c r="D1903" i="4"/>
  <c r="D1909" i="4"/>
  <c r="D1914" i="4"/>
  <c r="D1919" i="4"/>
  <c r="D1925" i="4"/>
  <c r="D1930" i="4"/>
  <c r="D1935" i="4"/>
  <c r="D1941" i="4"/>
  <c r="D1946" i="4"/>
  <c r="D1951" i="4"/>
  <c r="D1905" i="4"/>
  <c r="D1910" i="4"/>
  <c r="D1915" i="4"/>
  <c r="D1921" i="4"/>
  <c r="D1926" i="4"/>
  <c r="D1931" i="4"/>
  <c r="D1937" i="4"/>
  <c r="D1942" i="4"/>
  <c r="D1947" i="4"/>
  <c r="D1906" i="4"/>
  <c r="D1911" i="4"/>
  <c r="D1917" i="4"/>
  <c r="D1922" i="4"/>
  <c r="D1927" i="4"/>
  <c r="D1933" i="4"/>
  <c r="D1938" i="4"/>
  <c r="D1943" i="4"/>
  <c r="D1949" i="4"/>
  <c r="F1902" i="4" l="1"/>
  <c r="F1903" i="4"/>
  <c r="F1905" i="4"/>
  <c r="F1906" i="4"/>
  <c r="F1908" i="4"/>
  <c r="F1909" i="4"/>
  <c r="F1911" i="4"/>
  <c r="F1907" i="4"/>
  <c r="F1910" i="4"/>
  <c r="F1913" i="4"/>
  <c r="F1912" i="4"/>
  <c r="F1914" i="4"/>
  <c r="F1918" i="4"/>
  <c r="F1915" i="4"/>
  <c r="F1920" i="4"/>
  <c r="F1917" i="4"/>
  <c r="F1919" i="4"/>
  <c r="F1921" i="4"/>
  <c r="F1925" i="4"/>
  <c r="F1923" i="4"/>
  <c r="F1922" i="4"/>
  <c r="F1924" i="4"/>
  <c r="F1927" i="4"/>
  <c r="F1916" i="4"/>
  <c r="F1929" i="4"/>
  <c r="F1934" i="4"/>
  <c r="F1933" i="4"/>
  <c r="F1926" i="4"/>
  <c r="F1928" i="4"/>
  <c r="F1932" i="4"/>
  <c r="F1936" i="4"/>
  <c r="F1942" i="4"/>
  <c r="F1946" i="4"/>
  <c r="F1931" i="4"/>
  <c r="F1941" i="4"/>
  <c r="F1945" i="4"/>
  <c r="F1939" i="4"/>
  <c r="F1940" i="4"/>
  <c r="F1944" i="4"/>
  <c r="F1948" i="4"/>
  <c r="F1937" i="4"/>
  <c r="F1943" i="4"/>
  <c r="F1951" i="4"/>
  <c r="F1930" i="4"/>
  <c r="F1935" i="4"/>
  <c r="F1938" i="4"/>
  <c r="F1947" i="4"/>
  <c r="F1949" i="4"/>
  <c r="F1950" i="4"/>
  <c r="Y192" i="4"/>
  <c r="Z192" i="4" s="1"/>
  <c r="F1754" i="4"/>
  <c r="FW3" i="1"/>
  <c r="AA177" i="4" s="1"/>
  <c r="FW4" i="1"/>
  <c r="AB177" i="4" s="1"/>
  <c r="C39" i="4"/>
  <c r="GQ5" i="1"/>
  <c r="D1952" i="4"/>
  <c r="D1956" i="4"/>
  <c r="D1960" i="4"/>
  <c r="D1964" i="4"/>
  <c r="D1968" i="4"/>
  <c r="D1972" i="4"/>
  <c r="D1976" i="4"/>
  <c r="D1980" i="4"/>
  <c r="D1984" i="4"/>
  <c r="D1988" i="4"/>
  <c r="D1992" i="4"/>
  <c r="D1996" i="4"/>
  <c r="D2000" i="4"/>
  <c r="D1955" i="4"/>
  <c r="D1961" i="4"/>
  <c r="D1966" i="4"/>
  <c r="D1971" i="4"/>
  <c r="D1977" i="4"/>
  <c r="D1982" i="4"/>
  <c r="D1987" i="4"/>
  <c r="D1993" i="4"/>
  <c r="D1998" i="4"/>
  <c r="D1957" i="4"/>
  <c r="D1962" i="4"/>
  <c r="D1967" i="4"/>
  <c r="D1973" i="4"/>
  <c r="D1978" i="4"/>
  <c r="D1983" i="4"/>
  <c r="D1989" i="4"/>
  <c r="D1994" i="4"/>
  <c r="D1999" i="4"/>
  <c r="D1953" i="4"/>
  <c r="D1958" i="4"/>
  <c r="D1963" i="4"/>
  <c r="D1969" i="4"/>
  <c r="D1974" i="4"/>
  <c r="D1979" i="4"/>
  <c r="D1985" i="4"/>
  <c r="D1990" i="4"/>
  <c r="D1995" i="4"/>
  <c r="D2001" i="4"/>
  <c r="D1954" i="4"/>
  <c r="D1959" i="4"/>
  <c r="D1965" i="4"/>
  <c r="D1970" i="4"/>
  <c r="D1975" i="4"/>
  <c r="D1981" i="4"/>
  <c r="D1986" i="4"/>
  <c r="D1991" i="4"/>
  <c r="D1997" i="4"/>
  <c r="F1852" i="4"/>
  <c r="F1952" i="4" l="1"/>
  <c r="F1953" i="4"/>
  <c r="F1955" i="4"/>
  <c r="F1957" i="4"/>
  <c r="F1961" i="4"/>
  <c r="F1960" i="4"/>
  <c r="F1962" i="4"/>
  <c r="F1959" i="4"/>
  <c r="F1965" i="4"/>
  <c r="F1958" i="4"/>
  <c r="F1963" i="4"/>
  <c r="F1967" i="4"/>
  <c r="F1964" i="4"/>
  <c r="F1969" i="4"/>
  <c r="F1966" i="4"/>
  <c r="F1972" i="4"/>
  <c r="F1970" i="4"/>
  <c r="F1974" i="4"/>
  <c r="F1968" i="4"/>
  <c r="F1971" i="4"/>
  <c r="F1977" i="4"/>
  <c r="F1976" i="4"/>
  <c r="F1980" i="4"/>
  <c r="F1978" i="4"/>
  <c r="F1983" i="4"/>
  <c r="F1987" i="4"/>
  <c r="F1982" i="4"/>
  <c r="F1975" i="4"/>
  <c r="F1981" i="4"/>
  <c r="F1985" i="4"/>
  <c r="F1989" i="4"/>
  <c r="F1991" i="4"/>
  <c r="F1995" i="4"/>
  <c r="F1999" i="4"/>
  <c r="F1990" i="4"/>
  <c r="F1994" i="4"/>
  <c r="F1988" i="4"/>
  <c r="F1993" i="4"/>
  <c r="F1997" i="4"/>
  <c r="F2001" i="4"/>
  <c r="F1986" i="4"/>
  <c r="F1992" i="4"/>
  <c r="F2000" i="4"/>
  <c r="F1984" i="4"/>
  <c r="F1998" i="4"/>
  <c r="F1996" i="4"/>
  <c r="F1973" i="4"/>
  <c r="F1979" i="4"/>
  <c r="Y197" i="4"/>
  <c r="Z197" i="4" s="1"/>
  <c r="F1956" i="4"/>
  <c r="F1804" i="4"/>
  <c r="GB3" i="1"/>
  <c r="AA182" i="4" s="1"/>
  <c r="GB4" i="1"/>
  <c r="AB182" i="4" s="1"/>
  <c r="C40" i="4"/>
  <c r="GV5" i="1"/>
  <c r="D2004" i="4"/>
  <c r="D2008" i="4"/>
  <c r="D2012" i="4"/>
  <c r="D2016" i="4"/>
  <c r="D2020" i="4"/>
  <c r="D2024" i="4"/>
  <c r="D2028" i="4"/>
  <c r="D2032" i="4"/>
  <c r="D2036" i="4"/>
  <c r="D2040" i="4"/>
  <c r="D2044" i="4"/>
  <c r="D2048" i="4"/>
  <c r="D2003" i="4"/>
  <c r="D2009" i="4"/>
  <c r="D2014" i="4"/>
  <c r="D2019" i="4"/>
  <c r="D2025" i="4"/>
  <c r="D2030" i="4"/>
  <c r="D2035" i="4"/>
  <c r="D2041" i="4"/>
  <c r="D2046" i="4"/>
  <c r="D2051" i="4"/>
  <c r="D2005" i="4"/>
  <c r="D2010" i="4"/>
  <c r="D2015" i="4"/>
  <c r="D2021" i="4"/>
  <c r="D2026" i="4"/>
  <c r="D2031" i="4"/>
  <c r="D2037" i="4"/>
  <c r="D2042" i="4"/>
  <c r="D2047" i="4"/>
  <c r="D2006" i="4"/>
  <c r="D2011" i="4"/>
  <c r="D2017" i="4"/>
  <c r="D2022" i="4"/>
  <c r="D2027" i="4"/>
  <c r="D2033" i="4"/>
  <c r="D2038" i="4"/>
  <c r="D2043" i="4"/>
  <c r="D2049" i="4"/>
  <c r="D2002" i="4"/>
  <c r="D2007" i="4"/>
  <c r="D2013" i="4"/>
  <c r="D2018" i="4"/>
  <c r="D2023" i="4"/>
  <c r="D2029" i="4"/>
  <c r="D2034" i="4"/>
  <c r="D2039" i="4"/>
  <c r="D2045" i="4"/>
  <c r="D2050" i="4"/>
  <c r="F2003" i="4" l="1"/>
  <c r="F2002" i="4"/>
  <c r="F2005" i="4"/>
  <c r="F2006" i="4"/>
  <c r="F2008" i="4"/>
  <c r="F2010" i="4"/>
  <c r="F2009" i="4"/>
  <c r="F2011" i="4"/>
  <c r="F2012" i="4"/>
  <c r="F2015" i="4"/>
  <c r="F2014" i="4"/>
  <c r="F2007" i="4"/>
  <c r="F2016" i="4"/>
  <c r="F2013" i="4"/>
  <c r="F2018" i="4"/>
  <c r="F2022" i="4"/>
  <c r="F2021" i="4"/>
  <c r="F2019" i="4"/>
  <c r="F2023" i="4"/>
  <c r="F2017" i="4"/>
  <c r="F2020" i="4"/>
  <c r="F2027" i="4"/>
  <c r="F2025" i="4"/>
  <c r="F2026" i="4"/>
  <c r="F2029" i="4"/>
  <c r="F2030" i="4"/>
  <c r="F2032" i="4"/>
  <c r="F2036" i="4"/>
  <c r="F2031" i="4"/>
  <c r="F2035" i="4"/>
  <c r="F2024" i="4"/>
  <c r="F2034" i="4"/>
  <c r="F2038" i="4"/>
  <c r="F2040" i="4"/>
  <c r="F2044" i="4"/>
  <c r="F2048" i="4"/>
  <c r="F2043" i="4"/>
  <c r="F2042" i="4"/>
  <c r="F2046" i="4"/>
  <c r="F2050" i="4"/>
  <c r="F2041" i="4"/>
  <c r="F2028" i="4"/>
  <c r="F2033" i="4"/>
  <c r="F2047" i="4"/>
  <c r="F2049" i="4"/>
  <c r="F2051" i="4"/>
  <c r="F2039" i="4"/>
  <c r="F2045" i="4"/>
  <c r="F2037" i="4"/>
  <c r="Y202" i="4"/>
  <c r="Z202" i="4" s="1"/>
  <c r="F1854" i="4"/>
  <c r="GG3" i="1"/>
  <c r="AA187" i="4" s="1"/>
  <c r="GG4" i="1"/>
  <c r="AB187" i="4" s="1"/>
  <c r="C41" i="4"/>
  <c r="HA5" i="1"/>
  <c r="D2052" i="4"/>
  <c r="D2056" i="4"/>
  <c r="D2060" i="4"/>
  <c r="D2064" i="4"/>
  <c r="D2068" i="4"/>
  <c r="D2072" i="4"/>
  <c r="D2076" i="4"/>
  <c r="D2080" i="4"/>
  <c r="D2084" i="4"/>
  <c r="D2088" i="4"/>
  <c r="D2092" i="4"/>
  <c r="D2096" i="4"/>
  <c r="D2100" i="4"/>
  <c r="D2057" i="4"/>
  <c r="D2062" i="4"/>
  <c r="D2067" i="4"/>
  <c r="D2073" i="4"/>
  <c r="D2078" i="4"/>
  <c r="D2083" i="4"/>
  <c r="D2089" i="4"/>
  <c r="D2094" i="4"/>
  <c r="D2099" i="4"/>
  <c r="D2053" i="4"/>
  <c r="D2058" i="4"/>
  <c r="D2063" i="4"/>
  <c r="D2069" i="4"/>
  <c r="D2074" i="4"/>
  <c r="D2079" i="4"/>
  <c r="D2085" i="4"/>
  <c r="D2090" i="4"/>
  <c r="D2095" i="4"/>
  <c r="D2101" i="4"/>
  <c r="D2054" i="4"/>
  <c r="D2059" i="4"/>
  <c r="D2065" i="4"/>
  <c r="D2070" i="4"/>
  <c r="D2075" i="4"/>
  <c r="D2081" i="4"/>
  <c r="D2086" i="4"/>
  <c r="D2091" i="4"/>
  <c r="D2097" i="4"/>
  <c r="D2055" i="4"/>
  <c r="D2061" i="4"/>
  <c r="D2066" i="4"/>
  <c r="D2071" i="4"/>
  <c r="D2077" i="4"/>
  <c r="D2082" i="4"/>
  <c r="D2087" i="4"/>
  <c r="D2093" i="4"/>
  <c r="D2098" i="4"/>
  <c r="F2053" i="4" l="1"/>
  <c r="F2055" i="4"/>
  <c r="F2057" i="4"/>
  <c r="F2059" i="4"/>
  <c r="F2056" i="4"/>
  <c r="F2064" i="4"/>
  <c r="F2063" i="4"/>
  <c r="F2065" i="4"/>
  <c r="F2062" i="4"/>
  <c r="F2067" i="4"/>
  <c r="F2071" i="4"/>
  <c r="F2058" i="4"/>
  <c r="F2070" i="4"/>
  <c r="F2061" i="4"/>
  <c r="F2068" i="4"/>
  <c r="F2072" i="4"/>
  <c r="F2073" i="4"/>
  <c r="F2066" i="4"/>
  <c r="F2069" i="4"/>
  <c r="F2075" i="4"/>
  <c r="F2076" i="4"/>
  <c r="F2074" i="4"/>
  <c r="F2078" i="4"/>
  <c r="F2077" i="4"/>
  <c r="F2079" i="4"/>
  <c r="F2081" i="4"/>
  <c r="F2085" i="4"/>
  <c r="F2084" i="4"/>
  <c r="F2080" i="4"/>
  <c r="F2083" i="4"/>
  <c r="F2087" i="4"/>
  <c r="F2093" i="4"/>
  <c r="F2097" i="4"/>
  <c r="F2089" i="4"/>
  <c r="F2092" i="4"/>
  <c r="F2096" i="4"/>
  <c r="F2091" i="4"/>
  <c r="F2095" i="4"/>
  <c r="F2099" i="4"/>
  <c r="F2090" i="4"/>
  <c r="F2082" i="4"/>
  <c r="F2098" i="4"/>
  <c r="F2100" i="4"/>
  <c r="F2088" i="4"/>
  <c r="F2094" i="4"/>
  <c r="F2086" i="4"/>
  <c r="F2101" i="4"/>
  <c r="Y207" i="4"/>
  <c r="Z207" i="4" s="1"/>
  <c r="F2060" i="4"/>
  <c r="F1904" i="4"/>
  <c r="GL4" i="1"/>
  <c r="AB192" i="4" s="1"/>
  <c r="GL3" i="1"/>
  <c r="AA192" i="4" s="1"/>
  <c r="C42" i="4"/>
  <c r="HF5" i="1"/>
  <c r="D2104" i="4"/>
  <c r="D2108" i="4"/>
  <c r="D2112" i="4"/>
  <c r="D2116" i="4"/>
  <c r="D2120" i="4"/>
  <c r="D2124" i="4"/>
  <c r="D2128" i="4"/>
  <c r="D2132" i="4"/>
  <c r="D2136" i="4"/>
  <c r="D2140" i="4"/>
  <c r="D2144" i="4"/>
  <c r="D2148" i="4"/>
  <c r="D2105" i="4"/>
  <c r="D2110" i="4"/>
  <c r="D2115" i="4"/>
  <c r="D2121" i="4"/>
  <c r="D2126" i="4"/>
  <c r="D2131" i="4"/>
  <c r="D2137" i="4"/>
  <c r="D2142" i="4"/>
  <c r="D2147" i="4"/>
  <c r="D2106" i="4"/>
  <c r="D2111" i="4"/>
  <c r="D2117" i="4"/>
  <c r="D2122" i="4"/>
  <c r="D2127" i="4"/>
  <c r="D2133" i="4"/>
  <c r="D2138" i="4"/>
  <c r="D2143" i="4"/>
  <c r="D2149" i="4"/>
  <c r="D2102" i="4"/>
  <c r="D2107" i="4"/>
  <c r="D2113" i="4"/>
  <c r="D2118" i="4"/>
  <c r="D2123" i="4"/>
  <c r="D2129" i="4"/>
  <c r="D2134" i="4"/>
  <c r="D2139" i="4"/>
  <c r="D2145" i="4"/>
  <c r="D2150" i="4"/>
  <c r="D2103" i="4"/>
  <c r="D2109" i="4"/>
  <c r="D2114" i="4"/>
  <c r="D2119" i="4"/>
  <c r="D2125" i="4"/>
  <c r="D2130" i="4"/>
  <c r="D2135" i="4"/>
  <c r="D2141" i="4"/>
  <c r="D2146" i="4"/>
  <c r="D2151" i="4"/>
  <c r="F2103" i="4" l="1"/>
  <c r="F2105" i="4"/>
  <c r="F2106" i="4"/>
  <c r="F2111" i="4"/>
  <c r="F2113" i="4"/>
  <c r="F2109" i="4"/>
  <c r="F2112" i="4"/>
  <c r="F2114" i="4"/>
  <c r="F2118" i="4"/>
  <c r="F2116" i="4"/>
  <c r="F2120" i="4"/>
  <c r="F2119" i="4"/>
  <c r="F2107" i="4"/>
  <c r="F2110" i="4"/>
  <c r="F2117" i="4"/>
  <c r="F2121" i="4"/>
  <c r="F2125" i="4"/>
  <c r="F2122" i="4"/>
  <c r="F2124" i="4"/>
  <c r="F2127" i="4"/>
  <c r="F2126" i="4"/>
  <c r="F2128" i="4"/>
  <c r="F2134" i="4"/>
  <c r="F2130" i="4"/>
  <c r="F2133" i="4"/>
  <c r="F2132" i="4"/>
  <c r="F2136" i="4"/>
  <c r="F2115" i="4"/>
  <c r="F2139" i="4"/>
  <c r="F2142" i="4"/>
  <c r="F2146" i="4"/>
  <c r="F2135" i="4"/>
  <c r="F2138" i="4"/>
  <c r="F2141" i="4"/>
  <c r="F2145" i="4"/>
  <c r="F2140" i="4"/>
  <c r="F2144" i="4"/>
  <c r="F2148" i="4"/>
  <c r="F2131" i="4"/>
  <c r="F2147" i="4"/>
  <c r="F2149" i="4"/>
  <c r="F2137" i="4"/>
  <c r="F2143" i="4"/>
  <c r="F2151" i="4"/>
  <c r="Y212" i="4"/>
  <c r="Z212" i="4" s="1"/>
  <c r="F2108" i="4"/>
  <c r="F2123" i="4"/>
  <c r="F2129" i="4"/>
  <c r="F2150" i="4"/>
  <c r="F1954" i="4"/>
  <c r="GQ4" i="1"/>
  <c r="AB197" i="4" s="1"/>
  <c r="GQ3" i="1"/>
  <c r="AA197" i="4" s="1"/>
  <c r="C43" i="4"/>
  <c r="HK5" i="1"/>
  <c r="D2152" i="4"/>
  <c r="D2156" i="4"/>
  <c r="D2160" i="4"/>
  <c r="D2164" i="4"/>
  <c r="D2168" i="4"/>
  <c r="D2172" i="4"/>
  <c r="D2176" i="4"/>
  <c r="D2180" i="4"/>
  <c r="D2184" i="4"/>
  <c r="D2188" i="4"/>
  <c r="D2192" i="4"/>
  <c r="D2196" i="4"/>
  <c r="D2200" i="4"/>
  <c r="D2153" i="4"/>
  <c r="D2158" i="4"/>
  <c r="D2163" i="4"/>
  <c r="D2169" i="4"/>
  <c r="D2174" i="4"/>
  <c r="D2179" i="4"/>
  <c r="D2185" i="4"/>
  <c r="D2190" i="4"/>
  <c r="D2195" i="4"/>
  <c r="D2201" i="4"/>
  <c r="D2154" i="4"/>
  <c r="D2159" i="4"/>
  <c r="D2165" i="4"/>
  <c r="D2170" i="4"/>
  <c r="D2175" i="4"/>
  <c r="D2181" i="4"/>
  <c r="D2186" i="4"/>
  <c r="D2191" i="4"/>
  <c r="D2197" i="4"/>
  <c r="D2155" i="4"/>
  <c r="D2161" i="4"/>
  <c r="D2166" i="4"/>
  <c r="D2171" i="4"/>
  <c r="D2177" i="4"/>
  <c r="D2182" i="4"/>
  <c r="D2187" i="4"/>
  <c r="D2193" i="4"/>
  <c r="D2198" i="4"/>
  <c r="D2157" i="4"/>
  <c r="D2162" i="4"/>
  <c r="D2167" i="4"/>
  <c r="D2173" i="4"/>
  <c r="D2178" i="4"/>
  <c r="D2183" i="4"/>
  <c r="D2189" i="4"/>
  <c r="D2194" i="4"/>
  <c r="D2199" i="4"/>
  <c r="F2052" i="4"/>
  <c r="F2153" i="4" l="1"/>
  <c r="F2155" i="4"/>
  <c r="F2156" i="4"/>
  <c r="F2159" i="4"/>
  <c r="F2161" i="4"/>
  <c r="F2160" i="4"/>
  <c r="F2158" i="4"/>
  <c r="F2165" i="4"/>
  <c r="F2167" i="4"/>
  <c r="F2168" i="4"/>
  <c r="F2169" i="4"/>
  <c r="F2166" i="4"/>
  <c r="F2170" i="4"/>
  <c r="F2174" i="4"/>
  <c r="F2175" i="4"/>
  <c r="F2177" i="4"/>
  <c r="F2176" i="4"/>
  <c r="F2180" i="4"/>
  <c r="F2183" i="4"/>
  <c r="F2164" i="4"/>
  <c r="F2179" i="4"/>
  <c r="F2182" i="4"/>
  <c r="F2178" i="4"/>
  <c r="F2181" i="4"/>
  <c r="F2185" i="4"/>
  <c r="F2188" i="4"/>
  <c r="F2191" i="4"/>
  <c r="F2195" i="4"/>
  <c r="F2184" i="4"/>
  <c r="F2187" i="4"/>
  <c r="F2190" i="4"/>
  <c r="F2194" i="4"/>
  <c r="F2193" i="4"/>
  <c r="F2197" i="4"/>
  <c r="F2201" i="4"/>
  <c r="F2196" i="4"/>
  <c r="F2198" i="4"/>
  <c r="F2186" i="4"/>
  <c r="F2192" i="4"/>
  <c r="F2200" i="4"/>
  <c r="F2199" i="4"/>
  <c r="Y217" i="4"/>
  <c r="Z217" i="4" s="1"/>
  <c r="F2157" i="4"/>
  <c r="F2162" i="4"/>
  <c r="F2172" i="4"/>
  <c r="F2163" i="4"/>
  <c r="F2171" i="4"/>
  <c r="F2173" i="4"/>
  <c r="F2189" i="4"/>
  <c r="F2004" i="4"/>
  <c r="GV4" i="1"/>
  <c r="AB202" i="4" s="1"/>
  <c r="GV3" i="1"/>
  <c r="AA202" i="4" s="1"/>
  <c r="C44" i="4"/>
  <c r="HP5" i="1"/>
  <c r="D2204" i="4"/>
  <c r="D2208" i="4"/>
  <c r="D2212" i="4"/>
  <c r="D2216" i="4"/>
  <c r="D2220" i="4"/>
  <c r="D2224" i="4"/>
  <c r="D2206" i="4"/>
  <c r="D2211" i="4"/>
  <c r="D2217" i="4"/>
  <c r="D2222" i="4"/>
  <c r="D2227" i="4"/>
  <c r="D2231" i="4"/>
  <c r="D2235" i="4"/>
  <c r="D2239" i="4"/>
  <c r="D2243" i="4"/>
  <c r="D2247" i="4"/>
  <c r="D2251" i="4"/>
  <c r="D2202" i="4"/>
  <c r="D2207" i="4"/>
  <c r="D2213" i="4"/>
  <c r="D2218" i="4"/>
  <c r="D2223" i="4"/>
  <c r="D2228" i="4"/>
  <c r="D2232" i="4"/>
  <c r="D2236" i="4"/>
  <c r="D2240" i="4"/>
  <c r="D2244" i="4"/>
  <c r="D2248" i="4"/>
  <c r="D2203" i="4"/>
  <c r="D2209" i="4"/>
  <c r="D2214" i="4"/>
  <c r="D2219" i="4"/>
  <c r="D2225" i="4"/>
  <c r="D2229" i="4"/>
  <c r="D2233" i="4"/>
  <c r="D2237" i="4"/>
  <c r="D2241" i="4"/>
  <c r="D2245" i="4"/>
  <c r="D2249" i="4"/>
  <c r="D2205" i="4"/>
  <c r="D2210" i="4"/>
  <c r="D2215" i="4"/>
  <c r="D2221" i="4"/>
  <c r="D2226" i="4"/>
  <c r="D2230" i="4"/>
  <c r="D2234" i="4"/>
  <c r="D2238" i="4"/>
  <c r="D2242" i="4"/>
  <c r="D2246" i="4"/>
  <c r="D2250" i="4"/>
  <c r="F2102" i="4"/>
  <c r="F2203" i="4" l="1"/>
  <c r="F2206" i="4"/>
  <c r="F2210" i="4"/>
  <c r="F2209" i="4"/>
  <c r="F2215" i="4"/>
  <c r="F2207" i="4"/>
  <c r="F2214" i="4"/>
  <c r="F2217" i="4"/>
  <c r="F2222" i="4"/>
  <c r="F2212" i="4"/>
  <c r="F2221" i="4"/>
  <c r="F2223" i="4"/>
  <c r="F2220" i="4"/>
  <c r="F2227" i="4"/>
  <c r="F2224" i="4"/>
  <c r="F2226" i="4"/>
  <c r="F2229" i="4"/>
  <c r="F2232" i="4"/>
  <c r="F2236" i="4"/>
  <c r="F2218" i="4"/>
  <c r="F2228" i="4"/>
  <c r="F2231" i="4"/>
  <c r="F2235" i="4"/>
  <c r="F2230" i="4"/>
  <c r="F2234" i="4"/>
  <c r="F2238" i="4"/>
  <c r="F2237" i="4"/>
  <c r="F2240" i="4"/>
  <c r="F2244" i="4"/>
  <c r="F2248" i="4"/>
  <c r="F2233" i="4"/>
  <c r="F2239" i="4"/>
  <c r="F2243" i="4"/>
  <c r="F2213" i="4"/>
  <c r="F2242" i="4"/>
  <c r="F2246" i="4"/>
  <c r="F2250" i="4"/>
  <c r="F2245" i="4"/>
  <c r="F2247" i="4"/>
  <c r="F2241" i="4"/>
  <c r="F2249" i="4"/>
  <c r="F2251" i="4"/>
  <c r="Y222" i="4"/>
  <c r="Z222" i="4" s="1"/>
  <c r="F2205" i="4"/>
  <c r="F2208" i="4"/>
  <c r="F2211" i="4"/>
  <c r="F2219" i="4"/>
  <c r="F2225" i="4"/>
  <c r="F2216" i="4"/>
  <c r="F2054" i="4"/>
  <c r="HA4" i="1"/>
  <c r="AB207" i="4" s="1"/>
  <c r="HA3" i="1"/>
  <c r="AA207" i="4" s="1"/>
  <c r="C45" i="4"/>
  <c r="HU5" i="1"/>
  <c r="D2255" i="4"/>
  <c r="D2259" i="4"/>
  <c r="D2263" i="4"/>
  <c r="D2271" i="4"/>
  <c r="D2275" i="4"/>
  <c r="D2279" i="4"/>
  <c r="D2287" i="4"/>
  <c r="D2295" i="4"/>
  <c r="D2252" i="4"/>
  <c r="D2256" i="4"/>
  <c r="D2260" i="4"/>
  <c r="D2264" i="4"/>
  <c r="D2268" i="4"/>
  <c r="D2272" i="4"/>
  <c r="D2276" i="4"/>
  <c r="D2280" i="4"/>
  <c r="D2284" i="4"/>
  <c r="D2288" i="4"/>
  <c r="D2292" i="4"/>
  <c r="D2296" i="4"/>
  <c r="D2300" i="4"/>
  <c r="D2253" i="4"/>
  <c r="D2257" i="4"/>
  <c r="D2261" i="4"/>
  <c r="D2265" i="4"/>
  <c r="D2269" i="4"/>
  <c r="D2273" i="4"/>
  <c r="D2277" i="4"/>
  <c r="D2281" i="4"/>
  <c r="D2285" i="4"/>
  <c r="D2289" i="4"/>
  <c r="D2293" i="4"/>
  <c r="D2297" i="4"/>
  <c r="D2301" i="4"/>
  <c r="D2254" i="4"/>
  <c r="D2258" i="4"/>
  <c r="D2262" i="4"/>
  <c r="D2266" i="4"/>
  <c r="D2270" i="4"/>
  <c r="D2274" i="4"/>
  <c r="D2278" i="4"/>
  <c r="D2282" i="4"/>
  <c r="D2286" i="4"/>
  <c r="D2290" i="4"/>
  <c r="D2294" i="4"/>
  <c r="D2298" i="4"/>
  <c r="D2267" i="4"/>
  <c r="D2283" i="4"/>
  <c r="D2291" i="4"/>
  <c r="D2299" i="4"/>
  <c r="F2152" i="4"/>
  <c r="F2253" i="4" l="1"/>
  <c r="F2255" i="4"/>
  <c r="F2257" i="4"/>
  <c r="F2259" i="4"/>
  <c r="F2258" i="4"/>
  <c r="F2261" i="4"/>
  <c r="F2262" i="4"/>
  <c r="F2264" i="4"/>
  <c r="F2263" i="4"/>
  <c r="F2256" i="4"/>
  <c r="F2265" i="4"/>
  <c r="F2266" i="4"/>
  <c r="F2271" i="4"/>
  <c r="F2268" i="4"/>
  <c r="F2270" i="4"/>
  <c r="F2272" i="4"/>
  <c r="F2269" i="4"/>
  <c r="F2276" i="4"/>
  <c r="F2275" i="4"/>
  <c r="F2278" i="4"/>
  <c r="F2280" i="4"/>
  <c r="F2281" i="4"/>
  <c r="F2285" i="4"/>
  <c r="F2274" i="4"/>
  <c r="F2284" i="4"/>
  <c r="F2277" i="4"/>
  <c r="F2279" i="4"/>
  <c r="F2283" i="4"/>
  <c r="F2287" i="4"/>
  <c r="F2293" i="4"/>
  <c r="F2297" i="4"/>
  <c r="F2282" i="4"/>
  <c r="F2288" i="4"/>
  <c r="F2273" i="4"/>
  <c r="F2291" i="4"/>
  <c r="F2295" i="4"/>
  <c r="F2299" i="4"/>
  <c r="F2294" i="4"/>
  <c r="F2286" i="4"/>
  <c r="F2289" i="4"/>
  <c r="F2296" i="4"/>
  <c r="F2298" i="4"/>
  <c r="F2301" i="4"/>
  <c r="F2290" i="4"/>
  <c r="F2300" i="4"/>
  <c r="C46" i="4"/>
  <c r="C47" i="4" s="1"/>
  <c r="C48" i="4" s="1"/>
  <c r="C49" i="4" s="1"/>
  <c r="C50" i="4" s="1"/>
  <c r="C51" i="4" s="1"/>
  <c r="C52" i="4" s="1"/>
  <c r="C53" i="4" s="1"/>
  <c r="C54" i="4" s="1"/>
  <c r="C55" i="4" s="1"/>
  <c r="C56" i="4" s="1"/>
  <c r="C57" i="4" s="1"/>
  <c r="C58" i="4" s="1"/>
  <c r="C59" i="4" s="1"/>
  <c r="C60" i="4" s="1"/>
  <c r="C61" i="4" s="1"/>
  <c r="C62" i="4" s="1"/>
  <c r="C63" i="4" s="1"/>
  <c r="C64" i="4" s="1"/>
  <c r="C65" i="4" s="1"/>
  <c r="C66" i="4" s="1"/>
  <c r="C67" i="4" s="1"/>
  <c r="C68" i="4" s="1"/>
  <c r="C69" i="4" s="1"/>
  <c r="C70" i="4" s="1"/>
  <c r="C71" i="4" s="1"/>
  <c r="C72" i="4" s="1"/>
  <c r="C73" i="4" s="1"/>
  <c r="C74" i="4" s="1"/>
  <c r="C75" i="4" s="1"/>
  <c r="C76" i="4" s="1"/>
  <c r="C77" i="4" s="1"/>
  <c r="C78" i="4" s="1"/>
  <c r="C79" i="4" s="1"/>
  <c r="C80" i="4" s="1"/>
  <c r="C81" i="4" s="1"/>
  <c r="C82" i="4" s="1"/>
  <c r="C83" i="4" s="1"/>
  <c r="C84" i="4" s="1"/>
  <c r="C85" i="4" s="1"/>
  <c r="C86" i="4" s="1"/>
  <c r="C87" i="4" s="1"/>
  <c r="C88" i="4" s="1"/>
  <c r="C89" i="4" s="1"/>
  <c r="C90" i="4" s="1"/>
  <c r="C91" i="4" s="1"/>
  <c r="C92" i="4" s="1"/>
  <c r="C93" i="4" s="1"/>
  <c r="C94" i="4" s="1"/>
  <c r="C95" i="4" s="1"/>
  <c r="C96" i="4" s="1"/>
  <c r="C97" i="4" s="1"/>
  <c r="C98" i="4" s="1"/>
  <c r="C99" i="4" s="1"/>
  <c r="C100" i="4" s="1"/>
  <c r="C101" i="4" s="1"/>
  <c r="Y227" i="4"/>
  <c r="Z227" i="4" s="1"/>
  <c r="F2260" i="4"/>
  <c r="F2267" i="4"/>
  <c r="F2292" i="4"/>
  <c r="F2104" i="4"/>
  <c r="HF4" i="1"/>
  <c r="AB212" i="4" s="1"/>
  <c r="HF3" i="1"/>
  <c r="AA212" i="4" s="1"/>
  <c r="HZ5" i="1"/>
  <c r="D2303" i="4"/>
  <c r="D2311" i="4"/>
  <c r="D2323" i="4"/>
  <c r="D2331" i="4"/>
  <c r="D2339" i="4"/>
  <c r="D2347" i="4"/>
  <c r="D2304" i="4"/>
  <c r="D2308" i="4"/>
  <c r="D2312" i="4"/>
  <c r="D2316" i="4"/>
  <c r="D2320" i="4"/>
  <c r="D2324" i="4"/>
  <c r="D2328" i="4"/>
  <c r="D2332" i="4"/>
  <c r="D2336" i="4"/>
  <c r="D2340" i="4"/>
  <c r="D2344" i="4"/>
  <c r="D2348" i="4"/>
  <c r="D2305" i="4"/>
  <c r="D2309" i="4"/>
  <c r="D2313" i="4"/>
  <c r="D2317" i="4"/>
  <c r="D2321" i="4"/>
  <c r="D2325" i="4"/>
  <c r="D2329" i="4"/>
  <c r="D2333" i="4"/>
  <c r="D2337" i="4"/>
  <c r="D2341" i="4"/>
  <c r="D2345" i="4"/>
  <c r="D2349" i="4"/>
  <c r="D2302" i="4"/>
  <c r="D2306" i="4"/>
  <c r="D2310" i="4"/>
  <c r="D2314" i="4"/>
  <c r="D2318" i="4"/>
  <c r="D2322" i="4"/>
  <c r="D2326" i="4"/>
  <c r="D2330" i="4"/>
  <c r="D2334" i="4"/>
  <c r="D2338" i="4"/>
  <c r="D2342" i="4"/>
  <c r="D2346" i="4"/>
  <c r="D2350" i="4"/>
  <c r="D2307" i="4"/>
  <c r="D2315" i="4"/>
  <c r="D2319" i="4"/>
  <c r="D2327" i="4"/>
  <c r="D2335" i="4"/>
  <c r="D2343" i="4"/>
  <c r="D2351" i="4"/>
  <c r="F2202" i="4"/>
  <c r="F2303" i="4" l="1"/>
  <c r="F2305" i="4"/>
  <c r="F2306" i="4"/>
  <c r="F2308" i="4"/>
  <c r="F2311" i="4"/>
  <c r="F2307" i="4"/>
  <c r="F2313" i="4"/>
  <c r="F2312" i="4"/>
  <c r="F2314" i="4"/>
  <c r="F2315" i="4"/>
  <c r="F2320" i="4"/>
  <c r="F2317" i="4"/>
  <c r="F2321" i="4"/>
  <c r="F2325" i="4"/>
  <c r="F2323" i="4"/>
  <c r="F2324" i="4"/>
  <c r="F2327" i="4"/>
  <c r="F2329" i="4"/>
  <c r="F2316" i="4"/>
  <c r="F2333" i="4"/>
  <c r="F2326" i="4"/>
  <c r="F2332" i="4"/>
  <c r="F2336" i="4"/>
  <c r="F2342" i="4"/>
  <c r="F2330" i="4"/>
  <c r="F2331" i="4"/>
  <c r="F2337" i="4"/>
  <c r="F2345" i="4"/>
  <c r="F2339" i="4"/>
  <c r="F2340" i="4"/>
  <c r="F2348" i="4"/>
  <c r="F2343" i="4"/>
  <c r="F2351" i="4"/>
  <c r="F2347" i="4"/>
  <c r="F2350" i="4"/>
  <c r="C102" i="4"/>
  <c r="C103" i="4" s="1"/>
  <c r="C104" i="4" s="1"/>
  <c r="C105" i="4" s="1"/>
  <c r="C106" i="4" s="1"/>
  <c r="Y232" i="4"/>
  <c r="Z232" i="4" s="1"/>
  <c r="F2310" i="4"/>
  <c r="F2309" i="4"/>
  <c r="F2322" i="4"/>
  <c r="F2319" i="4"/>
  <c r="F2318" i="4"/>
  <c r="F2328" i="4"/>
  <c r="F2334" i="4"/>
  <c r="F2338" i="4"/>
  <c r="F2335" i="4"/>
  <c r="F2341" i="4"/>
  <c r="F2344" i="4"/>
  <c r="F2346" i="4"/>
  <c r="F2349" i="4"/>
  <c r="F2154" i="4"/>
  <c r="HK3" i="1"/>
  <c r="AA217" i="4" s="1"/>
  <c r="HK4" i="1"/>
  <c r="AB217" i="4" s="1"/>
  <c r="IE5" i="1"/>
  <c r="D2355" i="4"/>
  <c r="D2367" i="4"/>
  <c r="D2375" i="4"/>
  <c r="D2383" i="4"/>
  <c r="D2391" i="4"/>
  <c r="D2399" i="4"/>
  <c r="D2396" i="4"/>
  <c r="D2352" i="4"/>
  <c r="D2356" i="4"/>
  <c r="D2360" i="4"/>
  <c r="D2364" i="4"/>
  <c r="D2368" i="4"/>
  <c r="D2372" i="4"/>
  <c r="D2376" i="4"/>
  <c r="D2384" i="4"/>
  <c r="D2388" i="4"/>
  <c r="D2400" i="4"/>
  <c r="D2353" i="4"/>
  <c r="D2357" i="4"/>
  <c r="D2361" i="4"/>
  <c r="D2365" i="4"/>
  <c r="D2369" i="4"/>
  <c r="D2373" i="4"/>
  <c r="D2377" i="4"/>
  <c r="D2381" i="4"/>
  <c r="D2385" i="4"/>
  <c r="D2389" i="4"/>
  <c r="D2393" i="4"/>
  <c r="D2397" i="4"/>
  <c r="D2401" i="4"/>
  <c r="D2354" i="4"/>
  <c r="D2358" i="4"/>
  <c r="D2362" i="4"/>
  <c r="D2366" i="4"/>
  <c r="D2370" i="4"/>
  <c r="D2374" i="4"/>
  <c r="D2378" i="4"/>
  <c r="D2382" i="4"/>
  <c r="D2386" i="4"/>
  <c r="D2390" i="4"/>
  <c r="D2394" i="4"/>
  <c r="D2398" i="4"/>
  <c r="D2359" i="4"/>
  <c r="D2363" i="4"/>
  <c r="D2371" i="4"/>
  <c r="D2379" i="4"/>
  <c r="D2387" i="4"/>
  <c r="D2395" i="4"/>
  <c r="D2380" i="4"/>
  <c r="D2392" i="4"/>
  <c r="F2252" i="4"/>
  <c r="F2353" i="4" l="1"/>
  <c r="F2355" i="4"/>
  <c r="F2356" i="4"/>
  <c r="F2357" i="4"/>
  <c r="F2360" i="4"/>
  <c r="F2362" i="4"/>
  <c r="F2359" i="4"/>
  <c r="F2365" i="4"/>
  <c r="F2358" i="4"/>
  <c r="F2363" i="4"/>
  <c r="F2367" i="4"/>
  <c r="F2364" i="4"/>
  <c r="F2369" i="4"/>
  <c r="F2366" i="4"/>
  <c r="F2372" i="4"/>
  <c r="F2370" i="4"/>
  <c r="F2374" i="4"/>
  <c r="F2368" i="4"/>
  <c r="F2377" i="4"/>
  <c r="F2371" i="4"/>
  <c r="F2376" i="4"/>
  <c r="F2378" i="4"/>
  <c r="F2383" i="4"/>
  <c r="F2382" i="4"/>
  <c r="F2381" i="4"/>
  <c r="F2385" i="4"/>
  <c r="F2389" i="4"/>
  <c r="F2391" i="4"/>
  <c r="F2395" i="4"/>
  <c r="F2379" i="4"/>
  <c r="F2390" i="4"/>
  <c r="F2394" i="4"/>
  <c r="F2388" i="4"/>
  <c r="F2393" i="4"/>
  <c r="F2397" i="4"/>
  <c r="F2401" i="4"/>
  <c r="F2386" i="4"/>
  <c r="F2392" i="4"/>
  <c r="F2400" i="4"/>
  <c r="F2387" i="4"/>
  <c r="F2396" i="4"/>
  <c r="F2398" i="4"/>
  <c r="F2399" i="4"/>
  <c r="F2384" i="4"/>
  <c r="Y237" i="4"/>
  <c r="Z237" i="4" s="1"/>
  <c r="F2361" i="4"/>
  <c r="F2373" i="4"/>
  <c r="F2375" i="4"/>
  <c r="F2380" i="4"/>
  <c r="F2204" i="4"/>
  <c r="HP4" i="1"/>
  <c r="AB222" i="4" s="1"/>
  <c r="HP3" i="1"/>
  <c r="AA222" i="4" s="1"/>
  <c r="C107" i="4"/>
  <c r="IJ5" i="1"/>
  <c r="D2411" i="4"/>
  <c r="D2419" i="4"/>
  <c r="D2427" i="4"/>
  <c r="D2439" i="4"/>
  <c r="D2447" i="4"/>
  <c r="D2416" i="4"/>
  <c r="D2428" i="4"/>
  <c r="D2440" i="4"/>
  <c r="D2448" i="4"/>
  <c r="D2408" i="4"/>
  <c r="D2420" i="4"/>
  <c r="D2436" i="4"/>
  <c r="D2405" i="4"/>
  <c r="D2409" i="4"/>
  <c r="D2413" i="4"/>
  <c r="D2417" i="4"/>
  <c r="D2421" i="4"/>
  <c r="D2425" i="4"/>
  <c r="D2429" i="4"/>
  <c r="D2433" i="4"/>
  <c r="D2437" i="4"/>
  <c r="D2441" i="4"/>
  <c r="D2445" i="4"/>
  <c r="D2449" i="4"/>
  <c r="D2402" i="4"/>
  <c r="D2406" i="4"/>
  <c r="D2410" i="4"/>
  <c r="D2414" i="4"/>
  <c r="D2418" i="4"/>
  <c r="D2422" i="4"/>
  <c r="D2426" i="4"/>
  <c r="D2430" i="4"/>
  <c r="D2434" i="4"/>
  <c r="D2438" i="4"/>
  <c r="D2442" i="4"/>
  <c r="D2446" i="4"/>
  <c r="D2450" i="4"/>
  <c r="D2403" i="4"/>
  <c r="D2407" i="4"/>
  <c r="D2415" i="4"/>
  <c r="D2423" i="4"/>
  <c r="D2431" i="4"/>
  <c r="D2435" i="4"/>
  <c r="D2443" i="4"/>
  <c r="D2451" i="4"/>
  <c r="D2404" i="4"/>
  <c r="D2412" i="4"/>
  <c r="D2424" i="4"/>
  <c r="D2432" i="4"/>
  <c r="D2444" i="4"/>
  <c r="F2302" i="4"/>
  <c r="F2403" i="4" l="1"/>
  <c r="F2405" i="4"/>
  <c r="F2406" i="4"/>
  <c r="F2410" i="4"/>
  <c r="F2409" i="4"/>
  <c r="F2411" i="4"/>
  <c r="F2412" i="4"/>
  <c r="F2415" i="4"/>
  <c r="F2414" i="4"/>
  <c r="F2407" i="4"/>
  <c r="F2413" i="4"/>
  <c r="F2418" i="4"/>
  <c r="F2422" i="4"/>
  <c r="F2419" i="4"/>
  <c r="F2423" i="4"/>
  <c r="F2417" i="4"/>
  <c r="F2426" i="4"/>
  <c r="F2420" i="4"/>
  <c r="F2425" i="4"/>
  <c r="F2429" i="4"/>
  <c r="F2430" i="4"/>
  <c r="F2432" i="4"/>
  <c r="F2436" i="4"/>
  <c r="F2431" i="4"/>
  <c r="F2435" i="4"/>
  <c r="F2424" i="4"/>
  <c r="F2434" i="4"/>
  <c r="F2438" i="4"/>
  <c r="F2440" i="4"/>
  <c r="F2444" i="4"/>
  <c r="F2448" i="4"/>
  <c r="F2428" i="4"/>
  <c r="F2443" i="4"/>
  <c r="F2437" i="4"/>
  <c r="F2442" i="4"/>
  <c r="F2446" i="4"/>
  <c r="F2450" i="4"/>
  <c r="F2441" i="4"/>
  <c r="F2449" i="4"/>
  <c r="F2451" i="4"/>
  <c r="F2439" i="4"/>
  <c r="F2445" i="4"/>
  <c r="Y242" i="4"/>
  <c r="Z242" i="4" s="1"/>
  <c r="F2408" i="4"/>
  <c r="F2421" i="4"/>
  <c r="F2416" i="4"/>
  <c r="F2427" i="4"/>
  <c r="F2433" i="4"/>
  <c r="F2447" i="4"/>
  <c r="F2254" i="4"/>
  <c r="HU3" i="1"/>
  <c r="AA227" i="4" s="1"/>
  <c r="HU4" i="1"/>
  <c r="AB227" i="4" s="1"/>
  <c r="C108" i="4"/>
  <c r="C109" i="4" s="1"/>
  <c r="IO5" i="1"/>
  <c r="D2455" i="4"/>
  <c r="D2463" i="4"/>
  <c r="D2471" i="4"/>
  <c r="D2479" i="4"/>
  <c r="D2491" i="4"/>
  <c r="D2499" i="4"/>
  <c r="D2460" i="4"/>
  <c r="D2472" i="4"/>
  <c r="D2480" i="4"/>
  <c r="D2492" i="4"/>
  <c r="D2453" i="4"/>
  <c r="D2473" i="4"/>
  <c r="D2489" i="4"/>
  <c r="D2501" i="4"/>
  <c r="D2452" i="4"/>
  <c r="D2468" i="4"/>
  <c r="D2484" i="4"/>
  <c r="D2500" i="4"/>
  <c r="D2465" i="4"/>
  <c r="D2485" i="4"/>
  <c r="D2461" i="4"/>
  <c r="D2477" i="4"/>
  <c r="D2493" i="4"/>
  <c r="D2454" i="4"/>
  <c r="D2458" i="4"/>
  <c r="D2462" i="4"/>
  <c r="D2466" i="4"/>
  <c r="D2470" i="4"/>
  <c r="D2474" i="4"/>
  <c r="D2478" i="4"/>
  <c r="D2482" i="4"/>
  <c r="D2486" i="4"/>
  <c r="D2490" i="4"/>
  <c r="D2494" i="4"/>
  <c r="D2498" i="4"/>
  <c r="D2459" i="4"/>
  <c r="D2467" i="4"/>
  <c r="D2475" i="4"/>
  <c r="D2483" i="4"/>
  <c r="D2487" i="4"/>
  <c r="D2495" i="4"/>
  <c r="D2456" i="4"/>
  <c r="D2464" i="4"/>
  <c r="D2476" i="4"/>
  <c r="D2488" i="4"/>
  <c r="D2496" i="4"/>
  <c r="D2457" i="4"/>
  <c r="D2469" i="4"/>
  <c r="D2481" i="4"/>
  <c r="D2497" i="4"/>
  <c r="F2352" i="4"/>
  <c r="F2453" i="4" l="1"/>
  <c r="F2457" i="4"/>
  <c r="F2459" i="4"/>
  <c r="F2456" i="4"/>
  <c r="F2460" i="4"/>
  <c r="F2464" i="4"/>
  <c r="F2463" i="4"/>
  <c r="F2465" i="4"/>
  <c r="F2462" i="4"/>
  <c r="F2467" i="4"/>
  <c r="F2471" i="4"/>
  <c r="F2461" i="4"/>
  <c r="F2470" i="4"/>
  <c r="F2468" i="4"/>
  <c r="F2472" i="4"/>
  <c r="F2458" i="4"/>
  <c r="F2473" i="4"/>
  <c r="F2474" i="4"/>
  <c r="F2475" i="4"/>
  <c r="F2469" i="4"/>
  <c r="F2478" i="4"/>
  <c r="F2477" i="4"/>
  <c r="F2479" i="4"/>
  <c r="F2485" i="4"/>
  <c r="F2484" i="4"/>
  <c r="F2480" i="4"/>
  <c r="F2483" i="4"/>
  <c r="F2487" i="4"/>
  <c r="F2493" i="4"/>
  <c r="F2497" i="4"/>
  <c r="F2489" i="4"/>
  <c r="F2491" i="4"/>
  <c r="F2495" i="4"/>
  <c r="F2499" i="4"/>
  <c r="F2490" i="4"/>
  <c r="F2496" i="4"/>
  <c r="F2498" i="4"/>
  <c r="F2500" i="4"/>
  <c r="F2488" i="4"/>
  <c r="F2494" i="4"/>
  <c r="F2482" i="4"/>
  <c r="F2486" i="4"/>
  <c r="F2501" i="4"/>
  <c r="Y247" i="4"/>
  <c r="Z247" i="4" s="1"/>
  <c r="F2455" i="4"/>
  <c r="F2466" i="4"/>
  <c r="F2476" i="4"/>
  <c r="F2481" i="4"/>
  <c r="F2492" i="4"/>
  <c r="F2304" i="4"/>
  <c r="HZ4" i="1"/>
  <c r="AB232" i="4" s="1"/>
  <c r="HZ3" i="1"/>
  <c r="AA232" i="4" s="1"/>
  <c r="C110" i="4"/>
  <c r="C111" i="4" s="1"/>
  <c r="C112" i="4" s="1"/>
  <c r="D2517" i="4"/>
  <c r="D2521" i="4"/>
  <c r="D2525" i="4"/>
  <c r="D2529" i="4"/>
  <c r="D2533" i="4"/>
  <c r="D2537" i="4"/>
  <c r="D2541" i="4"/>
  <c r="D2545" i="4"/>
  <c r="D2549" i="4"/>
  <c r="D2515" i="4"/>
  <c r="D2519" i="4"/>
  <c r="D2523" i="4"/>
  <c r="D2527" i="4"/>
  <c r="D2531" i="4"/>
  <c r="D2535" i="4"/>
  <c r="D2539" i="4"/>
  <c r="D2543" i="4"/>
  <c r="D2547" i="4"/>
  <c r="D2551" i="4"/>
  <c r="D2522" i="4"/>
  <c r="D2530" i="4"/>
  <c r="D2538" i="4"/>
  <c r="D2546" i="4"/>
  <c r="D2516" i="4"/>
  <c r="D2524" i="4"/>
  <c r="D2532" i="4"/>
  <c r="D2540" i="4"/>
  <c r="D2548" i="4"/>
  <c r="D2520" i="4"/>
  <c r="D2528" i="4"/>
  <c r="D2536" i="4"/>
  <c r="D2544" i="4"/>
  <c r="D2534" i="4"/>
  <c r="D2503" i="4"/>
  <c r="D2507" i="4"/>
  <c r="D2511" i="4"/>
  <c r="D2550" i="4"/>
  <c r="D2509" i="4"/>
  <c r="D2542" i="4"/>
  <c r="D2504" i="4"/>
  <c r="D2506" i="4"/>
  <c r="D2510" i="4"/>
  <c r="D2514" i="4"/>
  <c r="IT5" i="1"/>
  <c r="D2505" i="4"/>
  <c r="D2513" i="4"/>
  <c r="D2526" i="4"/>
  <c r="D2502" i="4"/>
  <c r="D2508" i="4"/>
  <c r="D2512" i="4"/>
  <c r="D2518" i="4"/>
  <c r="F2402" i="4"/>
  <c r="F2502" i="4" l="1"/>
  <c r="F2505" i="4"/>
  <c r="F2506" i="4"/>
  <c r="F2508" i="4"/>
  <c r="F2511" i="4"/>
  <c r="F2513" i="4"/>
  <c r="F2509" i="4"/>
  <c r="F2512" i="4"/>
  <c r="F2514" i="4"/>
  <c r="F2518" i="4"/>
  <c r="F2516" i="4"/>
  <c r="F2520" i="4"/>
  <c r="F2510" i="4"/>
  <c r="F2519" i="4"/>
  <c r="F2521" i="4"/>
  <c r="F2522" i="4"/>
  <c r="F2524" i="4"/>
  <c r="F2525" i="4"/>
  <c r="F2515" i="4"/>
  <c r="F2527" i="4"/>
  <c r="F2526" i="4"/>
  <c r="F2528" i="4"/>
  <c r="F2534" i="4"/>
  <c r="F2530" i="4"/>
  <c r="F2533" i="4"/>
  <c r="F2529" i="4"/>
  <c r="F2532" i="4"/>
  <c r="F2536" i="4"/>
  <c r="F2539" i="4"/>
  <c r="F2542" i="4"/>
  <c r="F2546" i="4"/>
  <c r="F2535" i="4"/>
  <c r="F2538" i="4"/>
  <c r="F2541" i="4"/>
  <c r="F2545" i="4"/>
  <c r="F2540" i="4"/>
  <c r="F2544" i="4"/>
  <c r="F2548" i="4"/>
  <c r="F2547" i="4"/>
  <c r="F2549" i="4"/>
  <c r="F2537" i="4"/>
  <c r="F2543" i="4"/>
  <c r="F2551" i="4"/>
  <c r="F2531" i="4"/>
  <c r="F2550" i="4"/>
  <c r="Y252" i="4"/>
  <c r="Z252" i="4" s="1"/>
  <c r="F2503" i="4"/>
  <c r="F2507" i="4"/>
  <c r="F2517" i="4"/>
  <c r="F2523" i="4"/>
  <c r="F2354" i="4"/>
  <c r="IE3" i="1"/>
  <c r="AA237" i="4" s="1"/>
  <c r="IE4" i="1"/>
  <c r="AB237" i="4" s="1"/>
  <c r="C113" i="4"/>
  <c r="C114" i="4" s="1"/>
  <c r="C115" i="4" s="1"/>
  <c r="D2555" i="4"/>
  <c r="D2559" i="4"/>
  <c r="D2563" i="4"/>
  <c r="D2567" i="4"/>
  <c r="D2571" i="4"/>
  <c r="D2575" i="4"/>
  <c r="D2579" i="4"/>
  <c r="D2583" i="4"/>
  <c r="D2587" i="4"/>
  <c r="D2591" i="4"/>
  <c r="D2595" i="4"/>
  <c r="D2599" i="4"/>
  <c r="D2553" i="4"/>
  <c r="D2557" i="4"/>
  <c r="D2561" i="4"/>
  <c r="D2565" i="4"/>
  <c r="D2569" i="4"/>
  <c r="D2573" i="4"/>
  <c r="D2577" i="4"/>
  <c r="D2581" i="4"/>
  <c r="D2585" i="4"/>
  <c r="D2589" i="4"/>
  <c r="D2593" i="4"/>
  <c r="D2597" i="4"/>
  <c r="D2601" i="4"/>
  <c r="D2554" i="4"/>
  <c r="D2558" i="4"/>
  <c r="D2566" i="4"/>
  <c r="D2574" i="4"/>
  <c r="D2582" i="4"/>
  <c r="D2590" i="4"/>
  <c r="D2598" i="4"/>
  <c r="D2560" i="4"/>
  <c r="D2568" i="4"/>
  <c r="D2576" i="4"/>
  <c r="D2584" i="4"/>
  <c r="D2592" i="4"/>
  <c r="D2600" i="4"/>
  <c r="D2552" i="4"/>
  <c r="D2556" i="4"/>
  <c r="D2564" i="4"/>
  <c r="D2572" i="4"/>
  <c r="D2580" i="4"/>
  <c r="D2588" i="4"/>
  <c r="D2596" i="4"/>
  <c r="D2586" i="4"/>
  <c r="D2562" i="4"/>
  <c r="D2594" i="4"/>
  <c r="IY5" i="1"/>
  <c r="D2578" i="4"/>
  <c r="D2570" i="4"/>
  <c r="F2452" i="4"/>
  <c r="F2552" i="4" l="1"/>
  <c r="F2555" i="4"/>
  <c r="F2556" i="4"/>
  <c r="F2559" i="4"/>
  <c r="F2561" i="4"/>
  <c r="F2560" i="4"/>
  <c r="F2562" i="4"/>
  <c r="F2558" i="4"/>
  <c r="F2565" i="4"/>
  <c r="F2563" i="4"/>
  <c r="F2567" i="4"/>
  <c r="F2568" i="4"/>
  <c r="F2569" i="4"/>
  <c r="F2572" i="4"/>
  <c r="F2570" i="4"/>
  <c r="F2574" i="4"/>
  <c r="F2571" i="4"/>
  <c r="F2564" i="4"/>
  <c r="F2577" i="4"/>
  <c r="F2576" i="4"/>
  <c r="F2580" i="4"/>
  <c r="F2583" i="4"/>
  <c r="F2579" i="4"/>
  <c r="F2582" i="4"/>
  <c r="F2578" i="4"/>
  <c r="F2581" i="4"/>
  <c r="F2585" i="4"/>
  <c r="F2589" i="4"/>
  <c r="F2591" i="4"/>
  <c r="F2595" i="4"/>
  <c r="F2573" i="4"/>
  <c r="F2584" i="4"/>
  <c r="F2587" i="4"/>
  <c r="F2590" i="4"/>
  <c r="F2594" i="4"/>
  <c r="F2593" i="4"/>
  <c r="F2597" i="4"/>
  <c r="F2601" i="4"/>
  <c r="F2596" i="4"/>
  <c r="F2598" i="4"/>
  <c r="F2586" i="4"/>
  <c r="F2592" i="4"/>
  <c r="F2600" i="4"/>
  <c r="F2599" i="4"/>
  <c r="Y257" i="4"/>
  <c r="Z257" i="4" s="1"/>
  <c r="F2557" i="4"/>
  <c r="F2566" i="4"/>
  <c r="F2575" i="4"/>
  <c r="F2588" i="4"/>
  <c r="F2404" i="4"/>
  <c r="IJ4" i="1"/>
  <c r="AB242" i="4" s="1"/>
  <c r="IJ3" i="1"/>
  <c r="AA242" i="4" s="1"/>
  <c r="D2605" i="4"/>
  <c r="D2609" i="4"/>
  <c r="D2613" i="4"/>
  <c r="D2617" i="4"/>
  <c r="D2621" i="4"/>
  <c r="D2625" i="4"/>
  <c r="D2629" i="4"/>
  <c r="D2633" i="4"/>
  <c r="D2637" i="4"/>
  <c r="D2641" i="4"/>
  <c r="D2645" i="4"/>
  <c r="D2649" i="4"/>
  <c r="D2603" i="4"/>
  <c r="D2607" i="4"/>
  <c r="D2611" i="4"/>
  <c r="D2615" i="4"/>
  <c r="D2619" i="4"/>
  <c r="D2623" i="4"/>
  <c r="D2627" i="4"/>
  <c r="D2631" i="4"/>
  <c r="D2635" i="4"/>
  <c r="D2639" i="4"/>
  <c r="D2643" i="4"/>
  <c r="D2647" i="4"/>
  <c r="D2651" i="4"/>
  <c r="D2610" i="4"/>
  <c r="D2618" i="4"/>
  <c r="D2626" i="4"/>
  <c r="D2634" i="4"/>
  <c r="D2642" i="4"/>
  <c r="D2650" i="4"/>
  <c r="D2612" i="4"/>
  <c r="D2620" i="4"/>
  <c r="D2628" i="4"/>
  <c r="D2636" i="4"/>
  <c r="D2644" i="4"/>
  <c r="D2604" i="4"/>
  <c r="D2608" i="4"/>
  <c r="D2616" i="4"/>
  <c r="D2624" i="4"/>
  <c r="D2632" i="4"/>
  <c r="D2640" i="4"/>
  <c r="D2648" i="4"/>
  <c r="D2630" i="4"/>
  <c r="D2646" i="4"/>
  <c r="D2606" i="4"/>
  <c r="D2638" i="4"/>
  <c r="JD5" i="1"/>
  <c r="D2622" i="4"/>
  <c r="D2602" i="4"/>
  <c r="D2614" i="4"/>
  <c r="C116" i="4"/>
  <c r="F2553" i="4"/>
  <c r="F2603" i="4" l="1"/>
  <c r="F2602" i="4"/>
  <c r="F2605" i="4"/>
  <c r="F2608" i="4"/>
  <c r="F2610" i="4"/>
  <c r="F2609" i="4"/>
  <c r="F2615" i="4"/>
  <c r="F2607" i="4"/>
  <c r="F2614" i="4"/>
  <c r="F2616" i="4"/>
  <c r="F2617" i="4"/>
  <c r="F2622" i="4"/>
  <c r="F2612" i="4"/>
  <c r="F2621" i="4"/>
  <c r="F2619" i="4"/>
  <c r="F2623" i="4"/>
  <c r="F2620" i="4"/>
  <c r="F2627" i="4"/>
  <c r="F2613" i="4"/>
  <c r="F2624" i="4"/>
  <c r="F2626" i="4"/>
  <c r="F2625" i="4"/>
  <c r="F2629" i="4"/>
  <c r="F2632" i="4"/>
  <c r="F2636" i="4"/>
  <c r="F2628" i="4"/>
  <c r="F2631" i="4"/>
  <c r="F2635" i="4"/>
  <c r="F2618" i="4"/>
  <c r="F2630" i="4"/>
  <c r="F2634" i="4"/>
  <c r="F2638" i="4"/>
  <c r="F2637" i="4"/>
  <c r="F2640" i="4"/>
  <c r="F2644" i="4"/>
  <c r="F2648" i="4"/>
  <c r="F2633" i="4"/>
  <c r="F2639" i="4"/>
  <c r="F2643" i="4"/>
  <c r="F2642" i="4"/>
  <c r="F2646" i="4"/>
  <c r="F2650" i="4"/>
  <c r="F2645" i="4"/>
  <c r="F2647" i="4"/>
  <c r="F2641" i="4"/>
  <c r="F2649" i="4"/>
  <c r="F2651" i="4"/>
  <c r="Y262" i="4"/>
  <c r="Z262" i="4" s="1"/>
  <c r="F2606" i="4"/>
  <c r="F2611" i="4"/>
  <c r="F2454" i="4"/>
  <c r="IO3" i="1"/>
  <c r="AA247" i="4" s="1"/>
  <c r="IO4" i="1"/>
  <c r="AB247" i="4" s="1"/>
  <c r="D2655" i="4"/>
  <c r="D2659" i="4"/>
  <c r="D2663" i="4"/>
  <c r="D2667" i="4"/>
  <c r="D2671" i="4"/>
  <c r="D2675" i="4"/>
  <c r="D2679" i="4"/>
  <c r="D2683" i="4"/>
  <c r="D2687" i="4"/>
  <c r="D2691" i="4"/>
  <c r="D2695" i="4"/>
  <c r="D2699" i="4"/>
  <c r="D2653" i="4"/>
  <c r="D2657" i="4"/>
  <c r="D2661" i="4"/>
  <c r="D2665" i="4"/>
  <c r="D2669" i="4"/>
  <c r="D2673" i="4"/>
  <c r="D2677" i="4"/>
  <c r="D2681" i="4"/>
  <c r="D2685" i="4"/>
  <c r="D2689" i="4"/>
  <c r="D2693" i="4"/>
  <c r="D2697" i="4"/>
  <c r="D2701" i="4"/>
  <c r="D2662" i="4"/>
  <c r="D2670" i="4"/>
  <c r="D2678" i="4"/>
  <c r="D2686" i="4"/>
  <c r="D2694" i="4"/>
  <c r="D2652" i="4"/>
  <c r="D2656" i="4"/>
  <c r="D2664" i="4"/>
  <c r="D2672" i="4"/>
  <c r="D2680" i="4"/>
  <c r="D2688" i="4"/>
  <c r="D2696" i="4"/>
  <c r="D2660" i="4"/>
  <c r="D2668" i="4"/>
  <c r="D2676" i="4"/>
  <c r="D2684" i="4"/>
  <c r="D2692" i="4"/>
  <c r="D2700" i="4"/>
  <c r="D2674" i="4"/>
  <c r="D2658" i="4"/>
  <c r="D2682" i="4"/>
  <c r="JI5" i="1"/>
  <c r="D2654" i="4"/>
  <c r="D2666" i="4"/>
  <c r="D2698" i="4"/>
  <c r="D2690" i="4"/>
  <c r="C117" i="4"/>
  <c r="F2653" i="4" l="1"/>
  <c r="F2652" i="4"/>
  <c r="F2655" i="4"/>
  <c r="F2659" i="4"/>
  <c r="F2658" i="4"/>
  <c r="F2660" i="4"/>
  <c r="F2661" i="4"/>
  <c r="F2662" i="4"/>
  <c r="F2664" i="4"/>
  <c r="F2656" i="4"/>
  <c r="F2663" i="4"/>
  <c r="F2665" i="4"/>
  <c r="F2666" i="4"/>
  <c r="F2671" i="4"/>
  <c r="F2672" i="4"/>
  <c r="F2669" i="4"/>
  <c r="F2676" i="4"/>
  <c r="F2675" i="4"/>
  <c r="F2678" i="4"/>
  <c r="F2667" i="4"/>
  <c r="F2681" i="4"/>
  <c r="F2674" i="4"/>
  <c r="F2680" i="4"/>
  <c r="F2684" i="4"/>
  <c r="F2673" i="4"/>
  <c r="F2677" i="4"/>
  <c r="F2679" i="4"/>
  <c r="F2683" i="4"/>
  <c r="F2687" i="4"/>
  <c r="F2689" i="4"/>
  <c r="F2693" i="4"/>
  <c r="F2697" i="4"/>
  <c r="F2682" i="4"/>
  <c r="F2688" i="4"/>
  <c r="F2692" i="4"/>
  <c r="F2691" i="4"/>
  <c r="F2695" i="4"/>
  <c r="F2699" i="4"/>
  <c r="F2694" i="4"/>
  <c r="F2686" i="4"/>
  <c r="F2696" i="4"/>
  <c r="F2698" i="4"/>
  <c r="F2701" i="4"/>
  <c r="F2690" i="4"/>
  <c r="Y267" i="4"/>
  <c r="Z267" i="4" s="1"/>
  <c r="F2657" i="4"/>
  <c r="F2668" i="4"/>
  <c r="F2670" i="4"/>
  <c r="F2685" i="4"/>
  <c r="F2700" i="4"/>
  <c r="F2504" i="4"/>
  <c r="IT3" i="1"/>
  <c r="AA252" i="4" s="1"/>
  <c r="IT4" i="1"/>
  <c r="AB252" i="4" s="1"/>
  <c r="D2705" i="4"/>
  <c r="D2709" i="4"/>
  <c r="D2713" i="4"/>
  <c r="D2717" i="4"/>
  <c r="D2721" i="4"/>
  <c r="D2725" i="4"/>
  <c r="D2729" i="4"/>
  <c r="D2733" i="4"/>
  <c r="D2737" i="4"/>
  <c r="D2741" i="4"/>
  <c r="D2745" i="4"/>
  <c r="D2749" i="4"/>
  <c r="D2703" i="4"/>
  <c r="D2707" i="4"/>
  <c r="D2711" i="4"/>
  <c r="D2715" i="4"/>
  <c r="D2719" i="4"/>
  <c r="D2723" i="4"/>
  <c r="D2727" i="4"/>
  <c r="D2731" i="4"/>
  <c r="D2735" i="4"/>
  <c r="D2739" i="4"/>
  <c r="D2743" i="4"/>
  <c r="D2747" i="4"/>
  <c r="D2751" i="4"/>
  <c r="D2702" i="4"/>
  <c r="D2706" i="4"/>
  <c r="D2714" i="4"/>
  <c r="D2722" i="4"/>
  <c r="D2730" i="4"/>
  <c r="D2738" i="4"/>
  <c r="D2746" i="4"/>
  <c r="D2704" i="4"/>
  <c r="D2708" i="4"/>
  <c r="D2716" i="4"/>
  <c r="D2724" i="4"/>
  <c r="D2732" i="4"/>
  <c r="D2740" i="4"/>
  <c r="D2748" i="4"/>
  <c r="D2712" i="4"/>
  <c r="D2720" i="4"/>
  <c r="D2728" i="4"/>
  <c r="D2736" i="4"/>
  <c r="D2744" i="4"/>
  <c r="D2726" i="4"/>
  <c r="D2742" i="4"/>
  <c r="D2734" i="4"/>
  <c r="JN5" i="1"/>
  <c r="D2710" i="4"/>
  <c r="D2718" i="4"/>
  <c r="D2750" i="4"/>
  <c r="C118" i="4"/>
  <c r="F2702" i="4" l="1"/>
  <c r="F2703" i="4"/>
  <c r="F2705" i="4"/>
  <c r="F2706" i="4"/>
  <c r="F2709" i="4"/>
  <c r="F2711" i="4"/>
  <c r="F2707" i="4"/>
  <c r="F2710" i="4"/>
  <c r="F2713" i="4"/>
  <c r="F2712" i="4"/>
  <c r="F2714" i="4"/>
  <c r="F2718" i="4"/>
  <c r="F2715" i="4"/>
  <c r="F2720" i="4"/>
  <c r="F2717" i="4"/>
  <c r="F2719" i="4"/>
  <c r="F2721" i="4"/>
  <c r="F2723" i="4"/>
  <c r="F2722" i="4"/>
  <c r="F2725" i="4"/>
  <c r="F2724" i="4"/>
  <c r="F2727" i="4"/>
  <c r="F2729" i="4"/>
  <c r="F2730" i="4"/>
  <c r="F2734" i="4"/>
  <c r="F2733" i="4"/>
  <c r="F2716" i="4"/>
  <c r="F2728" i="4"/>
  <c r="F2732" i="4"/>
  <c r="F2742" i="4"/>
  <c r="F2746" i="4"/>
  <c r="F2731" i="4"/>
  <c r="F2737" i="4"/>
  <c r="F2741" i="4"/>
  <c r="F2745" i="4"/>
  <c r="F2740" i="4"/>
  <c r="F2744" i="4"/>
  <c r="F2748" i="4"/>
  <c r="F2743" i="4"/>
  <c r="F2751" i="4"/>
  <c r="F2735" i="4"/>
  <c r="F2738" i="4"/>
  <c r="F2747" i="4"/>
  <c r="F2750" i="4"/>
  <c r="F2739" i="4"/>
  <c r="F2749" i="4"/>
  <c r="Y272" i="4"/>
  <c r="Z272" i="4" s="1"/>
  <c r="F2708" i="4"/>
  <c r="F2726" i="4"/>
  <c r="F2736" i="4"/>
  <c r="F2554" i="4"/>
  <c r="IY4" i="1"/>
  <c r="AB257" i="4" s="1"/>
  <c r="IY3" i="1"/>
  <c r="AA257" i="4" s="1"/>
  <c r="D2755" i="4"/>
  <c r="D2753" i="4"/>
  <c r="D2757" i="4"/>
  <c r="D2754" i="4"/>
  <c r="D2758" i="4"/>
  <c r="D2762" i="4"/>
  <c r="D2766" i="4"/>
  <c r="D2770" i="4"/>
  <c r="D2774" i="4"/>
  <c r="D2778" i="4"/>
  <c r="D2761" i="4"/>
  <c r="D2765" i="4"/>
  <c r="D2769" i="4"/>
  <c r="D2752" i="4"/>
  <c r="D2756" i="4"/>
  <c r="D2759" i="4"/>
  <c r="D2763" i="4"/>
  <c r="D2767" i="4"/>
  <c r="D2771" i="4"/>
  <c r="D2775" i="4"/>
  <c r="D2779" i="4"/>
  <c r="D2783" i="4"/>
  <c r="D2787" i="4"/>
  <c r="D2791" i="4"/>
  <c r="D2795" i="4"/>
  <c r="D2799" i="4"/>
  <c r="D2768" i="4"/>
  <c r="D2773" i="4"/>
  <c r="D2781" i="4"/>
  <c r="D2784" i="4"/>
  <c r="D2794" i="4"/>
  <c r="D2797" i="4"/>
  <c r="D2800" i="4"/>
  <c r="D2789" i="4"/>
  <c r="D2772" i="4"/>
  <c r="D2780" i="4"/>
  <c r="D2790" i="4"/>
  <c r="D2793" i="4"/>
  <c r="D2796" i="4"/>
  <c r="JS5" i="1"/>
  <c r="D2786" i="4"/>
  <c r="D2764" i="4"/>
  <c r="D2776" i="4"/>
  <c r="D2782" i="4"/>
  <c r="D2785" i="4"/>
  <c r="D2788" i="4"/>
  <c r="D2798" i="4"/>
  <c r="D2801" i="4"/>
  <c r="D2760" i="4"/>
  <c r="D2777" i="4"/>
  <c r="D2792" i="4"/>
  <c r="C119" i="4"/>
  <c r="C120" i="4" s="1"/>
  <c r="C121" i="4" s="1"/>
  <c r="C122" i="4" s="1"/>
  <c r="C123" i="4" s="1"/>
  <c r="C124" i="4" s="1"/>
  <c r="C125" i="4" s="1"/>
  <c r="C126" i="4" s="1"/>
  <c r="C127" i="4" s="1"/>
  <c r="C128" i="4" s="1"/>
  <c r="C129" i="4" s="1"/>
  <c r="C130" i="4" s="1"/>
  <c r="C131" i="4" s="1"/>
  <c r="C132" i="4" s="1"/>
  <c r="C133" i="4" s="1"/>
  <c r="C134" i="4" s="1"/>
  <c r="C135" i="4" s="1"/>
  <c r="C136" i="4" s="1"/>
  <c r="C137" i="4" s="1"/>
  <c r="C138" i="4" s="1"/>
  <c r="C139" i="4" s="1"/>
  <c r="C140" i="4" s="1"/>
  <c r="C141" i="4" s="1"/>
  <c r="C142" i="4" s="1"/>
  <c r="C143" i="4" s="1"/>
  <c r="C144" i="4" s="1"/>
  <c r="C145" i="4" s="1"/>
  <c r="C146" i="4" s="1"/>
  <c r="C147" i="4" s="1"/>
  <c r="C148" i="4" s="1"/>
  <c r="C149" i="4" s="1"/>
  <c r="C150" i="4" s="1"/>
  <c r="C151" i="4" s="1"/>
  <c r="F2752" i="4" l="1"/>
  <c r="F2753" i="4"/>
  <c r="F2755" i="4"/>
  <c r="F2756" i="4"/>
  <c r="F2757" i="4"/>
  <c r="F2758" i="4"/>
  <c r="F2761" i="4"/>
  <c r="F2760" i="4"/>
  <c r="F2762" i="4"/>
  <c r="F2759" i="4"/>
  <c r="F2765" i="4"/>
  <c r="F2763" i="4"/>
  <c r="F2767" i="4"/>
  <c r="F2764" i="4"/>
  <c r="F2769" i="4"/>
  <c r="F2766" i="4"/>
  <c r="F2772" i="4"/>
  <c r="F2770" i="4"/>
  <c r="F2774" i="4"/>
  <c r="F2768" i="4"/>
  <c r="F2771" i="4"/>
  <c r="F2777" i="4"/>
  <c r="F2776" i="4"/>
  <c r="F2778" i="4"/>
  <c r="F2783" i="4"/>
  <c r="F2773" i="4"/>
  <c r="F2782" i="4"/>
  <c r="F2775" i="4"/>
  <c r="F2785" i="4"/>
  <c r="F2791" i="4"/>
  <c r="F2795" i="4"/>
  <c r="F2780" i="4"/>
  <c r="F2790" i="4"/>
  <c r="F2794" i="4"/>
  <c r="F2788" i="4"/>
  <c r="F2789" i="4"/>
  <c r="F2793" i="4"/>
  <c r="F2797" i="4"/>
  <c r="F2801" i="4"/>
  <c r="F2786" i="4"/>
  <c r="F2792" i="4"/>
  <c r="F2800" i="4"/>
  <c r="F2779" i="4"/>
  <c r="F2784" i="4"/>
  <c r="F2787" i="4"/>
  <c r="F2796" i="4"/>
  <c r="F2798" i="4"/>
  <c r="F2799" i="4"/>
  <c r="Y277" i="4"/>
  <c r="Z277" i="4" s="1"/>
  <c r="F2781" i="4"/>
  <c r="F2604" i="4"/>
  <c r="JD3" i="1"/>
  <c r="AA262" i="4" s="1"/>
  <c r="JD4" i="1"/>
  <c r="AB262" i="4" s="1"/>
  <c r="D2805" i="4"/>
  <c r="D2809" i="4"/>
  <c r="D2813" i="4"/>
  <c r="D2817" i="4"/>
  <c r="D2821" i="4"/>
  <c r="D2825" i="4"/>
  <c r="D2829" i="4"/>
  <c r="D2833" i="4"/>
  <c r="D2804" i="4"/>
  <c r="D2812" i="4"/>
  <c r="D2815" i="4"/>
  <c r="D2818" i="4"/>
  <c r="D2828" i="4"/>
  <c r="D2831" i="4"/>
  <c r="D2834" i="4"/>
  <c r="D2838" i="4"/>
  <c r="D2842" i="4"/>
  <c r="D2846" i="4"/>
  <c r="D2850" i="4"/>
  <c r="D2836" i="4"/>
  <c r="D2844" i="4"/>
  <c r="D2808" i="4"/>
  <c r="D2811" i="4"/>
  <c r="D2814" i="4"/>
  <c r="D2824" i="4"/>
  <c r="D2827" i="4"/>
  <c r="D2830" i="4"/>
  <c r="D2837" i="4"/>
  <c r="D2841" i="4"/>
  <c r="D2845" i="4"/>
  <c r="D2849" i="4"/>
  <c r="JX5" i="1"/>
  <c r="D2820" i="4"/>
  <c r="D2823" i="4"/>
  <c r="D2826" i="4"/>
  <c r="D2848" i="4"/>
  <c r="D2803" i="4"/>
  <c r="D2806" i="4"/>
  <c r="D2816" i="4"/>
  <c r="D2819" i="4"/>
  <c r="D2822" i="4"/>
  <c r="D2832" i="4"/>
  <c r="D2835" i="4"/>
  <c r="D2839" i="4"/>
  <c r="D2843" i="4"/>
  <c r="D2847" i="4"/>
  <c r="D2851" i="4"/>
  <c r="D2802" i="4"/>
  <c r="D2807" i="4"/>
  <c r="D2810" i="4"/>
  <c r="D2840" i="4"/>
  <c r="C152" i="4"/>
  <c r="F2803" i="4" l="1"/>
  <c r="F2802" i="4"/>
  <c r="F2805" i="4"/>
  <c r="F2810" i="4"/>
  <c r="F2809" i="4"/>
  <c r="F2811" i="4"/>
  <c r="F2812" i="4"/>
  <c r="F2815" i="4"/>
  <c r="F2814" i="4"/>
  <c r="F2807" i="4"/>
  <c r="F2816" i="4"/>
  <c r="F2813" i="4"/>
  <c r="F2818" i="4"/>
  <c r="F2822" i="4"/>
  <c r="F2821" i="4"/>
  <c r="F2819" i="4"/>
  <c r="F2823" i="4"/>
  <c r="F2817" i="4"/>
  <c r="F2827" i="4"/>
  <c r="F2826" i="4"/>
  <c r="F2825" i="4"/>
  <c r="F2829" i="4"/>
  <c r="F2832" i="4"/>
  <c r="F2836" i="4"/>
  <c r="F2831" i="4"/>
  <c r="F2824" i="4"/>
  <c r="F2830" i="4"/>
  <c r="F2834" i="4"/>
  <c r="F2838" i="4"/>
  <c r="F2840" i="4"/>
  <c r="F2844" i="4"/>
  <c r="F2848" i="4"/>
  <c r="F2839" i="4"/>
  <c r="F2843" i="4"/>
  <c r="F2837" i="4"/>
  <c r="F2842" i="4"/>
  <c r="F2846" i="4"/>
  <c r="F2850" i="4"/>
  <c r="F2841" i="4"/>
  <c r="F2849" i="4"/>
  <c r="F2833" i="4"/>
  <c r="F2847" i="4"/>
  <c r="F2851" i="4"/>
  <c r="F2845" i="4"/>
  <c r="F2828" i="4"/>
  <c r="Y282" i="4"/>
  <c r="Z282" i="4" s="1"/>
  <c r="F2806" i="4"/>
  <c r="F2808" i="4"/>
  <c r="F2820" i="4"/>
  <c r="F2835" i="4"/>
  <c r="F2654" i="4"/>
  <c r="JI3" i="1"/>
  <c r="AA267" i="4" s="1"/>
  <c r="JI4" i="1"/>
  <c r="AB267" i="4" s="1"/>
  <c r="D2854" i="4"/>
  <c r="D2856" i="4"/>
  <c r="D2860" i="4"/>
  <c r="D2864" i="4"/>
  <c r="D2868" i="4"/>
  <c r="D2872" i="4"/>
  <c r="D2876" i="4"/>
  <c r="D2880" i="4"/>
  <c r="D2884" i="4"/>
  <c r="D2888" i="4"/>
  <c r="D2892" i="4"/>
  <c r="D2896" i="4"/>
  <c r="D2900" i="4"/>
  <c r="D2862" i="4"/>
  <c r="D2874" i="4"/>
  <c r="D2882" i="4"/>
  <c r="D2890" i="4"/>
  <c r="D2898" i="4"/>
  <c r="D2855" i="4"/>
  <c r="D2859" i="4"/>
  <c r="D2863" i="4"/>
  <c r="D2867" i="4"/>
  <c r="D2871" i="4"/>
  <c r="D2875" i="4"/>
  <c r="D2879" i="4"/>
  <c r="D2883" i="4"/>
  <c r="D2887" i="4"/>
  <c r="D2891" i="4"/>
  <c r="D2895" i="4"/>
  <c r="D2899" i="4"/>
  <c r="KC5" i="1"/>
  <c r="D2858" i="4"/>
  <c r="D2866" i="4"/>
  <c r="D2878" i="4"/>
  <c r="D2894" i="4"/>
  <c r="D2853" i="4"/>
  <c r="D2857" i="4"/>
  <c r="D2861" i="4"/>
  <c r="D2865" i="4"/>
  <c r="D2869" i="4"/>
  <c r="D2873" i="4"/>
  <c r="D2877" i="4"/>
  <c r="D2881" i="4"/>
  <c r="D2885" i="4"/>
  <c r="D2889" i="4"/>
  <c r="D2893" i="4"/>
  <c r="D2897" i="4"/>
  <c r="D2901" i="4"/>
  <c r="D2852" i="4"/>
  <c r="D2870" i="4"/>
  <c r="D2886" i="4"/>
  <c r="C153" i="4"/>
  <c r="F2853" i="4" l="1"/>
  <c r="F2852" i="4"/>
  <c r="F2855" i="4"/>
  <c r="F2857" i="4"/>
  <c r="F2859" i="4"/>
  <c r="F2856" i="4"/>
  <c r="F2858" i="4"/>
  <c r="F2860" i="4"/>
  <c r="F2864" i="4"/>
  <c r="F2863" i="4"/>
  <c r="F2865" i="4"/>
  <c r="F2867" i="4"/>
  <c r="F2871" i="4"/>
  <c r="F2870" i="4"/>
  <c r="F2868" i="4"/>
  <c r="F2872" i="4"/>
  <c r="F2873" i="4"/>
  <c r="F2866" i="4"/>
  <c r="F2876" i="4"/>
  <c r="F2874" i="4"/>
  <c r="F2875" i="4"/>
  <c r="F2878" i="4"/>
  <c r="F2877" i="4"/>
  <c r="F2879" i="4"/>
  <c r="F2885" i="4"/>
  <c r="F2880" i="4"/>
  <c r="F2884" i="4"/>
  <c r="F2887" i="4"/>
  <c r="F2889" i="4"/>
  <c r="F2893" i="4"/>
  <c r="F2892" i="4"/>
  <c r="F2891" i="4"/>
  <c r="F2895" i="4"/>
  <c r="F2882" i="4"/>
  <c r="F2896" i="4"/>
  <c r="F2900" i="4"/>
  <c r="F2888" i="4"/>
  <c r="F2894" i="4"/>
  <c r="F2901" i="4"/>
  <c r="Y287" i="4"/>
  <c r="Z287" i="4" s="1"/>
  <c r="F2861" i="4"/>
  <c r="F2862" i="4"/>
  <c r="F2869" i="4"/>
  <c r="F2881" i="4"/>
  <c r="F2883" i="4"/>
  <c r="F2886" i="4"/>
  <c r="F2890" i="4"/>
  <c r="F2898" i="4"/>
  <c r="F2897" i="4"/>
  <c r="F2899" i="4"/>
  <c r="F2704" i="4"/>
  <c r="JN4" i="1"/>
  <c r="AB272" i="4" s="1"/>
  <c r="JN3" i="1"/>
  <c r="AA272" i="4" s="1"/>
  <c r="D2904" i="4"/>
  <c r="D2906" i="4"/>
  <c r="D2910" i="4"/>
  <c r="D2914" i="4"/>
  <c r="D2918" i="4"/>
  <c r="D2922" i="4"/>
  <c r="D2926" i="4"/>
  <c r="D2930" i="4"/>
  <c r="D2934" i="4"/>
  <c r="D2938" i="4"/>
  <c r="D2942" i="4"/>
  <c r="D2946" i="4"/>
  <c r="D2950" i="4"/>
  <c r="D2902" i="4"/>
  <c r="D2912" i="4"/>
  <c r="D2920" i="4"/>
  <c r="D2928" i="4"/>
  <c r="D2940" i="4"/>
  <c r="D2948" i="4"/>
  <c r="D2905" i="4"/>
  <c r="D2909" i="4"/>
  <c r="D2913" i="4"/>
  <c r="D2917" i="4"/>
  <c r="D2921" i="4"/>
  <c r="D2925" i="4"/>
  <c r="D2929" i="4"/>
  <c r="D2933" i="4"/>
  <c r="D2937" i="4"/>
  <c r="D2941" i="4"/>
  <c r="D2945" i="4"/>
  <c r="D2949" i="4"/>
  <c r="KH5" i="1"/>
  <c r="D2908" i="4"/>
  <c r="D2916" i="4"/>
  <c r="D2932" i="4"/>
  <c r="D2944" i="4"/>
  <c r="D2903" i="4"/>
  <c r="D2907" i="4"/>
  <c r="D2911" i="4"/>
  <c r="D2915" i="4"/>
  <c r="D2919" i="4"/>
  <c r="D2923" i="4"/>
  <c r="D2927" i="4"/>
  <c r="D2931" i="4"/>
  <c r="D2935" i="4"/>
  <c r="D2939" i="4"/>
  <c r="D2943" i="4"/>
  <c r="D2947" i="4"/>
  <c r="D2951" i="4"/>
  <c r="D2924" i="4"/>
  <c r="D2936" i="4"/>
  <c r="C154" i="4"/>
  <c r="F2902" i="4" l="1"/>
  <c r="F2905" i="4"/>
  <c r="F2911" i="4"/>
  <c r="F2913" i="4"/>
  <c r="F2912" i="4"/>
  <c r="F2914" i="4"/>
  <c r="F2916" i="4"/>
  <c r="F2920" i="4"/>
  <c r="F2907" i="4"/>
  <c r="F2919" i="4"/>
  <c r="F2910" i="4"/>
  <c r="F2917" i="4"/>
  <c r="F2921" i="4"/>
  <c r="F2922" i="4"/>
  <c r="F2918" i="4"/>
  <c r="F2924" i="4"/>
  <c r="F2925" i="4"/>
  <c r="F2927" i="4"/>
  <c r="F2926" i="4"/>
  <c r="F2928" i="4"/>
  <c r="F2930" i="4"/>
  <c r="F2934" i="4"/>
  <c r="F2915" i="4"/>
  <c r="F2933" i="4"/>
  <c r="F2929" i="4"/>
  <c r="F2932" i="4"/>
  <c r="F2936" i="4"/>
  <c r="F2946" i="4"/>
  <c r="F2935" i="4"/>
  <c r="F2938" i="4"/>
  <c r="F2941" i="4"/>
  <c r="F2945" i="4"/>
  <c r="F2940" i="4"/>
  <c r="F2944" i="4"/>
  <c r="F2948" i="4"/>
  <c r="F2939" i="4"/>
  <c r="F2931" i="4"/>
  <c r="F2947" i="4"/>
  <c r="F2949" i="4"/>
  <c r="F2937" i="4"/>
  <c r="F2943" i="4"/>
  <c r="F2951" i="4"/>
  <c r="F2950" i="4"/>
  <c r="Y292" i="4"/>
  <c r="Z292" i="4" s="1"/>
  <c r="F2903" i="4"/>
  <c r="F2906" i="4"/>
  <c r="F2908" i="4"/>
  <c r="F2909" i="4"/>
  <c r="F2923" i="4"/>
  <c r="F2942" i="4"/>
  <c r="F2754" i="4"/>
  <c r="JS4" i="1"/>
  <c r="AB277" i="4" s="1"/>
  <c r="JS3" i="1"/>
  <c r="AA277" i="4" s="1"/>
  <c r="D3001" i="4"/>
  <c r="D2954" i="4"/>
  <c r="D2956" i="4"/>
  <c r="D2960" i="4"/>
  <c r="D2964" i="4"/>
  <c r="D2968" i="4"/>
  <c r="D2972" i="4"/>
  <c r="D2976" i="4"/>
  <c r="D2980" i="4"/>
  <c r="D2984" i="4"/>
  <c r="D2988" i="4"/>
  <c r="D2992" i="4"/>
  <c r="D2996" i="4"/>
  <c r="D3000" i="4"/>
  <c r="KM5" i="1"/>
  <c r="D2952" i="4"/>
  <c r="D2978" i="4"/>
  <c r="D2990" i="4"/>
  <c r="D2955" i="4"/>
  <c r="D2959" i="4"/>
  <c r="D2963" i="4"/>
  <c r="D2967" i="4"/>
  <c r="D2971" i="4"/>
  <c r="D2975" i="4"/>
  <c r="D2979" i="4"/>
  <c r="D2983" i="4"/>
  <c r="D2987" i="4"/>
  <c r="D2991" i="4"/>
  <c r="D2995" i="4"/>
  <c r="D2999" i="4"/>
  <c r="D2958" i="4"/>
  <c r="D2966" i="4"/>
  <c r="D2970" i="4"/>
  <c r="D2974" i="4"/>
  <c r="D2986" i="4"/>
  <c r="D2998" i="4"/>
  <c r="D2953" i="4"/>
  <c r="D2957" i="4"/>
  <c r="D2961" i="4"/>
  <c r="D2965" i="4"/>
  <c r="D2969" i="4"/>
  <c r="D2973" i="4"/>
  <c r="D2977" i="4"/>
  <c r="D2981" i="4"/>
  <c r="D2985" i="4"/>
  <c r="D2989" i="4"/>
  <c r="D2993" i="4"/>
  <c r="D2997" i="4"/>
  <c r="D2962" i="4"/>
  <c r="D2982" i="4"/>
  <c r="D2994" i="4"/>
  <c r="C155" i="4"/>
  <c r="F2952" i="4" l="1"/>
  <c r="F2956" i="4"/>
  <c r="F2957" i="4"/>
  <c r="F2959" i="4"/>
  <c r="F2961" i="4"/>
  <c r="F2962" i="4"/>
  <c r="F2958" i="4"/>
  <c r="F2965" i="4"/>
  <c r="F2967" i="4"/>
  <c r="F2969" i="4"/>
  <c r="F2968" i="4"/>
  <c r="F2972" i="4"/>
  <c r="F2970" i="4"/>
  <c r="F2974" i="4"/>
  <c r="F2971" i="4"/>
  <c r="F2977" i="4"/>
  <c r="F2976" i="4"/>
  <c r="F2975" i="4"/>
  <c r="F2983" i="4"/>
  <c r="F2979" i="4"/>
  <c r="F2982" i="4"/>
  <c r="F2973" i="4"/>
  <c r="F2978" i="4"/>
  <c r="F2981" i="4"/>
  <c r="F2985" i="4"/>
  <c r="F2988" i="4"/>
  <c r="F2991" i="4"/>
  <c r="F2984" i="4"/>
  <c r="F2987" i="4"/>
  <c r="F2990" i="4"/>
  <c r="F2964" i="4"/>
  <c r="F2989" i="4"/>
  <c r="F2993" i="4"/>
  <c r="F2997" i="4"/>
  <c r="F3001" i="4"/>
  <c r="F2980" i="4"/>
  <c r="F2996" i="4"/>
  <c r="F2998" i="4"/>
  <c r="F2986" i="4"/>
  <c r="F2992" i="4"/>
  <c r="F3000" i="4"/>
  <c r="F2999" i="4"/>
  <c r="Y297" i="4"/>
  <c r="Z297" i="4" s="1"/>
  <c r="F2955" i="4"/>
  <c r="F2960" i="4"/>
  <c r="F2966" i="4"/>
  <c r="F2963" i="4"/>
  <c r="F2995" i="4"/>
  <c r="F2994" i="4"/>
  <c r="F2804" i="4"/>
  <c r="JX4" i="1"/>
  <c r="AB282" i="4" s="1"/>
  <c r="JX3" i="1"/>
  <c r="AA282" i="4" s="1"/>
  <c r="D3002" i="4"/>
  <c r="D3008" i="4"/>
  <c r="D3012" i="4"/>
  <c r="D3016" i="4"/>
  <c r="D3020" i="4"/>
  <c r="D3024" i="4"/>
  <c r="D3028" i="4"/>
  <c r="D3032" i="4"/>
  <c r="D3036" i="4"/>
  <c r="D3040" i="4"/>
  <c r="D3044" i="4"/>
  <c r="D3048" i="4"/>
  <c r="D3003" i="4"/>
  <c r="D3007" i="4"/>
  <c r="D3011" i="4"/>
  <c r="D3015" i="4"/>
  <c r="D3019" i="4"/>
  <c r="D3023" i="4"/>
  <c r="D3027" i="4"/>
  <c r="D3031" i="4"/>
  <c r="D3035" i="4"/>
  <c r="D3039" i="4"/>
  <c r="D3043" i="4"/>
  <c r="D3047" i="4"/>
  <c r="D3051" i="4"/>
  <c r="D3004" i="4"/>
  <c r="D3006" i="4"/>
  <c r="D3010" i="4"/>
  <c r="D3014" i="4"/>
  <c r="D3018" i="4"/>
  <c r="D3022" i="4"/>
  <c r="D3026" i="4"/>
  <c r="D3030" i="4"/>
  <c r="D3034" i="4"/>
  <c r="D3038" i="4"/>
  <c r="D3042" i="4"/>
  <c r="D3046" i="4"/>
  <c r="D3050" i="4"/>
  <c r="D3009" i="4"/>
  <c r="D3025" i="4"/>
  <c r="D3041" i="4"/>
  <c r="D3013" i="4"/>
  <c r="D3029" i="4"/>
  <c r="D3045" i="4"/>
  <c r="D3017" i="4"/>
  <c r="D3049" i="4"/>
  <c r="D3033" i="4"/>
  <c r="D3005" i="4"/>
  <c r="D3037" i="4"/>
  <c r="D3021" i="4"/>
  <c r="KR5" i="1"/>
  <c r="C156" i="4"/>
  <c r="F2953" i="4"/>
  <c r="F3003" i="4" l="1"/>
  <c r="F3002" i="4"/>
  <c r="F3005" i="4"/>
  <c r="F3006" i="4"/>
  <c r="F3008" i="4"/>
  <c r="F3010" i="4"/>
  <c r="F3011" i="4"/>
  <c r="F3007" i="4"/>
  <c r="F3014" i="4"/>
  <c r="F3016" i="4"/>
  <c r="F3017" i="4"/>
  <c r="F3018" i="4"/>
  <c r="F3022" i="4"/>
  <c r="F3021" i="4"/>
  <c r="F3019" i="4"/>
  <c r="F3023" i="4"/>
  <c r="F3020" i="4"/>
  <c r="F3027" i="4"/>
  <c r="F3024" i="4"/>
  <c r="F3026" i="4"/>
  <c r="F3025" i="4"/>
  <c r="F3029" i="4"/>
  <c r="F3032" i="4"/>
  <c r="F3036" i="4"/>
  <c r="F3013" i="4"/>
  <c r="F3028" i="4"/>
  <c r="F3031" i="4"/>
  <c r="F3035" i="4"/>
  <c r="F3030" i="4"/>
  <c r="F3034" i="4"/>
  <c r="F3038" i="4"/>
  <c r="F3037" i="4"/>
  <c r="F3040" i="4"/>
  <c r="F3044" i="4"/>
  <c r="F3048" i="4"/>
  <c r="F3033" i="4"/>
  <c r="F3039" i="4"/>
  <c r="F3043" i="4"/>
  <c r="F3042" i="4"/>
  <c r="F3046" i="4"/>
  <c r="F3050" i="4"/>
  <c r="F3045" i="4"/>
  <c r="F3047" i="4"/>
  <c r="F3041" i="4"/>
  <c r="F3049" i="4"/>
  <c r="F3051" i="4"/>
  <c r="Y302" i="4"/>
  <c r="Z302" i="4" s="1"/>
  <c r="F3009" i="4"/>
  <c r="F3012" i="4"/>
  <c r="F3015" i="4"/>
  <c r="F2854" i="4"/>
  <c r="KC3" i="1"/>
  <c r="AA287" i="4" s="1"/>
  <c r="KC4" i="1"/>
  <c r="AB287" i="4" s="1"/>
  <c r="D3052" i="4"/>
  <c r="D3058" i="4"/>
  <c r="D3062" i="4"/>
  <c r="D3066" i="4"/>
  <c r="D3070" i="4"/>
  <c r="D3074" i="4"/>
  <c r="D3078" i="4"/>
  <c r="D3082" i="4"/>
  <c r="D3086" i="4"/>
  <c r="D3090" i="4"/>
  <c r="D3094" i="4"/>
  <c r="D3098" i="4"/>
  <c r="D3053" i="4"/>
  <c r="D3057" i="4"/>
  <c r="D3061" i="4"/>
  <c r="D3065" i="4"/>
  <c r="D3069" i="4"/>
  <c r="D3073" i="4"/>
  <c r="D3077" i="4"/>
  <c r="D3081" i="4"/>
  <c r="D3085" i="4"/>
  <c r="D3089" i="4"/>
  <c r="D3093" i="4"/>
  <c r="D3097" i="4"/>
  <c r="D3101" i="4"/>
  <c r="D3054" i="4"/>
  <c r="D3056" i="4"/>
  <c r="D3060" i="4"/>
  <c r="D3064" i="4"/>
  <c r="D3068" i="4"/>
  <c r="D3072" i="4"/>
  <c r="D3076" i="4"/>
  <c r="D3080" i="4"/>
  <c r="D3084" i="4"/>
  <c r="D3088" i="4"/>
  <c r="D3092" i="4"/>
  <c r="D3096" i="4"/>
  <c r="D3100" i="4"/>
  <c r="D3067" i="4"/>
  <c r="D3083" i="4"/>
  <c r="D3099" i="4"/>
  <c r="D3055" i="4"/>
  <c r="D3071" i="4"/>
  <c r="D3087" i="4"/>
  <c r="D3063" i="4"/>
  <c r="D3095" i="4"/>
  <c r="D3079" i="4"/>
  <c r="D3059" i="4"/>
  <c r="D3091" i="4"/>
  <c r="D3075" i="4"/>
  <c r="KW5" i="1"/>
  <c r="C157" i="4"/>
  <c r="F3053" i="4" l="1"/>
  <c r="F3052" i="4"/>
  <c r="F3055" i="4"/>
  <c r="F3059" i="4"/>
  <c r="F3058" i="4"/>
  <c r="F3060" i="4"/>
  <c r="F3061" i="4"/>
  <c r="F3064" i="4"/>
  <c r="F3063" i="4"/>
  <c r="F3056" i="4"/>
  <c r="F3066" i="4"/>
  <c r="F3071" i="4"/>
  <c r="F3068" i="4"/>
  <c r="F3072" i="4"/>
  <c r="F3069" i="4"/>
  <c r="F3076" i="4"/>
  <c r="F3078" i="4"/>
  <c r="F3081" i="4"/>
  <c r="F3067" i="4"/>
  <c r="F3073" i="4"/>
  <c r="F3074" i="4"/>
  <c r="F3080" i="4"/>
  <c r="F3077" i="4"/>
  <c r="F3079" i="4"/>
  <c r="F3087" i="4"/>
  <c r="F3089" i="4"/>
  <c r="F3093" i="4"/>
  <c r="F3082" i="4"/>
  <c r="F3088" i="4"/>
  <c r="F3092" i="4"/>
  <c r="F3099" i="4"/>
  <c r="F3094" i="4"/>
  <c r="F3086" i="4"/>
  <c r="F3098" i="4"/>
  <c r="F3101" i="4"/>
  <c r="F3090" i="4"/>
  <c r="F3100" i="4"/>
  <c r="Y307" i="4"/>
  <c r="Z307" i="4" s="1"/>
  <c r="F3057" i="4"/>
  <c r="F3062" i="4"/>
  <c r="F3065" i="4"/>
  <c r="F3070" i="4"/>
  <c r="F3075" i="4"/>
  <c r="F3083" i="4"/>
  <c r="F3084" i="4"/>
  <c r="F3085" i="4"/>
  <c r="F3091" i="4"/>
  <c r="F3096" i="4"/>
  <c r="F3095" i="4"/>
  <c r="F3097" i="4"/>
  <c r="F2904" i="4"/>
  <c r="KH3" i="1"/>
  <c r="AA292" i="4" s="1"/>
  <c r="KH4" i="1"/>
  <c r="AB292" i="4" s="1"/>
  <c r="D3102" i="4"/>
  <c r="D3108" i="4"/>
  <c r="D3112" i="4"/>
  <c r="D3116" i="4"/>
  <c r="D3120" i="4"/>
  <c r="D3124" i="4"/>
  <c r="D3128" i="4"/>
  <c r="D3132" i="4"/>
  <c r="D3136" i="4"/>
  <c r="D3140" i="4"/>
  <c r="D3144" i="4"/>
  <c r="D3148" i="4"/>
  <c r="D3103" i="4"/>
  <c r="D3107" i="4"/>
  <c r="D3111" i="4"/>
  <c r="D3115" i="4"/>
  <c r="D3119" i="4"/>
  <c r="D3123" i="4"/>
  <c r="D3127" i="4"/>
  <c r="D3131" i="4"/>
  <c r="D3135" i="4"/>
  <c r="D3139" i="4"/>
  <c r="D3143" i="4"/>
  <c r="D3147" i="4"/>
  <c r="D3151" i="4"/>
  <c r="D3104" i="4"/>
  <c r="D3106" i="4"/>
  <c r="D3110" i="4"/>
  <c r="D3114" i="4"/>
  <c r="D3118" i="4"/>
  <c r="D3122" i="4"/>
  <c r="D3126" i="4"/>
  <c r="D3130" i="4"/>
  <c r="D3134" i="4"/>
  <c r="D3138" i="4"/>
  <c r="D3142" i="4"/>
  <c r="D3146" i="4"/>
  <c r="D3150" i="4"/>
  <c r="D3109" i="4"/>
  <c r="D3125" i="4"/>
  <c r="D3141" i="4"/>
  <c r="D3113" i="4"/>
  <c r="D3129" i="4"/>
  <c r="D3145" i="4"/>
  <c r="D3117" i="4"/>
  <c r="D3149" i="4"/>
  <c r="D3133" i="4"/>
  <c r="D3105" i="4"/>
  <c r="D3137" i="4"/>
  <c r="D3121" i="4"/>
  <c r="LB5" i="1"/>
  <c r="C158" i="4"/>
  <c r="F3102" i="4" l="1"/>
  <c r="F3103" i="4"/>
  <c r="F3105" i="4"/>
  <c r="F3106" i="4"/>
  <c r="F3108" i="4"/>
  <c r="F3109" i="4"/>
  <c r="F3111" i="4"/>
  <c r="F3107" i="4"/>
  <c r="F3110" i="4"/>
  <c r="F3113" i="4"/>
  <c r="F3112" i="4"/>
  <c r="F3114" i="4"/>
  <c r="F3115" i="4"/>
  <c r="F3120" i="4"/>
  <c r="F3117" i="4"/>
  <c r="F3119" i="4"/>
  <c r="F3121" i="4"/>
  <c r="F3118" i="4"/>
  <c r="F3123" i="4"/>
  <c r="F3125" i="4"/>
  <c r="F3122" i="4"/>
  <c r="F3124" i="4"/>
  <c r="F3127" i="4"/>
  <c r="F3129" i="4"/>
  <c r="F3130" i="4"/>
  <c r="F3134" i="4"/>
  <c r="F3133" i="4"/>
  <c r="F3126" i="4"/>
  <c r="F3128" i="4"/>
  <c r="F3132" i="4"/>
  <c r="F3136" i="4"/>
  <c r="F3142" i="4"/>
  <c r="F3146" i="4"/>
  <c r="F3131" i="4"/>
  <c r="F3137" i="4"/>
  <c r="F3141" i="4"/>
  <c r="F3145" i="4"/>
  <c r="F3140" i="4"/>
  <c r="F3144" i="4"/>
  <c r="F3148" i="4"/>
  <c r="F3143" i="4"/>
  <c r="F3151" i="4"/>
  <c r="F3138" i="4"/>
  <c r="F3147" i="4"/>
  <c r="F3150" i="4"/>
  <c r="F3116" i="4"/>
  <c r="F3139" i="4"/>
  <c r="F3135" i="4"/>
  <c r="F3149" i="4"/>
  <c r="Y312" i="4"/>
  <c r="Z312" i="4" s="1"/>
  <c r="F2954" i="4"/>
  <c r="KM3" i="1"/>
  <c r="AA297" i="4" s="1"/>
  <c r="KM4" i="1"/>
  <c r="AB297" i="4" s="1"/>
  <c r="D3152" i="4"/>
  <c r="D3158" i="4"/>
  <c r="D3162" i="4"/>
  <c r="D3166" i="4"/>
  <c r="D3170" i="4"/>
  <c r="D3174" i="4"/>
  <c r="D3178" i="4"/>
  <c r="D3182" i="4"/>
  <c r="D3186" i="4"/>
  <c r="D3190" i="4"/>
  <c r="D3194" i="4"/>
  <c r="D3198" i="4"/>
  <c r="D3153" i="4"/>
  <c r="D3157" i="4"/>
  <c r="D3161" i="4"/>
  <c r="D3165" i="4"/>
  <c r="D3169" i="4"/>
  <c r="D3173" i="4"/>
  <c r="D3177" i="4"/>
  <c r="D3181" i="4"/>
  <c r="D3185" i="4"/>
  <c r="D3189" i="4"/>
  <c r="D3193" i="4"/>
  <c r="D3197" i="4"/>
  <c r="D3201" i="4"/>
  <c r="D3154" i="4"/>
  <c r="D3156" i="4"/>
  <c r="D3160" i="4"/>
  <c r="D3164" i="4"/>
  <c r="D3168" i="4"/>
  <c r="D3172" i="4"/>
  <c r="D3176" i="4"/>
  <c r="D3180" i="4"/>
  <c r="D3184" i="4"/>
  <c r="D3188" i="4"/>
  <c r="D3192" i="4"/>
  <c r="D3196" i="4"/>
  <c r="D3200" i="4"/>
  <c r="D3167" i="4"/>
  <c r="D3183" i="4"/>
  <c r="D3199" i="4"/>
  <c r="D3155" i="4"/>
  <c r="D3171" i="4"/>
  <c r="D3187" i="4"/>
  <c r="D3163" i="4"/>
  <c r="D3195" i="4"/>
  <c r="D3179" i="4"/>
  <c r="D3159" i="4"/>
  <c r="D3191" i="4"/>
  <c r="D3175" i="4"/>
  <c r="LG5" i="1"/>
  <c r="C159" i="4"/>
  <c r="F3152" i="4" l="1"/>
  <c r="F3155" i="4"/>
  <c r="F3156" i="4"/>
  <c r="F3158" i="4"/>
  <c r="F3161" i="4"/>
  <c r="F3162" i="4"/>
  <c r="F3159" i="4"/>
  <c r="F3163" i="4"/>
  <c r="F3169" i="4"/>
  <c r="F3166" i="4"/>
  <c r="F3168" i="4"/>
  <c r="F3172" i="4"/>
  <c r="F3170" i="4"/>
  <c r="F3174" i="4"/>
  <c r="F3177" i="4"/>
  <c r="F3171" i="4"/>
  <c r="F3176" i="4"/>
  <c r="F3183" i="4"/>
  <c r="F3182" i="4"/>
  <c r="F3175" i="4"/>
  <c r="F3181" i="4"/>
  <c r="F3185" i="4"/>
  <c r="F3191" i="4"/>
  <c r="F3179" i="4"/>
  <c r="F3180" i="4"/>
  <c r="F3190" i="4"/>
  <c r="F3188" i="4"/>
  <c r="F3189" i="4"/>
  <c r="F3193" i="4"/>
  <c r="F3197" i="4"/>
  <c r="F3201" i="4"/>
  <c r="F3186" i="4"/>
  <c r="F3192" i="4"/>
  <c r="F3200" i="4"/>
  <c r="F3187" i="4"/>
  <c r="F3196" i="4"/>
  <c r="F3198" i="4"/>
  <c r="F3199" i="4"/>
  <c r="F3184" i="4"/>
  <c r="Y317" i="4"/>
  <c r="Z317" i="4" s="1"/>
  <c r="F3157" i="4"/>
  <c r="F3164" i="4"/>
  <c r="F3160" i="4"/>
  <c r="F3165" i="4"/>
  <c r="F3167" i="4"/>
  <c r="F3173" i="4"/>
  <c r="F3178" i="4"/>
  <c r="F3195" i="4"/>
  <c r="F3194" i="4"/>
  <c r="F3004" i="4"/>
  <c r="KR3" i="1"/>
  <c r="AA302" i="4" s="1"/>
  <c r="KR4" i="1"/>
  <c r="AB302" i="4" s="1"/>
  <c r="D3202" i="4"/>
  <c r="D3208" i="4"/>
  <c r="D3212" i="4"/>
  <c r="D3216" i="4"/>
  <c r="D3220" i="4"/>
  <c r="D3224" i="4"/>
  <c r="D3228" i="4"/>
  <c r="D3232" i="4"/>
  <c r="D3236" i="4"/>
  <c r="D3240" i="4"/>
  <c r="D3244" i="4"/>
  <c r="D3248" i="4"/>
  <c r="D3203" i="4"/>
  <c r="D3207" i="4"/>
  <c r="D3211" i="4"/>
  <c r="D3215" i="4"/>
  <c r="D3219" i="4"/>
  <c r="D3223" i="4"/>
  <c r="D3227" i="4"/>
  <c r="D3231" i="4"/>
  <c r="D3235" i="4"/>
  <c r="D3239" i="4"/>
  <c r="D3243" i="4"/>
  <c r="D3247" i="4"/>
  <c r="D3251" i="4"/>
  <c r="D3204" i="4"/>
  <c r="D3206" i="4"/>
  <c r="D3210" i="4"/>
  <c r="D3214" i="4"/>
  <c r="D3218" i="4"/>
  <c r="D3222" i="4"/>
  <c r="D3226" i="4"/>
  <c r="D3230" i="4"/>
  <c r="D3234" i="4"/>
  <c r="D3238" i="4"/>
  <c r="D3242" i="4"/>
  <c r="D3246" i="4"/>
  <c r="D3250" i="4"/>
  <c r="D3209" i="4"/>
  <c r="D3225" i="4"/>
  <c r="D3241" i="4"/>
  <c r="D3213" i="4"/>
  <c r="D3229" i="4"/>
  <c r="D3245" i="4"/>
  <c r="D3217" i="4"/>
  <c r="D3249" i="4"/>
  <c r="D3233" i="4"/>
  <c r="D3205" i="4"/>
  <c r="D3237" i="4"/>
  <c r="D3221" i="4"/>
  <c r="LL5" i="1"/>
  <c r="C160" i="4"/>
  <c r="F3153" i="4"/>
  <c r="F3203" i="4" l="1"/>
  <c r="F3202" i="4"/>
  <c r="F3205" i="4"/>
  <c r="F3209" i="4"/>
  <c r="F3211" i="4"/>
  <c r="F3212" i="4"/>
  <c r="F3215" i="4"/>
  <c r="F3214" i="4"/>
  <c r="F3207" i="4"/>
  <c r="F3213" i="4"/>
  <c r="F3218" i="4"/>
  <c r="F3222" i="4"/>
  <c r="F3221" i="4"/>
  <c r="F3219" i="4"/>
  <c r="F3223" i="4"/>
  <c r="F3217" i="4"/>
  <c r="F3227" i="4"/>
  <c r="F3226" i="4"/>
  <c r="F3220" i="4"/>
  <c r="F3225" i="4"/>
  <c r="F3229" i="4"/>
  <c r="F3232" i="4"/>
  <c r="F3236" i="4"/>
  <c r="F3231" i="4"/>
  <c r="F3235" i="4"/>
  <c r="F3224" i="4"/>
  <c r="F3230" i="4"/>
  <c r="F3234" i="4"/>
  <c r="F3238" i="4"/>
  <c r="F3240" i="4"/>
  <c r="F3244" i="4"/>
  <c r="F3248" i="4"/>
  <c r="F3228" i="4"/>
  <c r="F3239" i="4"/>
  <c r="F3243" i="4"/>
  <c r="F3237" i="4"/>
  <c r="F3242" i="4"/>
  <c r="F3246" i="4"/>
  <c r="F3250" i="4"/>
  <c r="F3241" i="4"/>
  <c r="F3249" i="4"/>
  <c r="F3247" i="4"/>
  <c r="F3251" i="4"/>
  <c r="F3245" i="4"/>
  <c r="F3233" i="4"/>
  <c r="Y322" i="4"/>
  <c r="Z322" i="4" s="1"/>
  <c r="F3206" i="4"/>
  <c r="F3210" i="4"/>
  <c r="F3208" i="4"/>
  <c r="F3216" i="4"/>
  <c r="F3054" i="4"/>
  <c r="KW3" i="1"/>
  <c r="AA307" i="4" s="1"/>
  <c r="KW4" i="1"/>
  <c r="AB307" i="4" s="1"/>
  <c r="D3252" i="4"/>
  <c r="D3258" i="4"/>
  <c r="D3262" i="4"/>
  <c r="D3266" i="4"/>
  <c r="D3270" i="4"/>
  <c r="D3274" i="4"/>
  <c r="D3278" i="4"/>
  <c r="D3282" i="4"/>
  <c r="D3286" i="4"/>
  <c r="D3290" i="4"/>
  <c r="D3294" i="4"/>
  <c r="D3298" i="4"/>
  <c r="D3253" i="4"/>
  <c r="D3257" i="4"/>
  <c r="D3261" i="4"/>
  <c r="D3265" i="4"/>
  <c r="D3269" i="4"/>
  <c r="D3273" i="4"/>
  <c r="D3277" i="4"/>
  <c r="D3281" i="4"/>
  <c r="D3285" i="4"/>
  <c r="D3289" i="4"/>
  <c r="D3254" i="4"/>
  <c r="D3256" i="4"/>
  <c r="D3260" i="4"/>
  <c r="D3264" i="4"/>
  <c r="D3268" i="4"/>
  <c r="D3272" i="4"/>
  <c r="D3276" i="4"/>
  <c r="D3280" i="4"/>
  <c r="D3284" i="4"/>
  <c r="D3288" i="4"/>
  <c r="D3292" i="4"/>
  <c r="D3296" i="4"/>
  <c r="D3300" i="4"/>
  <c r="D3267" i="4"/>
  <c r="D3283" i="4"/>
  <c r="D3295" i="4"/>
  <c r="D3255" i="4"/>
  <c r="D3271" i="4"/>
  <c r="D3287" i="4"/>
  <c r="D3297" i="4"/>
  <c r="D3263" i="4"/>
  <c r="D3293" i="4"/>
  <c r="D3259" i="4"/>
  <c r="D3291" i="4"/>
  <c r="D3299" i="4"/>
  <c r="D3301" i="4"/>
  <c r="D3279" i="4"/>
  <c r="LQ5" i="1"/>
  <c r="D3275" i="4"/>
  <c r="C161" i="4"/>
  <c r="F3253" i="4" l="1"/>
  <c r="F3252" i="4"/>
  <c r="F3255" i="4"/>
  <c r="F3257" i="4"/>
  <c r="F3259" i="4"/>
  <c r="F3256" i="4"/>
  <c r="F3258" i="4"/>
  <c r="F3264" i="4"/>
  <c r="F3263" i="4"/>
  <c r="F3265" i="4"/>
  <c r="F3267" i="4"/>
  <c r="F3271" i="4"/>
  <c r="F3261" i="4"/>
  <c r="F3270" i="4"/>
  <c r="F3268" i="4"/>
  <c r="F3272" i="4"/>
  <c r="F3273" i="4"/>
  <c r="F3266" i="4"/>
  <c r="F3276" i="4"/>
  <c r="F3274" i="4"/>
  <c r="F3275" i="4"/>
  <c r="F3269" i="4"/>
  <c r="F3278" i="4"/>
  <c r="F3277" i="4"/>
  <c r="F3279" i="4"/>
  <c r="F3281" i="4"/>
  <c r="F3285" i="4"/>
  <c r="F3280" i="4"/>
  <c r="F3284" i="4"/>
  <c r="F3283" i="4"/>
  <c r="F3287" i="4"/>
  <c r="F3289" i="4"/>
  <c r="F3293" i="4"/>
  <c r="F3297" i="4"/>
  <c r="F3292" i="4"/>
  <c r="F3291" i="4"/>
  <c r="F3295" i="4"/>
  <c r="F3299" i="4"/>
  <c r="F3290" i="4"/>
  <c r="F3296" i="4"/>
  <c r="F3298" i="4"/>
  <c r="F3288" i="4"/>
  <c r="F3294" i="4"/>
  <c r="F3282" i="4"/>
  <c r="F3301" i="4"/>
  <c r="Y327" i="4"/>
  <c r="Z327" i="4" s="1"/>
  <c r="F3260" i="4"/>
  <c r="F3262" i="4"/>
  <c r="F3286" i="4"/>
  <c r="F3300" i="4"/>
  <c r="F3104" i="4"/>
  <c r="LB3" i="1"/>
  <c r="AA312" i="4" s="1"/>
  <c r="LB4" i="1"/>
  <c r="AB312" i="4" s="1"/>
  <c r="D3302" i="4"/>
  <c r="D3308" i="4"/>
  <c r="D3312" i="4"/>
  <c r="D3316" i="4"/>
  <c r="D3320" i="4"/>
  <c r="D3324" i="4"/>
  <c r="D3304" i="4"/>
  <c r="D3306" i="4"/>
  <c r="D3310" i="4"/>
  <c r="D3314" i="4"/>
  <c r="D3318" i="4"/>
  <c r="D3322" i="4"/>
  <c r="D3326" i="4"/>
  <c r="D3307" i="4"/>
  <c r="D3315" i="4"/>
  <c r="D3323" i="4"/>
  <c r="D3329" i="4"/>
  <c r="D3333" i="4"/>
  <c r="D3337" i="4"/>
  <c r="D3341" i="4"/>
  <c r="D3345" i="4"/>
  <c r="D3349" i="4"/>
  <c r="D3309" i="4"/>
  <c r="D3317" i="4"/>
  <c r="D3325" i="4"/>
  <c r="D3328" i="4"/>
  <c r="D3332" i="4"/>
  <c r="D3336" i="4"/>
  <c r="D3340" i="4"/>
  <c r="D3344" i="4"/>
  <c r="D3348" i="4"/>
  <c r="D3313" i="4"/>
  <c r="D3334" i="4"/>
  <c r="D3342" i="4"/>
  <c r="D3350" i="4"/>
  <c r="D3311" i="4"/>
  <c r="D3327" i="4"/>
  <c r="D3335" i="4"/>
  <c r="D3343" i="4"/>
  <c r="D3351" i="4"/>
  <c r="D3303" i="4"/>
  <c r="D3338" i="4"/>
  <c r="D3305" i="4"/>
  <c r="D3331" i="4"/>
  <c r="D3347" i="4"/>
  <c r="D3321" i="4"/>
  <c r="D3339" i="4"/>
  <c r="D3330" i="4"/>
  <c r="D3319" i="4"/>
  <c r="D3346" i="4"/>
  <c r="LV5" i="1"/>
  <c r="C162" i="4"/>
  <c r="F3302" i="4" l="1"/>
  <c r="F3303" i="4"/>
  <c r="F3305" i="4"/>
  <c r="F3311" i="4"/>
  <c r="F3313" i="4"/>
  <c r="F3312" i="4"/>
  <c r="F3314" i="4"/>
  <c r="F3315" i="4"/>
  <c r="F3320" i="4"/>
  <c r="F3319" i="4"/>
  <c r="F3317" i="4"/>
  <c r="F3322" i="4"/>
  <c r="F3323" i="4"/>
  <c r="F3324" i="4"/>
  <c r="F3325" i="4"/>
  <c r="F3307" i="4"/>
  <c r="F3318" i="4"/>
  <c r="F3327" i="4"/>
  <c r="F3326" i="4"/>
  <c r="F3328" i="4"/>
  <c r="F3330" i="4"/>
  <c r="F3333" i="4"/>
  <c r="F3329" i="4"/>
  <c r="F3332" i="4"/>
  <c r="F3336" i="4"/>
  <c r="F3342" i="4"/>
  <c r="F3346" i="4"/>
  <c r="F3335" i="4"/>
  <c r="F3338" i="4"/>
  <c r="F3341" i="4"/>
  <c r="F3345" i="4"/>
  <c r="F3340" i="4"/>
  <c r="F3344" i="4"/>
  <c r="F3348" i="4"/>
  <c r="F3339" i="4"/>
  <c r="F3347" i="4"/>
  <c r="F3337" i="4"/>
  <c r="F3343" i="4"/>
  <c r="F3351" i="4"/>
  <c r="F3331" i="4"/>
  <c r="Y332" i="4"/>
  <c r="Z332" i="4" s="1"/>
  <c r="F3306" i="4"/>
  <c r="F3308" i="4"/>
  <c r="F3310" i="4"/>
  <c r="F3309" i="4"/>
  <c r="F3321" i="4"/>
  <c r="F3316" i="4"/>
  <c r="F3334" i="4"/>
  <c r="F3349" i="4"/>
  <c r="F3350" i="4"/>
  <c r="F3154" i="4"/>
  <c r="LG3" i="1"/>
  <c r="AA317" i="4" s="1"/>
  <c r="LG4" i="1"/>
  <c r="AB317" i="4" s="1"/>
  <c r="D3355" i="4"/>
  <c r="D3359" i="4"/>
  <c r="D3363" i="4"/>
  <c r="D3367" i="4"/>
  <c r="D3371" i="4"/>
  <c r="D3375" i="4"/>
  <c r="D3379" i="4"/>
  <c r="D3383" i="4"/>
  <c r="D3387" i="4"/>
  <c r="D3391" i="4"/>
  <c r="D3395" i="4"/>
  <c r="D3399" i="4"/>
  <c r="D3352" i="4"/>
  <c r="D3358" i="4"/>
  <c r="D3362" i="4"/>
  <c r="D3366" i="4"/>
  <c r="D3370" i="4"/>
  <c r="D3374" i="4"/>
  <c r="D3378" i="4"/>
  <c r="D3382" i="4"/>
  <c r="D3386" i="4"/>
  <c r="D3390" i="4"/>
  <c r="D3394" i="4"/>
  <c r="D3398" i="4"/>
  <c r="D3360" i="4"/>
  <c r="D3368" i="4"/>
  <c r="D3376" i="4"/>
  <c r="D3384" i="4"/>
  <c r="D3392" i="4"/>
  <c r="D3400" i="4"/>
  <c r="D3354" i="4"/>
  <c r="D3361" i="4"/>
  <c r="D3369" i="4"/>
  <c r="D3377" i="4"/>
  <c r="D3385" i="4"/>
  <c r="D3393" i="4"/>
  <c r="D3401" i="4"/>
  <c r="D3353" i="4"/>
  <c r="D3365" i="4"/>
  <c r="D3381" i="4"/>
  <c r="D3397" i="4"/>
  <c r="D3364" i="4"/>
  <c r="D3380" i="4"/>
  <c r="D3396" i="4"/>
  <c r="D3356" i="4"/>
  <c r="D3372" i="4"/>
  <c r="D3388" i="4"/>
  <c r="D3389" i="4"/>
  <c r="D3373" i="4"/>
  <c r="D3357" i="4"/>
  <c r="MA5" i="1"/>
  <c r="C163" i="4"/>
  <c r="F3352" i="4" l="1"/>
  <c r="F3356" i="4"/>
  <c r="F3359" i="4"/>
  <c r="F3361" i="4"/>
  <c r="F3363" i="4"/>
  <c r="F3367" i="4"/>
  <c r="F3368" i="4"/>
  <c r="F3366" i="4"/>
  <c r="F3365" i="4"/>
  <c r="F3371" i="4"/>
  <c r="F3372" i="4"/>
  <c r="F3377" i="4"/>
  <c r="F3376" i="4"/>
  <c r="F3375" i="4"/>
  <c r="F3373" i="4"/>
  <c r="F3379" i="4"/>
  <c r="F3381" i="4"/>
  <c r="F3385" i="4"/>
  <c r="F3395" i="4"/>
  <c r="F3384" i="4"/>
  <c r="F3387" i="4"/>
  <c r="F3394" i="4"/>
  <c r="F3389" i="4"/>
  <c r="F3393" i="4"/>
  <c r="F3401" i="4"/>
  <c r="F3396" i="4"/>
  <c r="F3392" i="4"/>
  <c r="F3400" i="4"/>
  <c r="F3380" i="4"/>
  <c r="F3399" i="4"/>
  <c r="Y337" i="4"/>
  <c r="Z337" i="4" s="1"/>
  <c r="F3353" i="4"/>
  <c r="F3355" i="4"/>
  <c r="F3358" i="4"/>
  <c r="F3357" i="4"/>
  <c r="F3360" i="4"/>
  <c r="F3364" i="4"/>
  <c r="F3362" i="4"/>
  <c r="F3370" i="4"/>
  <c r="F3369" i="4"/>
  <c r="F3374" i="4"/>
  <c r="F3378" i="4"/>
  <c r="F3382" i="4"/>
  <c r="F3383" i="4"/>
  <c r="F3386" i="4"/>
  <c r="F3388" i="4"/>
  <c r="F3390" i="4"/>
  <c r="F3391" i="4"/>
  <c r="F3397" i="4"/>
  <c r="F3398" i="4"/>
  <c r="F3204" i="4"/>
  <c r="LL4" i="1"/>
  <c r="AB322" i="4" s="1"/>
  <c r="LL3" i="1"/>
  <c r="AA322" i="4" s="1"/>
  <c r="D3405" i="4"/>
  <c r="D3409" i="4"/>
  <c r="D3413" i="4"/>
  <c r="D3417" i="4"/>
  <c r="D3421" i="4"/>
  <c r="D3425" i="4"/>
  <c r="D3429" i="4"/>
  <c r="D3433" i="4"/>
  <c r="D3437" i="4"/>
  <c r="D3441" i="4"/>
  <c r="D3445" i="4"/>
  <c r="D3449" i="4"/>
  <c r="D3402" i="4"/>
  <c r="D3408" i="4"/>
  <c r="D3412" i="4"/>
  <c r="D3416" i="4"/>
  <c r="D3420" i="4"/>
  <c r="D3424" i="4"/>
  <c r="D3428" i="4"/>
  <c r="D3432" i="4"/>
  <c r="D3436" i="4"/>
  <c r="D3440" i="4"/>
  <c r="D3444" i="4"/>
  <c r="D3448" i="4"/>
  <c r="D3410" i="4"/>
  <c r="D3418" i="4"/>
  <c r="D3426" i="4"/>
  <c r="D3434" i="4"/>
  <c r="D3442" i="4"/>
  <c r="D3450" i="4"/>
  <c r="D3404" i="4"/>
  <c r="D3411" i="4"/>
  <c r="D3419" i="4"/>
  <c r="D3427" i="4"/>
  <c r="D3435" i="4"/>
  <c r="D3443" i="4"/>
  <c r="D3451" i="4"/>
  <c r="D3414" i="4"/>
  <c r="D3430" i="4"/>
  <c r="D3446" i="4"/>
  <c r="D3407" i="4"/>
  <c r="D3423" i="4"/>
  <c r="D3439" i="4"/>
  <c r="D3403" i="4"/>
  <c r="D3415" i="4"/>
  <c r="D3431" i="4"/>
  <c r="D3447" i="4"/>
  <c r="D3406" i="4"/>
  <c r="D3438" i="4"/>
  <c r="MF5" i="1"/>
  <c r="D3422" i="4"/>
  <c r="C164" i="4"/>
  <c r="F3403" i="4" l="1"/>
  <c r="F3402" i="4"/>
  <c r="F3405" i="4"/>
  <c r="F3406" i="4"/>
  <c r="F3408" i="4"/>
  <c r="F3410" i="4"/>
  <c r="F3409" i="4"/>
  <c r="F3411" i="4"/>
  <c r="F3415" i="4"/>
  <c r="F3407" i="4"/>
  <c r="F3414" i="4"/>
  <c r="F3416" i="4"/>
  <c r="F3417" i="4"/>
  <c r="F3418" i="4"/>
  <c r="F3412" i="4"/>
  <c r="F3421" i="4"/>
  <c r="F3419" i="4"/>
  <c r="F3423" i="4"/>
  <c r="F3420" i="4"/>
  <c r="F3427" i="4"/>
  <c r="F3413" i="4"/>
  <c r="F3424" i="4"/>
  <c r="F3426" i="4"/>
  <c r="F3425" i="4"/>
  <c r="F3429" i="4"/>
  <c r="F3432" i="4"/>
  <c r="F3436" i="4"/>
  <c r="F3428" i="4"/>
  <c r="F3431" i="4"/>
  <c r="F3435" i="4"/>
  <c r="F3430" i="4"/>
  <c r="F3434" i="4"/>
  <c r="F3437" i="4"/>
  <c r="F3440" i="4"/>
  <c r="F3444" i="4"/>
  <c r="F3448" i="4"/>
  <c r="F3433" i="4"/>
  <c r="F3439" i="4"/>
  <c r="F3443" i="4"/>
  <c r="F3422" i="4"/>
  <c r="F3442" i="4"/>
  <c r="F3446" i="4"/>
  <c r="F3450" i="4"/>
  <c r="F3445" i="4"/>
  <c r="F3447" i="4"/>
  <c r="F3441" i="4"/>
  <c r="F3449" i="4"/>
  <c r="F3451" i="4"/>
  <c r="Y342" i="4"/>
  <c r="Z342" i="4" s="1"/>
  <c r="F3438" i="4"/>
  <c r="F3254" i="4"/>
  <c r="LQ3" i="1"/>
  <c r="AA327" i="4" s="1"/>
  <c r="LQ4" i="1"/>
  <c r="AB327" i="4" s="1"/>
  <c r="D3455" i="4"/>
  <c r="D3459" i="4"/>
  <c r="D3463" i="4"/>
  <c r="D3467" i="4"/>
  <c r="D3471" i="4"/>
  <c r="D3475" i="4"/>
  <c r="D3479" i="4"/>
  <c r="D3483" i="4"/>
  <c r="D3487" i="4"/>
  <c r="D3491" i="4"/>
  <c r="D3495" i="4"/>
  <c r="D3499" i="4"/>
  <c r="D3452" i="4"/>
  <c r="D3458" i="4"/>
  <c r="D3462" i="4"/>
  <c r="D3466" i="4"/>
  <c r="D3470" i="4"/>
  <c r="D3474" i="4"/>
  <c r="D3478" i="4"/>
  <c r="D3482" i="4"/>
  <c r="D3486" i="4"/>
  <c r="D3490" i="4"/>
  <c r="D3494" i="4"/>
  <c r="D3498" i="4"/>
  <c r="D3460" i="4"/>
  <c r="D3468" i="4"/>
  <c r="D3476" i="4"/>
  <c r="D3484" i="4"/>
  <c r="D3492" i="4"/>
  <c r="D3500" i="4"/>
  <c r="D3454" i="4"/>
  <c r="D3461" i="4"/>
  <c r="D3469" i="4"/>
  <c r="D3477" i="4"/>
  <c r="D3485" i="4"/>
  <c r="D3493" i="4"/>
  <c r="D3501" i="4"/>
  <c r="D3457" i="4"/>
  <c r="D3473" i="4"/>
  <c r="D3489" i="4"/>
  <c r="D3456" i="4"/>
  <c r="D3472" i="4"/>
  <c r="D3488" i="4"/>
  <c r="D3464" i="4"/>
  <c r="D3480" i="4"/>
  <c r="D3496" i="4"/>
  <c r="D3453" i="4"/>
  <c r="D3465" i="4"/>
  <c r="D3497" i="4"/>
  <c r="D3481" i="4"/>
  <c r="MK5" i="1"/>
  <c r="C165" i="4"/>
  <c r="F3453" i="4" l="1"/>
  <c r="F3452" i="4"/>
  <c r="F3455" i="4"/>
  <c r="F3457" i="4"/>
  <c r="F3459" i="4"/>
  <c r="F3458" i="4"/>
  <c r="F3460" i="4"/>
  <c r="F3462" i="4"/>
  <c r="F3464" i="4"/>
  <c r="F3456" i="4"/>
  <c r="F3465" i="4"/>
  <c r="F3466" i="4"/>
  <c r="F3471" i="4"/>
  <c r="F3470" i="4"/>
  <c r="F3468" i="4"/>
  <c r="F3472" i="4"/>
  <c r="F3469" i="4"/>
  <c r="F3475" i="4"/>
  <c r="F3478" i="4"/>
  <c r="F3473" i="4"/>
  <c r="F3481" i="4"/>
  <c r="F3485" i="4"/>
  <c r="F3474" i="4"/>
  <c r="F3480" i="4"/>
  <c r="F3484" i="4"/>
  <c r="F3467" i="4"/>
  <c r="F3477" i="4"/>
  <c r="F3479" i="4"/>
  <c r="F3487" i="4"/>
  <c r="F3489" i="4"/>
  <c r="F3493" i="4"/>
  <c r="F3497" i="4"/>
  <c r="F3482" i="4"/>
  <c r="F3488" i="4"/>
  <c r="F3492" i="4"/>
  <c r="F3495" i="4"/>
  <c r="F3499" i="4"/>
  <c r="F3494" i="4"/>
  <c r="F3496" i="4"/>
  <c r="F3498" i="4"/>
  <c r="F3501" i="4"/>
  <c r="F3490" i="4"/>
  <c r="F3500" i="4"/>
  <c r="Y347" i="4"/>
  <c r="Z347" i="4" s="1"/>
  <c r="F3461" i="4"/>
  <c r="F3463" i="4"/>
  <c r="F3476" i="4"/>
  <c r="F3483" i="4"/>
  <c r="F3486" i="4"/>
  <c r="F3491" i="4"/>
  <c r="F3304" i="4"/>
  <c r="LV3" i="1"/>
  <c r="AA332" i="4" s="1"/>
  <c r="LV4" i="1"/>
  <c r="AB332" i="4" s="1"/>
  <c r="D3505" i="4"/>
  <c r="D3509" i="4"/>
  <c r="D3513" i="4"/>
  <c r="D3517" i="4"/>
  <c r="D3521" i="4"/>
  <c r="D3525" i="4"/>
  <c r="D3529" i="4"/>
  <c r="D3533" i="4"/>
  <c r="D3537" i="4"/>
  <c r="D3541" i="4"/>
  <c r="D3545" i="4"/>
  <c r="D3549" i="4"/>
  <c r="D3502" i="4"/>
  <c r="D3508" i="4"/>
  <c r="D3512" i="4"/>
  <c r="D3516" i="4"/>
  <c r="D3520" i="4"/>
  <c r="D3524" i="4"/>
  <c r="D3528" i="4"/>
  <c r="D3532" i="4"/>
  <c r="D3536" i="4"/>
  <c r="D3540" i="4"/>
  <c r="D3544" i="4"/>
  <c r="D3548" i="4"/>
  <c r="D3510" i="4"/>
  <c r="D3518" i="4"/>
  <c r="D3526" i="4"/>
  <c r="D3534" i="4"/>
  <c r="D3542" i="4"/>
  <c r="D3550" i="4"/>
  <c r="D3504" i="4"/>
  <c r="D3511" i="4"/>
  <c r="D3519" i="4"/>
  <c r="D3527" i="4"/>
  <c r="D3535" i="4"/>
  <c r="D3543" i="4"/>
  <c r="D3551" i="4"/>
  <c r="D3506" i="4"/>
  <c r="D3522" i="4"/>
  <c r="D3538" i="4"/>
  <c r="D3503" i="4"/>
  <c r="D3515" i="4"/>
  <c r="D3531" i="4"/>
  <c r="D3547" i="4"/>
  <c r="D3507" i="4"/>
  <c r="D3523" i="4"/>
  <c r="D3539" i="4"/>
  <c r="D3514" i="4"/>
  <c r="D3530" i="4"/>
  <c r="D3546" i="4"/>
  <c r="MP5" i="1"/>
  <c r="C166" i="4"/>
  <c r="C167" i="4" s="1"/>
  <c r="C168" i="4" s="1"/>
  <c r="C169" i="4" s="1"/>
  <c r="C170" i="4" s="1"/>
  <c r="C171" i="4" s="1"/>
  <c r="C172" i="4" s="1"/>
  <c r="C173" i="4" s="1"/>
  <c r="C174" i="4" s="1"/>
  <c r="C175" i="4" s="1"/>
  <c r="C176" i="4" s="1"/>
  <c r="C177" i="4" s="1"/>
  <c r="C178" i="4" s="1"/>
  <c r="C179" i="4" s="1"/>
  <c r="C180" i="4" s="1"/>
  <c r="C181" i="4" s="1"/>
  <c r="C182" i="4" s="1"/>
  <c r="C183" i="4" s="1"/>
  <c r="C184" i="4" s="1"/>
  <c r="C185" i="4" s="1"/>
  <c r="C186" i="4" s="1"/>
  <c r="C187" i="4" s="1"/>
  <c r="C188" i="4" s="1"/>
  <c r="C189" i="4" s="1"/>
  <c r="C190" i="4" s="1"/>
  <c r="C191" i="4" s="1"/>
  <c r="C192" i="4" s="1"/>
  <c r="C193" i="4" s="1"/>
  <c r="C194" i="4" s="1"/>
  <c r="C195" i="4" s="1"/>
  <c r="C196" i="4" s="1"/>
  <c r="C197" i="4" s="1"/>
  <c r="C198" i="4" s="1"/>
  <c r="C199" i="4" s="1"/>
  <c r="C200" i="4" s="1"/>
  <c r="C201" i="4" s="1"/>
  <c r="F3502" i="4" l="1"/>
  <c r="F3503" i="4"/>
  <c r="F3505" i="4"/>
  <c r="F3506" i="4"/>
  <c r="F3508" i="4"/>
  <c r="F3509" i="4"/>
  <c r="F3511" i="4"/>
  <c r="F3507" i="4"/>
  <c r="F3513" i="4"/>
  <c r="F3512" i="4"/>
  <c r="F3514" i="4"/>
  <c r="F3515" i="4"/>
  <c r="F3520" i="4"/>
  <c r="F3517" i="4"/>
  <c r="F3519" i="4"/>
  <c r="F3521" i="4"/>
  <c r="F3518" i="4"/>
  <c r="F3523" i="4"/>
  <c r="F3525" i="4"/>
  <c r="F3524" i="4"/>
  <c r="F3527" i="4"/>
  <c r="F3516" i="4"/>
  <c r="F3529" i="4"/>
  <c r="F3530" i="4"/>
  <c r="F3534" i="4"/>
  <c r="F3533" i="4"/>
  <c r="F3522" i="4"/>
  <c r="F3526" i="4"/>
  <c r="F3528" i="4"/>
  <c r="F3532" i="4"/>
  <c r="F3536" i="4"/>
  <c r="F3542" i="4"/>
  <c r="F3546" i="4"/>
  <c r="F3531" i="4"/>
  <c r="F3537" i="4"/>
  <c r="F3541" i="4"/>
  <c r="F3545" i="4"/>
  <c r="F3540" i="4"/>
  <c r="F3544" i="4"/>
  <c r="F3548" i="4"/>
  <c r="F3543" i="4"/>
  <c r="F3551" i="4"/>
  <c r="F3535" i="4"/>
  <c r="F3538" i="4"/>
  <c r="F3547" i="4"/>
  <c r="F3550" i="4"/>
  <c r="F3539" i="4"/>
  <c r="F3549" i="4"/>
  <c r="Y352" i="4"/>
  <c r="Z352" i="4" s="1"/>
  <c r="F3510" i="4"/>
  <c r="F3354" i="4"/>
  <c r="MA4" i="1"/>
  <c r="AB337" i="4" s="1"/>
  <c r="MA3" i="1"/>
  <c r="AA337" i="4" s="1"/>
  <c r="D3555" i="4"/>
  <c r="D3559" i="4"/>
  <c r="D3563" i="4"/>
  <c r="D3567" i="4"/>
  <c r="D3571" i="4"/>
  <c r="D3575" i="4"/>
  <c r="D3579" i="4"/>
  <c r="D3583" i="4"/>
  <c r="D3587" i="4"/>
  <c r="D3552" i="4"/>
  <c r="D3558" i="4"/>
  <c r="D3562" i="4"/>
  <c r="D3566" i="4"/>
  <c r="D3570" i="4"/>
  <c r="D3574" i="4"/>
  <c r="D3578" i="4"/>
  <c r="D3582" i="4"/>
  <c r="D3586" i="4"/>
  <c r="D3560" i="4"/>
  <c r="D3568" i="4"/>
  <c r="D3576" i="4"/>
  <c r="D3584" i="4"/>
  <c r="D3590" i="4"/>
  <c r="D3594" i="4"/>
  <c r="D3598" i="4"/>
  <c r="D3554" i="4"/>
  <c r="D3561" i="4"/>
  <c r="D3569" i="4"/>
  <c r="D3577" i="4"/>
  <c r="D3585" i="4"/>
  <c r="D3591" i="4"/>
  <c r="D3595" i="4"/>
  <c r="D3599" i="4"/>
  <c r="D3553" i="4"/>
  <c r="D3565" i="4"/>
  <c r="D3564" i="4"/>
  <c r="D3580" i="4"/>
  <c r="D3592" i="4"/>
  <c r="D3600" i="4"/>
  <c r="D3556" i="4"/>
  <c r="D3572" i="4"/>
  <c r="D3588" i="4"/>
  <c r="D3596" i="4"/>
  <c r="D3573" i="4"/>
  <c r="D3597" i="4"/>
  <c r="D3581" i="4"/>
  <c r="D3601" i="4"/>
  <c r="D3557" i="4"/>
  <c r="D3593" i="4"/>
  <c r="MU5" i="1"/>
  <c r="D3589" i="4"/>
  <c r="C202" i="4"/>
  <c r="F3552" i="4" l="1"/>
  <c r="F3553" i="4"/>
  <c r="F3555" i="4"/>
  <c r="F3558" i="4"/>
  <c r="F3561" i="4"/>
  <c r="F3560" i="4"/>
  <c r="F3562" i="4"/>
  <c r="F3559" i="4"/>
  <c r="F3563" i="4"/>
  <c r="F3564" i="4"/>
  <c r="F3569" i="4"/>
  <c r="F3566" i="4"/>
  <c r="F3568" i="4"/>
  <c r="F3570" i="4"/>
  <c r="F3574" i="4"/>
  <c r="F3572" i="4"/>
  <c r="F3577" i="4"/>
  <c r="F3565" i="4"/>
  <c r="F3576" i="4"/>
  <c r="F3578" i="4"/>
  <c r="F3583" i="4"/>
  <c r="F3582" i="4"/>
  <c r="F3575" i="4"/>
  <c r="F3581" i="4"/>
  <c r="F3585" i="4"/>
  <c r="F3591" i="4"/>
  <c r="F3595" i="4"/>
  <c r="F3580" i="4"/>
  <c r="F3590" i="4"/>
  <c r="F3594" i="4"/>
  <c r="F3573" i="4"/>
  <c r="F3588" i="4"/>
  <c r="F3589" i="4"/>
  <c r="F3593" i="4"/>
  <c r="F3597" i="4"/>
  <c r="F3586" i="4"/>
  <c r="F3592" i="4"/>
  <c r="F3600" i="4"/>
  <c r="F3587" i="4"/>
  <c r="F3596" i="4"/>
  <c r="F3598" i="4"/>
  <c r="F3599" i="4"/>
  <c r="F3579" i="4"/>
  <c r="Y357" i="4"/>
  <c r="Z357" i="4" s="1"/>
  <c r="F3556" i="4"/>
  <c r="F3557" i="4"/>
  <c r="F3567" i="4"/>
  <c r="F3571" i="4"/>
  <c r="F3584" i="4"/>
  <c r="F3601" i="4"/>
  <c r="F3404" i="4"/>
  <c r="MF3" i="1"/>
  <c r="AA342" i="4" s="1"/>
  <c r="MF4" i="1"/>
  <c r="AB342" i="4" s="1"/>
  <c r="D3602" i="4"/>
  <c r="D3608" i="4"/>
  <c r="D3612" i="4"/>
  <c r="D3616" i="4"/>
  <c r="D3620" i="4"/>
  <c r="D3624" i="4"/>
  <c r="D3628" i="4"/>
  <c r="D3632" i="4"/>
  <c r="D3636" i="4"/>
  <c r="D3640" i="4"/>
  <c r="D3644" i="4"/>
  <c r="D3648" i="4"/>
  <c r="D3605" i="4"/>
  <c r="D3609" i="4"/>
  <c r="D3613" i="4"/>
  <c r="D3617" i="4"/>
  <c r="D3621" i="4"/>
  <c r="D3625" i="4"/>
  <c r="D3629" i="4"/>
  <c r="D3633" i="4"/>
  <c r="D3637" i="4"/>
  <c r="D3641" i="4"/>
  <c r="D3645" i="4"/>
  <c r="D3649" i="4"/>
  <c r="D3610" i="4"/>
  <c r="D3618" i="4"/>
  <c r="D3626" i="4"/>
  <c r="D3634" i="4"/>
  <c r="D3642" i="4"/>
  <c r="D3650" i="4"/>
  <c r="D3603" i="4"/>
  <c r="D3606" i="4"/>
  <c r="D3614" i="4"/>
  <c r="D3622" i="4"/>
  <c r="D3630" i="4"/>
  <c r="D3638" i="4"/>
  <c r="D3646" i="4"/>
  <c r="D3604" i="4"/>
  <c r="D3619" i="4"/>
  <c r="D3635" i="4"/>
  <c r="D3651" i="4"/>
  <c r="D3607" i="4"/>
  <c r="D3623" i="4"/>
  <c r="D3639" i="4"/>
  <c r="D3615" i="4"/>
  <c r="D3631" i="4"/>
  <c r="D3647" i="4"/>
  <c r="D3611" i="4"/>
  <c r="D3627" i="4"/>
  <c r="D3643" i="4"/>
  <c r="MZ5" i="1"/>
  <c r="C203" i="4"/>
  <c r="C204" i="4" s="1"/>
  <c r="F3603" i="4" l="1"/>
  <c r="F3602" i="4"/>
  <c r="F3605" i="4"/>
  <c r="F3610" i="4"/>
  <c r="F3609" i="4"/>
  <c r="F3611" i="4"/>
  <c r="F3612" i="4"/>
  <c r="F3615" i="4"/>
  <c r="F3614" i="4"/>
  <c r="F3607" i="4"/>
  <c r="F3616" i="4"/>
  <c r="F3613" i="4"/>
  <c r="F3618" i="4"/>
  <c r="F3621" i="4"/>
  <c r="F3623" i="4"/>
  <c r="F3617" i="4"/>
  <c r="F3620" i="4"/>
  <c r="F3627" i="4"/>
  <c r="F3626" i="4"/>
  <c r="F3625" i="4"/>
  <c r="F3629" i="4"/>
  <c r="F3632" i="4"/>
  <c r="F3636" i="4"/>
  <c r="F3622" i="4"/>
  <c r="F3631" i="4"/>
  <c r="F3624" i="4"/>
  <c r="F3630" i="4"/>
  <c r="F3634" i="4"/>
  <c r="F3640" i="4"/>
  <c r="F3644" i="4"/>
  <c r="F3648" i="4"/>
  <c r="F3639" i="4"/>
  <c r="F3643" i="4"/>
  <c r="F3637" i="4"/>
  <c r="F3642" i="4"/>
  <c r="F3646" i="4"/>
  <c r="F3650" i="4"/>
  <c r="F3635" i="4"/>
  <c r="F3641" i="4"/>
  <c r="F3628" i="4"/>
  <c r="F3633" i="4"/>
  <c r="F3647" i="4"/>
  <c r="F3651" i="4"/>
  <c r="F3645" i="4"/>
  <c r="C205" i="4"/>
  <c r="C206" i="4" s="1"/>
  <c r="C207" i="4" s="1"/>
  <c r="C208" i="4" s="1"/>
  <c r="C209" i="4" s="1"/>
  <c r="C210" i="4" s="1"/>
  <c r="C211" i="4" s="1"/>
  <c r="C212" i="4" s="1"/>
  <c r="C213" i="4" s="1"/>
  <c r="C214" i="4" s="1"/>
  <c r="C215" i="4" s="1"/>
  <c r="C216" i="4" s="1"/>
  <c r="C217" i="4" s="1"/>
  <c r="C218" i="4" s="1"/>
  <c r="C219" i="4" s="1"/>
  <c r="C220" i="4" s="1"/>
  <c r="C221" i="4" s="1"/>
  <c r="C222" i="4" s="1"/>
  <c r="C223" i="4" s="1"/>
  <c r="C224" i="4" s="1"/>
  <c r="C225" i="4" s="1"/>
  <c r="C226" i="4" s="1"/>
  <c r="C227" i="4" s="1"/>
  <c r="C228" i="4" s="1"/>
  <c r="C229" i="4" s="1"/>
  <c r="C230" i="4" s="1"/>
  <c r="C231" i="4" s="1"/>
  <c r="C232" i="4" s="1"/>
  <c r="C233" i="4" s="1"/>
  <c r="C234" i="4" s="1"/>
  <c r="C235" i="4" s="1"/>
  <c r="C236" i="4" s="1"/>
  <c r="C237" i="4" s="1"/>
  <c r="C238" i="4" s="1"/>
  <c r="C239" i="4" s="1"/>
  <c r="C240" i="4" s="1"/>
  <c r="C241" i="4" s="1"/>
  <c r="C242" i="4" s="1"/>
  <c r="C243" i="4" s="1"/>
  <c r="C244" i="4" s="1"/>
  <c r="C245" i="4" s="1"/>
  <c r="C246" i="4" s="1"/>
  <c r="C247" i="4" s="1"/>
  <c r="C248" i="4" s="1"/>
  <c r="C249" i="4" s="1"/>
  <c r="C250" i="4" s="1"/>
  <c r="C251" i="4" s="1"/>
  <c r="Y362" i="4"/>
  <c r="Z362" i="4" s="1"/>
  <c r="F3606" i="4"/>
  <c r="F3608" i="4"/>
  <c r="F3619" i="4"/>
  <c r="F3638" i="4"/>
  <c r="F3649" i="4"/>
  <c r="F3454" i="4"/>
  <c r="MK3" i="1"/>
  <c r="AA347" i="4" s="1"/>
  <c r="MK4" i="1"/>
  <c r="AB347" i="4" s="1"/>
  <c r="D3652" i="4"/>
  <c r="D3658" i="4"/>
  <c r="D3662" i="4"/>
  <c r="D3666" i="4"/>
  <c r="D3670" i="4"/>
  <c r="D3674" i="4"/>
  <c r="D3678" i="4"/>
  <c r="D3682" i="4"/>
  <c r="D3686" i="4"/>
  <c r="D3690" i="4"/>
  <c r="D3694" i="4"/>
  <c r="D3655" i="4"/>
  <c r="D3659" i="4"/>
  <c r="D3663" i="4"/>
  <c r="D3667" i="4"/>
  <c r="D3671" i="4"/>
  <c r="D3675" i="4"/>
  <c r="D3679" i="4"/>
  <c r="D3683" i="4"/>
  <c r="D3687" i="4"/>
  <c r="D3691" i="4"/>
  <c r="D3695" i="4"/>
  <c r="D3699" i="4"/>
  <c r="D3660" i="4"/>
  <c r="D3668" i="4"/>
  <c r="D3676" i="4"/>
  <c r="D3684" i="4"/>
  <c r="D3692" i="4"/>
  <c r="D3698" i="4"/>
  <c r="D3701" i="4"/>
  <c r="D3653" i="4"/>
  <c r="D3656" i="4"/>
  <c r="D3664" i="4"/>
  <c r="D3672" i="4"/>
  <c r="D3680" i="4"/>
  <c r="D3688" i="4"/>
  <c r="D3696" i="4"/>
  <c r="D3657" i="4"/>
  <c r="D3673" i="4"/>
  <c r="D3689" i="4"/>
  <c r="D3661" i="4"/>
  <c r="D3677" i="4"/>
  <c r="D3693" i="4"/>
  <c r="D3700" i="4"/>
  <c r="D3654" i="4"/>
  <c r="D3669" i="4"/>
  <c r="D3685" i="4"/>
  <c r="D3697" i="4"/>
  <c r="D3665" i="4"/>
  <c r="NE5" i="1"/>
  <c r="D3681" i="4"/>
  <c r="F3652" i="4" l="1"/>
  <c r="F3655" i="4"/>
  <c r="F3657" i="4"/>
  <c r="F3656" i="4"/>
  <c r="F3659" i="4"/>
  <c r="F3658" i="4"/>
  <c r="F3664" i="4"/>
  <c r="F3663" i="4"/>
  <c r="F3665" i="4"/>
  <c r="F3662" i="4"/>
  <c r="F3671" i="4"/>
  <c r="F3670" i="4"/>
  <c r="F3661" i="4"/>
  <c r="F3672" i="4"/>
  <c r="F3666" i="4"/>
  <c r="F3669" i="4"/>
  <c r="F3676" i="4"/>
  <c r="F3674" i="4"/>
  <c r="F3675" i="4"/>
  <c r="F3678" i="4"/>
  <c r="F3677" i="4"/>
  <c r="F3679" i="4"/>
  <c r="F3681" i="4"/>
  <c r="F3685" i="4"/>
  <c r="F3680" i="4"/>
  <c r="F3684" i="4"/>
  <c r="F3673" i="4"/>
  <c r="F3683" i="4"/>
  <c r="F3687" i="4"/>
  <c r="F3689" i="4"/>
  <c r="F3693" i="4"/>
  <c r="F3697" i="4"/>
  <c r="F3691" i="4"/>
  <c r="F3695" i="4"/>
  <c r="F3699" i="4"/>
  <c r="F3690" i="4"/>
  <c r="F3682" i="4"/>
  <c r="F3696" i="4"/>
  <c r="F3698" i="4"/>
  <c r="F3688" i="4"/>
  <c r="F3694" i="4"/>
  <c r="F3686" i="4"/>
  <c r="F3701" i="4"/>
  <c r="Y367" i="4"/>
  <c r="Z367" i="4" s="1"/>
  <c r="F3653" i="4"/>
  <c r="F3660" i="4"/>
  <c r="F3668" i="4"/>
  <c r="F3667" i="4"/>
  <c r="F3692" i="4"/>
  <c r="F3700" i="4"/>
  <c r="C252" i="4"/>
  <c r="C253" i="4" s="1"/>
  <c r="C254" i="4" s="1"/>
  <c r="C255" i="4" s="1"/>
  <c r="C256" i="4" s="1"/>
  <c r="C257" i="4" s="1"/>
  <c r="C258" i="4" s="1"/>
  <c r="C259" i="4" s="1"/>
  <c r="C260" i="4" s="1"/>
  <c r="C261" i="4" s="1"/>
  <c r="C262" i="4" s="1"/>
  <c r="C263" i="4" s="1"/>
  <c r="C264" i="4" s="1"/>
  <c r="C265" i="4" s="1"/>
  <c r="C266" i="4" s="1"/>
  <c r="C267" i="4" s="1"/>
  <c r="F3504" i="4"/>
  <c r="MP4" i="1"/>
  <c r="AB352" i="4" s="1"/>
  <c r="MP3" i="1"/>
  <c r="AA352" i="4" s="1"/>
  <c r="D3705" i="4"/>
  <c r="D3709" i="4"/>
  <c r="D3713" i="4"/>
  <c r="D3717" i="4"/>
  <c r="D3721" i="4"/>
  <c r="D3725" i="4"/>
  <c r="D3729" i="4"/>
  <c r="D3733" i="4"/>
  <c r="D3703" i="4"/>
  <c r="D3706" i="4"/>
  <c r="D3716" i="4"/>
  <c r="D3719" i="4"/>
  <c r="D3722" i="4"/>
  <c r="D3732" i="4"/>
  <c r="D3735" i="4"/>
  <c r="D3739" i="4"/>
  <c r="D3743" i="4"/>
  <c r="D3747" i="4"/>
  <c r="D3751" i="4"/>
  <c r="D3708" i="4"/>
  <c r="D3711" i="4"/>
  <c r="D3714" i="4"/>
  <c r="D3724" i="4"/>
  <c r="D3727" i="4"/>
  <c r="D3730" i="4"/>
  <c r="D3737" i="4"/>
  <c r="D3741" i="4"/>
  <c r="D3745" i="4"/>
  <c r="D3749" i="4"/>
  <c r="D3707" i="4"/>
  <c r="D3712" i="4"/>
  <c r="D3734" i="4"/>
  <c r="D3742" i="4"/>
  <c r="D3750" i="4"/>
  <c r="D3726" i="4"/>
  <c r="D3731" i="4"/>
  <c r="D3736" i="4"/>
  <c r="D3744" i="4"/>
  <c r="D3704" i="4"/>
  <c r="D3710" i="4"/>
  <c r="D3715" i="4"/>
  <c r="D3720" i="4"/>
  <c r="D3740" i="4"/>
  <c r="D3748" i="4"/>
  <c r="D3728" i="4"/>
  <c r="D3723" i="4"/>
  <c r="D3738" i="4"/>
  <c r="NJ5" i="1"/>
  <c r="D3718" i="4"/>
  <c r="D3746" i="4"/>
  <c r="D3702" i="4"/>
  <c r="F3702" i="4" l="1"/>
  <c r="F3703" i="4"/>
  <c r="F3706" i="4"/>
  <c r="F3708" i="4"/>
  <c r="F3711" i="4"/>
  <c r="F3709" i="4"/>
  <c r="F3713" i="4"/>
  <c r="F3712" i="4"/>
  <c r="F3714" i="4"/>
  <c r="F3715" i="4"/>
  <c r="F3716" i="4"/>
  <c r="F3720" i="4"/>
  <c r="F3719" i="4"/>
  <c r="F3707" i="4"/>
  <c r="F3710" i="4"/>
  <c r="F3717" i="4"/>
  <c r="F3721" i="4"/>
  <c r="F3722" i="4"/>
  <c r="F3718" i="4"/>
  <c r="F3725" i="4"/>
  <c r="F3723" i="4"/>
  <c r="F3727" i="4"/>
  <c r="F3726" i="4"/>
  <c r="F3728" i="4"/>
  <c r="F3730" i="4"/>
  <c r="F3734" i="4"/>
  <c r="F3733" i="4"/>
  <c r="F3729" i="4"/>
  <c r="F3732" i="4"/>
  <c r="F3736" i="4"/>
  <c r="F3742" i="4"/>
  <c r="F3746" i="4"/>
  <c r="F3738" i="4"/>
  <c r="F3741" i="4"/>
  <c r="F3745" i="4"/>
  <c r="F3740" i="4"/>
  <c r="F3744" i="4"/>
  <c r="F3748" i="4"/>
  <c r="F3739" i="4"/>
  <c r="F3731" i="4"/>
  <c r="F3747" i="4"/>
  <c r="F3749" i="4"/>
  <c r="F3737" i="4"/>
  <c r="F3743" i="4"/>
  <c r="F3751" i="4"/>
  <c r="F3735" i="4"/>
  <c r="Y372" i="4"/>
  <c r="Z372" i="4" s="1"/>
  <c r="F3705" i="4"/>
  <c r="F3724" i="4"/>
  <c r="F3750" i="4"/>
  <c r="C268" i="4"/>
  <c r="C269" i="4" s="1"/>
  <c r="C270" i="4" s="1"/>
  <c r="C271" i="4" s="1"/>
  <c r="C272" i="4" s="1"/>
  <c r="C273" i="4" s="1"/>
  <c r="C274" i="4" s="1"/>
  <c r="C275" i="4" s="1"/>
  <c r="C276" i="4" s="1"/>
  <c r="C277" i="4" s="1"/>
  <c r="C278" i="4" s="1"/>
  <c r="C279" i="4" s="1"/>
  <c r="C280" i="4" s="1"/>
  <c r="C281" i="4" s="1"/>
  <c r="C282" i="4" s="1"/>
  <c r="C283" i="4" s="1"/>
  <c r="C284" i="4" s="1"/>
  <c r="C285" i="4" s="1"/>
  <c r="C286" i="4" s="1"/>
  <c r="C287" i="4" s="1"/>
  <c r="C288" i="4" s="1"/>
  <c r="C289" i="4" s="1"/>
  <c r="C290" i="4" s="1"/>
  <c r="C291" i="4" s="1"/>
  <c r="C292" i="4" s="1"/>
  <c r="C293" i="4" s="1"/>
  <c r="C294" i="4" s="1"/>
  <c r="C295" i="4" s="1"/>
  <c r="C296" i="4" s="1"/>
  <c r="C297" i="4" s="1"/>
  <c r="C298" i="4" s="1"/>
  <c r="C299" i="4" s="1"/>
  <c r="C300" i="4" s="1"/>
  <c r="C301" i="4" s="1"/>
  <c r="F3554" i="4"/>
  <c r="MU3" i="1"/>
  <c r="AA357" i="4" s="1"/>
  <c r="MU4" i="1"/>
  <c r="AB357" i="4" s="1"/>
  <c r="D3753" i="4"/>
  <c r="D3757" i="4"/>
  <c r="D3761" i="4"/>
  <c r="D3765" i="4"/>
  <c r="D3769" i="4"/>
  <c r="D3773" i="4"/>
  <c r="D3777" i="4"/>
  <c r="D3781" i="4"/>
  <c r="D3785" i="4"/>
  <c r="D3789" i="4"/>
  <c r="D3793" i="4"/>
  <c r="D3797" i="4"/>
  <c r="D3801" i="4"/>
  <c r="D3755" i="4"/>
  <c r="D3759" i="4"/>
  <c r="D3763" i="4"/>
  <c r="D3767" i="4"/>
  <c r="D3771" i="4"/>
  <c r="D3775" i="4"/>
  <c r="D3779" i="4"/>
  <c r="D3783" i="4"/>
  <c r="D3787" i="4"/>
  <c r="D3791" i="4"/>
  <c r="D3795" i="4"/>
  <c r="D3799" i="4"/>
  <c r="D3762" i="4"/>
  <c r="D3770" i="4"/>
  <c r="D3778" i="4"/>
  <c r="D3786" i="4"/>
  <c r="D3794" i="4"/>
  <c r="D3752" i="4"/>
  <c r="D3756" i="4"/>
  <c r="D3764" i="4"/>
  <c r="D3772" i="4"/>
  <c r="D3780" i="4"/>
  <c r="D3788" i="4"/>
  <c r="D3796" i="4"/>
  <c r="D3760" i="4"/>
  <c r="D3768" i="4"/>
  <c r="D3776" i="4"/>
  <c r="D3784" i="4"/>
  <c r="D3792" i="4"/>
  <c r="D3800" i="4"/>
  <c r="D3774" i="4"/>
  <c r="NO5" i="1"/>
  <c r="D3790" i="4"/>
  <c r="D3782" i="4"/>
  <c r="D3758" i="4"/>
  <c r="D3754" i="4"/>
  <c r="D3766" i="4"/>
  <c r="D3798" i="4"/>
  <c r="F3753" i="4" l="1"/>
  <c r="F3755" i="4"/>
  <c r="F3752" i="4"/>
  <c r="F3756" i="4"/>
  <c r="F3757" i="4"/>
  <c r="F3760" i="4"/>
  <c r="F3762" i="4"/>
  <c r="F3763" i="4"/>
  <c r="F3767" i="4"/>
  <c r="F3769" i="4"/>
  <c r="F3768" i="4"/>
  <c r="F3759" i="4"/>
  <c r="F3766" i="4"/>
  <c r="F3770" i="4"/>
  <c r="F3774" i="4"/>
  <c r="F3761" i="4"/>
  <c r="F3765" i="4"/>
  <c r="F3771" i="4"/>
  <c r="F3772" i="4"/>
  <c r="F3773" i="4"/>
  <c r="F3777" i="4"/>
  <c r="F3776" i="4"/>
  <c r="F3775" i="4"/>
  <c r="F3783" i="4"/>
  <c r="F3764" i="4"/>
  <c r="F3779" i="4"/>
  <c r="F3782" i="4"/>
  <c r="F3778" i="4"/>
  <c r="F3781" i="4"/>
  <c r="F3785" i="4"/>
  <c r="F3788" i="4"/>
  <c r="F3791" i="4"/>
  <c r="F3795" i="4"/>
  <c r="F3784" i="4"/>
  <c r="F3790" i="4"/>
  <c r="F3794" i="4"/>
  <c r="F3789" i="4"/>
  <c r="F3793" i="4"/>
  <c r="F3797" i="4"/>
  <c r="F3801" i="4"/>
  <c r="F3780" i="4"/>
  <c r="F3796" i="4"/>
  <c r="F3798" i="4"/>
  <c r="F3786" i="4"/>
  <c r="F3792" i="4"/>
  <c r="F3800" i="4"/>
  <c r="F3799" i="4"/>
  <c r="Y377" i="4"/>
  <c r="Z377" i="4" s="1"/>
  <c r="F3758" i="4"/>
  <c r="F3787" i="4"/>
  <c r="C302" i="4"/>
  <c r="C303" i="4" s="1"/>
  <c r="C304" i="4" s="1"/>
  <c r="F3604" i="4"/>
  <c r="MZ4" i="1"/>
  <c r="AB362" i="4" s="1"/>
  <c r="MZ3" i="1"/>
  <c r="AA362" i="4" s="1"/>
  <c r="D3803" i="4"/>
  <c r="D3807" i="4"/>
  <c r="D3811" i="4"/>
  <c r="D3815" i="4"/>
  <c r="D3819" i="4"/>
  <c r="D3823" i="4"/>
  <c r="D3827" i="4"/>
  <c r="D3831" i="4"/>
  <c r="D3835" i="4"/>
  <c r="D3839" i="4"/>
  <c r="D3843" i="4"/>
  <c r="D3847" i="4"/>
  <c r="D3851" i="4"/>
  <c r="D3805" i="4"/>
  <c r="D3809" i="4"/>
  <c r="D3813" i="4"/>
  <c r="D3817" i="4"/>
  <c r="D3821" i="4"/>
  <c r="D3825" i="4"/>
  <c r="D3829" i="4"/>
  <c r="D3833" i="4"/>
  <c r="D3837" i="4"/>
  <c r="D3841" i="4"/>
  <c r="D3845" i="4"/>
  <c r="D3849" i="4"/>
  <c r="D3802" i="4"/>
  <c r="D3806" i="4"/>
  <c r="D3814" i="4"/>
  <c r="D3822" i="4"/>
  <c r="D3830" i="4"/>
  <c r="D3838" i="4"/>
  <c r="D3846" i="4"/>
  <c r="D3804" i="4"/>
  <c r="D3808" i="4"/>
  <c r="D3816" i="4"/>
  <c r="D3824" i="4"/>
  <c r="D3832" i="4"/>
  <c r="D3840" i="4"/>
  <c r="D3848" i="4"/>
  <c r="D3812" i="4"/>
  <c r="D3820" i="4"/>
  <c r="D3828" i="4"/>
  <c r="D3836" i="4"/>
  <c r="D3844" i="4"/>
  <c r="D3826" i="4"/>
  <c r="D3810" i="4"/>
  <c r="D3834" i="4"/>
  <c r="D3842" i="4"/>
  <c r="D3818" i="4"/>
  <c r="D3850" i="4"/>
  <c r="NT5" i="1"/>
  <c r="F3803" i="4" l="1"/>
  <c r="F3802" i="4"/>
  <c r="F3805" i="4"/>
  <c r="F3810" i="4"/>
  <c r="F3809" i="4"/>
  <c r="F3815" i="4"/>
  <c r="F3807" i="4"/>
  <c r="F3814" i="4"/>
  <c r="F3817" i="4"/>
  <c r="F3818" i="4"/>
  <c r="F3812" i="4"/>
  <c r="F3819" i="4"/>
  <c r="F3823" i="4"/>
  <c r="F3820" i="4"/>
  <c r="F3824" i="4"/>
  <c r="F3826" i="4"/>
  <c r="F3825" i="4"/>
  <c r="F3832" i="4"/>
  <c r="F3836" i="4"/>
  <c r="F3828" i="4"/>
  <c r="F3822" i="4"/>
  <c r="F3830" i="4"/>
  <c r="F3834" i="4"/>
  <c r="F3813" i="4"/>
  <c r="F3837" i="4"/>
  <c r="F3840" i="4"/>
  <c r="F3848" i="4"/>
  <c r="F3833" i="4"/>
  <c r="F3839" i="4"/>
  <c r="F3842" i="4"/>
  <c r="F3846" i="4"/>
  <c r="F3850" i="4"/>
  <c r="F3847" i="4"/>
  <c r="F3835" i="4"/>
  <c r="F3841" i="4"/>
  <c r="F3851" i="4"/>
  <c r="Y382" i="4"/>
  <c r="Z382" i="4" s="1"/>
  <c r="F3806" i="4"/>
  <c r="F3808" i="4"/>
  <c r="F3811" i="4"/>
  <c r="F3821" i="4"/>
  <c r="F3827" i="4"/>
  <c r="F3816" i="4"/>
  <c r="F3829" i="4"/>
  <c r="F3831" i="4"/>
  <c r="F3838" i="4"/>
  <c r="F3843" i="4"/>
  <c r="F3844" i="4"/>
  <c r="F3845" i="4"/>
  <c r="F3849" i="4"/>
  <c r="C305" i="4"/>
  <c r="F3654" i="4"/>
  <c r="NE4" i="1"/>
  <c r="AB367" i="4" s="1"/>
  <c r="NE3" i="1"/>
  <c r="AA367" i="4" s="1"/>
  <c r="D3853" i="4"/>
  <c r="D3857" i="4"/>
  <c r="D3861" i="4"/>
  <c r="D3865" i="4"/>
  <c r="D3869" i="4"/>
  <c r="D3873" i="4"/>
  <c r="D3877" i="4"/>
  <c r="D3881" i="4"/>
  <c r="D3885" i="4"/>
  <c r="D3889" i="4"/>
  <c r="D3893" i="4"/>
  <c r="D3897" i="4"/>
  <c r="D3901" i="4"/>
  <c r="D3855" i="4"/>
  <c r="D3859" i="4"/>
  <c r="D3863" i="4"/>
  <c r="D3867" i="4"/>
  <c r="D3871" i="4"/>
  <c r="D3875" i="4"/>
  <c r="D3879" i="4"/>
  <c r="D3883" i="4"/>
  <c r="D3887" i="4"/>
  <c r="D3891" i="4"/>
  <c r="D3895" i="4"/>
  <c r="D3899" i="4"/>
  <c r="D3854" i="4"/>
  <c r="D3858" i="4"/>
  <c r="D3866" i="4"/>
  <c r="D3874" i="4"/>
  <c r="D3882" i="4"/>
  <c r="D3890" i="4"/>
  <c r="D3898" i="4"/>
  <c r="D3860" i="4"/>
  <c r="D3868" i="4"/>
  <c r="D3876" i="4"/>
  <c r="D3884" i="4"/>
  <c r="D3892" i="4"/>
  <c r="D3900" i="4"/>
  <c r="D3852" i="4"/>
  <c r="D3856" i="4"/>
  <c r="D3864" i="4"/>
  <c r="D3872" i="4"/>
  <c r="D3880" i="4"/>
  <c r="D3888" i="4"/>
  <c r="D3896" i="4"/>
  <c r="D3878" i="4"/>
  <c r="D3886" i="4"/>
  <c r="D3862" i="4"/>
  <c r="D3894" i="4"/>
  <c r="NY5" i="1"/>
  <c r="D3870" i="4"/>
  <c r="F3853" i="4" l="1"/>
  <c r="F3852" i="4"/>
  <c r="F3855" i="4"/>
  <c r="F3857" i="4"/>
  <c r="F3859" i="4"/>
  <c r="F3858" i="4"/>
  <c r="F3860" i="4"/>
  <c r="F3862" i="4"/>
  <c r="F3864" i="4"/>
  <c r="F3863" i="4"/>
  <c r="F3856" i="4"/>
  <c r="F3865" i="4"/>
  <c r="F3866" i="4"/>
  <c r="F3871" i="4"/>
  <c r="F3861" i="4"/>
  <c r="F3870" i="4"/>
  <c r="F3868" i="4"/>
  <c r="F3872" i="4"/>
  <c r="F3869" i="4"/>
  <c r="F3876" i="4"/>
  <c r="F3873" i="4"/>
  <c r="F3875" i="4"/>
  <c r="F3878" i="4"/>
  <c r="F3881" i="4"/>
  <c r="F3885" i="4"/>
  <c r="F3874" i="4"/>
  <c r="F3880" i="4"/>
  <c r="F3884" i="4"/>
  <c r="F3877" i="4"/>
  <c r="F3879" i="4"/>
  <c r="F3883" i="4"/>
  <c r="F3887" i="4"/>
  <c r="F3889" i="4"/>
  <c r="F3893" i="4"/>
  <c r="F3897" i="4"/>
  <c r="F3867" i="4"/>
  <c r="F3882" i="4"/>
  <c r="F3888" i="4"/>
  <c r="F3892" i="4"/>
  <c r="F3891" i="4"/>
  <c r="F3895" i="4"/>
  <c r="F3899" i="4"/>
  <c r="F3894" i="4"/>
  <c r="F3886" i="4"/>
  <c r="F3896" i="4"/>
  <c r="F3898" i="4"/>
  <c r="F3901" i="4"/>
  <c r="F3890" i="4"/>
  <c r="F3900" i="4"/>
  <c r="Y387" i="4"/>
  <c r="Z387" i="4" s="1"/>
  <c r="C306" i="4"/>
  <c r="F3704" i="4"/>
  <c r="NJ3" i="1"/>
  <c r="AA372" i="4" s="1"/>
  <c r="NJ4" i="1"/>
  <c r="AB372" i="4" s="1"/>
  <c r="D3903" i="4"/>
  <c r="D3907" i="4"/>
  <c r="D3911" i="4"/>
  <c r="D3915" i="4"/>
  <c r="D3919" i="4"/>
  <c r="D3923" i="4"/>
  <c r="D3927" i="4"/>
  <c r="D3931" i="4"/>
  <c r="D3935" i="4"/>
  <c r="D3939" i="4"/>
  <c r="D3943" i="4"/>
  <c r="D3947" i="4"/>
  <c r="D3951" i="4"/>
  <c r="D3905" i="4"/>
  <c r="D3909" i="4"/>
  <c r="D3913" i="4"/>
  <c r="D3917" i="4"/>
  <c r="D3921" i="4"/>
  <c r="D3925" i="4"/>
  <c r="D3929" i="4"/>
  <c r="D3933" i="4"/>
  <c r="D3937" i="4"/>
  <c r="D3941" i="4"/>
  <c r="D3945" i="4"/>
  <c r="D3949" i="4"/>
  <c r="D3910" i="4"/>
  <c r="D3918" i="4"/>
  <c r="D3926" i="4"/>
  <c r="D3934" i="4"/>
  <c r="D3942" i="4"/>
  <c r="D3950" i="4"/>
  <c r="D3912" i="4"/>
  <c r="D3920" i="4"/>
  <c r="D3928" i="4"/>
  <c r="D3936" i="4"/>
  <c r="D3944" i="4"/>
  <c r="D3904" i="4"/>
  <c r="D3908" i="4"/>
  <c r="D3916" i="4"/>
  <c r="D3924" i="4"/>
  <c r="D3932" i="4"/>
  <c r="D3940" i="4"/>
  <c r="D3948" i="4"/>
  <c r="D3922" i="4"/>
  <c r="D3930" i="4"/>
  <c r="OD5" i="1"/>
  <c r="D3906" i="4"/>
  <c r="D3938" i="4"/>
  <c r="D3902" i="4"/>
  <c r="D3914" i="4"/>
  <c r="D3946" i="4"/>
  <c r="F3903" i="4" l="1"/>
  <c r="F3902" i="4"/>
  <c r="F3905" i="4"/>
  <c r="F3908" i="4"/>
  <c r="F3909" i="4"/>
  <c r="F3907" i="4"/>
  <c r="F3911" i="4"/>
  <c r="F3913" i="4"/>
  <c r="F3912" i="4"/>
  <c r="F3914" i="4"/>
  <c r="F3915" i="4"/>
  <c r="F3920" i="4"/>
  <c r="F3917" i="4"/>
  <c r="F3919" i="4"/>
  <c r="F3921" i="4"/>
  <c r="F3918" i="4"/>
  <c r="F3925" i="4"/>
  <c r="F3924" i="4"/>
  <c r="F3927" i="4"/>
  <c r="F3929" i="4"/>
  <c r="F3930" i="4"/>
  <c r="F3922" i="4"/>
  <c r="F3923" i="4"/>
  <c r="F3933" i="4"/>
  <c r="F3926" i="4"/>
  <c r="F3928" i="4"/>
  <c r="F3932" i="4"/>
  <c r="F3936" i="4"/>
  <c r="F3942" i="4"/>
  <c r="F3946" i="4"/>
  <c r="F3931" i="4"/>
  <c r="F3937" i="4"/>
  <c r="F3941" i="4"/>
  <c r="F3945" i="4"/>
  <c r="F3940" i="4"/>
  <c r="F3944" i="4"/>
  <c r="F3948" i="4"/>
  <c r="F3943" i="4"/>
  <c r="F3951" i="4"/>
  <c r="F3935" i="4"/>
  <c r="F3938" i="4"/>
  <c r="F3947" i="4"/>
  <c r="F3950" i="4"/>
  <c r="F3939" i="4"/>
  <c r="F3949" i="4"/>
  <c r="Y392" i="4"/>
  <c r="Z392" i="4" s="1"/>
  <c r="F3906" i="4"/>
  <c r="F3910" i="4"/>
  <c r="F3934" i="4"/>
  <c r="F3916" i="4"/>
  <c r="C307" i="4"/>
  <c r="F3754" i="4"/>
  <c r="NO3" i="1"/>
  <c r="AA377" i="4" s="1"/>
  <c r="NO4" i="1"/>
  <c r="AB377" i="4" s="1"/>
  <c r="D3953" i="4"/>
  <c r="D3956" i="4"/>
  <c r="D3960" i="4"/>
  <c r="D3964" i="4"/>
  <c r="D3968" i="4"/>
  <c r="D3972" i="4"/>
  <c r="D3976" i="4"/>
  <c r="D3980" i="4"/>
  <c r="D3984" i="4"/>
  <c r="D3988" i="4"/>
  <c r="D3992" i="4"/>
  <c r="D3996" i="4"/>
  <c r="D4000" i="4"/>
  <c r="D3955" i="4"/>
  <c r="D3958" i="4"/>
  <c r="D3962" i="4"/>
  <c r="D3966" i="4"/>
  <c r="D3970" i="4"/>
  <c r="D3974" i="4"/>
  <c r="D3978" i="4"/>
  <c r="D3982" i="4"/>
  <c r="D3986" i="4"/>
  <c r="D3990" i="4"/>
  <c r="D3994" i="4"/>
  <c r="D3998" i="4"/>
  <c r="D3961" i="4"/>
  <c r="D3969" i="4"/>
  <c r="D3977" i="4"/>
  <c r="D3985" i="4"/>
  <c r="D3993" i="4"/>
  <c r="D4001" i="4"/>
  <c r="D3952" i="4"/>
  <c r="D3963" i="4"/>
  <c r="D3971" i="4"/>
  <c r="D3979" i="4"/>
  <c r="D3987" i="4"/>
  <c r="D3995" i="4"/>
  <c r="D3959" i="4"/>
  <c r="D3967" i="4"/>
  <c r="D3975" i="4"/>
  <c r="D3983" i="4"/>
  <c r="D3991" i="4"/>
  <c r="D3999" i="4"/>
  <c r="D3954" i="4"/>
  <c r="D3957" i="4"/>
  <c r="D3989" i="4"/>
  <c r="OI5" i="1"/>
  <c r="D3965" i="4"/>
  <c r="D3997" i="4"/>
  <c r="D3981" i="4"/>
  <c r="D3973" i="4"/>
  <c r="OI9" i="1" l="1"/>
  <c r="OI10" i="1"/>
  <c r="OI11" i="1"/>
  <c r="F3955" i="4" s="1"/>
  <c r="OI12" i="1"/>
  <c r="F3956" i="4" s="1"/>
  <c r="OI13" i="1"/>
  <c r="F3957" i="4" s="1"/>
  <c r="OI14" i="1"/>
  <c r="OI16" i="1"/>
  <c r="F3960" i="4" s="1"/>
  <c r="OI8" i="1"/>
  <c r="OI18" i="1"/>
  <c r="F3962" i="4" s="1"/>
  <c r="OI15" i="1"/>
  <c r="F3959" i="4" s="1"/>
  <c r="OI17" i="1"/>
  <c r="F3961" i="4" s="1"/>
  <c r="OI19" i="1"/>
  <c r="F3963" i="4" s="1"/>
  <c r="OI23" i="1"/>
  <c r="F3967" i="4" s="1"/>
  <c r="OI20" i="1"/>
  <c r="F3964" i="4" s="1"/>
  <c r="OI25" i="1"/>
  <c r="F3969" i="4" s="1"/>
  <c r="OI22" i="1"/>
  <c r="F3966" i="4" s="1"/>
  <c r="OI24" i="1"/>
  <c r="F3968" i="4" s="1"/>
  <c r="OI26" i="1"/>
  <c r="F3970" i="4" s="1"/>
  <c r="OI30" i="1"/>
  <c r="F3974" i="4" s="1"/>
  <c r="OI28" i="1"/>
  <c r="F3972" i="4" s="1"/>
  <c r="OI33" i="1"/>
  <c r="F3977" i="4" s="1"/>
  <c r="OI27" i="1"/>
  <c r="F3971" i="4" s="1"/>
  <c r="OI29" i="1"/>
  <c r="F3973" i="4" s="1"/>
  <c r="OI32" i="1"/>
  <c r="F3976" i="4" s="1"/>
  <c r="OI34" i="1"/>
  <c r="F3978" i="4" s="1"/>
  <c r="OI39" i="1"/>
  <c r="F3983" i="4" s="1"/>
  <c r="OI38" i="1"/>
  <c r="F3982" i="4" s="1"/>
  <c r="OI31" i="1"/>
  <c r="F3975" i="4" s="1"/>
  <c r="OI37" i="1"/>
  <c r="F3981" i="4" s="1"/>
  <c r="OI41" i="1"/>
  <c r="F3985" i="4" s="1"/>
  <c r="OI47" i="1"/>
  <c r="F3991" i="4" s="1"/>
  <c r="OI51" i="1"/>
  <c r="F3995" i="4" s="1"/>
  <c r="OI35" i="1"/>
  <c r="F3979" i="4" s="1"/>
  <c r="OI36" i="1"/>
  <c r="F3980" i="4" s="1"/>
  <c r="OI46" i="1"/>
  <c r="F3990" i="4" s="1"/>
  <c r="OI50" i="1"/>
  <c r="F3994" i="4" s="1"/>
  <c r="OI21" i="1"/>
  <c r="F3965" i="4" s="1"/>
  <c r="OI44" i="1"/>
  <c r="F3988" i="4" s="1"/>
  <c r="OI45" i="1"/>
  <c r="F3989" i="4" s="1"/>
  <c r="OI49" i="1"/>
  <c r="F3993" i="4" s="1"/>
  <c r="OI53" i="1"/>
  <c r="F3997" i="4" s="1"/>
  <c r="OI57" i="1"/>
  <c r="F4001" i="4" s="1"/>
  <c r="OI42" i="1"/>
  <c r="F3986" i="4" s="1"/>
  <c r="OI48" i="1"/>
  <c r="F3992" i="4" s="1"/>
  <c r="OI56" i="1"/>
  <c r="F4000" i="4" s="1"/>
  <c r="OI43" i="1"/>
  <c r="F3987" i="4" s="1"/>
  <c r="OI52" i="1"/>
  <c r="F3996" i="4" s="1"/>
  <c r="OI54" i="1"/>
  <c r="F3998" i="4" s="1"/>
  <c r="OI55" i="1"/>
  <c r="F3999" i="4" s="1"/>
  <c r="OI40" i="1"/>
  <c r="F3984" i="4" s="1"/>
  <c r="Y397" i="4"/>
  <c r="Z397" i="4" s="1"/>
  <c r="F3952" i="4"/>
  <c r="F3953" i="4"/>
  <c r="F3958" i="4"/>
  <c r="C308" i="4"/>
  <c r="F3804" i="4"/>
  <c r="NT3" i="1"/>
  <c r="AA382" i="4" s="1"/>
  <c r="NT4" i="1"/>
  <c r="AB382" i="4" s="1"/>
  <c r="C309" i="4" l="1"/>
  <c r="F3854" i="4"/>
  <c r="NY3" i="1"/>
  <c r="AA387" i="4" s="1"/>
  <c r="NY4" i="1"/>
  <c r="AB387" i="4" s="1"/>
  <c r="C310" i="4" l="1"/>
  <c r="F3954" i="4"/>
  <c r="OI3" i="1"/>
  <c r="AA397" i="4" s="1"/>
  <c r="OI4" i="1"/>
  <c r="AB397" i="4" s="1"/>
  <c r="F3904" i="4"/>
  <c r="OD4" i="1"/>
  <c r="AB392" i="4" s="1"/>
  <c r="OD3" i="1"/>
  <c r="AA392" i="4" s="1"/>
  <c r="C311" i="4" l="1"/>
  <c r="C312" i="4" l="1"/>
  <c r="C313" i="4" l="1"/>
  <c r="C314" i="4" l="1"/>
  <c r="C315" i="4" l="1"/>
  <c r="C316" i="4" l="1"/>
  <c r="C317" i="4" l="1"/>
  <c r="C318" i="4" l="1"/>
  <c r="C319" i="4" l="1"/>
  <c r="C320" i="4" l="1"/>
  <c r="C321" i="4" l="1"/>
  <c r="C322" i="4" l="1"/>
  <c r="C323" i="4" l="1"/>
  <c r="C324" i="4" l="1"/>
  <c r="C325" i="4" l="1"/>
  <c r="C326" i="4" l="1"/>
  <c r="C327" i="4" l="1"/>
  <c r="C328" i="4" l="1"/>
  <c r="C329" i="4" l="1"/>
  <c r="C330" i="4" l="1"/>
  <c r="C331" i="4" l="1"/>
  <c r="C332" i="4" l="1"/>
  <c r="C333" i="4" l="1"/>
  <c r="C334" i="4" l="1"/>
  <c r="C335" i="4" l="1"/>
  <c r="C336" i="4" l="1"/>
  <c r="C337" i="4" l="1"/>
  <c r="C338" i="4" l="1"/>
  <c r="C339" i="4" l="1"/>
  <c r="C340" i="4" l="1"/>
  <c r="C341" i="4" l="1"/>
  <c r="C342" i="4" l="1"/>
  <c r="C343" i="4" l="1"/>
  <c r="C344" i="4" l="1"/>
  <c r="C345" i="4" l="1"/>
  <c r="C346" i="4" l="1"/>
  <c r="C405" i="4"/>
  <c r="C406" i="4" s="1"/>
  <c r="C407" i="4" s="1"/>
  <c r="C408" i="4" s="1"/>
  <c r="C409" i="4" s="1"/>
  <c r="C410" i="4" s="1"/>
  <c r="C411" i="4" s="1"/>
  <c r="C412" i="4" s="1"/>
  <c r="C413" i="4" s="1"/>
  <c r="C414" i="4" s="1"/>
  <c r="C415" i="4" s="1"/>
  <c r="C416" i="4" s="1"/>
  <c r="C417" i="4" s="1"/>
  <c r="C418" i="4" s="1"/>
  <c r="C419" i="4" s="1"/>
  <c r="C420" i="4" s="1"/>
  <c r="C421" i="4" s="1"/>
  <c r="C422" i="4" s="1"/>
  <c r="C423" i="4" s="1"/>
  <c r="C424" i="4" s="1"/>
  <c r="C425" i="4" s="1"/>
  <c r="C426" i="4" s="1"/>
  <c r="C427" i="4" s="1"/>
  <c r="C428" i="4" s="1"/>
  <c r="C429" i="4" s="1"/>
  <c r="C430" i="4" s="1"/>
  <c r="C431" i="4" s="1"/>
  <c r="C432" i="4" s="1"/>
  <c r="C433" i="4" s="1"/>
  <c r="C434" i="4" s="1"/>
  <c r="C435" i="4" s="1"/>
  <c r="C436" i="4" s="1"/>
  <c r="C437" i="4" s="1"/>
  <c r="C438" i="4" s="1"/>
  <c r="C439" i="4" s="1"/>
  <c r="C440" i="4" s="1"/>
  <c r="C441" i="4" s="1"/>
  <c r="C442" i="4" s="1"/>
  <c r="C443" i="4" s="1"/>
  <c r="C444" i="4" s="1"/>
  <c r="C445" i="4" s="1"/>
  <c r="C446" i="4" s="1"/>
  <c r="C447" i="4" s="1"/>
  <c r="C448" i="4" s="1"/>
  <c r="C449" i="4" s="1"/>
  <c r="C450" i="4" s="1"/>
  <c r="C451" i="4" s="1"/>
  <c r="C347" i="4" l="1"/>
  <c r="C348" i="4" l="1"/>
  <c r="C455" i="4"/>
  <c r="C456" i="4" s="1"/>
  <c r="C457" i="4" s="1"/>
  <c r="C458" i="4" s="1"/>
  <c r="C459" i="4" s="1"/>
  <c r="C460" i="4" s="1"/>
  <c r="C461" i="4" s="1"/>
  <c r="C462" i="4" s="1"/>
  <c r="C463" i="4" s="1"/>
  <c r="C464" i="4" s="1"/>
  <c r="C465" i="4" s="1"/>
  <c r="C466" i="4" s="1"/>
  <c r="C467" i="4" s="1"/>
  <c r="C468" i="4" s="1"/>
  <c r="C469" i="4" s="1"/>
  <c r="C470" i="4" s="1"/>
  <c r="C471" i="4" s="1"/>
  <c r="C472" i="4" s="1"/>
  <c r="C473" i="4" s="1"/>
  <c r="C474" i="4" s="1"/>
  <c r="C475" i="4" s="1"/>
  <c r="C476" i="4" s="1"/>
  <c r="C477" i="4" s="1"/>
  <c r="C478" i="4" s="1"/>
  <c r="C479" i="4" s="1"/>
  <c r="C480" i="4" s="1"/>
  <c r="C481" i="4" s="1"/>
  <c r="C482" i="4" s="1"/>
  <c r="C483" i="4" s="1"/>
  <c r="C484" i="4" s="1"/>
  <c r="C485" i="4" s="1"/>
  <c r="C486" i="4" s="1"/>
  <c r="C487" i="4" s="1"/>
  <c r="C488" i="4" s="1"/>
  <c r="C489" i="4" s="1"/>
  <c r="C490" i="4" s="1"/>
  <c r="C491" i="4" s="1"/>
  <c r="C492" i="4" s="1"/>
  <c r="C493" i="4" s="1"/>
  <c r="C494" i="4" s="1"/>
  <c r="C495" i="4" s="1"/>
  <c r="C496" i="4" s="1"/>
  <c r="C497" i="4" s="1"/>
  <c r="C498" i="4" s="1"/>
  <c r="C499" i="4" s="1"/>
  <c r="C500" i="4" s="1"/>
  <c r="C501" i="4" s="1"/>
  <c r="C349" i="4" l="1"/>
  <c r="C350" i="4" l="1"/>
  <c r="C505" i="4"/>
  <c r="C506" i="4" s="1"/>
  <c r="C507" i="4" s="1"/>
  <c r="C508" i="4" s="1"/>
  <c r="C509" i="4" s="1"/>
  <c r="C510" i="4" s="1"/>
  <c r="C511" i="4" s="1"/>
  <c r="C512" i="4" s="1"/>
  <c r="C513" i="4" s="1"/>
  <c r="C514" i="4" s="1"/>
  <c r="C515" i="4" s="1"/>
  <c r="C516" i="4" s="1"/>
  <c r="C517" i="4" s="1"/>
  <c r="C518" i="4" s="1"/>
  <c r="C519" i="4" s="1"/>
  <c r="C520" i="4" s="1"/>
  <c r="C521" i="4" s="1"/>
  <c r="C522" i="4" s="1"/>
  <c r="C523" i="4" s="1"/>
  <c r="C524" i="4" s="1"/>
  <c r="C525" i="4" s="1"/>
  <c r="C526" i="4" s="1"/>
  <c r="C527" i="4" s="1"/>
  <c r="C528" i="4" s="1"/>
  <c r="C529" i="4" s="1"/>
  <c r="C530" i="4" s="1"/>
  <c r="C531" i="4" s="1"/>
  <c r="C532" i="4" s="1"/>
  <c r="C533" i="4" s="1"/>
  <c r="C534" i="4" s="1"/>
  <c r="C535" i="4" s="1"/>
  <c r="C536" i="4" s="1"/>
  <c r="C537" i="4" s="1"/>
  <c r="C538" i="4" s="1"/>
  <c r="C539" i="4" s="1"/>
  <c r="C540" i="4" s="1"/>
  <c r="C541" i="4" s="1"/>
  <c r="C542" i="4" s="1"/>
  <c r="C543" i="4" s="1"/>
  <c r="C544" i="4" s="1"/>
  <c r="C545" i="4" s="1"/>
  <c r="C546" i="4" s="1"/>
  <c r="C547" i="4" s="1"/>
  <c r="C548" i="4" s="1"/>
  <c r="C549" i="4" s="1"/>
  <c r="C550" i="4" s="1"/>
  <c r="C551" i="4" s="1"/>
  <c r="C351" i="4" l="1"/>
  <c r="C352" i="4" l="1"/>
  <c r="C555" i="4"/>
  <c r="C556" i="4" s="1"/>
  <c r="C557" i="4" s="1"/>
  <c r="C558" i="4" s="1"/>
  <c r="C559" i="4" s="1"/>
  <c r="C560" i="4" s="1"/>
  <c r="C561" i="4" s="1"/>
  <c r="C562" i="4" s="1"/>
  <c r="C563" i="4" s="1"/>
  <c r="C564" i="4" s="1"/>
  <c r="C565" i="4" s="1"/>
  <c r="C566" i="4" s="1"/>
  <c r="C567" i="4" s="1"/>
  <c r="C568" i="4" s="1"/>
  <c r="C569" i="4" s="1"/>
  <c r="C570" i="4" s="1"/>
  <c r="C571" i="4" s="1"/>
  <c r="C572" i="4" s="1"/>
  <c r="C573" i="4" s="1"/>
  <c r="C574" i="4" s="1"/>
  <c r="C575" i="4" s="1"/>
  <c r="C576" i="4" s="1"/>
  <c r="C577" i="4" s="1"/>
  <c r="C578" i="4" s="1"/>
  <c r="C579" i="4" s="1"/>
  <c r="C580" i="4" s="1"/>
  <c r="C581" i="4" s="1"/>
  <c r="C582" i="4" s="1"/>
  <c r="C583" i="4" s="1"/>
  <c r="C584" i="4" s="1"/>
  <c r="C585" i="4" s="1"/>
  <c r="C586" i="4" s="1"/>
  <c r="C587" i="4" s="1"/>
  <c r="C588" i="4" s="1"/>
  <c r="C589" i="4" s="1"/>
  <c r="C590" i="4" s="1"/>
  <c r="C591" i="4" s="1"/>
  <c r="C592" i="4" s="1"/>
  <c r="C593" i="4" s="1"/>
  <c r="C594" i="4" s="1"/>
  <c r="C595" i="4" s="1"/>
  <c r="C596" i="4" s="1"/>
  <c r="C597" i="4" s="1"/>
  <c r="C598" i="4" s="1"/>
  <c r="C599" i="4" s="1"/>
  <c r="C600" i="4" s="1"/>
  <c r="C601" i="4" s="1"/>
  <c r="C353" i="4" l="1"/>
  <c r="C354" i="4" l="1"/>
  <c r="C605" i="4"/>
  <c r="C606" i="4" s="1"/>
  <c r="C607" i="4" s="1"/>
  <c r="C608" i="4" s="1"/>
  <c r="C609" i="4" s="1"/>
  <c r="C610" i="4" s="1"/>
  <c r="C611" i="4" s="1"/>
  <c r="C612" i="4" s="1"/>
  <c r="C613" i="4" s="1"/>
  <c r="C614" i="4" s="1"/>
  <c r="C615" i="4" s="1"/>
  <c r="C616" i="4" s="1"/>
  <c r="C617" i="4" s="1"/>
  <c r="C618" i="4" s="1"/>
  <c r="C619" i="4" s="1"/>
  <c r="C620" i="4" s="1"/>
  <c r="C621" i="4" s="1"/>
  <c r="C622" i="4" s="1"/>
  <c r="C623" i="4" s="1"/>
  <c r="C624" i="4" s="1"/>
  <c r="C625" i="4" s="1"/>
  <c r="C626" i="4" s="1"/>
  <c r="C627" i="4" s="1"/>
  <c r="C628" i="4" s="1"/>
  <c r="C629" i="4" s="1"/>
  <c r="C630" i="4" s="1"/>
  <c r="C631" i="4" s="1"/>
  <c r="C632" i="4" s="1"/>
  <c r="C633" i="4" s="1"/>
  <c r="C634" i="4" s="1"/>
  <c r="C635" i="4" s="1"/>
  <c r="C636" i="4" s="1"/>
  <c r="C637" i="4" s="1"/>
  <c r="C638" i="4" s="1"/>
  <c r="C639" i="4" s="1"/>
  <c r="C640" i="4" s="1"/>
  <c r="C641" i="4" s="1"/>
  <c r="C642" i="4" s="1"/>
  <c r="C643" i="4" s="1"/>
  <c r="C644" i="4" s="1"/>
  <c r="C645" i="4" s="1"/>
  <c r="C646" i="4" s="1"/>
  <c r="C647" i="4" s="1"/>
  <c r="C648" i="4" s="1"/>
  <c r="C649" i="4" s="1"/>
  <c r="C650" i="4" s="1"/>
  <c r="C651" i="4" s="1"/>
  <c r="C355" i="4" l="1"/>
  <c r="C356" i="4" s="1"/>
  <c r="C357" i="4" s="1"/>
  <c r="C358" i="4" s="1"/>
  <c r="C359" i="4" s="1"/>
  <c r="C360" i="4" s="1"/>
  <c r="C361" i="4" s="1"/>
  <c r="C362" i="4" s="1"/>
  <c r="C363" i="4" s="1"/>
  <c r="C364" i="4" s="1"/>
  <c r="C365" i="4" s="1"/>
  <c r="C366" i="4" s="1"/>
  <c r="C367" i="4" s="1"/>
  <c r="C368" i="4" s="1"/>
  <c r="C369" i="4" s="1"/>
  <c r="C370" i="4" s="1"/>
  <c r="C371" i="4" s="1"/>
  <c r="C372" i="4" s="1"/>
  <c r="C373" i="4" s="1"/>
  <c r="C374" i="4" s="1"/>
  <c r="C375" i="4" s="1"/>
  <c r="C376" i="4" s="1"/>
  <c r="C377" i="4" s="1"/>
  <c r="C378" i="4" s="1"/>
  <c r="C379" i="4" s="1"/>
  <c r="C380" i="4" s="1"/>
  <c r="C381" i="4" s="1"/>
  <c r="C382" i="4" s="1"/>
  <c r="C383" i="4" s="1"/>
  <c r="C402" i="4" l="1"/>
  <c r="C403" i="4" s="1"/>
  <c r="C404" i="4" s="1"/>
  <c r="C384" i="4"/>
  <c r="C385" i="4" s="1"/>
  <c r="C386" i="4" s="1"/>
  <c r="C387" i="4" s="1"/>
  <c r="C388" i="4" s="1"/>
  <c r="C389" i="4" s="1"/>
  <c r="C390" i="4" s="1"/>
  <c r="C391" i="4" s="1"/>
  <c r="C392" i="4" s="1"/>
  <c r="C393" i="4" s="1"/>
  <c r="C394" i="4" s="1"/>
  <c r="C395" i="4" s="1"/>
  <c r="C396" i="4" s="1"/>
  <c r="C397" i="4" s="1"/>
  <c r="C398" i="4" s="1"/>
  <c r="C399" i="4" s="1"/>
  <c r="C400" i="4" s="1"/>
  <c r="C401" i="4" s="1"/>
  <c r="C452" i="4"/>
  <c r="C453" i="4" s="1"/>
  <c r="C454" i="4" s="1"/>
  <c r="C655" i="4"/>
  <c r="C656" i="4" s="1"/>
  <c r="C657" i="4" s="1"/>
  <c r="C658" i="4" s="1"/>
  <c r="C659" i="4" s="1"/>
  <c r="C660" i="4" s="1"/>
  <c r="C661" i="4" s="1"/>
  <c r="C662" i="4" s="1"/>
  <c r="C663" i="4" s="1"/>
  <c r="C664" i="4" s="1"/>
  <c r="C665" i="4" s="1"/>
  <c r="C666" i="4" s="1"/>
  <c r="C667" i="4" s="1"/>
  <c r="C668" i="4" s="1"/>
  <c r="C669" i="4" s="1"/>
  <c r="C670" i="4" s="1"/>
  <c r="C671" i="4" s="1"/>
  <c r="C672" i="4" s="1"/>
  <c r="C673" i="4" s="1"/>
  <c r="C674" i="4" s="1"/>
  <c r="C675" i="4" s="1"/>
  <c r="C676" i="4" s="1"/>
  <c r="C677" i="4" s="1"/>
  <c r="C678" i="4" s="1"/>
  <c r="C679" i="4" s="1"/>
  <c r="C680" i="4" s="1"/>
  <c r="C681" i="4" s="1"/>
  <c r="C682" i="4" s="1"/>
  <c r="C683" i="4" s="1"/>
  <c r="C684" i="4" s="1"/>
  <c r="C685" i="4" s="1"/>
  <c r="C686" i="4" s="1"/>
  <c r="C687" i="4" s="1"/>
  <c r="C688" i="4" s="1"/>
  <c r="C689" i="4" s="1"/>
  <c r="C690" i="4" s="1"/>
  <c r="C691" i="4" s="1"/>
  <c r="C692" i="4" s="1"/>
  <c r="C693" i="4" s="1"/>
  <c r="C694" i="4" s="1"/>
  <c r="C695" i="4" s="1"/>
  <c r="C696" i="4" s="1"/>
  <c r="C697" i="4" s="1"/>
  <c r="C698" i="4" s="1"/>
  <c r="C699" i="4" s="1"/>
  <c r="C700" i="4" s="1"/>
  <c r="C701" i="4" s="1"/>
  <c r="C502" i="4" l="1"/>
  <c r="C503" i="4" l="1"/>
  <c r="C504" i="4" s="1"/>
  <c r="C552" i="4" s="1"/>
  <c r="C553" i="4" s="1"/>
  <c r="C554" i="4" s="1"/>
  <c r="C705" i="4"/>
  <c r="C706" i="4" s="1"/>
  <c r="C707" i="4" s="1"/>
  <c r="C708" i="4" s="1"/>
  <c r="C709" i="4" s="1"/>
  <c r="C710" i="4" s="1"/>
  <c r="C711" i="4" s="1"/>
  <c r="C712" i="4" s="1"/>
  <c r="C713" i="4" s="1"/>
  <c r="C714" i="4" s="1"/>
  <c r="C715" i="4" s="1"/>
  <c r="C716" i="4" s="1"/>
  <c r="C717" i="4" s="1"/>
  <c r="C718" i="4" s="1"/>
  <c r="C719" i="4" s="1"/>
  <c r="C720" i="4" s="1"/>
  <c r="C721" i="4" s="1"/>
  <c r="C722" i="4" s="1"/>
  <c r="C723" i="4" s="1"/>
  <c r="C724" i="4" s="1"/>
  <c r="C725" i="4" s="1"/>
  <c r="C726" i="4" s="1"/>
  <c r="C727" i="4" s="1"/>
  <c r="C728" i="4" s="1"/>
  <c r="C729" i="4" s="1"/>
  <c r="C730" i="4" s="1"/>
  <c r="C731" i="4" s="1"/>
  <c r="C732" i="4" s="1"/>
  <c r="C733" i="4" s="1"/>
  <c r="C734" i="4" s="1"/>
  <c r="C735" i="4" s="1"/>
  <c r="C736" i="4" s="1"/>
  <c r="C737" i="4" s="1"/>
  <c r="C738" i="4" s="1"/>
  <c r="C739" i="4" s="1"/>
  <c r="C740" i="4" s="1"/>
  <c r="C741" i="4" s="1"/>
  <c r="C742" i="4" s="1"/>
  <c r="C743" i="4" s="1"/>
  <c r="C744" i="4" s="1"/>
  <c r="C745" i="4" s="1"/>
  <c r="C746" i="4" s="1"/>
  <c r="C747" i="4" s="1"/>
  <c r="C748" i="4" s="1"/>
  <c r="C749" i="4" s="1"/>
  <c r="C750" i="4" s="1"/>
  <c r="C751" i="4" s="1"/>
  <c r="C602" i="4" l="1"/>
  <c r="C603" i="4" s="1"/>
  <c r="C604" i="4" s="1"/>
  <c r="C652" i="4" l="1"/>
  <c r="C653" i="4" s="1"/>
  <c r="C654" i="4" s="1"/>
  <c r="C755" i="4"/>
  <c r="C756" i="4" s="1"/>
  <c r="C757" i="4" s="1"/>
  <c r="C758" i="4" s="1"/>
  <c r="C759" i="4" s="1"/>
  <c r="C760" i="4" s="1"/>
  <c r="C761" i="4" s="1"/>
  <c r="C762" i="4" s="1"/>
  <c r="C763" i="4" s="1"/>
  <c r="C764" i="4" s="1"/>
  <c r="C765" i="4" s="1"/>
  <c r="C766" i="4" s="1"/>
  <c r="C767" i="4" s="1"/>
  <c r="C768" i="4" s="1"/>
  <c r="C769" i="4" s="1"/>
  <c r="C770" i="4" s="1"/>
  <c r="C771" i="4" s="1"/>
  <c r="C772" i="4" s="1"/>
  <c r="C773" i="4" s="1"/>
  <c r="C774" i="4" s="1"/>
  <c r="C775" i="4" s="1"/>
  <c r="C776" i="4" s="1"/>
  <c r="C777" i="4" s="1"/>
  <c r="C778" i="4" s="1"/>
  <c r="C779" i="4" s="1"/>
  <c r="C780" i="4" s="1"/>
  <c r="C781" i="4" s="1"/>
  <c r="C782" i="4" s="1"/>
  <c r="C783" i="4" s="1"/>
  <c r="C784" i="4" s="1"/>
  <c r="C785" i="4" s="1"/>
  <c r="C786" i="4" s="1"/>
  <c r="C787" i="4" s="1"/>
  <c r="C788" i="4" s="1"/>
  <c r="C789" i="4" s="1"/>
  <c r="C790" i="4" s="1"/>
  <c r="C791" i="4" s="1"/>
  <c r="C792" i="4" s="1"/>
  <c r="C793" i="4" s="1"/>
  <c r="C794" i="4" s="1"/>
  <c r="C795" i="4" s="1"/>
  <c r="C796" i="4" s="1"/>
  <c r="C797" i="4" s="1"/>
  <c r="C798" i="4" s="1"/>
  <c r="C799" i="4" s="1"/>
  <c r="C800" i="4" s="1"/>
  <c r="C801" i="4" s="1"/>
  <c r="C702" i="4" l="1"/>
  <c r="C703" i="4" s="1"/>
  <c r="C704" i="4" s="1"/>
  <c r="C752" i="4" l="1"/>
  <c r="C753" i="4" s="1"/>
  <c r="C754" i="4" s="1"/>
  <c r="C805" i="4"/>
  <c r="C806" i="4" s="1"/>
  <c r="C807" i="4" s="1"/>
  <c r="C808" i="4" s="1"/>
  <c r="C809" i="4" s="1"/>
  <c r="C810" i="4" s="1"/>
  <c r="C811" i="4" s="1"/>
  <c r="C812" i="4" s="1"/>
  <c r="C813" i="4" s="1"/>
  <c r="C814" i="4" s="1"/>
  <c r="C815" i="4" s="1"/>
  <c r="C816" i="4" s="1"/>
  <c r="C817" i="4" s="1"/>
  <c r="C818" i="4" s="1"/>
  <c r="C819" i="4" s="1"/>
  <c r="C820" i="4" s="1"/>
  <c r="C821" i="4" s="1"/>
  <c r="C822" i="4" s="1"/>
  <c r="C823" i="4" s="1"/>
  <c r="C824" i="4" s="1"/>
  <c r="C825" i="4" s="1"/>
  <c r="C826" i="4" s="1"/>
  <c r="C827" i="4" s="1"/>
  <c r="C828" i="4" s="1"/>
  <c r="C829" i="4" s="1"/>
  <c r="C830" i="4" s="1"/>
  <c r="C831" i="4" s="1"/>
  <c r="C832" i="4" s="1"/>
  <c r="C833" i="4" s="1"/>
  <c r="C834" i="4" s="1"/>
  <c r="C835" i="4" s="1"/>
  <c r="C836" i="4" s="1"/>
  <c r="C837" i="4" s="1"/>
  <c r="C838" i="4" s="1"/>
  <c r="C839" i="4" s="1"/>
  <c r="C840" i="4" s="1"/>
  <c r="C841" i="4" s="1"/>
  <c r="C842" i="4" s="1"/>
  <c r="C843" i="4" s="1"/>
  <c r="C844" i="4" s="1"/>
  <c r="C845" i="4" s="1"/>
  <c r="C846" i="4" s="1"/>
  <c r="C847" i="4" s="1"/>
  <c r="C848" i="4" s="1"/>
  <c r="C849" i="4" s="1"/>
  <c r="C850" i="4" s="1"/>
  <c r="C851" i="4" s="1"/>
  <c r="C802" i="4" l="1"/>
  <c r="C803" i="4" s="1"/>
  <c r="C804" i="4" s="1"/>
  <c r="C852" i="4" l="1"/>
  <c r="C853" i="4" s="1"/>
  <c r="C854" i="4" s="1"/>
  <c r="C855" i="4"/>
  <c r="C856" i="4" s="1"/>
  <c r="C857" i="4" s="1"/>
  <c r="C858" i="4" s="1"/>
  <c r="C859" i="4" s="1"/>
  <c r="C860" i="4" s="1"/>
  <c r="C861" i="4" s="1"/>
  <c r="C862" i="4" s="1"/>
  <c r="C863" i="4" s="1"/>
  <c r="C864" i="4" s="1"/>
  <c r="C865" i="4" s="1"/>
  <c r="C866" i="4" s="1"/>
  <c r="C867" i="4" s="1"/>
  <c r="C868" i="4" s="1"/>
  <c r="C869" i="4" s="1"/>
  <c r="C870" i="4" s="1"/>
  <c r="C871" i="4" s="1"/>
  <c r="C872" i="4" s="1"/>
  <c r="C873" i="4" s="1"/>
  <c r="C874" i="4" s="1"/>
  <c r="C875" i="4" s="1"/>
  <c r="C876" i="4" s="1"/>
  <c r="C877" i="4" s="1"/>
  <c r="C878" i="4" s="1"/>
  <c r="C879" i="4" s="1"/>
  <c r="C880" i="4" s="1"/>
  <c r="C881" i="4" s="1"/>
  <c r="C882" i="4" s="1"/>
  <c r="C883" i="4" s="1"/>
  <c r="C884" i="4" s="1"/>
  <c r="C885" i="4" s="1"/>
  <c r="C886" i="4" s="1"/>
  <c r="C887" i="4" s="1"/>
  <c r="C888" i="4" s="1"/>
  <c r="C889" i="4" s="1"/>
  <c r="C890" i="4" s="1"/>
  <c r="C891" i="4" s="1"/>
  <c r="C892" i="4" s="1"/>
  <c r="C893" i="4" s="1"/>
  <c r="C894" i="4" s="1"/>
  <c r="C895" i="4" s="1"/>
  <c r="C896" i="4" s="1"/>
  <c r="C897" i="4" s="1"/>
  <c r="C898" i="4" s="1"/>
  <c r="C899" i="4" s="1"/>
  <c r="C900" i="4" s="1"/>
  <c r="C901" i="4" s="1"/>
  <c r="C902" i="4" l="1"/>
  <c r="C903" i="4" s="1"/>
  <c r="C904" i="4" s="1"/>
  <c r="C905" i="4" l="1"/>
  <c r="C906" i="4" s="1"/>
  <c r="C907" i="4" s="1"/>
  <c r="C908" i="4" s="1"/>
  <c r="C909" i="4" s="1"/>
  <c r="C910" i="4" s="1"/>
  <c r="C911" i="4" s="1"/>
  <c r="C912" i="4" s="1"/>
  <c r="C913" i="4" s="1"/>
  <c r="C914" i="4" s="1"/>
  <c r="C915" i="4" s="1"/>
  <c r="C916" i="4" s="1"/>
  <c r="C917" i="4" s="1"/>
  <c r="C918" i="4" s="1"/>
  <c r="C919" i="4" s="1"/>
  <c r="C920" i="4" s="1"/>
  <c r="C921" i="4" s="1"/>
  <c r="C922" i="4" s="1"/>
  <c r="C923" i="4" s="1"/>
  <c r="C924" i="4" s="1"/>
  <c r="C925" i="4" s="1"/>
  <c r="C926" i="4" s="1"/>
  <c r="C927" i="4" s="1"/>
  <c r="C928" i="4" s="1"/>
  <c r="C929" i="4" s="1"/>
  <c r="C930" i="4" s="1"/>
  <c r="C931" i="4" s="1"/>
  <c r="C932" i="4" s="1"/>
  <c r="C933" i="4" s="1"/>
  <c r="C934" i="4" s="1"/>
  <c r="C935" i="4" s="1"/>
  <c r="C936" i="4" s="1"/>
  <c r="C937" i="4" s="1"/>
  <c r="C938" i="4" s="1"/>
  <c r="C939" i="4" s="1"/>
  <c r="C940" i="4" s="1"/>
  <c r="C941" i="4" s="1"/>
  <c r="C942" i="4" s="1"/>
  <c r="C943" i="4" s="1"/>
  <c r="C944" i="4" s="1"/>
  <c r="C945" i="4" s="1"/>
  <c r="C946" i="4" s="1"/>
  <c r="C947" i="4" s="1"/>
  <c r="C948" i="4" s="1"/>
  <c r="C949" i="4" s="1"/>
  <c r="C950" i="4" s="1"/>
  <c r="C951" i="4" s="1"/>
  <c r="C952" i="4" l="1"/>
  <c r="C953" i="4" s="1"/>
  <c r="C954" i="4" s="1"/>
  <c r="C955" i="4" l="1"/>
  <c r="C956" i="4" s="1"/>
  <c r="C957" i="4" s="1"/>
  <c r="C958" i="4" s="1"/>
  <c r="C959" i="4" s="1"/>
  <c r="C960" i="4" s="1"/>
  <c r="C961" i="4" s="1"/>
  <c r="C962" i="4" s="1"/>
  <c r="C963" i="4" s="1"/>
  <c r="C964" i="4" s="1"/>
  <c r="C965" i="4" s="1"/>
  <c r="C966" i="4" s="1"/>
  <c r="C967" i="4" s="1"/>
  <c r="C968" i="4" s="1"/>
  <c r="C969" i="4" s="1"/>
  <c r="C970" i="4" s="1"/>
  <c r="C971" i="4" s="1"/>
  <c r="C972" i="4" s="1"/>
  <c r="C973" i="4" s="1"/>
  <c r="C974" i="4" s="1"/>
  <c r="C975" i="4" s="1"/>
  <c r="C976" i="4" s="1"/>
  <c r="C977" i="4" s="1"/>
  <c r="C978" i="4" s="1"/>
  <c r="C979" i="4" s="1"/>
  <c r="C980" i="4" s="1"/>
  <c r="C981" i="4" s="1"/>
  <c r="C982" i="4" s="1"/>
  <c r="C983" i="4" s="1"/>
  <c r="C984" i="4" s="1"/>
  <c r="C985" i="4" s="1"/>
  <c r="C986" i="4" s="1"/>
  <c r="C987" i="4" s="1"/>
  <c r="C988" i="4" s="1"/>
  <c r="C989" i="4" s="1"/>
  <c r="C990" i="4" s="1"/>
  <c r="C991" i="4" s="1"/>
  <c r="C992" i="4" s="1"/>
  <c r="C993" i="4" s="1"/>
  <c r="C994" i="4" s="1"/>
  <c r="C995" i="4" s="1"/>
  <c r="C996" i="4" s="1"/>
  <c r="C997" i="4" s="1"/>
  <c r="C998" i="4" s="1"/>
  <c r="C999" i="4" s="1"/>
  <c r="C1000" i="4" s="1"/>
  <c r="C1001" i="4" s="1"/>
  <c r="C1002" i="4" l="1"/>
  <c r="C1003" i="4" s="1"/>
  <c r="C1004" i="4" s="1"/>
  <c r="C1005" i="4" l="1"/>
  <c r="C1006" i="4" s="1"/>
  <c r="C1007" i="4" s="1"/>
  <c r="C1008" i="4" s="1"/>
  <c r="C1009" i="4" s="1"/>
  <c r="C1010" i="4" s="1"/>
  <c r="C1011" i="4" s="1"/>
  <c r="C1012" i="4" s="1"/>
  <c r="C1013" i="4" s="1"/>
  <c r="C1014" i="4" s="1"/>
  <c r="C1015" i="4" s="1"/>
  <c r="C1016" i="4" s="1"/>
  <c r="C1017" i="4" s="1"/>
  <c r="C1018" i="4" s="1"/>
  <c r="C1019" i="4" s="1"/>
  <c r="C1020" i="4" s="1"/>
  <c r="C1021" i="4" s="1"/>
  <c r="C1022" i="4" s="1"/>
  <c r="C1023" i="4" s="1"/>
  <c r="C1024" i="4" s="1"/>
  <c r="C1025" i="4" s="1"/>
  <c r="C1026" i="4" s="1"/>
  <c r="C1027" i="4" s="1"/>
  <c r="C1028" i="4" s="1"/>
  <c r="C1029" i="4" s="1"/>
  <c r="C1030" i="4" s="1"/>
  <c r="C1031" i="4" s="1"/>
  <c r="C1032" i="4" s="1"/>
  <c r="C1033" i="4" s="1"/>
  <c r="C1034" i="4" s="1"/>
  <c r="C1035" i="4" s="1"/>
  <c r="C1036" i="4" s="1"/>
  <c r="C1037" i="4" s="1"/>
  <c r="C1038" i="4" s="1"/>
  <c r="C1039" i="4" s="1"/>
  <c r="C1040" i="4" s="1"/>
  <c r="C1041" i="4" s="1"/>
  <c r="C1042" i="4" s="1"/>
  <c r="C1043" i="4" s="1"/>
  <c r="C1044" i="4" s="1"/>
  <c r="C1045" i="4" s="1"/>
  <c r="C1046" i="4" s="1"/>
  <c r="C1047" i="4" s="1"/>
  <c r="C1048" i="4" s="1"/>
  <c r="C1049" i="4" s="1"/>
  <c r="C1050" i="4" s="1"/>
  <c r="C1051" i="4" s="1"/>
  <c r="C1052" i="4" l="1"/>
  <c r="C1053" i="4" s="1"/>
  <c r="C1054" i="4" s="1"/>
  <c r="C1055" i="4" l="1"/>
  <c r="C1056" i="4" s="1"/>
  <c r="C1057" i="4" s="1"/>
  <c r="C1058" i="4" s="1"/>
  <c r="C1059" i="4" s="1"/>
  <c r="C1060" i="4" s="1"/>
  <c r="C1061" i="4" s="1"/>
  <c r="C1062" i="4" s="1"/>
  <c r="C1063" i="4" s="1"/>
  <c r="C1064" i="4" s="1"/>
  <c r="C1065" i="4" s="1"/>
  <c r="C1066" i="4" s="1"/>
  <c r="C1067" i="4" s="1"/>
  <c r="C1068" i="4" s="1"/>
  <c r="C1069" i="4" s="1"/>
  <c r="C1070" i="4" s="1"/>
  <c r="C1071" i="4" s="1"/>
  <c r="C1072" i="4" s="1"/>
  <c r="C1073" i="4" s="1"/>
  <c r="C1074" i="4" s="1"/>
  <c r="C1075" i="4" s="1"/>
  <c r="C1076" i="4" s="1"/>
  <c r="C1077" i="4" s="1"/>
  <c r="C1078" i="4" s="1"/>
  <c r="C1079" i="4" s="1"/>
  <c r="C1080" i="4" s="1"/>
  <c r="C1081" i="4" s="1"/>
  <c r="C1082" i="4" s="1"/>
  <c r="C1083" i="4" s="1"/>
  <c r="C1084" i="4" s="1"/>
  <c r="C1085" i="4" s="1"/>
  <c r="C1086" i="4" s="1"/>
  <c r="C1087" i="4" s="1"/>
  <c r="C1088" i="4" s="1"/>
  <c r="C1089" i="4" s="1"/>
  <c r="C1090" i="4" s="1"/>
  <c r="C1091" i="4" s="1"/>
  <c r="C1092" i="4" s="1"/>
  <c r="C1093" i="4" s="1"/>
  <c r="C1094" i="4" s="1"/>
  <c r="C1095" i="4" s="1"/>
  <c r="C1096" i="4" s="1"/>
  <c r="C1097" i="4" s="1"/>
  <c r="C1098" i="4" s="1"/>
  <c r="C1099" i="4" s="1"/>
  <c r="C1100" i="4" s="1"/>
  <c r="C1101" i="4" s="1"/>
  <c r="C1102" i="4" l="1"/>
  <c r="C1103" i="4" s="1"/>
  <c r="C1104" i="4" s="1"/>
  <c r="C1105" i="4" l="1"/>
  <c r="C1106" i="4" s="1"/>
  <c r="C1107" i="4" s="1"/>
  <c r="C1108" i="4" s="1"/>
  <c r="C1109" i="4" s="1"/>
  <c r="C1110" i="4" s="1"/>
  <c r="C1111" i="4" s="1"/>
  <c r="C1112" i="4" s="1"/>
  <c r="C1113" i="4" s="1"/>
  <c r="C1114" i="4" s="1"/>
  <c r="C1115" i="4" s="1"/>
  <c r="C1116" i="4" s="1"/>
  <c r="C1117" i="4" s="1"/>
  <c r="C1118" i="4" s="1"/>
  <c r="C1119" i="4" s="1"/>
  <c r="C1120" i="4" s="1"/>
  <c r="C1121" i="4" s="1"/>
  <c r="C1122" i="4" s="1"/>
  <c r="C1123" i="4" s="1"/>
  <c r="C1124" i="4" s="1"/>
  <c r="C1125" i="4" s="1"/>
  <c r="C1126" i="4" s="1"/>
  <c r="C1127" i="4" s="1"/>
  <c r="C1128" i="4" s="1"/>
  <c r="C1129" i="4" s="1"/>
  <c r="C1130" i="4" s="1"/>
  <c r="C1131" i="4" s="1"/>
  <c r="C1132" i="4" s="1"/>
  <c r="C1133" i="4" s="1"/>
  <c r="C1134" i="4" s="1"/>
  <c r="C1135" i="4" s="1"/>
  <c r="C1136" i="4" s="1"/>
  <c r="C1137" i="4" s="1"/>
  <c r="C1138" i="4" s="1"/>
  <c r="C1139" i="4" s="1"/>
  <c r="C1140" i="4" s="1"/>
  <c r="C1141" i="4" s="1"/>
  <c r="C1142" i="4" s="1"/>
  <c r="C1143" i="4" s="1"/>
  <c r="C1144" i="4" s="1"/>
  <c r="C1145" i="4" s="1"/>
  <c r="C1146" i="4" s="1"/>
  <c r="C1147" i="4" s="1"/>
  <c r="C1148" i="4" s="1"/>
  <c r="C1149" i="4" s="1"/>
  <c r="C1150" i="4" s="1"/>
  <c r="C1151" i="4" s="1"/>
  <c r="C1152" i="4" l="1"/>
  <c r="C1153" i="4" s="1"/>
  <c r="C1154" i="4" s="1"/>
  <c r="C1155" i="4" l="1"/>
  <c r="C1156" i="4" s="1"/>
  <c r="C1157" i="4" s="1"/>
  <c r="C1158" i="4" s="1"/>
  <c r="C1159" i="4" s="1"/>
  <c r="C1160" i="4" s="1"/>
  <c r="C1161" i="4" s="1"/>
  <c r="C1162" i="4" s="1"/>
  <c r="C1163" i="4" s="1"/>
  <c r="C1164" i="4" s="1"/>
  <c r="C1165" i="4" s="1"/>
  <c r="C1166" i="4" s="1"/>
  <c r="C1167" i="4" s="1"/>
  <c r="C1168" i="4" s="1"/>
  <c r="C1169" i="4" s="1"/>
  <c r="C1170" i="4" s="1"/>
  <c r="C1171" i="4" s="1"/>
  <c r="C1172" i="4" s="1"/>
  <c r="C1173" i="4" s="1"/>
  <c r="C1174" i="4" s="1"/>
  <c r="C1175" i="4" s="1"/>
  <c r="C1176" i="4" s="1"/>
  <c r="C1177" i="4" s="1"/>
  <c r="C1178" i="4" s="1"/>
  <c r="C1179" i="4" s="1"/>
  <c r="C1180" i="4" s="1"/>
  <c r="C1181" i="4" s="1"/>
  <c r="C1182" i="4" s="1"/>
  <c r="C1183" i="4" s="1"/>
  <c r="C1184" i="4" s="1"/>
  <c r="C1185" i="4" s="1"/>
  <c r="C1186" i="4" s="1"/>
  <c r="C1187" i="4" s="1"/>
  <c r="C1188" i="4" s="1"/>
  <c r="C1189" i="4" s="1"/>
  <c r="C1190" i="4" s="1"/>
  <c r="C1191" i="4" s="1"/>
  <c r="C1192" i="4" s="1"/>
  <c r="C1193" i="4" s="1"/>
  <c r="C1194" i="4" s="1"/>
  <c r="C1195" i="4" s="1"/>
  <c r="C1196" i="4" s="1"/>
  <c r="C1197" i="4" s="1"/>
  <c r="C1198" i="4" s="1"/>
  <c r="C1199" i="4" s="1"/>
  <c r="C1200" i="4" s="1"/>
  <c r="C1201" i="4" s="1"/>
  <c r="C1202" i="4" l="1"/>
  <c r="C1203" i="4" s="1"/>
  <c r="C1204" i="4" s="1"/>
  <c r="C1205" i="4" l="1"/>
  <c r="C1206" i="4" s="1"/>
  <c r="C1207" i="4" s="1"/>
  <c r="C1208" i="4" s="1"/>
  <c r="C1209" i="4" s="1"/>
  <c r="C1210" i="4" s="1"/>
  <c r="C1211" i="4" s="1"/>
  <c r="C1212" i="4" s="1"/>
  <c r="C1213" i="4" s="1"/>
  <c r="C1214" i="4" s="1"/>
  <c r="C1215" i="4" s="1"/>
  <c r="C1216" i="4" s="1"/>
  <c r="C1217" i="4" s="1"/>
  <c r="C1218" i="4" s="1"/>
  <c r="C1219" i="4" s="1"/>
  <c r="C1220" i="4" s="1"/>
  <c r="C1221" i="4" s="1"/>
  <c r="C1222" i="4" s="1"/>
  <c r="C1223" i="4" s="1"/>
  <c r="C1224" i="4" s="1"/>
  <c r="C1225" i="4" s="1"/>
  <c r="C1226" i="4" s="1"/>
  <c r="C1227" i="4" s="1"/>
  <c r="C1228" i="4" s="1"/>
  <c r="C1229" i="4" s="1"/>
  <c r="C1230" i="4" s="1"/>
  <c r="C1231" i="4" s="1"/>
  <c r="C1232" i="4" s="1"/>
  <c r="C1233" i="4" s="1"/>
  <c r="C1234" i="4" s="1"/>
  <c r="C1235" i="4" s="1"/>
  <c r="C1236" i="4" s="1"/>
  <c r="C1237" i="4" s="1"/>
  <c r="C1238" i="4" s="1"/>
  <c r="C1239" i="4" s="1"/>
  <c r="C1240" i="4" s="1"/>
  <c r="C1241" i="4" s="1"/>
  <c r="C1242" i="4" s="1"/>
  <c r="C1243" i="4" s="1"/>
  <c r="C1244" i="4" s="1"/>
  <c r="C1245" i="4" s="1"/>
  <c r="C1246" i="4" s="1"/>
  <c r="C1247" i="4" s="1"/>
  <c r="C1248" i="4" s="1"/>
  <c r="C1249" i="4" s="1"/>
  <c r="C1250" i="4" s="1"/>
  <c r="C1251" i="4" s="1"/>
  <c r="C1252" i="4" l="1"/>
  <c r="C1253" i="4" s="1"/>
  <c r="C1254" i="4" s="1"/>
  <c r="C1255" i="4" l="1"/>
  <c r="C1256" i="4" s="1"/>
  <c r="C1257" i="4" s="1"/>
  <c r="C1258" i="4" s="1"/>
  <c r="C1259" i="4" s="1"/>
  <c r="C1260" i="4" s="1"/>
  <c r="C1261" i="4" s="1"/>
  <c r="C1262" i="4" s="1"/>
  <c r="C1263" i="4" s="1"/>
  <c r="C1264" i="4" s="1"/>
  <c r="C1265" i="4" s="1"/>
  <c r="C1266" i="4" s="1"/>
  <c r="C1267" i="4" s="1"/>
  <c r="C1268" i="4" s="1"/>
  <c r="C1269" i="4" s="1"/>
  <c r="C1270" i="4" s="1"/>
  <c r="C1271" i="4" s="1"/>
  <c r="C1272" i="4" s="1"/>
  <c r="C1273" i="4" s="1"/>
  <c r="C1274" i="4" s="1"/>
  <c r="C1275" i="4" s="1"/>
  <c r="C1276" i="4" s="1"/>
  <c r="C1277" i="4" s="1"/>
  <c r="C1278" i="4" s="1"/>
  <c r="C1279" i="4" s="1"/>
  <c r="C1280" i="4" s="1"/>
  <c r="C1281" i="4" s="1"/>
  <c r="C1282" i="4" s="1"/>
  <c r="C1283" i="4" s="1"/>
  <c r="C1284" i="4" s="1"/>
  <c r="C1285" i="4" s="1"/>
  <c r="C1286" i="4" s="1"/>
  <c r="C1287" i="4" s="1"/>
  <c r="C1288" i="4" s="1"/>
  <c r="C1289" i="4" s="1"/>
  <c r="C1290" i="4" s="1"/>
  <c r="C1291" i="4" s="1"/>
  <c r="C1292" i="4" s="1"/>
  <c r="C1293" i="4" s="1"/>
  <c r="C1294" i="4" s="1"/>
  <c r="C1295" i="4" s="1"/>
  <c r="C1296" i="4" s="1"/>
  <c r="C1297" i="4" s="1"/>
  <c r="C1298" i="4" s="1"/>
  <c r="C1299" i="4" s="1"/>
  <c r="C1300" i="4" s="1"/>
  <c r="C1301" i="4" s="1"/>
  <c r="C1302" i="4" l="1"/>
  <c r="C1303" i="4" s="1"/>
  <c r="C1304" i="4" s="1"/>
  <c r="C1305" i="4" l="1"/>
  <c r="C1306" i="4" s="1"/>
  <c r="C1307" i="4" s="1"/>
  <c r="C1308" i="4" s="1"/>
  <c r="C1309" i="4" s="1"/>
  <c r="C1310" i="4" s="1"/>
  <c r="C1311" i="4" s="1"/>
  <c r="C1312" i="4" s="1"/>
  <c r="C1313" i="4" s="1"/>
  <c r="C1314" i="4" s="1"/>
  <c r="C1315" i="4" s="1"/>
  <c r="C1316" i="4" s="1"/>
  <c r="C1317" i="4" s="1"/>
  <c r="C1318" i="4" s="1"/>
  <c r="C1319" i="4" s="1"/>
  <c r="C1320" i="4" s="1"/>
  <c r="C1321" i="4" s="1"/>
  <c r="C1322" i="4" s="1"/>
  <c r="C1323" i="4" s="1"/>
  <c r="C1324" i="4" s="1"/>
  <c r="C1325" i="4" s="1"/>
  <c r="C1326" i="4" s="1"/>
  <c r="C1327" i="4" s="1"/>
  <c r="C1328" i="4" s="1"/>
  <c r="C1329" i="4" s="1"/>
  <c r="C1330" i="4" s="1"/>
  <c r="C1331" i="4" s="1"/>
  <c r="C1332" i="4" s="1"/>
  <c r="C1333" i="4" s="1"/>
  <c r="C1334" i="4" s="1"/>
  <c r="C1335" i="4" s="1"/>
  <c r="C1336" i="4" s="1"/>
  <c r="C1337" i="4" s="1"/>
  <c r="C1338" i="4" s="1"/>
  <c r="C1339" i="4" s="1"/>
  <c r="C1340" i="4" s="1"/>
  <c r="C1341" i="4" s="1"/>
  <c r="C1342" i="4" s="1"/>
  <c r="C1343" i="4" s="1"/>
  <c r="C1344" i="4" s="1"/>
  <c r="C1345" i="4" s="1"/>
  <c r="C1346" i="4" s="1"/>
  <c r="C1347" i="4" s="1"/>
  <c r="C1348" i="4" s="1"/>
  <c r="C1349" i="4" s="1"/>
  <c r="C1350" i="4" s="1"/>
  <c r="C1351" i="4" s="1"/>
  <c r="C1352" i="4" l="1"/>
  <c r="C1353" i="4" s="1"/>
  <c r="C1354" i="4" s="1"/>
  <c r="C1355" i="4" l="1"/>
  <c r="C1356" i="4" s="1"/>
  <c r="C1357" i="4" s="1"/>
  <c r="C1358" i="4" s="1"/>
  <c r="C1359" i="4" s="1"/>
  <c r="C1360" i="4" s="1"/>
  <c r="C1361" i="4" s="1"/>
  <c r="C1362" i="4" s="1"/>
  <c r="C1363" i="4" s="1"/>
  <c r="C1364" i="4" s="1"/>
  <c r="C1365" i="4" s="1"/>
  <c r="C1366" i="4" s="1"/>
  <c r="C1367" i="4" s="1"/>
  <c r="C1368" i="4" s="1"/>
  <c r="C1369" i="4" s="1"/>
  <c r="C1370" i="4" s="1"/>
  <c r="C1371" i="4" s="1"/>
  <c r="C1372" i="4" s="1"/>
  <c r="C1373" i="4" s="1"/>
  <c r="C1374" i="4" s="1"/>
  <c r="C1375" i="4" s="1"/>
  <c r="C1376" i="4" s="1"/>
  <c r="C1377" i="4" s="1"/>
  <c r="C1378" i="4" s="1"/>
  <c r="C1379" i="4" s="1"/>
  <c r="C1380" i="4" s="1"/>
  <c r="C1381" i="4" s="1"/>
  <c r="C1382" i="4" s="1"/>
  <c r="C1383" i="4" s="1"/>
  <c r="C1384" i="4" s="1"/>
  <c r="C1385" i="4" s="1"/>
  <c r="C1386" i="4" s="1"/>
  <c r="C1387" i="4" s="1"/>
  <c r="C1388" i="4" s="1"/>
  <c r="C1389" i="4" s="1"/>
  <c r="C1390" i="4" s="1"/>
  <c r="C1391" i="4" s="1"/>
  <c r="C1392" i="4" s="1"/>
  <c r="C1393" i="4" s="1"/>
  <c r="C1394" i="4" s="1"/>
  <c r="C1395" i="4" s="1"/>
  <c r="C1396" i="4" s="1"/>
  <c r="C1397" i="4" s="1"/>
  <c r="C1398" i="4" s="1"/>
  <c r="C1399" i="4" s="1"/>
  <c r="C1400" i="4" s="1"/>
  <c r="C1401" i="4" s="1"/>
  <c r="C1402" i="4" l="1"/>
  <c r="C1403" i="4" s="1"/>
  <c r="C1404" i="4" s="1"/>
  <c r="C1405" i="4" l="1"/>
  <c r="C1406" i="4" s="1"/>
  <c r="C1407" i="4" s="1"/>
  <c r="C1408" i="4" s="1"/>
  <c r="C1409" i="4" s="1"/>
  <c r="C1410" i="4" s="1"/>
  <c r="C1411" i="4" s="1"/>
  <c r="C1412" i="4" s="1"/>
  <c r="C1413" i="4" s="1"/>
  <c r="C1414" i="4" s="1"/>
  <c r="C1415" i="4" s="1"/>
  <c r="C1416" i="4" s="1"/>
  <c r="C1417" i="4" s="1"/>
  <c r="C1418" i="4" s="1"/>
  <c r="C1419" i="4" s="1"/>
  <c r="C1420" i="4" s="1"/>
  <c r="C1421" i="4" s="1"/>
  <c r="C1422" i="4" s="1"/>
  <c r="C1423" i="4" s="1"/>
  <c r="C1424" i="4" s="1"/>
  <c r="C1425" i="4" s="1"/>
  <c r="C1426" i="4" s="1"/>
  <c r="C1427" i="4" s="1"/>
  <c r="C1428" i="4" s="1"/>
  <c r="C1429" i="4" s="1"/>
  <c r="C1430" i="4" s="1"/>
  <c r="C1431" i="4" s="1"/>
  <c r="C1432" i="4" s="1"/>
  <c r="C1433" i="4" s="1"/>
  <c r="C1434" i="4" s="1"/>
  <c r="C1435" i="4" s="1"/>
  <c r="C1436" i="4" s="1"/>
  <c r="C1437" i="4" s="1"/>
  <c r="C1438" i="4" s="1"/>
  <c r="C1439" i="4" s="1"/>
  <c r="C1440" i="4" s="1"/>
  <c r="C1441" i="4" s="1"/>
  <c r="C1442" i="4" s="1"/>
  <c r="C1443" i="4" s="1"/>
  <c r="C1444" i="4" s="1"/>
  <c r="C1445" i="4" s="1"/>
  <c r="C1446" i="4" s="1"/>
  <c r="C1447" i="4" s="1"/>
  <c r="C1448" i="4" s="1"/>
  <c r="C1449" i="4" s="1"/>
  <c r="C1450" i="4" s="1"/>
  <c r="C1451" i="4" s="1"/>
  <c r="C1452" i="4" l="1"/>
  <c r="C1453" i="4" s="1"/>
  <c r="C1454" i="4" s="1"/>
  <c r="C1455" i="4" l="1"/>
  <c r="C1456" i="4" s="1"/>
  <c r="C1457" i="4" s="1"/>
  <c r="C1458" i="4" s="1"/>
  <c r="C1459" i="4" s="1"/>
  <c r="C1460" i="4" s="1"/>
  <c r="C1461" i="4" s="1"/>
  <c r="C1462" i="4" s="1"/>
  <c r="C1463" i="4" s="1"/>
  <c r="C1464" i="4" s="1"/>
  <c r="C1465" i="4" s="1"/>
  <c r="C1466" i="4" s="1"/>
  <c r="C1467" i="4" s="1"/>
  <c r="C1468" i="4" s="1"/>
  <c r="C1469" i="4" s="1"/>
  <c r="C1470" i="4" s="1"/>
  <c r="C1471" i="4" s="1"/>
  <c r="C1472" i="4" s="1"/>
  <c r="C1473" i="4" s="1"/>
  <c r="C1474" i="4" s="1"/>
  <c r="C1475" i="4" s="1"/>
  <c r="C1476" i="4" s="1"/>
  <c r="C1477" i="4" s="1"/>
  <c r="C1478" i="4" s="1"/>
  <c r="C1479" i="4" s="1"/>
  <c r="C1480" i="4" s="1"/>
  <c r="C1481" i="4" s="1"/>
  <c r="C1482" i="4" s="1"/>
  <c r="C1483" i="4" s="1"/>
  <c r="C1484" i="4" s="1"/>
  <c r="C1485" i="4" s="1"/>
  <c r="C1486" i="4" s="1"/>
  <c r="C1487" i="4" s="1"/>
  <c r="C1488" i="4" s="1"/>
  <c r="C1489" i="4" s="1"/>
  <c r="C1490" i="4" s="1"/>
  <c r="C1491" i="4" s="1"/>
  <c r="C1492" i="4" s="1"/>
  <c r="C1493" i="4" s="1"/>
  <c r="C1494" i="4" s="1"/>
  <c r="C1495" i="4" s="1"/>
  <c r="C1496" i="4" s="1"/>
  <c r="C1497" i="4" s="1"/>
  <c r="C1498" i="4" s="1"/>
  <c r="C1499" i="4" s="1"/>
  <c r="C1500" i="4" s="1"/>
  <c r="C1501" i="4" s="1"/>
  <c r="C1502" i="4" l="1"/>
  <c r="C1503" i="4" s="1"/>
  <c r="C1504" i="4" s="1"/>
  <c r="C1505" i="4" l="1"/>
  <c r="C1506" i="4" s="1"/>
  <c r="C1507" i="4" s="1"/>
  <c r="C1508" i="4" s="1"/>
  <c r="C1509" i="4" s="1"/>
  <c r="C1510" i="4" s="1"/>
  <c r="C1511" i="4" s="1"/>
  <c r="C1512" i="4" s="1"/>
  <c r="C1513" i="4" s="1"/>
  <c r="C1514" i="4" s="1"/>
  <c r="C1515" i="4" s="1"/>
  <c r="C1516" i="4" s="1"/>
  <c r="C1517" i="4" s="1"/>
  <c r="C1518" i="4" s="1"/>
  <c r="C1519" i="4" s="1"/>
  <c r="C1520" i="4" s="1"/>
  <c r="C1521" i="4" s="1"/>
  <c r="C1522" i="4" s="1"/>
  <c r="C1523" i="4" s="1"/>
  <c r="C1524" i="4" s="1"/>
  <c r="C1525" i="4" s="1"/>
  <c r="C1526" i="4" s="1"/>
  <c r="C1527" i="4" s="1"/>
  <c r="C1528" i="4" s="1"/>
  <c r="C1529" i="4" s="1"/>
  <c r="C1530" i="4" s="1"/>
  <c r="C1531" i="4" s="1"/>
  <c r="C1532" i="4" s="1"/>
  <c r="C1533" i="4" s="1"/>
  <c r="C1534" i="4" s="1"/>
  <c r="C1535" i="4" s="1"/>
  <c r="C1536" i="4" s="1"/>
  <c r="C1537" i="4" s="1"/>
  <c r="C1538" i="4" s="1"/>
  <c r="C1539" i="4" s="1"/>
  <c r="C1540" i="4" s="1"/>
  <c r="C1541" i="4" s="1"/>
  <c r="C1542" i="4" s="1"/>
  <c r="C1543" i="4" s="1"/>
  <c r="C1544" i="4" s="1"/>
  <c r="C1545" i="4" s="1"/>
  <c r="C1546" i="4" s="1"/>
  <c r="C1547" i="4" s="1"/>
  <c r="C1548" i="4" s="1"/>
  <c r="C1549" i="4" s="1"/>
  <c r="C1550" i="4" s="1"/>
  <c r="C1551" i="4" s="1"/>
  <c r="C1552" i="4" l="1"/>
  <c r="C1553" i="4" s="1"/>
  <c r="C1554" i="4" s="1"/>
  <c r="C1555" i="4" l="1"/>
  <c r="C1556" i="4" s="1"/>
  <c r="C1557" i="4" s="1"/>
  <c r="C1558" i="4" s="1"/>
  <c r="C1559" i="4" s="1"/>
  <c r="C1560" i="4" s="1"/>
  <c r="C1561" i="4" s="1"/>
  <c r="C1562" i="4" s="1"/>
  <c r="C1563" i="4" s="1"/>
  <c r="C1564" i="4" s="1"/>
  <c r="C1565" i="4" s="1"/>
  <c r="C1566" i="4" s="1"/>
  <c r="C1567" i="4" s="1"/>
  <c r="C1568" i="4" s="1"/>
  <c r="C1569" i="4" s="1"/>
  <c r="C1570" i="4" s="1"/>
  <c r="C1571" i="4" s="1"/>
  <c r="C1572" i="4" s="1"/>
  <c r="C1573" i="4" s="1"/>
  <c r="C1574" i="4" s="1"/>
  <c r="C1575" i="4" s="1"/>
  <c r="C1576" i="4" s="1"/>
  <c r="C1577" i="4" s="1"/>
  <c r="C1578" i="4" s="1"/>
  <c r="C1579" i="4" s="1"/>
  <c r="C1580" i="4" s="1"/>
  <c r="C1581" i="4" s="1"/>
  <c r="C1582" i="4" s="1"/>
  <c r="C1583" i="4" s="1"/>
  <c r="C1584" i="4" s="1"/>
  <c r="C1585" i="4" s="1"/>
  <c r="C1586" i="4" s="1"/>
  <c r="C1587" i="4" s="1"/>
  <c r="C1588" i="4" s="1"/>
  <c r="C1589" i="4" s="1"/>
  <c r="C1590" i="4" s="1"/>
  <c r="C1591" i="4" s="1"/>
  <c r="C1592" i="4" s="1"/>
  <c r="C1593" i="4" s="1"/>
  <c r="C1594" i="4" s="1"/>
  <c r="C1595" i="4" s="1"/>
  <c r="C1596" i="4" s="1"/>
  <c r="C1597" i="4" s="1"/>
  <c r="C1598" i="4" s="1"/>
  <c r="C1599" i="4" s="1"/>
  <c r="C1600" i="4" s="1"/>
  <c r="C1601" i="4" s="1"/>
  <c r="C1602" i="4" l="1"/>
  <c r="C1603" i="4" s="1"/>
  <c r="C1604" i="4" s="1"/>
  <c r="C1605" i="4" l="1"/>
  <c r="C1606" i="4" s="1"/>
  <c r="C1607" i="4" s="1"/>
  <c r="C1608" i="4" s="1"/>
  <c r="C1609" i="4" s="1"/>
  <c r="C1610" i="4" s="1"/>
  <c r="C1611" i="4" s="1"/>
  <c r="C1612" i="4" s="1"/>
  <c r="C1613" i="4" s="1"/>
  <c r="C1614" i="4" s="1"/>
  <c r="C1615" i="4" s="1"/>
  <c r="C1616" i="4" s="1"/>
  <c r="C1617" i="4" s="1"/>
  <c r="C1618" i="4" s="1"/>
  <c r="C1619" i="4" s="1"/>
  <c r="C1620" i="4" s="1"/>
  <c r="C1621" i="4" s="1"/>
  <c r="C1622" i="4" s="1"/>
  <c r="C1623" i="4" s="1"/>
  <c r="C1624" i="4" s="1"/>
  <c r="C1625" i="4" s="1"/>
  <c r="C1626" i="4" s="1"/>
  <c r="C1627" i="4" s="1"/>
  <c r="C1628" i="4" s="1"/>
  <c r="C1629" i="4" s="1"/>
  <c r="C1630" i="4" s="1"/>
  <c r="C1631" i="4" s="1"/>
  <c r="C1632" i="4" s="1"/>
  <c r="C1633" i="4" s="1"/>
  <c r="C1634" i="4" s="1"/>
  <c r="C1635" i="4" s="1"/>
  <c r="C1636" i="4" s="1"/>
  <c r="C1637" i="4" s="1"/>
  <c r="C1638" i="4" s="1"/>
  <c r="C1639" i="4" s="1"/>
  <c r="C1640" i="4" s="1"/>
  <c r="C1641" i="4" s="1"/>
  <c r="C1642" i="4" s="1"/>
  <c r="C1643" i="4" s="1"/>
  <c r="C1644" i="4" s="1"/>
  <c r="C1645" i="4" s="1"/>
  <c r="C1646" i="4" s="1"/>
  <c r="C1647" i="4" s="1"/>
  <c r="C1648" i="4" s="1"/>
  <c r="C1649" i="4" s="1"/>
  <c r="C1650" i="4" s="1"/>
  <c r="C1651" i="4" s="1"/>
  <c r="C1652" i="4" l="1"/>
  <c r="C1653" i="4" s="1"/>
  <c r="C1654" i="4" s="1"/>
  <c r="C1655" i="4" l="1"/>
  <c r="C1656" i="4" s="1"/>
  <c r="C1657" i="4" s="1"/>
  <c r="C1658" i="4" s="1"/>
  <c r="C1659" i="4" s="1"/>
  <c r="C1660" i="4" s="1"/>
  <c r="C1661" i="4" s="1"/>
  <c r="C1662" i="4" s="1"/>
  <c r="C1663" i="4" s="1"/>
  <c r="C1664" i="4" s="1"/>
  <c r="C1665" i="4" s="1"/>
  <c r="C1666" i="4" s="1"/>
  <c r="C1667" i="4" s="1"/>
  <c r="C1668" i="4" s="1"/>
  <c r="C1669" i="4" s="1"/>
  <c r="C1670" i="4" s="1"/>
  <c r="C1671" i="4" s="1"/>
  <c r="C1672" i="4" s="1"/>
  <c r="C1673" i="4" s="1"/>
  <c r="C1674" i="4" s="1"/>
  <c r="C1675" i="4" s="1"/>
  <c r="C1676" i="4" s="1"/>
  <c r="C1677" i="4" s="1"/>
  <c r="C1678" i="4" s="1"/>
  <c r="C1679" i="4" s="1"/>
  <c r="C1680" i="4" s="1"/>
  <c r="C1681" i="4" s="1"/>
  <c r="C1682" i="4" s="1"/>
  <c r="C1683" i="4" s="1"/>
  <c r="C1684" i="4" s="1"/>
  <c r="C1685" i="4" s="1"/>
  <c r="C1686" i="4" s="1"/>
  <c r="C1687" i="4" s="1"/>
  <c r="C1688" i="4" s="1"/>
  <c r="C1689" i="4" s="1"/>
  <c r="C1690" i="4" s="1"/>
  <c r="C1691" i="4" s="1"/>
  <c r="C1692" i="4" s="1"/>
  <c r="C1693" i="4" s="1"/>
  <c r="C1694" i="4" s="1"/>
  <c r="C1695" i="4" s="1"/>
  <c r="C1696" i="4" s="1"/>
  <c r="C1697" i="4" s="1"/>
  <c r="C1698" i="4" s="1"/>
  <c r="C1699" i="4" s="1"/>
  <c r="C1700" i="4" s="1"/>
  <c r="C1701" i="4" s="1"/>
  <c r="C1702" i="4" l="1"/>
  <c r="C1703" i="4" s="1"/>
  <c r="C1704" i="4" s="1"/>
  <c r="C1705" i="4" l="1"/>
  <c r="C1706" i="4" s="1"/>
  <c r="C1707" i="4" s="1"/>
  <c r="C1708" i="4" s="1"/>
  <c r="C1709" i="4" s="1"/>
  <c r="C1710" i="4" s="1"/>
  <c r="C1711" i="4" s="1"/>
  <c r="C1712" i="4" s="1"/>
  <c r="C1713" i="4" s="1"/>
  <c r="C1714" i="4" s="1"/>
  <c r="C1715" i="4" s="1"/>
  <c r="C1716" i="4" s="1"/>
  <c r="C1717" i="4" s="1"/>
  <c r="C1718" i="4" s="1"/>
  <c r="C1719" i="4" s="1"/>
  <c r="C1720" i="4" s="1"/>
  <c r="C1721" i="4" s="1"/>
  <c r="C1722" i="4" s="1"/>
  <c r="C1723" i="4" s="1"/>
  <c r="C1724" i="4" s="1"/>
  <c r="C1725" i="4" s="1"/>
  <c r="C1726" i="4" s="1"/>
  <c r="C1727" i="4" s="1"/>
  <c r="C1728" i="4" s="1"/>
  <c r="C1729" i="4" s="1"/>
  <c r="C1730" i="4" s="1"/>
  <c r="C1731" i="4" s="1"/>
  <c r="C1732" i="4" s="1"/>
  <c r="C1733" i="4" s="1"/>
  <c r="C1734" i="4" s="1"/>
  <c r="C1735" i="4" s="1"/>
  <c r="C1736" i="4" s="1"/>
  <c r="C1737" i="4" s="1"/>
  <c r="C1738" i="4" s="1"/>
  <c r="C1739" i="4" s="1"/>
  <c r="C1740" i="4" s="1"/>
  <c r="C1741" i="4" s="1"/>
  <c r="C1742" i="4" s="1"/>
  <c r="C1743" i="4" s="1"/>
  <c r="C1744" i="4" s="1"/>
  <c r="C1745" i="4" s="1"/>
  <c r="C1746" i="4" s="1"/>
  <c r="C1747" i="4" s="1"/>
  <c r="C1748" i="4" s="1"/>
  <c r="C1749" i="4" s="1"/>
  <c r="C1750" i="4" s="1"/>
  <c r="C1751" i="4" s="1"/>
  <c r="C1752" i="4" l="1"/>
  <c r="C1753" i="4" s="1"/>
  <c r="C1754" i="4" s="1"/>
  <c r="C1755" i="4" l="1"/>
  <c r="C1756" i="4" s="1"/>
  <c r="C1757" i="4" s="1"/>
  <c r="C1758" i="4" s="1"/>
  <c r="C1759" i="4" s="1"/>
  <c r="C1760" i="4" s="1"/>
  <c r="C1761" i="4" s="1"/>
  <c r="C1762" i="4" s="1"/>
  <c r="C1763" i="4" s="1"/>
  <c r="C1764" i="4" s="1"/>
  <c r="C1765" i="4" s="1"/>
  <c r="C1766" i="4" s="1"/>
  <c r="C1767" i="4" s="1"/>
  <c r="C1768" i="4" s="1"/>
  <c r="C1769" i="4" s="1"/>
  <c r="C1770" i="4" s="1"/>
  <c r="C1771" i="4" s="1"/>
  <c r="C1772" i="4" s="1"/>
  <c r="C1773" i="4" s="1"/>
  <c r="C1774" i="4" s="1"/>
  <c r="C1775" i="4" s="1"/>
  <c r="C1776" i="4" s="1"/>
  <c r="C1777" i="4" s="1"/>
  <c r="C1778" i="4" s="1"/>
  <c r="C1779" i="4" s="1"/>
  <c r="C1780" i="4" s="1"/>
  <c r="C1781" i="4" s="1"/>
  <c r="C1782" i="4" s="1"/>
  <c r="C1783" i="4" s="1"/>
  <c r="C1784" i="4" s="1"/>
  <c r="C1785" i="4" s="1"/>
  <c r="C1786" i="4" s="1"/>
  <c r="C1787" i="4" s="1"/>
  <c r="C1788" i="4" s="1"/>
  <c r="C1789" i="4" s="1"/>
  <c r="C1790" i="4" s="1"/>
  <c r="C1791" i="4" s="1"/>
  <c r="C1792" i="4" s="1"/>
  <c r="C1793" i="4" s="1"/>
  <c r="C1794" i="4" s="1"/>
  <c r="C1795" i="4" s="1"/>
  <c r="C1796" i="4" s="1"/>
  <c r="C1797" i="4" s="1"/>
  <c r="C1798" i="4" s="1"/>
  <c r="C1799" i="4" s="1"/>
  <c r="C1800" i="4" s="1"/>
  <c r="C1801" i="4" s="1"/>
  <c r="C1802" i="4" l="1"/>
  <c r="C1803" i="4" s="1"/>
  <c r="C1804" i="4" s="1"/>
  <c r="C1805" i="4" l="1"/>
  <c r="C1806" i="4" s="1"/>
  <c r="C1807" i="4" s="1"/>
  <c r="C1808" i="4" s="1"/>
  <c r="C1809" i="4" s="1"/>
  <c r="C1810" i="4" s="1"/>
  <c r="C1811" i="4" s="1"/>
  <c r="C1812" i="4" s="1"/>
  <c r="C1813" i="4" s="1"/>
  <c r="C1814" i="4" s="1"/>
  <c r="C1815" i="4" s="1"/>
  <c r="C1816" i="4" s="1"/>
  <c r="C1817" i="4" s="1"/>
  <c r="C1818" i="4" s="1"/>
  <c r="C1819" i="4" s="1"/>
  <c r="C1820" i="4" s="1"/>
  <c r="C1821" i="4" s="1"/>
  <c r="C1822" i="4" s="1"/>
  <c r="C1823" i="4" s="1"/>
  <c r="C1824" i="4" s="1"/>
  <c r="C1825" i="4" s="1"/>
  <c r="C1826" i="4" s="1"/>
  <c r="C1827" i="4" s="1"/>
  <c r="C1828" i="4" s="1"/>
  <c r="C1829" i="4" s="1"/>
  <c r="C1830" i="4" s="1"/>
  <c r="C1831" i="4" s="1"/>
  <c r="C1832" i="4" s="1"/>
  <c r="C1833" i="4" s="1"/>
  <c r="C1834" i="4" s="1"/>
  <c r="C1835" i="4" s="1"/>
  <c r="C1836" i="4" s="1"/>
  <c r="C1837" i="4" s="1"/>
  <c r="C1838" i="4" s="1"/>
  <c r="C1839" i="4" s="1"/>
  <c r="C1840" i="4" s="1"/>
  <c r="C1841" i="4" s="1"/>
  <c r="C1842" i="4" s="1"/>
  <c r="C1843" i="4" s="1"/>
  <c r="C1844" i="4" s="1"/>
  <c r="C1845" i="4" s="1"/>
  <c r="C1846" i="4" s="1"/>
  <c r="C1847" i="4" s="1"/>
  <c r="C1848" i="4" s="1"/>
  <c r="C1849" i="4" s="1"/>
  <c r="C1850" i="4" s="1"/>
  <c r="C1851" i="4" s="1"/>
  <c r="C1852" i="4" l="1"/>
  <c r="C1853" i="4" s="1"/>
  <c r="C1854" i="4" s="1"/>
  <c r="C1855" i="4" l="1"/>
  <c r="C1856" i="4" s="1"/>
  <c r="C1857" i="4" s="1"/>
  <c r="C1858" i="4" s="1"/>
  <c r="C1859" i="4" s="1"/>
  <c r="C1860" i="4" s="1"/>
  <c r="C1861" i="4" s="1"/>
  <c r="C1862" i="4" s="1"/>
  <c r="C1863" i="4" s="1"/>
  <c r="C1864" i="4" s="1"/>
  <c r="C1865" i="4" s="1"/>
  <c r="C1866" i="4" s="1"/>
  <c r="C1867" i="4" s="1"/>
  <c r="C1868" i="4" s="1"/>
  <c r="C1869" i="4" s="1"/>
  <c r="C1870" i="4" s="1"/>
  <c r="C1871" i="4" s="1"/>
  <c r="C1872" i="4" s="1"/>
  <c r="C1873" i="4" s="1"/>
  <c r="C1874" i="4" s="1"/>
  <c r="C1875" i="4" s="1"/>
  <c r="C1876" i="4" s="1"/>
  <c r="C1877" i="4" s="1"/>
  <c r="C1878" i="4" s="1"/>
  <c r="C1879" i="4" s="1"/>
  <c r="C1880" i="4" s="1"/>
  <c r="C1881" i="4" s="1"/>
  <c r="C1882" i="4" s="1"/>
  <c r="C1883" i="4" s="1"/>
  <c r="C1884" i="4" s="1"/>
  <c r="C1885" i="4" s="1"/>
  <c r="C1886" i="4" s="1"/>
  <c r="C1887" i="4" s="1"/>
  <c r="C1888" i="4" s="1"/>
  <c r="C1889" i="4" s="1"/>
  <c r="C1890" i="4" s="1"/>
  <c r="C1891" i="4" s="1"/>
  <c r="C1892" i="4" s="1"/>
  <c r="C1893" i="4" s="1"/>
  <c r="C1894" i="4" s="1"/>
  <c r="C1895" i="4" s="1"/>
  <c r="C1896" i="4" s="1"/>
  <c r="C1897" i="4" s="1"/>
  <c r="C1898" i="4" s="1"/>
  <c r="C1899" i="4" s="1"/>
  <c r="C1900" i="4" s="1"/>
  <c r="C1901" i="4" s="1"/>
  <c r="C1902" i="4" l="1"/>
  <c r="C1903" i="4" s="1"/>
  <c r="C1904" i="4" s="1"/>
  <c r="C1905" i="4" l="1"/>
  <c r="C1906" i="4" s="1"/>
  <c r="C1907" i="4" s="1"/>
  <c r="C1908" i="4" s="1"/>
  <c r="C1909" i="4" s="1"/>
  <c r="C1910" i="4" s="1"/>
  <c r="C1911" i="4" s="1"/>
  <c r="C1912" i="4" s="1"/>
  <c r="C1913" i="4" s="1"/>
  <c r="C1914" i="4" s="1"/>
  <c r="C1915" i="4" s="1"/>
  <c r="C1916" i="4" s="1"/>
  <c r="C1917" i="4" s="1"/>
  <c r="C1918" i="4" s="1"/>
  <c r="C1919" i="4" s="1"/>
  <c r="C1920" i="4" s="1"/>
  <c r="C1921" i="4" s="1"/>
  <c r="C1922" i="4" s="1"/>
  <c r="C1923" i="4" s="1"/>
  <c r="C1924" i="4" s="1"/>
  <c r="C1925" i="4" s="1"/>
  <c r="C1926" i="4" s="1"/>
  <c r="C1927" i="4" s="1"/>
  <c r="C1928" i="4" s="1"/>
  <c r="C1929" i="4" s="1"/>
  <c r="C1930" i="4" s="1"/>
  <c r="C1931" i="4" s="1"/>
  <c r="C1932" i="4" s="1"/>
  <c r="C1933" i="4" s="1"/>
  <c r="C1934" i="4" s="1"/>
  <c r="C1935" i="4" s="1"/>
  <c r="C1936" i="4" s="1"/>
  <c r="C1937" i="4" s="1"/>
  <c r="C1938" i="4" s="1"/>
  <c r="C1939" i="4" s="1"/>
  <c r="C1940" i="4" s="1"/>
  <c r="C1941" i="4" s="1"/>
  <c r="C1942" i="4" s="1"/>
  <c r="C1943" i="4" s="1"/>
  <c r="C1944" i="4" s="1"/>
  <c r="C1945" i="4" s="1"/>
  <c r="C1946" i="4" s="1"/>
  <c r="C1947" i="4" s="1"/>
  <c r="C1948" i="4" s="1"/>
  <c r="C1949" i="4" s="1"/>
  <c r="C1950" i="4" s="1"/>
  <c r="C1951" i="4" s="1"/>
  <c r="C1952" i="4" l="1"/>
  <c r="C1953" i="4" s="1"/>
  <c r="C1954" i="4" s="1"/>
  <c r="C1955" i="4" l="1"/>
  <c r="C1956" i="4" s="1"/>
  <c r="C1957" i="4" s="1"/>
  <c r="C1958" i="4" s="1"/>
  <c r="C1959" i="4" s="1"/>
  <c r="C1960" i="4" s="1"/>
  <c r="C1961" i="4" s="1"/>
  <c r="C1962" i="4" s="1"/>
  <c r="C1963" i="4" s="1"/>
  <c r="C1964" i="4" s="1"/>
  <c r="C1965" i="4" s="1"/>
  <c r="C1966" i="4" s="1"/>
  <c r="C1967" i="4" s="1"/>
  <c r="C1968" i="4" s="1"/>
  <c r="C1969" i="4" s="1"/>
  <c r="C1970" i="4" s="1"/>
  <c r="C1971" i="4" s="1"/>
  <c r="C1972" i="4" s="1"/>
  <c r="C1973" i="4" s="1"/>
  <c r="C1974" i="4" s="1"/>
  <c r="C1975" i="4" s="1"/>
  <c r="C1976" i="4" s="1"/>
  <c r="C1977" i="4" s="1"/>
  <c r="C1978" i="4" s="1"/>
  <c r="C1979" i="4" s="1"/>
  <c r="C1980" i="4" s="1"/>
  <c r="C1981" i="4" s="1"/>
  <c r="C1982" i="4" s="1"/>
  <c r="C1983" i="4" s="1"/>
  <c r="C1984" i="4" s="1"/>
  <c r="C1985" i="4" s="1"/>
  <c r="C1986" i="4" s="1"/>
  <c r="C1987" i="4" s="1"/>
  <c r="C1988" i="4" s="1"/>
  <c r="C1989" i="4" s="1"/>
  <c r="C1990" i="4" s="1"/>
  <c r="C1991" i="4" s="1"/>
  <c r="C1992" i="4" s="1"/>
  <c r="C1993" i="4" s="1"/>
  <c r="C1994" i="4" s="1"/>
  <c r="C1995" i="4" s="1"/>
  <c r="C1996" i="4" s="1"/>
  <c r="C1997" i="4" s="1"/>
  <c r="C1998" i="4" s="1"/>
  <c r="C1999" i="4" s="1"/>
  <c r="C2000" i="4" s="1"/>
  <c r="C2001" i="4" s="1"/>
  <c r="C2002" i="4" l="1"/>
  <c r="C2003" i="4" s="1"/>
  <c r="C2004" i="4" s="1"/>
  <c r="C2005" i="4" l="1"/>
  <c r="C2006" i="4" s="1"/>
  <c r="C2007" i="4" s="1"/>
  <c r="C2008" i="4" s="1"/>
  <c r="C2009" i="4" s="1"/>
  <c r="C2010" i="4" s="1"/>
  <c r="C2011" i="4" s="1"/>
  <c r="C2012" i="4" s="1"/>
  <c r="C2013" i="4" s="1"/>
  <c r="C2014" i="4" s="1"/>
  <c r="C2015" i="4" s="1"/>
  <c r="C2016" i="4" s="1"/>
  <c r="C2017" i="4" s="1"/>
  <c r="C2018" i="4" s="1"/>
  <c r="C2019" i="4" s="1"/>
  <c r="C2020" i="4" s="1"/>
  <c r="C2021" i="4" s="1"/>
  <c r="C2022" i="4" s="1"/>
  <c r="C2023" i="4" s="1"/>
  <c r="C2024" i="4" s="1"/>
  <c r="C2025" i="4" s="1"/>
  <c r="C2026" i="4" s="1"/>
  <c r="C2027" i="4" s="1"/>
  <c r="C2028" i="4" s="1"/>
  <c r="C2029" i="4" s="1"/>
  <c r="C2030" i="4" s="1"/>
  <c r="C2031" i="4" s="1"/>
  <c r="C2032" i="4" s="1"/>
  <c r="C2033" i="4" s="1"/>
  <c r="C2034" i="4" s="1"/>
  <c r="C2035" i="4" s="1"/>
  <c r="C2036" i="4" s="1"/>
  <c r="C2037" i="4" s="1"/>
  <c r="C2038" i="4" s="1"/>
  <c r="C2039" i="4" s="1"/>
  <c r="C2040" i="4" s="1"/>
  <c r="C2041" i="4" s="1"/>
  <c r="C2042" i="4" s="1"/>
  <c r="C2043" i="4" s="1"/>
  <c r="C2044" i="4" s="1"/>
  <c r="C2045" i="4" s="1"/>
  <c r="C2046" i="4" s="1"/>
  <c r="C2047" i="4" s="1"/>
  <c r="C2048" i="4" s="1"/>
  <c r="C2049" i="4" s="1"/>
  <c r="C2050" i="4" s="1"/>
  <c r="C2051" i="4" s="1"/>
  <c r="C2052" i="4" l="1"/>
  <c r="C2053" i="4" s="1"/>
  <c r="C2054" i="4" s="1"/>
  <c r="C2055" i="4" l="1"/>
  <c r="C2056" i="4" s="1"/>
  <c r="C2057" i="4" s="1"/>
  <c r="C2058" i="4" s="1"/>
  <c r="C2059" i="4" s="1"/>
  <c r="C2060" i="4" s="1"/>
  <c r="C2061" i="4" s="1"/>
  <c r="C2062" i="4" s="1"/>
  <c r="C2063" i="4" s="1"/>
  <c r="C2064" i="4" s="1"/>
  <c r="C2065" i="4" s="1"/>
  <c r="C2066" i="4" s="1"/>
  <c r="C2067" i="4" s="1"/>
  <c r="C2068" i="4" s="1"/>
  <c r="C2069" i="4" s="1"/>
  <c r="C2070" i="4" s="1"/>
  <c r="C2071" i="4" s="1"/>
  <c r="C2072" i="4" s="1"/>
  <c r="C2073" i="4" s="1"/>
  <c r="C2074" i="4" s="1"/>
  <c r="C2075" i="4" s="1"/>
  <c r="C2076" i="4" s="1"/>
  <c r="C2077" i="4" s="1"/>
  <c r="C2078" i="4" s="1"/>
  <c r="C2079" i="4" s="1"/>
  <c r="C2080" i="4" s="1"/>
  <c r="C2081" i="4" s="1"/>
  <c r="C2082" i="4" s="1"/>
  <c r="C2083" i="4" s="1"/>
  <c r="C2084" i="4" s="1"/>
  <c r="C2085" i="4" s="1"/>
  <c r="C2086" i="4" s="1"/>
  <c r="C2087" i="4" s="1"/>
  <c r="C2088" i="4" s="1"/>
  <c r="C2089" i="4" s="1"/>
  <c r="C2090" i="4" s="1"/>
  <c r="C2091" i="4" s="1"/>
  <c r="C2092" i="4" s="1"/>
  <c r="C2093" i="4" s="1"/>
  <c r="C2094" i="4" s="1"/>
  <c r="C2095" i="4" s="1"/>
  <c r="C2096" i="4" s="1"/>
  <c r="C2097" i="4" s="1"/>
  <c r="C2098" i="4" s="1"/>
  <c r="C2099" i="4" s="1"/>
  <c r="C2100" i="4" s="1"/>
  <c r="C2101" i="4" s="1"/>
  <c r="C2102" i="4" l="1"/>
  <c r="C2103" i="4" s="1"/>
  <c r="C2104" i="4" s="1"/>
  <c r="C2105" i="4" l="1"/>
  <c r="C2106" i="4" s="1"/>
  <c r="C2107" i="4" s="1"/>
  <c r="C2108" i="4" s="1"/>
  <c r="C2109" i="4" s="1"/>
  <c r="C2110" i="4" s="1"/>
  <c r="C2111" i="4" s="1"/>
  <c r="C2112" i="4" s="1"/>
  <c r="C2113" i="4" s="1"/>
  <c r="C2114" i="4" s="1"/>
  <c r="C2115" i="4" s="1"/>
  <c r="C2116" i="4" s="1"/>
  <c r="C2117" i="4" s="1"/>
  <c r="C2118" i="4" s="1"/>
  <c r="C2119" i="4" s="1"/>
  <c r="C2120" i="4" s="1"/>
  <c r="C2121" i="4" s="1"/>
  <c r="C2122" i="4" s="1"/>
  <c r="C2123" i="4" s="1"/>
  <c r="C2124" i="4" s="1"/>
  <c r="C2125" i="4" s="1"/>
  <c r="C2126" i="4" s="1"/>
  <c r="C2127" i="4" s="1"/>
  <c r="C2128" i="4" s="1"/>
  <c r="C2129" i="4" s="1"/>
  <c r="C2130" i="4" s="1"/>
  <c r="C2131" i="4" s="1"/>
  <c r="C2132" i="4" s="1"/>
  <c r="C2133" i="4" s="1"/>
  <c r="C2134" i="4" s="1"/>
  <c r="C2135" i="4" s="1"/>
  <c r="C2136" i="4" s="1"/>
  <c r="C2137" i="4" s="1"/>
  <c r="C2138" i="4" s="1"/>
  <c r="C2139" i="4" s="1"/>
  <c r="C2140" i="4" s="1"/>
  <c r="C2141" i="4" s="1"/>
  <c r="C2142" i="4" s="1"/>
  <c r="C2143" i="4" s="1"/>
  <c r="C2144" i="4" s="1"/>
  <c r="C2145" i="4" s="1"/>
  <c r="C2146" i="4" s="1"/>
  <c r="C2147" i="4" s="1"/>
  <c r="C2148" i="4" s="1"/>
  <c r="C2149" i="4" s="1"/>
  <c r="C2150" i="4" s="1"/>
  <c r="C2151" i="4" s="1"/>
  <c r="C2152" i="4" l="1"/>
  <c r="C2153" i="4" s="1"/>
  <c r="C2154" i="4" s="1"/>
  <c r="C2155" i="4" l="1"/>
  <c r="C2156" i="4" s="1"/>
  <c r="C2157" i="4" s="1"/>
  <c r="C2158" i="4" s="1"/>
  <c r="C2159" i="4" s="1"/>
  <c r="C2160" i="4" s="1"/>
  <c r="C2161" i="4" s="1"/>
  <c r="C2162" i="4" s="1"/>
  <c r="C2163" i="4" s="1"/>
  <c r="C2164" i="4" s="1"/>
  <c r="C2165" i="4" s="1"/>
  <c r="C2166" i="4" s="1"/>
  <c r="C2167" i="4" s="1"/>
  <c r="C2168" i="4" s="1"/>
  <c r="C2169" i="4" s="1"/>
  <c r="C2170" i="4" s="1"/>
  <c r="C2171" i="4" s="1"/>
  <c r="C2172" i="4" s="1"/>
  <c r="C2173" i="4" s="1"/>
  <c r="C2174" i="4" s="1"/>
  <c r="C2175" i="4" s="1"/>
  <c r="C2176" i="4" s="1"/>
  <c r="C2177" i="4" s="1"/>
  <c r="C2178" i="4" s="1"/>
  <c r="C2179" i="4" s="1"/>
  <c r="C2180" i="4" s="1"/>
  <c r="C2181" i="4" s="1"/>
  <c r="C2182" i="4" s="1"/>
  <c r="C2183" i="4" s="1"/>
  <c r="C2184" i="4" s="1"/>
  <c r="C2185" i="4" s="1"/>
  <c r="C2186" i="4" s="1"/>
  <c r="C2187" i="4" s="1"/>
  <c r="C2188" i="4" s="1"/>
  <c r="C2189" i="4" s="1"/>
  <c r="C2190" i="4" s="1"/>
  <c r="C2191" i="4" s="1"/>
  <c r="C2192" i="4" s="1"/>
  <c r="C2193" i="4" s="1"/>
  <c r="C2194" i="4" s="1"/>
  <c r="C2195" i="4" s="1"/>
  <c r="C2196" i="4" s="1"/>
  <c r="C2197" i="4" s="1"/>
  <c r="C2198" i="4" s="1"/>
  <c r="C2199" i="4" s="1"/>
  <c r="C2200" i="4" s="1"/>
  <c r="C2201" i="4" s="1"/>
  <c r="C2202" i="4" l="1"/>
  <c r="C2203" i="4" s="1"/>
  <c r="C2204" i="4" s="1"/>
  <c r="C2205" i="4" s="1"/>
  <c r="C2206" i="4" s="1"/>
  <c r="C2207" i="4" s="1"/>
  <c r="C2208" i="4" s="1"/>
  <c r="C2209" i="4" s="1"/>
  <c r="C2210" i="4" s="1"/>
  <c r="C2211" i="4" s="1"/>
  <c r="C2212" i="4" s="1"/>
  <c r="C2213" i="4" s="1"/>
  <c r="C2214" i="4" s="1"/>
  <c r="C2215" i="4" s="1"/>
  <c r="C2216" i="4" s="1"/>
  <c r="C2217" i="4" s="1"/>
  <c r="C2218" i="4" s="1"/>
  <c r="C2219" i="4" s="1"/>
  <c r="C2220" i="4" s="1"/>
  <c r="C2221" i="4" s="1"/>
  <c r="C2222" i="4" s="1"/>
  <c r="C2223" i="4" s="1"/>
  <c r="C2224" i="4" s="1"/>
  <c r="C2225" i="4" s="1"/>
  <c r="C2226" i="4" s="1"/>
  <c r="C2227" i="4" s="1"/>
  <c r="C2228" i="4" s="1"/>
  <c r="C2229" i="4" s="1"/>
  <c r="C2230" i="4" s="1"/>
  <c r="C2231" i="4" s="1"/>
  <c r="C2232" i="4" s="1"/>
  <c r="C2233" i="4" s="1"/>
  <c r="C2234" i="4" s="1"/>
  <c r="C2235" i="4" s="1"/>
  <c r="C2236" i="4" s="1"/>
  <c r="C2237" i="4" s="1"/>
  <c r="C2238" i="4" s="1"/>
  <c r="C2239" i="4" s="1"/>
  <c r="C2240" i="4" s="1"/>
  <c r="C2241" i="4" s="1"/>
  <c r="C2242" i="4" s="1"/>
  <c r="C2243" i="4" s="1"/>
  <c r="C2244" i="4" s="1"/>
  <c r="C2245" i="4" s="1"/>
  <c r="C2246" i="4" s="1"/>
  <c r="C2247" i="4" s="1"/>
  <c r="C2248" i="4" s="1"/>
  <c r="C2249" i="4" s="1"/>
  <c r="C2250" i="4" s="1"/>
  <c r="C2251" i="4" s="1"/>
  <c r="C2252" i="4" s="1"/>
  <c r="C2253" i="4" s="1"/>
  <c r="C2254" i="4" s="1"/>
  <c r="C2255" i="4" s="1"/>
  <c r="C2256" i="4" s="1"/>
  <c r="C2257" i="4" s="1"/>
  <c r="C2258" i="4" s="1"/>
  <c r="C2259" i="4" s="1"/>
  <c r="C2260" i="4" s="1"/>
  <c r="C2261" i="4" s="1"/>
  <c r="C2262" i="4" s="1"/>
  <c r="C2263" i="4" s="1"/>
  <c r="C2264" i="4" s="1"/>
  <c r="C2265" i="4" s="1"/>
  <c r="C2266" i="4" s="1"/>
  <c r="C2267" i="4" s="1"/>
  <c r="C2268" i="4" s="1"/>
  <c r="C2269" i="4" s="1"/>
  <c r="C2270" i="4" s="1"/>
  <c r="C2271" i="4" s="1"/>
  <c r="C2272" i="4" s="1"/>
  <c r="C2273" i="4" s="1"/>
  <c r="C2274" i="4" s="1"/>
  <c r="C2275" i="4" s="1"/>
  <c r="C2276" i="4" s="1"/>
  <c r="C2277" i="4" s="1"/>
  <c r="C2278" i="4" s="1"/>
  <c r="C2279" i="4" s="1"/>
  <c r="C2280" i="4" s="1"/>
  <c r="C2281" i="4" s="1"/>
  <c r="C2282" i="4" s="1"/>
  <c r="C2283" i="4" s="1"/>
  <c r="C2284" i="4" s="1"/>
  <c r="C2285" i="4" s="1"/>
  <c r="C2286" i="4" s="1"/>
  <c r="C2287" i="4" s="1"/>
  <c r="C2288" i="4" s="1"/>
  <c r="C2289" i="4" s="1"/>
  <c r="C2290" i="4" s="1"/>
  <c r="C2291" i="4" s="1"/>
  <c r="C2292" i="4" s="1"/>
  <c r="C2293" i="4" s="1"/>
  <c r="C2294" i="4" s="1"/>
  <c r="C2295" i="4" s="1"/>
  <c r="C2296" i="4" s="1"/>
  <c r="C2297" i="4" s="1"/>
  <c r="C2298" i="4" s="1"/>
  <c r="C2299" i="4" s="1"/>
  <c r="C2300" i="4" s="1"/>
  <c r="C2301" i="4" s="1"/>
  <c r="C2302" i="4" s="1"/>
  <c r="C2303" i="4" s="1"/>
  <c r="C2304" i="4" s="1"/>
  <c r="C2305" i="4" s="1"/>
  <c r="C2306" i="4" s="1"/>
  <c r="C2307" i="4" s="1"/>
  <c r="C2308" i="4" s="1"/>
  <c r="C2309" i="4" s="1"/>
  <c r="C2310" i="4" s="1"/>
  <c r="C2311" i="4" s="1"/>
  <c r="C2312" i="4" s="1"/>
  <c r="C2313" i="4" s="1"/>
  <c r="C2314" i="4" s="1"/>
  <c r="C2315" i="4" s="1"/>
  <c r="C2316" i="4" s="1"/>
  <c r="C2317" i="4" s="1"/>
  <c r="C2318" i="4" s="1"/>
  <c r="C2319" i="4" s="1"/>
  <c r="C2320" i="4" s="1"/>
  <c r="C2321" i="4" s="1"/>
  <c r="C2322" i="4" s="1"/>
  <c r="C2323" i="4" s="1"/>
  <c r="C2324" i="4" s="1"/>
  <c r="C2325" i="4" s="1"/>
  <c r="C2326" i="4" s="1"/>
  <c r="C2327" i="4" s="1"/>
  <c r="C2328" i="4" s="1"/>
  <c r="C2329" i="4" s="1"/>
  <c r="C2330" i="4" s="1"/>
  <c r="C2331" i="4" s="1"/>
  <c r="C2332" i="4" s="1"/>
  <c r="C2333" i="4" s="1"/>
  <c r="C2334" i="4" s="1"/>
  <c r="C2335" i="4" s="1"/>
  <c r="C2336" i="4" s="1"/>
  <c r="C2337" i="4" s="1"/>
  <c r="C2338" i="4" s="1"/>
  <c r="C2339" i="4" s="1"/>
  <c r="C2340" i="4" s="1"/>
  <c r="C2341" i="4" s="1"/>
  <c r="C2342" i="4" s="1"/>
  <c r="C2343" i="4" s="1"/>
  <c r="C2344" i="4" s="1"/>
  <c r="C2345" i="4" s="1"/>
  <c r="C2346" i="4" s="1"/>
  <c r="C2347" i="4" s="1"/>
  <c r="C2348" i="4" s="1"/>
  <c r="C2349" i="4" s="1"/>
  <c r="C2350" i="4" s="1"/>
  <c r="C2351" i="4" s="1"/>
  <c r="C2352" i="4" s="1"/>
  <c r="C2353" i="4" s="1"/>
  <c r="C2354" i="4" s="1"/>
  <c r="C2355" i="4" s="1"/>
  <c r="C2356" i="4" s="1"/>
  <c r="C2357" i="4" s="1"/>
  <c r="C2358" i="4" s="1"/>
  <c r="C2359" i="4" s="1"/>
  <c r="C2360" i="4" s="1"/>
  <c r="C2361" i="4" s="1"/>
  <c r="C2362" i="4" s="1"/>
  <c r="C2363" i="4" s="1"/>
  <c r="C2364" i="4" s="1"/>
  <c r="C2365" i="4" s="1"/>
  <c r="C2366" i="4" s="1"/>
  <c r="C2367" i="4" s="1"/>
  <c r="C2368" i="4" s="1"/>
  <c r="C2369" i="4" s="1"/>
  <c r="C2370" i="4" s="1"/>
  <c r="C2371" i="4" s="1"/>
  <c r="C2372" i="4" s="1"/>
  <c r="C2373" i="4" s="1"/>
  <c r="C2374" i="4" s="1"/>
  <c r="C2375" i="4" s="1"/>
  <c r="C2376" i="4" s="1"/>
  <c r="C2377" i="4" s="1"/>
  <c r="C2378" i="4" s="1"/>
  <c r="C2379" i="4" s="1"/>
  <c r="C2380" i="4" s="1"/>
  <c r="C2381" i="4" s="1"/>
  <c r="C2382" i="4" s="1"/>
  <c r="C2383" i="4" s="1"/>
  <c r="C2384" i="4" s="1"/>
  <c r="C2385" i="4" s="1"/>
  <c r="C2386" i="4" s="1"/>
  <c r="C2387" i="4" s="1"/>
  <c r="C2388" i="4" s="1"/>
  <c r="C2389" i="4" s="1"/>
  <c r="C2390" i="4" s="1"/>
  <c r="C2391" i="4" s="1"/>
  <c r="C2392" i="4" s="1"/>
  <c r="C2393" i="4" s="1"/>
  <c r="C2394" i="4" s="1"/>
  <c r="C2395" i="4" s="1"/>
  <c r="C2396" i="4" s="1"/>
  <c r="C2397" i="4" s="1"/>
  <c r="C2398" i="4" s="1"/>
  <c r="C2399" i="4" s="1"/>
  <c r="C2400" i="4" s="1"/>
  <c r="C2401" i="4" s="1"/>
  <c r="C2402" i="4" s="1"/>
  <c r="C2403" i="4" s="1"/>
  <c r="C2404" i="4" l="1"/>
  <c r="C2405" i="4" s="1"/>
  <c r="C2406" i="4" s="1"/>
  <c r="C2407" i="4" s="1"/>
  <c r="C2408" i="4" s="1"/>
  <c r="C2409" i="4" s="1"/>
  <c r="C2410" i="4" s="1"/>
  <c r="C2411" i="4" s="1"/>
  <c r="C2412" i="4" s="1"/>
  <c r="C2413" i="4" s="1"/>
  <c r="C2414" i="4" s="1"/>
  <c r="C2415" i="4" s="1"/>
  <c r="C2416" i="4" s="1"/>
  <c r="C2417" i="4" s="1"/>
  <c r="C2418" i="4" s="1"/>
  <c r="C2419" i="4" s="1"/>
  <c r="C2420" i="4" s="1"/>
  <c r="C2421" i="4" s="1"/>
  <c r="C2422" i="4" s="1"/>
  <c r="C2423" i="4" s="1"/>
  <c r="C2424" i="4" s="1"/>
  <c r="C2425" i="4" s="1"/>
  <c r="C2426" i="4" s="1"/>
  <c r="C2427" i="4" s="1"/>
  <c r="C2428" i="4" s="1"/>
  <c r="C2429" i="4" s="1"/>
  <c r="C2430" i="4" s="1"/>
  <c r="C2431" i="4" s="1"/>
  <c r="C2432" i="4" s="1"/>
  <c r="C2433" i="4" s="1"/>
  <c r="C2434" i="4" s="1"/>
  <c r="C2435" i="4" s="1"/>
  <c r="C2436" i="4" s="1"/>
  <c r="C2437" i="4" s="1"/>
  <c r="C2438" i="4" s="1"/>
  <c r="C2439" i="4" s="1"/>
  <c r="C2440" i="4" s="1"/>
  <c r="C2441" i="4" s="1"/>
  <c r="C2442" i="4" s="1"/>
  <c r="C2443" i="4" s="1"/>
  <c r="C2444" i="4" s="1"/>
  <c r="C2445" i="4" s="1"/>
  <c r="C2446" i="4" s="1"/>
  <c r="C2447" i="4" s="1"/>
  <c r="C2448" i="4" s="1"/>
  <c r="C2449" i="4" s="1"/>
  <c r="C2450" i="4" s="1"/>
  <c r="C2451" i="4" s="1"/>
  <c r="C2452" i="4" s="1"/>
  <c r="C2453" i="4" l="1"/>
  <c r="C2454" i="4" l="1"/>
  <c r="C2455" i="4"/>
  <c r="C2456" i="4" s="1"/>
  <c r="C2457" i="4" s="1"/>
  <c r="C2458" i="4" s="1"/>
  <c r="C2459" i="4" s="1"/>
  <c r="C2460" i="4" s="1"/>
  <c r="C2461" i="4" s="1"/>
  <c r="C2462" i="4" s="1"/>
  <c r="C2463" i="4" s="1"/>
  <c r="C2464" i="4" s="1"/>
  <c r="C2465" i="4" s="1"/>
  <c r="C2466" i="4" s="1"/>
  <c r="C2467" i="4" s="1"/>
  <c r="C2468" i="4" s="1"/>
  <c r="C2469" i="4" s="1"/>
  <c r="C2470" i="4" s="1"/>
  <c r="C2471" i="4" s="1"/>
  <c r="C2472" i="4" s="1"/>
  <c r="C2473" i="4" s="1"/>
  <c r="C2474" i="4" s="1"/>
  <c r="C2475" i="4" s="1"/>
  <c r="C2476" i="4" s="1"/>
  <c r="C2477" i="4" s="1"/>
  <c r="C2478" i="4" s="1"/>
  <c r="C2479" i="4" s="1"/>
  <c r="C2480" i="4" s="1"/>
  <c r="C2481" i="4" s="1"/>
  <c r="C2482" i="4" s="1"/>
  <c r="C2483" i="4" s="1"/>
  <c r="C2484" i="4" s="1"/>
  <c r="C2485" i="4" s="1"/>
  <c r="C2486" i="4" s="1"/>
  <c r="C2487" i="4" s="1"/>
  <c r="C2488" i="4" s="1"/>
  <c r="C2489" i="4" s="1"/>
  <c r="C2490" i="4" s="1"/>
  <c r="C2491" i="4" s="1"/>
  <c r="C2492" i="4" s="1"/>
  <c r="C2493" i="4" s="1"/>
  <c r="C2494" i="4" s="1"/>
  <c r="C2495" i="4" s="1"/>
  <c r="C2496" i="4" s="1"/>
  <c r="C2497" i="4" s="1"/>
  <c r="C2498" i="4" s="1"/>
  <c r="C2499" i="4" s="1"/>
  <c r="C2500" i="4" s="1"/>
  <c r="C2501" i="4" s="1"/>
  <c r="C2502" i="4" l="1"/>
  <c r="C2503" i="4" l="1"/>
  <c r="C2504" i="4" l="1"/>
  <c r="C2505" i="4" l="1"/>
  <c r="C2506" i="4" l="1"/>
  <c r="C2553" i="4"/>
  <c r="C2554" i="4" s="1"/>
  <c r="C2507" i="4" l="1"/>
  <c r="C2555" i="4"/>
  <c r="C2556" i="4" s="1"/>
  <c r="C2557" i="4" s="1"/>
  <c r="C2558" i="4" s="1"/>
  <c r="C2559" i="4" s="1"/>
  <c r="C2560" i="4" s="1"/>
  <c r="C2561" i="4" s="1"/>
  <c r="C2562" i="4" s="1"/>
  <c r="C2563" i="4" s="1"/>
  <c r="C2564" i="4" s="1"/>
  <c r="C2565" i="4" s="1"/>
  <c r="C2566" i="4" s="1"/>
  <c r="C2567" i="4" s="1"/>
  <c r="C2568" i="4" s="1"/>
  <c r="C2569" i="4" s="1"/>
  <c r="C2570" i="4" s="1"/>
  <c r="C2571" i="4" s="1"/>
  <c r="C2572" i="4" s="1"/>
  <c r="C2573" i="4" s="1"/>
  <c r="C2574" i="4" s="1"/>
  <c r="C2575" i="4" s="1"/>
  <c r="C2576" i="4" s="1"/>
  <c r="C2577" i="4" s="1"/>
  <c r="C2578" i="4" s="1"/>
  <c r="C2579" i="4" s="1"/>
  <c r="C2580" i="4" s="1"/>
  <c r="C2581" i="4" s="1"/>
  <c r="C2582" i="4" s="1"/>
  <c r="C2583" i="4" s="1"/>
  <c r="C2584" i="4" s="1"/>
  <c r="C2585" i="4" s="1"/>
  <c r="C2586" i="4" s="1"/>
  <c r="C2587" i="4" s="1"/>
  <c r="C2588" i="4" s="1"/>
  <c r="C2589" i="4" s="1"/>
  <c r="C2590" i="4" s="1"/>
  <c r="C2591" i="4" s="1"/>
  <c r="C2592" i="4" s="1"/>
  <c r="C2593" i="4" s="1"/>
  <c r="C2594" i="4" s="1"/>
  <c r="C2595" i="4" s="1"/>
  <c r="C2596" i="4" s="1"/>
  <c r="C2597" i="4" s="1"/>
  <c r="C2598" i="4" s="1"/>
  <c r="C2599" i="4" s="1"/>
  <c r="C2600" i="4" s="1"/>
  <c r="C2601" i="4" s="1"/>
  <c r="C2602" i="4" s="1"/>
  <c r="C2508" i="4" l="1"/>
  <c r="C2603" i="4"/>
  <c r="C2509" i="4" l="1"/>
  <c r="C2604" i="4"/>
  <c r="C2510" i="4" l="1"/>
  <c r="C2605" i="4"/>
  <c r="C2606" i="4" s="1"/>
  <c r="C2607" i="4" s="1"/>
  <c r="C2608" i="4" s="1"/>
  <c r="C2609" i="4" s="1"/>
  <c r="C2610" i="4" s="1"/>
  <c r="C2611" i="4" s="1"/>
  <c r="C2612" i="4" s="1"/>
  <c r="C2613" i="4" s="1"/>
  <c r="C2614" i="4" s="1"/>
  <c r="C2615" i="4" s="1"/>
  <c r="C2616" i="4" s="1"/>
  <c r="C2617" i="4" s="1"/>
  <c r="C2618" i="4" s="1"/>
  <c r="C2619" i="4" s="1"/>
  <c r="C2620" i="4" s="1"/>
  <c r="C2621" i="4" s="1"/>
  <c r="C2622" i="4" s="1"/>
  <c r="C2623" i="4" s="1"/>
  <c r="C2624" i="4" s="1"/>
  <c r="C2625" i="4" s="1"/>
  <c r="C2626" i="4" s="1"/>
  <c r="C2627" i="4" s="1"/>
  <c r="C2628" i="4" s="1"/>
  <c r="C2629" i="4" s="1"/>
  <c r="C2630" i="4" s="1"/>
  <c r="C2631" i="4" s="1"/>
  <c r="C2632" i="4" s="1"/>
  <c r="C2633" i="4" s="1"/>
  <c r="C2634" i="4" s="1"/>
  <c r="C2635" i="4" s="1"/>
  <c r="C2636" i="4" s="1"/>
  <c r="C2637" i="4" s="1"/>
  <c r="C2638" i="4" s="1"/>
  <c r="C2639" i="4" s="1"/>
  <c r="C2640" i="4" s="1"/>
  <c r="C2641" i="4" s="1"/>
  <c r="C2642" i="4" s="1"/>
  <c r="C2643" i="4" s="1"/>
  <c r="C2644" i="4" s="1"/>
  <c r="C2645" i="4" s="1"/>
  <c r="C2646" i="4" s="1"/>
  <c r="C2647" i="4" s="1"/>
  <c r="C2648" i="4" s="1"/>
  <c r="C2649" i="4" s="1"/>
  <c r="C2650" i="4" s="1"/>
  <c r="C2651" i="4" s="1"/>
  <c r="C2652" i="4" s="1"/>
  <c r="C2511" i="4" l="1"/>
  <c r="C2653" i="4"/>
  <c r="C2654" i="4" s="1"/>
  <c r="C2512" i="4" l="1"/>
  <c r="C2655" i="4"/>
  <c r="C2656" i="4" s="1"/>
  <c r="C2657" i="4" s="1"/>
  <c r="C2658" i="4" s="1"/>
  <c r="C2659" i="4" s="1"/>
  <c r="C2660" i="4" s="1"/>
  <c r="C2661" i="4" s="1"/>
  <c r="C2662" i="4" s="1"/>
  <c r="C2663" i="4" s="1"/>
  <c r="C2664" i="4" s="1"/>
  <c r="C2665" i="4" s="1"/>
  <c r="C2666" i="4" s="1"/>
  <c r="C2667" i="4" s="1"/>
  <c r="C2668" i="4" s="1"/>
  <c r="C2669" i="4" s="1"/>
  <c r="C2670" i="4" s="1"/>
  <c r="C2671" i="4" s="1"/>
  <c r="C2672" i="4" s="1"/>
  <c r="C2673" i="4" s="1"/>
  <c r="C2674" i="4" s="1"/>
  <c r="C2675" i="4" s="1"/>
  <c r="C2676" i="4" s="1"/>
  <c r="C2677" i="4" s="1"/>
  <c r="C2678" i="4" s="1"/>
  <c r="C2679" i="4" s="1"/>
  <c r="C2680" i="4" s="1"/>
  <c r="C2681" i="4" s="1"/>
  <c r="C2682" i="4" s="1"/>
  <c r="C2683" i="4" s="1"/>
  <c r="C2684" i="4" s="1"/>
  <c r="C2685" i="4" s="1"/>
  <c r="C2686" i="4" s="1"/>
  <c r="C2687" i="4" s="1"/>
  <c r="C2688" i="4" s="1"/>
  <c r="C2689" i="4" s="1"/>
  <c r="C2690" i="4" s="1"/>
  <c r="C2691" i="4" s="1"/>
  <c r="C2692" i="4" s="1"/>
  <c r="C2693" i="4" s="1"/>
  <c r="C2694" i="4" s="1"/>
  <c r="C2695" i="4" s="1"/>
  <c r="C2696" i="4" s="1"/>
  <c r="C2697" i="4" s="1"/>
  <c r="C2698" i="4" s="1"/>
  <c r="C2699" i="4" s="1"/>
  <c r="C2700" i="4" s="1"/>
  <c r="C2701" i="4" s="1"/>
  <c r="C2513" i="4" l="1"/>
  <c r="C2702" i="4"/>
  <c r="C2703" i="4" s="1"/>
  <c r="C2704" i="4" s="1"/>
  <c r="C2514" i="4" l="1"/>
  <c r="C2705" i="4"/>
  <c r="C2706" i="4" s="1"/>
  <c r="C2707" i="4" s="1"/>
  <c r="C2708" i="4" s="1"/>
  <c r="C2709" i="4" s="1"/>
  <c r="C2710" i="4" s="1"/>
  <c r="C2711" i="4" s="1"/>
  <c r="C2712" i="4" s="1"/>
  <c r="C2713" i="4" s="1"/>
  <c r="C2714" i="4" s="1"/>
  <c r="C2715" i="4" s="1"/>
  <c r="C2716" i="4" s="1"/>
  <c r="C2717" i="4" s="1"/>
  <c r="C2718" i="4" s="1"/>
  <c r="C2719" i="4" s="1"/>
  <c r="C2720" i="4" s="1"/>
  <c r="C2721" i="4" s="1"/>
  <c r="C2722" i="4" s="1"/>
  <c r="C2723" i="4" s="1"/>
  <c r="C2724" i="4" s="1"/>
  <c r="C2725" i="4" s="1"/>
  <c r="C2726" i="4" s="1"/>
  <c r="C2727" i="4" s="1"/>
  <c r="C2728" i="4" s="1"/>
  <c r="C2729" i="4" s="1"/>
  <c r="C2730" i="4" s="1"/>
  <c r="C2731" i="4" s="1"/>
  <c r="C2732" i="4" s="1"/>
  <c r="C2733" i="4" s="1"/>
  <c r="C2734" i="4" s="1"/>
  <c r="C2735" i="4" s="1"/>
  <c r="C2736" i="4" s="1"/>
  <c r="C2737" i="4" s="1"/>
  <c r="C2738" i="4" s="1"/>
  <c r="C2739" i="4" s="1"/>
  <c r="C2740" i="4" s="1"/>
  <c r="C2741" i="4" s="1"/>
  <c r="C2742" i="4" s="1"/>
  <c r="C2743" i="4" s="1"/>
  <c r="C2744" i="4" s="1"/>
  <c r="C2745" i="4" s="1"/>
  <c r="C2746" i="4" s="1"/>
  <c r="C2747" i="4" s="1"/>
  <c r="C2748" i="4" s="1"/>
  <c r="C2749" i="4" s="1"/>
  <c r="C2750" i="4" s="1"/>
  <c r="C2751" i="4" s="1"/>
  <c r="C2515" i="4" l="1"/>
  <c r="C2752" i="4"/>
  <c r="C2753" i="4" s="1"/>
  <c r="C2754" i="4" s="1"/>
  <c r="C2516" i="4" l="1"/>
  <c r="C2755" i="4"/>
  <c r="C2756" i="4" s="1"/>
  <c r="C2757" i="4" s="1"/>
  <c r="C2758" i="4" s="1"/>
  <c r="C2759" i="4" s="1"/>
  <c r="C2760" i="4" s="1"/>
  <c r="C2761" i="4" s="1"/>
  <c r="C2762" i="4" s="1"/>
  <c r="C2763" i="4" s="1"/>
  <c r="C2764" i="4" s="1"/>
  <c r="C2765" i="4" s="1"/>
  <c r="C2766" i="4" s="1"/>
  <c r="C2767" i="4" s="1"/>
  <c r="C2768" i="4" s="1"/>
  <c r="C2769" i="4" s="1"/>
  <c r="C2770" i="4" s="1"/>
  <c r="C2771" i="4" s="1"/>
  <c r="C2772" i="4" s="1"/>
  <c r="C2773" i="4" s="1"/>
  <c r="C2774" i="4" s="1"/>
  <c r="C2775" i="4" s="1"/>
  <c r="C2776" i="4" s="1"/>
  <c r="C2777" i="4" s="1"/>
  <c r="C2778" i="4" s="1"/>
  <c r="C2779" i="4" s="1"/>
  <c r="C2780" i="4" s="1"/>
  <c r="C2781" i="4" s="1"/>
  <c r="C2782" i="4" s="1"/>
  <c r="C2783" i="4" s="1"/>
  <c r="C2784" i="4" s="1"/>
  <c r="C2785" i="4" s="1"/>
  <c r="C2786" i="4" s="1"/>
  <c r="C2787" i="4" s="1"/>
  <c r="C2788" i="4" s="1"/>
  <c r="C2789" i="4" s="1"/>
  <c r="C2790" i="4" s="1"/>
  <c r="C2791" i="4" s="1"/>
  <c r="C2792" i="4" s="1"/>
  <c r="C2793" i="4" s="1"/>
  <c r="C2794" i="4" s="1"/>
  <c r="C2795" i="4" s="1"/>
  <c r="C2796" i="4" s="1"/>
  <c r="C2797" i="4" s="1"/>
  <c r="C2798" i="4" s="1"/>
  <c r="C2799" i="4" s="1"/>
  <c r="C2800" i="4" s="1"/>
  <c r="C2801" i="4" s="1"/>
  <c r="C2517" i="4" l="1"/>
  <c r="C2802" i="4"/>
  <c r="C2803" i="4" s="1"/>
  <c r="C2804" i="4" s="1"/>
  <c r="C2518" i="4" l="1"/>
  <c r="C2805" i="4"/>
  <c r="C2806" i="4" s="1"/>
  <c r="C2807" i="4" s="1"/>
  <c r="C2808" i="4" s="1"/>
  <c r="C2809" i="4" s="1"/>
  <c r="C2810" i="4" s="1"/>
  <c r="C2811" i="4" s="1"/>
  <c r="C2812" i="4" s="1"/>
  <c r="C2813" i="4" s="1"/>
  <c r="C2814" i="4" s="1"/>
  <c r="C2815" i="4" s="1"/>
  <c r="C2816" i="4" s="1"/>
  <c r="C2817" i="4" s="1"/>
  <c r="C2818" i="4" s="1"/>
  <c r="C2819" i="4" s="1"/>
  <c r="C2820" i="4" s="1"/>
  <c r="C2821" i="4" s="1"/>
  <c r="C2822" i="4" s="1"/>
  <c r="C2823" i="4" s="1"/>
  <c r="C2824" i="4" s="1"/>
  <c r="C2825" i="4" s="1"/>
  <c r="C2826" i="4" s="1"/>
  <c r="C2827" i="4" s="1"/>
  <c r="C2828" i="4" s="1"/>
  <c r="C2829" i="4" s="1"/>
  <c r="C2830" i="4" s="1"/>
  <c r="C2831" i="4" s="1"/>
  <c r="C2832" i="4" s="1"/>
  <c r="C2833" i="4" s="1"/>
  <c r="C2834" i="4" s="1"/>
  <c r="C2835" i="4" s="1"/>
  <c r="C2836" i="4" s="1"/>
  <c r="C2837" i="4" s="1"/>
  <c r="C2838" i="4" s="1"/>
  <c r="C2839" i="4" s="1"/>
  <c r="C2840" i="4" s="1"/>
  <c r="C2841" i="4" s="1"/>
  <c r="C2842" i="4" s="1"/>
  <c r="C2843" i="4" s="1"/>
  <c r="C2844" i="4" s="1"/>
  <c r="C2845" i="4" s="1"/>
  <c r="C2846" i="4" s="1"/>
  <c r="C2847" i="4" s="1"/>
  <c r="C2848" i="4" s="1"/>
  <c r="C2849" i="4" s="1"/>
  <c r="C2850" i="4" s="1"/>
  <c r="C2851" i="4" s="1"/>
  <c r="C2519" i="4" l="1"/>
  <c r="C2852" i="4"/>
  <c r="C2853" i="4" s="1"/>
  <c r="C2854" i="4" s="1"/>
  <c r="C2520" i="4" l="1"/>
  <c r="C2855" i="4"/>
  <c r="C2856" i="4" s="1"/>
  <c r="C2857" i="4" s="1"/>
  <c r="C2858" i="4" s="1"/>
  <c r="C2859" i="4" s="1"/>
  <c r="C2860" i="4" s="1"/>
  <c r="C2861" i="4" s="1"/>
  <c r="C2862" i="4" s="1"/>
  <c r="C2863" i="4" s="1"/>
  <c r="C2864" i="4" s="1"/>
  <c r="C2865" i="4" s="1"/>
  <c r="C2866" i="4" s="1"/>
  <c r="C2867" i="4" s="1"/>
  <c r="C2868" i="4" s="1"/>
  <c r="C2869" i="4" s="1"/>
  <c r="C2870" i="4" s="1"/>
  <c r="C2871" i="4" s="1"/>
  <c r="C2872" i="4" s="1"/>
  <c r="C2873" i="4" s="1"/>
  <c r="C2874" i="4" s="1"/>
  <c r="C2875" i="4" s="1"/>
  <c r="C2876" i="4" s="1"/>
  <c r="C2877" i="4" s="1"/>
  <c r="C2878" i="4" s="1"/>
  <c r="C2879" i="4" s="1"/>
  <c r="C2880" i="4" s="1"/>
  <c r="C2881" i="4" s="1"/>
  <c r="C2882" i="4" s="1"/>
  <c r="C2883" i="4" s="1"/>
  <c r="C2884" i="4" s="1"/>
  <c r="C2885" i="4" s="1"/>
  <c r="C2886" i="4" s="1"/>
  <c r="C2887" i="4" s="1"/>
  <c r="C2888" i="4" s="1"/>
  <c r="C2889" i="4" s="1"/>
  <c r="C2890" i="4" s="1"/>
  <c r="C2891" i="4" s="1"/>
  <c r="C2892" i="4" s="1"/>
  <c r="C2893" i="4" s="1"/>
  <c r="C2894" i="4" s="1"/>
  <c r="C2895" i="4" s="1"/>
  <c r="C2896" i="4" s="1"/>
  <c r="C2897" i="4" s="1"/>
  <c r="C2898" i="4" s="1"/>
  <c r="C2899" i="4" s="1"/>
  <c r="C2900" i="4" s="1"/>
  <c r="C2901" i="4" s="1"/>
  <c r="C2521" i="4" l="1"/>
  <c r="C2522" i="4" s="1"/>
  <c r="C2523" i="4" s="1"/>
  <c r="C2524" i="4" s="1"/>
  <c r="C2525" i="4" s="1"/>
  <c r="C2526" i="4" s="1"/>
  <c r="C2527" i="4" s="1"/>
  <c r="C2528" i="4" s="1"/>
  <c r="C2529" i="4" s="1"/>
  <c r="C2530" i="4" s="1"/>
  <c r="C2531" i="4" s="1"/>
  <c r="C2532" i="4" s="1"/>
  <c r="C2533" i="4" s="1"/>
  <c r="C2534" i="4" s="1"/>
  <c r="C2535" i="4" s="1"/>
  <c r="C2536" i="4" s="1"/>
  <c r="C2537" i="4" s="1"/>
  <c r="C2538" i="4" s="1"/>
  <c r="C2539" i="4" s="1"/>
  <c r="C2540" i="4" s="1"/>
  <c r="C2541" i="4" s="1"/>
  <c r="C2542" i="4" s="1"/>
  <c r="C2543" i="4" s="1"/>
  <c r="C2544" i="4" s="1"/>
  <c r="C2545" i="4" s="1"/>
  <c r="C2546" i="4" s="1"/>
  <c r="C2547" i="4" s="1"/>
  <c r="C2548" i="4" s="1"/>
  <c r="C2549" i="4" s="1"/>
  <c r="C2550" i="4" s="1"/>
  <c r="C2551" i="4" s="1"/>
  <c r="C2552" i="4" s="1"/>
  <c r="C2902" i="4"/>
  <c r="C2903" i="4" s="1"/>
  <c r="C2904" i="4" s="1"/>
  <c r="C2905" i="4" l="1"/>
  <c r="C2906" i="4" s="1"/>
  <c r="C2907" i="4" s="1"/>
  <c r="C2908" i="4" s="1"/>
  <c r="C2909" i="4" s="1"/>
  <c r="C2910" i="4" s="1"/>
  <c r="C2911" i="4" s="1"/>
  <c r="C2912" i="4" s="1"/>
  <c r="C2913" i="4" s="1"/>
  <c r="C2914" i="4" s="1"/>
  <c r="C2915" i="4" s="1"/>
  <c r="C2916" i="4" s="1"/>
  <c r="C2917" i="4" s="1"/>
  <c r="C2918" i="4" s="1"/>
  <c r="C2919" i="4" s="1"/>
  <c r="C2920" i="4" s="1"/>
  <c r="C2921" i="4" s="1"/>
  <c r="C2922" i="4" s="1"/>
  <c r="C2923" i="4" s="1"/>
  <c r="C2924" i="4" s="1"/>
  <c r="C2925" i="4" s="1"/>
  <c r="C2926" i="4" s="1"/>
  <c r="C2927" i="4" s="1"/>
  <c r="C2928" i="4" s="1"/>
  <c r="C2929" i="4" s="1"/>
  <c r="C2930" i="4" s="1"/>
  <c r="C2931" i="4" s="1"/>
  <c r="C2932" i="4" s="1"/>
  <c r="C2933" i="4" s="1"/>
  <c r="C2934" i="4" s="1"/>
  <c r="C2935" i="4" s="1"/>
  <c r="C2936" i="4" s="1"/>
  <c r="C2937" i="4" s="1"/>
  <c r="C2938" i="4" s="1"/>
  <c r="C2939" i="4" s="1"/>
  <c r="C2940" i="4" s="1"/>
  <c r="C2941" i="4" s="1"/>
  <c r="C2942" i="4" s="1"/>
  <c r="C2943" i="4" s="1"/>
  <c r="C2944" i="4" s="1"/>
  <c r="C2945" i="4" s="1"/>
  <c r="C2946" i="4" s="1"/>
  <c r="C2947" i="4" s="1"/>
  <c r="C2948" i="4" s="1"/>
  <c r="C2949" i="4" s="1"/>
  <c r="C2950" i="4" s="1"/>
  <c r="C2951" i="4" s="1"/>
  <c r="C2952" i="4" l="1"/>
  <c r="C2953" i="4" s="1"/>
  <c r="C2954" i="4" s="1"/>
  <c r="C2955" i="4" l="1"/>
  <c r="C2956" i="4" s="1"/>
  <c r="C2957" i="4" s="1"/>
  <c r="C2958" i="4" s="1"/>
  <c r="C2959" i="4" s="1"/>
  <c r="C2960" i="4" s="1"/>
  <c r="C2961" i="4" s="1"/>
  <c r="C2962" i="4" s="1"/>
  <c r="C2963" i="4" s="1"/>
  <c r="C2964" i="4" s="1"/>
  <c r="C2965" i="4" s="1"/>
  <c r="C2966" i="4" s="1"/>
  <c r="C2967" i="4" s="1"/>
  <c r="C2968" i="4" s="1"/>
  <c r="C2969" i="4" s="1"/>
  <c r="C2970" i="4" s="1"/>
  <c r="C2971" i="4" s="1"/>
  <c r="C2972" i="4" s="1"/>
  <c r="C2973" i="4" s="1"/>
  <c r="C2974" i="4" s="1"/>
  <c r="C2975" i="4" s="1"/>
  <c r="C2976" i="4" s="1"/>
  <c r="C2977" i="4" s="1"/>
  <c r="C2978" i="4" s="1"/>
  <c r="C2979" i="4" s="1"/>
  <c r="C2980" i="4" s="1"/>
  <c r="C2981" i="4" s="1"/>
  <c r="C2982" i="4" s="1"/>
  <c r="C2983" i="4" s="1"/>
  <c r="C2984" i="4" s="1"/>
  <c r="C2985" i="4" s="1"/>
  <c r="C2986" i="4" s="1"/>
  <c r="C2987" i="4" s="1"/>
  <c r="C2988" i="4" s="1"/>
  <c r="C2989" i="4" s="1"/>
  <c r="C2990" i="4" s="1"/>
  <c r="C2991" i="4" s="1"/>
  <c r="C2992" i="4" s="1"/>
  <c r="C2993" i="4" s="1"/>
  <c r="C2994" i="4" s="1"/>
  <c r="C2995" i="4" s="1"/>
  <c r="C2996" i="4" s="1"/>
  <c r="C2997" i="4" s="1"/>
  <c r="C2998" i="4" s="1"/>
  <c r="C2999" i="4" s="1"/>
  <c r="C3000" i="4" s="1"/>
  <c r="C3001" i="4" s="1"/>
  <c r="C3002" i="4" l="1"/>
  <c r="C3003" i="4" s="1"/>
  <c r="C3004" i="4" s="1"/>
  <c r="C3005" i="4" l="1"/>
  <c r="C3006" i="4" s="1"/>
  <c r="C3007" i="4" s="1"/>
  <c r="C3008" i="4" s="1"/>
  <c r="C3009" i="4" s="1"/>
  <c r="C3010" i="4" s="1"/>
  <c r="C3011" i="4" s="1"/>
  <c r="C3012" i="4" s="1"/>
  <c r="C3013" i="4" s="1"/>
  <c r="C3014" i="4" s="1"/>
  <c r="C3015" i="4" s="1"/>
  <c r="C3016" i="4" s="1"/>
  <c r="C3017" i="4" s="1"/>
  <c r="C3018" i="4" s="1"/>
  <c r="C3019" i="4" s="1"/>
  <c r="C3020" i="4" s="1"/>
  <c r="C3021" i="4" s="1"/>
  <c r="C3022" i="4" s="1"/>
  <c r="C3023" i="4" s="1"/>
  <c r="C3024" i="4" s="1"/>
  <c r="C3025" i="4" s="1"/>
  <c r="C3026" i="4" s="1"/>
  <c r="C3027" i="4" s="1"/>
  <c r="C3028" i="4" s="1"/>
  <c r="C3029" i="4" s="1"/>
  <c r="C3030" i="4" s="1"/>
  <c r="C3031" i="4" s="1"/>
  <c r="C3032" i="4" s="1"/>
  <c r="C3033" i="4" s="1"/>
  <c r="C3034" i="4" s="1"/>
  <c r="C3035" i="4" s="1"/>
  <c r="C3036" i="4" s="1"/>
  <c r="C3037" i="4" s="1"/>
  <c r="C3038" i="4" s="1"/>
  <c r="C3039" i="4" s="1"/>
  <c r="C3040" i="4" s="1"/>
  <c r="C3041" i="4" s="1"/>
  <c r="C3042" i="4" s="1"/>
  <c r="C3043" i="4" s="1"/>
  <c r="C3044" i="4" s="1"/>
  <c r="C3045" i="4" s="1"/>
  <c r="C3046" i="4" s="1"/>
  <c r="C3047" i="4" s="1"/>
  <c r="C3048" i="4" s="1"/>
  <c r="C3049" i="4" s="1"/>
  <c r="C3050" i="4" s="1"/>
  <c r="C3051" i="4" s="1"/>
  <c r="C3052" i="4" l="1"/>
  <c r="C3053" i="4" s="1"/>
  <c r="C3054" i="4" s="1"/>
  <c r="C3055" i="4" l="1"/>
  <c r="C3056" i="4" s="1"/>
  <c r="C3057" i="4" s="1"/>
  <c r="C3058" i="4" s="1"/>
  <c r="C3059" i="4" s="1"/>
  <c r="C3060" i="4" s="1"/>
  <c r="C3061" i="4" s="1"/>
  <c r="C3062" i="4" s="1"/>
  <c r="C3063" i="4" s="1"/>
  <c r="C3064" i="4" s="1"/>
  <c r="C3065" i="4" s="1"/>
  <c r="C3066" i="4" s="1"/>
  <c r="C3067" i="4" s="1"/>
  <c r="C3068" i="4" s="1"/>
  <c r="C3069" i="4" s="1"/>
  <c r="C3070" i="4" s="1"/>
  <c r="C3071" i="4" s="1"/>
  <c r="C3072" i="4" s="1"/>
  <c r="C3073" i="4" s="1"/>
  <c r="C3074" i="4" s="1"/>
  <c r="C3075" i="4" s="1"/>
  <c r="C3076" i="4" s="1"/>
  <c r="C3077" i="4" s="1"/>
  <c r="C3078" i="4" s="1"/>
  <c r="C3079" i="4" s="1"/>
  <c r="C3080" i="4" s="1"/>
  <c r="C3081" i="4" s="1"/>
  <c r="C3082" i="4" s="1"/>
  <c r="C3083" i="4" s="1"/>
  <c r="C3084" i="4" s="1"/>
  <c r="C3085" i="4" s="1"/>
  <c r="C3086" i="4" s="1"/>
  <c r="C3087" i="4" s="1"/>
  <c r="C3088" i="4" s="1"/>
  <c r="C3089" i="4" s="1"/>
  <c r="C3090" i="4" s="1"/>
  <c r="C3091" i="4" s="1"/>
  <c r="C3092" i="4" s="1"/>
  <c r="C3093" i="4" s="1"/>
  <c r="C3094" i="4" s="1"/>
  <c r="C3095" i="4" s="1"/>
  <c r="C3096" i="4" s="1"/>
  <c r="C3097" i="4" s="1"/>
  <c r="C3098" i="4" s="1"/>
  <c r="C3099" i="4" s="1"/>
  <c r="C3100" i="4" s="1"/>
  <c r="C3101" i="4" s="1"/>
  <c r="C3102" i="4" l="1"/>
  <c r="C3103" i="4" s="1"/>
  <c r="C3104" i="4" s="1"/>
  <c r="C3105" i="4" l="1"/>
  <c r="C3106" i="4" s="1"/>
  <c r="C3107" i="4" s="1"/>
  <c r="C3108" i="4" s="1"/>
  <c r="C3109" i="4" s="1"/>
  <c r="C3110" i="4" s="1"/>
  <c r="C3111" i="4" s="1"/>
  <c r="C3112" i="4" s="1"/>
  <c r="C3113" i="4" s="1"/>
  <c r="C3114" i="4" s="1"/>
  <c r="C3115" i="4" s="1"/>
  <c r="C3116" i="4" s="1"/>
  <c r="C3117" i="4" s="1"/>
  <c r="C3118" i="4" s="1"/>
  <c r="C3119" i="4" s="1"/>
  <c r="C3120" i="4" s="1"/>
  <c r="C3121" i="4" s="1"/>
  <c r="C3122" i="4" s="1"/>
  <c r="C3123" i="4" s="1"/>
  <c r="C3124" i="4" s="1"/>
  <c r="C3125" i="4" s="1"/>
  <c r="C3126" i="4" s="1"/>
  <c r="C3127" i="4" s="1"/>
  <c r="C3128" i="4" s="1"/>
  <c r="C3129" i="4" s="1"/>
  <c r="C3130" i="4" s="1"/>
  <c r="C3131" i="4" s="1"/>
  <c r="C3132" i="4" s="1"/>
  <c r="C3133" i="4" s="1"/>
  <c r="C3134" i="4" s="1"/>
  <c r="C3135" i="4" s="1"/>
  <c r="C3136" i="4" s="1"/>
  <c r="C3137" i="4" s="1"/>
  <c r="C3138" i="4" s="1"/>
  <c r="C3139" i="4" s="1"/>
  <c r="C3140" i="4" s="1"/>
  <c r="C3141" i="4" s="1"/>
  <c r="C3142" i="4" s="1"/>
  <c r="C3143" i="4" s="1"/>
  <c r="C3144" i="4" s="1"/>
  <c r="C3145" i="4" s="1"/>
  <c r="C3146" i="4" s="1"/>
  <c r="C3147" i="4" s="1"/>
  <c r="C3148" i="4" s="1"/>
  <c r="C3149" i="4" s="1"/>
  <c r="C3150" i="4" s="1"/>
  <c r="C3151" i="4" s="1"/>
  <c r="C3152" i="4" l="1"/>
  <c r="C3153" i="4" s="1"/>
  <c r="C3154" i="4" s="1"/>
  <c r="C3155" i="4" l="1"/>
  <c r="C3156" i="4" s="1"/>
  <c r="C3157" i="4" s="1"/>
  <c r="C3158" i="4" s="1"/>
  <c r="C3159" i="4" s="1"/>
  <c r="C3160" i="4" s="1"/>
  <c r="C3161" i="4" s="1"/>
  <c r="C3162" i="4" s="1"/>
  <c r="C3163" i="4" s="1"/>
  <c r="C3164" i="4" s="1"/>
  <c r="C3165" i="4" s="1"/>
  <c r="C3166" i="4" s="1"/>
  <c r="C3167" i="4" s="1"/>
  <c r="C3168" i="4" s="1"/>
  <c r="C3169" i="4" s="1"/>
  <c r="C3170" i="4" s="1"/>
  <c r="C3171" i="4" s="1"/>
  <c r="C3172" i="4" s="1"/>
  <c r="C3173" i="4" s="1"/>
  <c r="C3174" i="4" s="1"/>
  <c r="C3175" i="4" s="1"/>
  <c r="C3176" i="4" s="1"/>
  <c r="C3177" i="4" s="1"/>
  <c r="C3178" i="4" s="1"/>
  <c r="C3179" i="4" s="1"/>
  <c r="C3180" i="4" s="1"/>
  <c r="C3181" i="4" s="1"/>
  <c r="C3182" i="4" s="1"/>
  <c r="C3183" i="4" s="1"/>
  <c r="C3184" i="4" s="1"/>
  <c r="C3185" i="4" s="1"/>
  <c r="C3186" i="4" s="1"/>
  <c r="C3187" i="4" s="1"/>
  <c r="C3188" i="4" s="1"/>
  <c r="C3189" i="4" s="1"/>
  <c r="C3190" i="4" s="1"/>
  <c r="C3191" i="4" s="1"/>
  <c r="C3192" i="4" s="1"/>
  <c r="C3193" i="4" s="1"/>
  <c r="C3194" i="4" s="1"/>
  <c r="C3195" i="4" s="1"/>
  <c r="C3196" i="4" s="1"/>
  <c r="C3197" i="4" s="1"/>
  <c r="C3198" i="4" s="1"/>
  <c r="C3199" i="4" s="1"/>
  <c r="C3200" i="4" s="1"/>
  <c r="C3201" i="4" s="1"/>
  <c r="C3202" i="4" l="1"/>
  <c r="C3203" i="4" s="1"/>
  <c r="C3204" i="4" s="1"/>
  <c r="C3205" i="4" l="1"/>
  <c r="C3206" i="4" s="1"/>
  <c r="C3207" i="4" s="1"/>
  <c r="C3208" i="4" s="1"/>
  <c r="C3209" i="4" s="1"/>
  <c r="C3210" i="4" s="1"/>
  <c r="C3211" i="4" s="1"/>
  <c r="C3212" i="4" s="1"/>
  <c r="C3213" i="4" s="1"/>
  <c r="C3214" i="4" s="1"/>
  <c r="C3215" i="4" s="1"/>
  <c r="C3216" i="4" s="1"/>
  <c r="C3217" i="4" s="1"/>
  <c r="C3218" i="4" s="1"/>
  <c r="C3219" i="4" s="1"/>
  <c r="C3220" i="4" s="1"/>
  <c r="C3221" i="4" s="1"/>
  <c r="C3222" i="4" s="1"/>
  <c r="C3223" i="4" s="1"/>
  <c r="C3224" i="4" s="1"/>
  <c r="C3225" i="4" s="1"/>
  <c r="C3226" i="4" s="1"/>
  <c r="C3227" i="4" s="1"/>
  <c r="C3228" i="4" s="1"/>
  <c r="C3229" i="4" s="1"/>
  <c r="C3230" i="4" s="1"/>
  <c r="C3231" i="4" s="1"/>
  <c r="C3232" i="4" s="1"/>
  <c r="C3233" i="4" s="1"/>
  <c r="C3234" i="4" s="1"/>
  <c r="C3235" i="4" s="1"/>
  <c r="C3236" i="4" s="1"/>
  <c r="C3237" i="4" s="1"/>
  <c r="C3238" i="4" s="1"/>
  <c r="C3239" i="4" s="1"/>
  <c r="C3240" i="4" s="1"/>
  <c r="C3241" i="4" s="1"/>
  <c r="C3242" i="4" s="1"/>
  <c r="C3243" i="4" s="1"/>
  <c r="C3244" i="4" s="1"/>
  <c r="C3245" i="4" s="1"/>
  <c r="C3246" i="4" s="1"/>
  <c r="C3247" i="4" s="1"/>
  <c r="C3248" i="4" s="1"/>
  <c r="C3249" i="4" s="1"/>
  <c r="C3250" i="4" s="1"/>
  <c r="C3251" i="4" s="1"/>
  <c r="C3252" i="4" l="1"/>
  <c r="C3253" i="4" s="1"/>
  <c r="C3254" i="4" s="1"/>
  <c r="C3255" i="4" l="1"/>
  <c r="C3256" i="4" s="1"/>
  <c r="C3257" i="4" s="1"/>
  <c r="C3258" i="4" s="1"/>
  <c r="C3259" i="4" s="1"/>
  <c r="C3260" i="4" s="1"/>
  <c r="C3261" i="4" s="1"/>
  <c r="C3262" i="4" s="1"/>
  <c r="C3263" i="4" s="1"/>
  <c r="C3264" i="4" s="1"/>
  <c r="C3265" i="4" s="1"/>
  <c r="C3266" i="4" s="1"/>
  <c r="C3267" i="4" s="1"/>
  <c r="C3268" i="4" s="1"/>
  <c r="C3269" i="4" s="1"/>
  <c r="C3270" i="4" s="1"/>
  <c r="C3271" i="4" s="1"/>
  <c r="C3272" i="4" s="1"/>
  <c r="C3273" i="4" s="1"/>
  <c r="C3274" i="4" s="1"/>
  <c r="C3275" i="4" s="1"/>
  <c r="C3276" i="4" s="1"/>
  <c r="C3277" i="4" s="1"/>
  <c r="C3278" i="4" s="1"/>
  <c r="C3279" i="4" s="1"/>
  <c r="C3280" i="4" s="1"/>
  <c r="C3281" i="4" s="1"/>
  <c r="C3282" i="4" s="1"/>
  <c r="C3283" i="4" s="1"/>
  <c r="C3284" i="4" s="1"/>
  <c r="C3285" i="4" s="1"/>
  <c r="C3286" i="4" s="1"/>
  <c r="C3287" i="4" s="1"/>
  <c r="C3288" i="4" s="1"/>
  <c r="C3289" i="4" s="1"/>
  <c r="C3290" i="4" s="1"/>
  <c r="C3291" i="4" s="1"/>
  <c r="C3292" i="4" s="1"/>
  <c r="C3293" i="4" s="1"/>
  <c r="C3294" i="4" s="1"/>
  <c r="C3295" i="4" s="1"/>
  <c r="C3296" i="4" s="1"/>
  <c r="C3297" i="4" s="1"/>
  <c r="C3298" i="4" s="1"/>
  <c r="C3299" i="4" s="1"/>
  <c r="C3300" i="4" s="1"/>
  <c r="C3301" i="4" s="1"/>
  <c r="C3302" i="4" l="1"/>
  <c r="C3303" i="4" s="1"/>
  <c r="C3304" i="4" s="1"/>
  <c r="C3305" i="4" l="1"/>
  <c r="C3306" i="4" s="1"/>
  <c r="C3307" i="4" s="1"/>
  <c r="C3308" i="4" s="1"/>
  <c r="C3309" i="4" s="1"/>
  <c r="C3310" i="4" s="1"/>
  <c r="C3311" i="4" s="1"/>
  <c r="C3312" i="4" s="1"/>
  <c r="C3313" i="4" s="1"/>
  <c r="C3314" i="4" s="1"/>
  <c r="C3315" i="4" s="1"/>
  <c r="C3316" i="4" s="1"/>
  <c r="C3317" i="4" s="1"/>
  <c r="C3318" i="4" s="1"/>
  <c r="C3319" i="4" s="1"/>
  <c r="C3320" i="4" s="1"/>
  <c r="C3321" i="4" s="1"/>
  <c r="C3322" i="4" s="1"/>
  <c r="C3323" i="4" s="1"/>
  <c r="C3324" i="4" s="1"/>
  <c r="C3325" i="4" s="1"/>
  <c r="C3326" i="4" s="1"/>
  <c r="C3327" i="4" s="1"/>
  <c r="C3328" i="4" s="1"/>
  <c r="C3329" i="4" s="1"/>
  <c r="C3330" i="4" s="1"/>
  <c r="C3331" i="4" s="1"/>
  <c r="C3332" i="4" s="1"/>
  <c r="C3333" i="4" s="1"/>
  <c r="C3334" i="4" s="1"/>
  <c r="C3335" i="4" s="1"/>
  <c r="C3336" i="4" s="1"/>
  <c r="C3337" i="4" s="1"/>
  <c r="C3338" i="4" s="1"/>
  <c r="C3339" i="4" s="1"/>
  <c r="C3340" i="4" s="1"/>
  <c r="C3341" i="4" s="1"/>
  <c r="C3342" i="4" s="1"/>
  <c r="C3343" i="4" s="1"/>
  <c r="C3344" i="4" s="1"/>
  <c r="C3345" i="4" s="1"/>
  <c r="C3346" i="4" s="1"/>
  <c r="C3347" i="4" s="1"/>
  <c r="C3348" i="4" s="1"/>
  <c r="C3349" i="4" s="1"/>
  <c r="C3350" i="4" s="1"/>
  <c r="C3351" i="4" s="1"/>
  <c r="C3352" i="4" l="1"/>
  <c r="C3353" i="4" s="1"/>
  <c r="C3354" i="4" s="1"/>
  <c r="C3355" i="4" l="1"/>
  <c r="C3356" i="4" s="1"/>
  <c r="C3357" i="4" s="1"/>
  <c r="C3358" i="4" s="1"/>
  <c r="C3359" i="4" s="1"/>
  <c r="C3360" i="4" s="1"/>
  <c r="C3361" i="4" s="1"/>
  <c r="C3362" i="4" s="1"/>
  <c r="C3363" i="4" s="1"/>
  <c r="C3364" i="4" s="1"/>
  <c r="C3365" i="4" s="1"/>
  <c r="C3366" i="4" s="1"/>
  <c r="C3367" i="4" s="1"/>
  <c r="C3368" i="4" s="1"/>
  <c r="C3369" i="4" s="1"/>
  <c r="C3370" i="4" s="1"/>
  <c r="C3371" i="4" s="1"/>
  <c r="C3372" i="4" s="1"/>
  <c r="C3373" i="4" s="1"/>
  <c r="C3374" i="4" s="1"/>
  <c r="C3375" i="4" s="1"/>
  <c r="C3376" i="4" s="1"/>
  <c r="C3377" i="4" s="1"/>
  <c r="C3378" i="4" s="1"/>
  <c r="C3379" i="4" s="1"/>
  <c r="C3380" i="4" s="1"/>
  <c r="C3381" i="4" s="1"/>
  <c r="C3382" i="4" s="1"/>
  <c r="C3383" i="4" s="1"/>
  <c r="C3384" i="4" s="1"/>
  <c r="C3385" i="4" s="1"/>
  <c r="C3386" i="4" s="1"/>
  <c r="C3387" i="4" s="1"/>
  <c r="C3388" i="4" s="1"/>
  <c r="C3389" i="4" s="1"/>
  <c r="C3390" i="4" s="1"/>
  <c r="C3391" i="4" s="1"/>
  <c r="C3392" i="4" s="1"/>
  <c r="C3393" i="4" s="1"/>
  <c r="C3394" i="4" s="1"/>
  <c r="C3395" i="4" s="1"/>
  <c r="C3396" i="4" s="1"/>
  <c r="C3397" i="4" s="1"/>
  <c r="C3398" i="4" s="1"/>
  <c r="C3399" i="4" s="1"/>
  <c r="C3400" i="4" s="1"/>
  <c r="C3401" i="4" s="1"/>
  <c r="C3402" i="4" l="1"/>
  <c r="C3403" i="4" s="1"/>
  <c r="C3404" i="4" s="1"/>
  <c r="C3405" i="4" l="1"/>
  <c r="C3406" i="4" s="1"/>
  <c r="C3407" i="4" s="1"/>
  <c r="C3408" i="4" s="1"/>
  <c r="C3409" i="4" s="1"/>
  <c r="C3410" i="4" s="1"/>
  <c r="C3411" i="4" s="1"/>
  <c r="C3412" i="4" s="1"/>
  <c r="C3413" i="4" s="1"/>
  <c r="C3414" i="4" s="1"/>
  <c r="C3415" i="4" s="1"/>
  <c r="C3416" i="4" s="1"/>
  <c r="C3417" i="4" s="1"/>
  <c r="C3418" i="4" s="1"/>
  <c r="C3419" i="4" s="1"/>
  <c r="C3420" i="4" s="1"/>
  <c r="C3421" i="4" s="1"/>
  <c r="C3422" i="4" s="1"/>
  <c r="C3423" i="4" s="1"/>
  <c r="C3424" i="4" s="1"/>
  <c r="C3425" i="4" s="1"/>
  <c r="C3426" i="4" s="1"/>
  <c r="C3427" i="4" s="1"/>
  <c r="C3428" i="4" s="1"/>
  <c r="C3429" i="4" s="1"/>
  <c r="C3430" i="4" s="1"/>
  <c r="C3431" i="4" s="1"/>
  <c r="C3432" i="4" s="1"/>
  <c r="C3433" i="4" s="1"/>
  <c r="C3434" i="4" s="1"/>
  <c r="C3435" i="4" s="1"/>
  <c r="C3436" i="4" s="1"/>
  <c r="C3437" i="4" s="1"/>
  <c r="C3438" i="4" s="1"/>
  <c r="C3439" i="4" s="1"/>
  <c r="C3440" i="4" s="1"/>
  <c r="C3441" i="4" s="1"/>
  <c r="C3442" i="4" s="1"/>
  <c r="C3443" i="4" s="1"/>
  <c r="C3444" i="4" s="1"/>
  <c r="C3445" i="4" s="1"/>
  <c r="C3446" i="4" s="1"/>
  <c r="C3447" i="4" s="1"/>
  <c r="C3448" i="4" s="1"/>
  <c r="C3449" i="4" s="1"/>
  <c r="C3450" i="4" s="1"/>
  <c r="C3451" i="4" s="1"/>
  <c r="C3452" i="4" l="1"/>
  <c r="C3453" i="4" s="1"/>
  <c r="C3454" i="4" s="1"/>
  <c r="C3455" i="4" l="1"/>
  <c r="C3456" i="4" s="1"/>
  <c r="C3457" i="4" s="1"/>
  <c r="C3458" i="4" s="1"/>
  <c r="C3459" i="4" s="1"/>
  <c r="C3460" i="4" s="1"/>
  <c r="C3461" i="4" s="1"/>
  <c r="C3462" i="4" s="1"/>
  <c r="C3463" i="4" s="1"/>
  <c r="C3464" i="4" s="1"/>
  <c r="C3465" i="4" s="1"/>
  <c r="C3466" i="4" s="1"/>
  <c r="C3467" i="4" s="1"/>
  <c r="C3468" i="4" s="1"/>
  <c r="C3469" i="4" s="1"/>
  <c r="C3470" i="4" s="1"/>
  <c r="C3471" i="4" s="1"/>
  <c r="C3472" i="4" s="1"/>
  <c r="C3473" i="4" s="1"/>
  <c r="C3474" i="4" s="1"/>
  <c r="C3475" i="4" s="1"/>
  <c r="C3476" i="4" s="1"/>
  <c r="C3477" i="4" s="1"/>
  <c r="C3478" i="4" s="1"/>
  <c r="C3479" i="4" s="1"/>
  <c r="C3480" i="4" s="1"/>
  <c r="C3481" i="4" s="1"/>
  <c r="C3482" i="4" s="1"/>
  <c r="C3483" i="4" s="1"/>
  <c r="C3484" i="4" s="1"/>
  <c r="C3485" i="4" s="1"/>
  <c r="C3486" i="4" s="1"/>
  <c r="C3487" i="4" s="1"/>
  <c r="C3488" i="4" s="1"/>
  <c r="C3489" i="4" s="1"/>
  <c r="C3490" i="4" s="1"/>
  <c r="C3491" i="4" s="1"/>
  <c r="C3492" i="4" s="1"/>
  <c r="C3493" i="4" s="1"/>
  <c r="C3494" i="4" s="1"/>
  <c r="C3495" i="4" s="1"/>
  <c r="C3496" i="4" s="1"/>
  <c r="C3497" i="4" s="1"/>
  <c r="C3498" i="4" s="1"/>
  <c r="C3499" i="4" s="1"/>
  <c r="C3500" i="4" s="1"/>
  <c r="C3501" i="4" s="1"/>
  <c r="C3502" i="4" l="1"/>
  <c r="C3503" i="4" s="1"/>
  <c r="C3504" i="4" s="1"/>
  <c r="C3505" i="4" l="1"/>
  <c r="C3506" i="4" s="1"/>
  <c r="C3507" i="4" s="1"/>
  <c r="C3508" i="4" s="1"/>
  <c r="C3509" i="4" s="1"/>
  <c r="C3510" i="4" s="1"/>
  <c r="C3511" i="4" s="1"/>
  <c r="C3512" i="4" s="1"/>
  <c r="C3513" i="4" s="1"/>
  <c r="C3514" i="4" s="1"/>
  <c r="C3515" i="4" s="1"/>
  <c r="C3516" i="4" s="1"/>
  <c r="C3517" i="4" s="1"/>
  <c r="C3518" i="4" s="1"/>
  <c r="C3519" i="4" s="1"/>
  <c r="C3520" i="4" s="1"/>
  <c r="C3521" i="4" s="1"/>
  <c r="C3522" i="4" s="1"/>
  <c r="C3523" i="4" s="1"/>
  <c r="C3524" i="4" s="1"/>
  <c r="C3525" i="4" s="1"/>
  <c r="C3526" i="4" s="1"/>
  <c r="C3527" i="4" s="1"/>
  <c r="C3528" i="4" s="1"/>
  <c r="C3529" i="4" s="1"/>
  <c r="C3530" i="4" s="1"/>
  <c r="C3531" i="4" s="1"/>
  <c r="C3532" i="4" s="1"/>
  <c r="C3533" i="4" s="1"/>
  <c r="C3534" i="4" s="1"/>
  <c r="C3535" i="4" s="1"/>
  <c r="C3536" i="4" s="1"/>
  <c r="C3537" i="4" s="1"/>
  <c r="C3538" i="4" s="1"/>
  <c r="C3539" i="4" s="1"/>
  <c r="C3540" i="4" s="1"/>
  <c r="C3541" i="4" s="1"/>
  <c r="C3542" i="4" s="1"/>
  <c r="C3543" i="4" s="1"/>
  <c r="C3544" i="4" s="1"/>
  <c r="C3545" i="4" s="1"/>
  <c r="C3546" i="4" s="1"/>
  <c r="C3547" i="4" s="1"/>
  <c r="C3548" i="4" s="1"/>
  <c r="C3549" i="4" s="1"/>
  <c r="C3550" i="4" s="1"/>
  <c r="C3551" i="4" s="1"/>
  <c r="C3552" i="4" l="1"/>
  <c r="C3553" i="4" s="1"/>
  <c r="C3554" i="4" s="1"/>
  <c r="C3555" i="4" l="1"/>
  <c r="C3556" i="4" s="1"/>
  <c r="C3557" i="4" s="1"/>
  <c r="C3558" i="4" s="1"/>
  <c r="C3559" i="4" s="1"/>
  <c r="C3560" i="4" s="1"/>
  <c r="C3561" i="4" s="1"/>
  <c r="C3562" i="4" s="1"/>
  <c r="C3563" i="4" s="1"/>
  <c r="C3564" i="4" s="1"/>
  <c r="C3565" i="4" s="1"/>
  <c r="C3566" i="4" s="1"/>
  <c r="C3567" i="4" s="1"/>
  <c r="C3568" i="4" s="1"/>
  <c r="C3569" i="4" s="1"/>
  <c r="C3570" i="4" s="1"/>
  <c r="C3571" i="4" s="1"/>
  <c r="C3572" i="4" s="1"/>
  <c r="C3573" i="4" s="1"/>
  <c r="C3574" i="4" s="1"/>
  <c r="C3575" i="4" s="1"/>
  <c r="C3576" i="4" s="1"/>
  <c r="C3577" i="4" s="1"/>
  <c r="C3578" i="4" s="1"/>
  <c r="C3579" i="4" s="1"/>
  <c r="C3580" i="4" s="1"/>
  <c r="C3581" i="4" s="1"/>
  <c r="C3582" i="4" s="1"/>
  <c r="C3583" i="4" s="1"/>
  <c r="C3584" i="4" s="1"/>
  <c r="C3585" i="4" s="1"/>
  <c r="C3586" i="4" s="1"/>
  <c r="C3587" i="4" s="1"/>
  <c r="C3588" i="4" s="1"/>
  <c r="C3589" i="4" s="1"/>
  <c r="C3590" i="4" s="1"/>
  <c r="C3591" i="4" s="1"/>
  <c r="C3592" i="4" s="1"/>
  <c r="C3593" i="4" s="1"/>
  <c r="C3594" i="4" s="1"/>
  <c r="C3595" i="4" s="1"/>
  <c r="C3596" i="4" s="1"/>
  <c r="C3597" i="4" s="1"/>
  <c r="C3598" i="4" s="1"/>
  <c r="C3599" i="4" s="1"/>
  <c r="C3600" i="4" s="1"/>
  <c r="C3601" i="4" s="1"/>
  <c r="C3602" i="4" l="1"/>
  <c r="C3603" i="4" s="1"/>
  <c r="C3604" i="4" s="1"/>
  <c r="C3605" i="4" l="1"/>
  <c r="C3606" i="4" s="1"/>
  <c r="C3607" i="4" s="1"/>
  <c r="C3608" i="4" s="1"/>
  <c r="C3609" i="4" s="1"/>
  <c r="C3610" i="4" s="1"/>
  <c r="C3611" i="4" s="1"/>
  <c r="C3612" i="4" s="1"/>
  <c r="C3613" i="4" s="1"/>
  <c r="C3614" i="4" s="1"/>
  <c r="C3615" i="4" s="1"/>
  <c r="C3616" i="4" s="1"/>
  <c r="C3617" i="4" s="1"/>
  <c r="C3618" i="4" s="1"/>
  <c r="C3619" i="4" s="1"/>
  <c r="C3620" i="4" s="1"/>
  <c r="C3621" i="4" s="1"/>
  <c r="C3622" i="4" s="1"/>
  <c r="C3623" i="4" s="1"/>
  <c r="C3624" i="4" s="1"/>
  <c r="C3625" i="4" s="1"/>
  <c r="C3626" i="4" s="1"/>
  <c r="C3627" i="4" s="1"/>
  <c r="C3628" i="4" s="1"/>
  <c r="C3629" i="4" s="1"/>
  <c r="C3630" i="4" s="1"/>
  <c r="C3631" i="4" s="1"/>
  <c r="C3632" i="4" s="1"/>
  <c r="C3633" i="4" s="1"/>
  <c r="C3634" i="4" s="1"/>
  <c r="C3635" i="4" s="1"/>
  <c r="C3636" i="4" s="1"/>
  <c r="C3637" i="4" s="1"/>
  <c r="C3638" i="4" s="1"/>
  <c r="C3639" i="4" s="1"/>
  <c r="C3640" i="4" s="1"/>
  <c r="C3641" i="4" s="1"/>
  <c r="C3642" i="4" s="1"/>
  <c r="C3643" i="4" s="1"/>
  <c r="C3644" i="4" s="1"/>
  <c r="C3645" i="4" s="1"/>
  <c r="C3646" i="4" s="1"/>
  <c r="C3647" i="4" s="1"/>
  <c r="C3648" i="4" s="1"/>
  <c r="C3649" i="4" s="1"/>
  <c r="C3650" i="4" s="1"/>
  <c r="C3651" i="4" s="1"/>
  <c r="C3652" i="4" l="1"/>
  <c r="C3653" i="4" s="1"/>
  <c r="C3654" i="4" s="1"/>
  <c r="C3655" i="4" l="1"/>
  <c r="C3656" i="4" s="1"/>
  <c r="C3657" i="4" s="1"/>
  <c r="C3658" i="4" s="1"/>
  <c r="C3659" i="4" s="1"/>
  <c r="C3660" i="4" s="1"/>
  <c r="C3661" i="4" s="1"/>
  <c r="C3662" i="4" s="1"/>
  <c r="C3663" i="4" s="1"/>
  <c r="C3664" i="4" s="1"/>
  <c r="C3665" i="4" s="1"/>
  <c r="C3666" i="4" s="1"/>
  <c r="C3667" i="4" s="1"/>
  <c r="C3668" i="4" s="1"/>
  <c r="C3669" i="4" s="1"/>
  <c r="C3670" i="4" s="1"/>
  <c r="C3671" i="4" s="1"/>
  <c r="C3672" i="4" s="1"/>
  <c r="C3673" i="4" s="1"/>
  <c r="C3674" i="4" s="1"/>
  <c r="C3675" i="4" s="1"/>
  <c r="C3676" i="4" s="1"/>
  <c r="C3677" i="4" s="1"/>
  <c r="C3678" i="4" s="1"/>
  <c r="C3679" i="4" s="1"/>
  <c r="C3680" i="4" s="1"/>
  <c r="C3681" i="4" s="1"/>
  <c r="C3682" i="4" s="1"/>
  <c r="C3683" i="4" s="1"/>
  <c r="C3684" i="4" s="1"/>
  <c r="C3685" i="4" s="1"/>
  <c r="C3686" i="4" s="1"/>
  <c r="C3687" i="4" s="1"/>
  <c r="C3688" i="4" s="1"/>
  <c r="C3689" i="4" s="1"/>
  <c r="C3690" i="4" s="1"/>
  <c r="C3691" i="4" s="1"/>
  <c r="C3692" i="4" s="1"/>
  <c r="C3693" i="4" s="1"/>
  <c r="C3694" i="4" s="1"/>
  <c r="C3695" i="4" s="1"/>
  <c r="C3696" i="4" s="1"/>
  <c r="C3697" i="4" s="1"/>
  <c r="C3698" i="4" s="1"/>
  <c r="C3699" i="4" s="1"/>
  <c r="C3700" i="4" s="1"/>
  <c r="C3701" i="4" s="1"/>
  <c r="C3702" i="4" l="1"/>
  <c r="C3703" i="4" s="1"/>
  <c r="C3704" i="4" s="1"/>
  <c r="C3705" i="4" l="1"/>
  <c r="C3706" i="4" s="1"/>
  <c r="C3707" i="4" s="1"/>
  <c r="C3708" i="4" s="1"/>
  <c r="C3709" i="4" s="1"/>
  <c r="C3710" i="4" s="1"/>
  <c r="C3711" i="4" s="1"/>
  <c r="C3712" i="4" s="1"/>
  <c r="C3713" i="4" s="1"/>
  <c r="C3714" i="4" s="1"/>
  <c r="C3715" i="4" s="1"/>
  <c r="C3716" i="4" s="1"/>
  <c r="C3717" i="4" s="1"/>
  <c r="C3718" i="4" s="1"/>
  <c r="C3719" i="4" s="1"/>
  <c r="C3720" i="4" s="1"/>
  <c r="C3721" i="4" s="1"/>
  <c r="C3722" i="4" s="1"/>
  <c r="C3723" i="4" s="1"/>
  <c r="C3724" i="4" s="1"/>
  <c r="C3725" i="4" s="1"/>
  <c r="C3726" i="4" s="1"/>
  <c r="C3727" i="4" s="1"/>
  <c r="C3728" i="4" s="1"/>
  <c r="C3729" i="4" s="1"/>
  <c r="C3730" i="4" s="1"/>
  <c r="C3731" i="4" s="1"/>
  <c r="C3732" i="4" s="1"/>
  <c r="C3733" i="4" s="1"/>
  <c r="C3734" i="4" s="1"/>
  <c r="C3735" i="4" s="1"/>
  <c r="C3736" i="4" s="1"/>
  <c r="C3737" i="4" s="1"/>
  <c r="C3738" i="4" s="1"/>
  <c r="C3739" i="4" s="1"/>
  <c r="C3740" i="4" s="1"/>
  <c r="C3741" i="4" s="1"/>
  <c r="C3742" i="4" s="1"/>
  <c r="C3743" i="4" s="1"/>
  <c r="C3744" i="4" s="1"/>
  <c r="C3745" i="4" s="1"/>
  <c r="C3746" i="4" s="1"/>
  <c r="C3747" i="4" s="1"/>
  <c r="C3748" i="4" s="1"/>
  <c r="C3749" i="4" s="1"/>
  <c r="C3750" i="4" s="1"/>
  <c r="C3751" i="4" s="1"/>
  <c r="C3752" i="4" l="1"/>
  <c r="C3753" i="4" s="1"/>
  <c r="C3754" i="4" s="1"/>
  <c r="C3755" i="4" l="1"/>
  <c r="C3756" i="4" s="1"/>
  <c r="C3757" i="4" s="1"/>
  <c r="C3758" i="4" s="1"/>
  <c r="C3759" i="4" s="1"/>
  <c r="C3760" i="4" s="1"/>
  <c r="C3761" i="4" s="1"/>
  <c r="C3762" i="4" s="1"/>
  <c r="C3763" i="4" s="1"/>
  <c r="C3764" i="4" s="1"/>
  <c r="C3765" i="4" s="1"/>
  <c r="C3766" i="4" s="1"/>
  <c r="C3767" i="4" s="1"/>
  <c r="C3768" i="4" s="1"/>
  <c r="C3769" i="4" s="1"/>
  <c r="C3770" i="4" s="1"/>
  <c r="C3771" i="4" s="1"/>
  <c r="C3772" i="4" s="1"/>
  <c r="C3773" i="4" s="1"/>
  <c r="C3774" i="4" s="1"/>
  <c r="C3775" i="4" s="1"/>
  <c r="C3776" i="4" s="1"/>
  <c r="C3777" i="4" s="1"/>
  <c r="C3778" i="4" s="1"/>
  <c r="C3779" i="4" s="1"/>
  <c r="C3780" i="4" s="1"/>
  <c r="C3781" i="4" s="1"/>
  <c r="C3782" i="4" s="1"/>
  <c r="C3783" i="4" s="1"/>
  <c r="C3784" i="4" s="1"/>
  <c r="C3785" i="4" s="1"/>
  <c r="C3786" i="4" s="1"/>
  <c r="C3787" i="4" s="1"/>
  <c r="C3788" i="4" s="1"/>
  <c r="C3789" i="4" s="1"/>
  <c r="C3790" i="4" s="1"/>
  <c r="C3791" i="4" s="1"/>
  <c r="C3792" i="4" s="1"/>
  <c r="C3793" i="4" s="1"/>
  <c r="C3794" i="4" s="1"/>
  <c r="C3795" i="4" s="1"/>
  <c r="C3796" i="4" s="1"/>
  <c r="C3797" i="4" s="1"/>
  <c r="C3798" i="4" s="1"/>
  <c r="C3799" i="4" s="1"/>
  <c r="C3800" i="4" s="1"/>
  <c r="C3801" i="4" s="1"/>
  <c r="C3802" i="4" l="1"/>
  <c r="C3803" i="4" s="1"/>
  <c r="C3804" i="4" s="1"/>
  <c r="C3805" i="4" l="1"/>
  <c r="C3806" i="4" s="1"/>
  <c r="C3807" i="4" s="1"/>
  <c r="C3808" i="4" s="1"/>
  <c r="C3809" i="4" s="1"/>
  <c r="C3810" i="4" s="1"/>
  <c r="C3811" i="4" s="1"/>
  <c r="C3812" i="4" s="1"/>
  <c r="C3813" i="4" s="1"/>
  <c r="C3814" i="4" s="1"/>
  <c r="C3815" i="4" s="1"/>
  <c r="C3816" i="4" s="1"/>
  <c r="C3817" i="4" s="1"/>
  <c r="C3818" i="4" s="1"/>
  <c r="C3819" i="4" s="1"/>
  <c r="C3820" i="4" s="1"/>
  <c r="C3821" i="4" s="1"/>
  <c r="C3822" i="4" s="1"/>
  <c r="C3823" i="4" s="1"/>
  <c r="C3824" i="4" s="1"/>
  <c r="C3825" i="4" s="1"/>
  <c r="C3826" i="4" s="1"/>
  <c r="C3827" i="4" s="1"/>
  <c r="C3828" i="4" s="1"/>
  <c r="C3829" i="4" s="1"/>
  <c r="C3830" i="4" s="1"/>
  <c r="C3831" i="4" s="1"/>
  <c r="C3832" i="4" s="1"/>
  <c r="C3833" i="4" s="1"/>
  <c r="C3834" i="4" s="1"/>
  <c r="C3835" i="4" s="1"/>
  <c r="C3836" i="4" s="1"/>
  <c r="C3837" i="4" s="1"/>
  <c r="C3838" i="4" s="1"/>
  <c r="C3839" i="4" s="1"/>
  <c r="C3840" i="4" s="1"/>
  <c r="C3841" i="4" s="1"/>
  <c r="C3842" i="4" s="1"/>
  <c r="C3843" i="4" s="1"/>
  <c r="C3844" i="4" s="1"/>
  <c r="C3845" i="4" s="1"/>
  <c r="C3846" i="4" s="1"/>
  <c r="C3847" i="4" s="1"/>
  <c r="C3848" i="4" s="1"/>
  <c r="C3849" i="4" s="1"/>
  <c r="C3850" i="4" s="1"/>
  <c r="C3851" i="4" s="1"/>
  <c r="C3852" i="4" l="1"/>
  <c r="C3853" i="4" s="1"/>
  <c r="C3854" i="4" s="1"/>
  <c r="C3855" i="4" l="1"/>
  <c r="C3856" i="4" s="1"/>
  <c r="C3857" i="4" s="1"/>
  <c r="C3858" i="4" s="1"/>
  <c r="C3859" i="4" s="1"/>
  <c r="C3860" i="4" s="1"/>
  <c r="C3861" i="4" s="1"/>
  <c r="C3862" i="4" s="1"/>
  <c r="C3863" i="4" s="1"/>
  <c r="C3864" i="4" s="1"/>
  <c r="C3865" i="4" s="1"/>
  <c r="C3866" i="4" s="1"/>
  <c r="C3867" i="4" s="1"/>
  <c r="C3868" i="4" s="1"/>
  <c r="C3869" i="4" s="1"/>
  <c r="C3870" i="4" s="1"/>
  <c r="C3871" i="4" s="1"/>
  <c r="C3872" i="4" s="1"/>
  <c r="C3873" i="4" s="1"/>
  <c r="C3874" i="4" s="1"/>
  <c r="C3875" i="4" s="1"/>
  <c r="C3876" i="4" s="1"/>
  <c r="C3877" i="4" s="1"/>
  <c r="C3878" i="4" s="1"/>
  <c r="C3879" i="4" s="1"/>
  <c r="C3880" i="4" s="1"/>
  <c r="C3881" i="4" s="1"/>
  <c r="C3882" i="4" s="1"/>
  <c r="C3883" i="4" s="1"/>
  <c r="C3884" i="4" s="1"/>
  <c r="C3885" i="4" s="1"/>
  <c r="C3886" i="4" s="1"/>
  <c r="C3887" i="4" s="1"/>
  <c r="C3888" i="4" s="1"/>
  <c r="C3889" i="4" s="1"/>
  <c r="C3890" i="4" s="1"/>
  <c r="C3891" i="4" s="1"/>
  <c r="C3892" i="4" s="1"/>
  <c r="C3893" i="4" s="1"/>
  <c r="C3894" i="4" s="1"/>
  <c r="C3895" i="4" s="1"/>
  <c r="C3896" i="4" s="1"/>
  <c r="C3897" i="4" s="1"/>
  <c r="C3898" i="4" s="1"/>
  <c r="C3899" i="4" s="1"/>
  <c r="C3900" i="4" s="1"/>
  <c r="C3901" i="4" s="1"/>
  <c r="C3902" i="4" s="1"/>
  <c r="C3903" i="4" l="1"/>
  <c r="C3904" i="4" l="1"/>
  <c r="C3905" i="4" l="1"/>
  <c r="C3906" i="4" l="1"/>
  <c r="C3953" i="4"/>
  <c r="C3907" i="4" l="1"/>
  <c r="C3954" i="4"/>
  <c r="C3908" i="4" l="1"/>
  <c r="C3955" i="4"/>
  <c r="C3909" i="4" l="1"/>
  <c r="C3956" i="4"/>
  <c r="C3957" i="4" s="1"/>
  <c r="C3958" i="4" s="1"/>
  <c r="C3959" i="4" s="1"/>
  <c r="C3960" i="4" s="1"/>
  <c r="C3961" i="4" s="1"/>
  <c r="C3962" i="4" s="1"/>
  <c r="C3963" i="4" s="1"/>
  <c r="C3964" i="4" s="1"/>
  <c r="C3965" i="4" s="1"/>
  <c r="C3966" i="4" s="1"/>
  <c r="C3967" i="4" s="1"/>
  <c r="C3968" i="4" s="1"/>
  <c r="C3969" i="4" s="1"/>
  <c r="C3970" i="4" s="1"/>
  <c r="C3971" i="4" s="1"/>
  <c r="C3972" i="4" s="1"/>
  <c r="C3973" i="4" s="1"/>
  <c r="C3974" i="4" s="1"/>
  <c r="C3975" i="4" s="1"/>
  <c r="C3976" i="4" s="1"/>
  <c r="C3977" i="4" s="1"/>
  <c r="C3978" i="4" s="1"/>
  <c r="C3979" i="4" s="1"/>
  <c r="C3980" i="4" s="1"/>
  <c r="C3981" i="4" s="1"/>
  <c r="C3982" i="4" s="1"/>
  <c r="C3983" i="4" s="1"/>
  <c r="C3984" i="4" s="1"/>
  <c r="C3985" i="4" s="1"/>
  <c r="C3986" i="4" s="1"/>
  <c r="C3987" i="4" s="1"/>
  <c r="C3988" i="4" s="1"/>
  <c r="C3989" i="4" s="1"/>
  <c r="C3990" i="4" s="1"/>
  <c r="C3991" i="4" s="1"/>
  <c r="C3992" i="4" s="1"/>
  <c r="C3993" i="4" s="1"/>
  <c r="C3994" i="4" s="1"/>
  <c r="C3995" i="4" s="1"/>
  <c r="C3996" i="4" s="1"/>
  <c r="C3997" i="4" s="1"/>
  <c r="C3998" i="4" s="1"/>
  <c r="C3999" i="4" s="1"/>
  <c r="C4000" i="4" s="1"/>
  <c r="C4001" i="4" s="1"/>
  <c r="C3910" i="4" l="1"/>
  <c r="C3911" i="4" l="1"/>
  <c r="C3912" i="4" l="1"/>
  <c r="C3913" i="4" l="1"/>
  <c r="C3914" i="4" l="1"/>
  <c r="C3915" i="4" l="1"/>
  <c r="C3916" i="4" l="1"/>
  <c r="C3917" i="4" l="1"/>
  <c r="C3918" i="4" l="1"/>
  <c r="C3919" i="4" l="1"/>
  <c r="C3920" i="4" l="1"/>
  <c r="C3921" i="4" l="1"/>
  <c r="C3922" i="4" l="1"/>
  <c r="C3923" i="4" l="1"/>
  <c r="C3924" i="4" l="1"/>
  <c r="C3925" i="4" l="1"/>
  <c r="C3926" i="4" l="1"/>
  <c r="C3927" i="4" l="1"/>
  <c r="C3928" i="4" l="1"/>
  <c r="C3929" i="4" l="1"/>
  <c r="C3930" i="4" l="1"/>
  <c r="C3931" i="4" l="1"/>
  <c r="C3932" i="4" l="1"/>
  <c r="C3933" i="4" l="1"/>
  <c r="C3934" i="4" l="1"/>
  <c r="C3935" i="4" l="1"/>
  <c r="C3936" i="4" l="1"/>
  <c r="C3937" i="4" l="1"/>
  <c r="C3938" i="4" l="1"/>
  <c r="C3939" i="4" l="1"/>
  <c r="C3940" i="4" l="1"/>
  <c r="C3941" i="4" l="1"/>
  <c r="C3942" i="4" l="1"/>
  <c r="C3943" i="4" l="1"/>
  <c r="C3944" i="4" l="1"/>
  <c r="C3945" i="4" l="1"/>
  <c r="C3946" i="4" l="1"/>
  <c r="C3947" i="4" l="1"/>
  <c r="C3948" i="4" l="1"/>
  <c r="C3949" i="4" l="1"/>
  <c r="C3950" i="4" l="1"/>
  <c r="C3951" i="4" l="1"/>
  <c r="C3952" i="4" l="1"/>
  <c r="K3306" i="4" s="1"/>
  <c r="K798" i="4"/>
  <c r="I3758" i="4"/>
  <c r="K1315" i="4"/>
  <c r="K525" i="4"/>
  <c r="I1003" i="4"/>
  <c r="I3162" i="4"/>
  <c r="K528" i="4"/>
  <c r="K2055" i="4"/>
  <c r="K310" i="4"/>
  <c r="K3488" i="4"/>
  <c r="K487" i="4"/>
  <c r="K1338" i="4"/>
  <c r="K1034" i="4"/>
  <c r="K3169" i="4"/>
  <c r="I441" i="4"/>
  <c r="I2729" i="4"/>
  <c r="K2307" i="4"/>
  <c r="I3766" i="4"/>
  <c r="I2462" i="4"/>
  <c r="I2652" i="4"/>
  <c r="K173" i="4"/>
  <c r="K3210" i="4"/>
  <c r="I2380" i="4"/>
  <c r="I3612" i="4"/>
  <c r="K273" i="4"/>
  <c r="I2602" i="4"/>
  <c r="K2548" i="4"/>
  <c r="I2126" i="4"/>
  <c r="I556" i="4"/>
  <c r="I2168" i="4"/>
  <c r="K3320" i="4"/>
  <c r="I1878" i="4"/>
  <c r="K3824" i="4"/>
  <c r="K161" i="4"/>
  <c r="K3645" i="4"/>
  <c r="K2333" i="4"/>
  <c r="K1943" i="4"/>
  <c r="I1099" i="4"/>
  <c r="I598" i="4"/>
  <c r="K616" i="4"/>
  <c r="K3844" i="4"/>
  <c r="I3404" i="4"/>
  <c r="I101" i="4"/>
  <c r="I1114" i="4"/>
  <c r="I2317" i="4"/>
  <c r="I1659" i="4"/>
  <c r="K1612" i="4"/>
  <c r="I1072" i="4"/>
  <c r="K706" i="4"/>
  <c r="I2917" i="4"/>
  <c r="K1231" i="4"/>
  <c r="I2461" i="4"/>
  <c r="I2105" i="4"/>
  <c r="K2048" i="4"/>
  <c r="I233" i="4"/>
  <c r="K835" i="4"/>
  <c r="I947" i="4"/>
  <c r="I3278" i="4"/>
  <c r="I3753" i="4"/>
  <c r="K2075" i="4"/>
  <c r="K3937" i="4"/>
  <c r="I2685" i="4"/>
  <c r="K2939" i="4"/>
  <c r="K3377" i="4"/>
  <c r="I1902" i="4"/>
  <c r="I3412" i="4"/>
  <c r="I1169" i="4"/>
  <c r="K3837" i="4"/>
  <c r="K3813" i="4"/>
  <c r="K3866" i="4"/>
  <c r="K2776" i="4"/>
  <c r="K354" i="4"/>
  <c r="K3687" i="4"/>
  <c r="K1277" i="4"/>
  <c r="K3387" i="4"/>
  <c r="K1645" i="4"/>
  <c r="I3646" i="4"/>
  <c r="I537" i="4"/>
  <c r="K1603" i="4"/>
  <c r="I855" i="4"/>
  <c r="K1844" i="4"/>
  <c r="K290" i="4"/>
  <c r="I3058" i="4"/>
  <c r="K1432" i="4"/>
  <c r="K2728" i="4"/>
  <c r="K469" i="4" l="1"/>
  <c r="I2645" i="4"/>
  <c r="I2299" i="4"/>
  <c r="K1070" i="4"/>
  <c r="I2614" i="4"/>
  <c r="K3347" i="4"/>
  <c r="I3079" i="4"/>
  <c r="K134" i="4"/>
  <c r="I2935" i="4"/>
  <c r="K2322" i="4"/>
  <c r="K2678" i="4"/>
  <c r="K252" i="4"/>
  <c r="K2832" i="4"/>
  <c r="K919" i="4"/>
  <c r="K182" i="4"/>
  <c r="I450" i="4"/>
  <c r="I231" i="4"/>
  <c r="K406" i="4"/>
  <c r="K2422" i="4"/>
  <c r="K2060" i="4"/>
  <c r="I3041" i="4"/>
  <c r="K1781" i="4"/>
  <c r="K984" i="4"/>
  <c r="I1558" i="4"/>
  <c r="K365" i="4"/>
  <c r="I2120" i="4"/>
  <c r="I3295" i="4"/>
  <c r="K1488" i="4"/>
  <c r="K1272" i="4"/>
  <c r="I269" i="4"/>
  <c r="K2974" i="4"/>
  <c r="I2903" i="4"/>
  <c r="K326" i="4"/>
  <c r="I679" i="4"/>
  <c r="K2918" i="4"/>
  <c r="I1163" i="4"/>
  <c r="K201" i="4"/>
  <c r="I3481" i="4"/>
  <c r="K2725" i="4"/>
  <c r="K121" i="4"/>
  <c r="I2768" i="4"/>
  <c r="I1059" i="4"/>
  <c r="I621" i="4"/>
  <c r="K652" i="4"/>
  <c r="I1470" i="4"/>
  <c r="K3587" i="4"/>
  <c r="I1195" i="4"/>
  <c r="K3231" i="4"/>
  <c r="I1551" i="4"/>
  <c r="I456" i="4"/>
  <c r="K277" i="4"/>
  <c r="I3919" i="4"/>
  <c r="I143" i="4"/>
  <c r="I3889" i="4"/>
  <c r="I3796" i="4"/>
  <c r="K1295" i="4"/>
  <c r="I238" i="4"/>
  <c r="K3204" i="4"/>
  <c r="I194" i="4"/>
  <c r="K838" i="4"/>
  <c r="I2236" i="4"/>
  <c r="K1798" i="4"/>
  <c r="K1533" i="4"/>
  <c r="K31" i="4"/>
  <c r="K1152" i="4"/>
  <c r="I1467" i="4"/>
  <c r="K176" i="4"/>
  <c r="I215" i="4"/>
  <c r="K3215" i="4"/>
  <c r="K1707" i="4"/>
  <c r="I1461" i="4"/>
  <c r="K1314" i="4"/>
  <c r="K2157" i="4"/>
  <c r="K2967" i="4"/>
  <c r="K2065" i="4"/>
  <c r="K160" i="4"/>
  <c r="K2344" i="4"/>
  <c r="I1116" i="4"/>
  <c r="I1161" i="4"/>
  <c r="K1180" i="4"/>
  <c r="K1664" i="4"/>
  <c r="K2296" i="4"/>
  <c r="I114" i="4"/>
  <c r="I1091" i="4"/>
  <c r="I2982" i="4"/>
  <c r="I1333" i="4"/>
  <c r="I671" i="4"/>
  <c r="K1930" i="4"/>
  <c r="I423" i="4"/>
  <c r="K2648" i="4"/>
  <c r="K1316" i="4"/>
  <c r="K349" i="4"/>
  <c r="I2947" i="4"/>
  <c r="I104" i="4"/>
  <c r="I3186" i="4"/>
  <c r="I50" i="4"/>
  <c r="I166" i="4"/>
  <c r="K1760" i="4"/>
  <c r="I1331" i="4"/>
  <c r="I2456" i="4"/>
  <c r="K2468" i="4"/>
  <c r="K3153" i="4"/>
  <c r="I187" i="4"/>
  <c r="K3454" i="4"/>
  <c r="I3650" i="4"/>
  <c r="I302" i="4"/>
  <c r="I1035" i="4"/>
  <c r="I3911" i="4"/>
  <c r="K935" i="4"/>
  <c r="K3102" i="4"/>
  <c r="K3897" i="4"/>
  <c r="K2033" i="4"/>
  <c r="I138" i="4"/>
  <c r="I1086" i="4"/>
  <c r="K1312" i="4"/>
  <c r="K855" i="4"/>
  <c r="K3529" i="4"/>
  <c r="I3538" i="4"/>
  <c r="I2408" i="4"/>
  <c r="I1221" i="4"/>
  <c r="I3223" i="4"/>
  <c r="I3941" i="4"/>
  <c r="K2090" i="4"/>
  <c r="K3657" i="4"/>
  <c r="I2852" i="4"/>
  <c r="I2340" i="4"/>
  <c r="K3183" i="4"/>
  <c r="K964" i="4"/>
  <c r="K3691" i="4"/>
  <c r="K3820" i="4"/>
  <c r="I2934" i="4"/>
  <c r="K1813" i="4"/>
  <c r="K3896" i="4"/>
  <c r="I1053" i="4"/>
  <c r="K2104" i="4"/>
  <c r="K1501" i="4"/>
  <c r="I3873" i="4"/>
  <c r="K3517" i="4"/>
  <c r="K566" i="4"/>
  <c r="I1648" i="4"/>
  <c r="K541" i="4"/>
  <c r="I303" i="4"/>
  <c r="K2602" i="4"/>
  <c r="I733" i="4"/>
  <c r="I3848" i="4"/>
  <c r="K2171" i="4"/>
  <c r="K2041" i="4"/>
  <c r="K3595" i="4"/>
  <c r="I1915" i="4"/>
  <c r="I2849" i="4"/>
  <c r="K111" i="4"/>
  <c r="K2169" i="4"/>
  <c r="I3138" i="4"/>
  <c r="I3292" i="4"/>
  <c r="K877" i="4"/>
  <c r="K2503" i="4"/>
  <c r="K662" i="4"/>
  <c r="I3626" i="4"/>
  <c r="I396" i="4"/>
  <c r="I38" i="4"/>
  <c r="K1355" i="4"/>
  <c r="K55" i="4"/>
  <c r="I1404" i="4"/>
  <c r="I2618" i="4"/>
  <c r="I1287" i="4"/>
  <c r="I2546" i="4"/>
  <c r="I1577" i="4"/>
  <c r="I1388" i="4"/>
  <c r="I3749" i="4"/>
  <c r="K2392" i="4"/>
  <c r="K3619" i="4"/>
  <c r="K2734" i="4"/>
  <c r="K1200" i="4"/>
  <c r="I1317" i="4"/>
  <c r="I3652" i="4"/>
  <c r="I868" i="4"/>
  <c r="I1826" i="4"/>
  <c r="I2134" i="4"/>
  <c r="K1336" i="4"/>
  <c r="I1987" i="4"/>
  <c r="K3969" i="4"/>
  <c r="K1042" i="4"/>
  <c r="K2799" i="4"/>
  <c r="I1762" i="4"/>
  <c r="K2958" i="4"/>
  <c r="K1382" i="4"/>
  <c r="I3479" i="4"/>
  <c r="K543" i="4"/>
  <c r="K1843" i="4"/>
  <c r="I2087" i="4"/>
  <c r="I562" i="4"/>
  <c r="I3705" i="4"/>
  <c r="I1998" i="4"/>
  <c r="K1265" i="4"/>
  <c r="K238" i="4"/>
  <c r="K1545" i="4"/>
  <c r="I1248" i="4"/>
  <c r="K1556" i="4"/>
  <c r="I2595" i="4"/>
  <c r="K1945" i="4"/>
  <c r="I1460" i="4"/>
  <c r="I110" i="4"/>
  <c r="K2464" i="4"/>
  <c r="K2272" i="4"/>
  <c r="K2762" i="4"/>
  <c r="I3342" i="4"/>
  <c r="K2396" i="4"/>
  <c r="K1726" i="4"/>
  <c r="K2181" i="4"/>
  <c r="I3014" i="4"/>
  <c r="K3900" i="4"/>
  <c r="I702" i="4"/>
  <c r="I2907" i="4"/>
  <c r="I976" i="4"/>
  <c r="K3257" i="4"/>
  <c r="J3" i="4"/>
  <c r="J4" i="4"/>
  <c r="J5" i="4"/>
  <c r="J6" i="4"/>
  <c r="J8" i="4"/>
  <c r="J7" i="4"/>
  <c r="J9" i="4"/>
  <c r="J10" i="4"/>
  <c r="J11" i="4"/>
  <c r="J13" i="4"/>
  <c r="J14" i="4"/>
  <c r="J12" i="4"/>
  <c r="J15" i="4"/>
  <c r="J16" i="4"/>
  <c r="J2986" i="4"/>
  <c r="J2948" i="4"/>
  <c r="J3885" i="4"/>
  <c r="J3815" i="4"/>
  <c r="J1868" i="4"/>
  <c r="J3170" i="4"/>
  <c r="J2151" i="4"/>
  <c r="J638" i="4"/>
  <c r="J3651" i="4"/>
  <c r="J474" i="4"/>
  <c r="M474" i="4" s="1"/>
  <c r="J3376" i="4"/>
  <c r="J3701" i="4"/>
  <c r="J2565" i="4"/>
  <c r="J3743" i="4"/>
  <c r="J547" i="4"/>
  <c r="J3260" i="4"/>
  <c r="J2720" i="4"/>
  <c r="J727" i="4"/>
  <c r="J454" i="4"/>
  <c r="J933" i="4"/>
  <c r="J1734" i="4"/>
  <c r="J2255" i="4"/>
  <c r="J1336" i="4"/>
  <c r="J3942" i="4"/>
  <c r="J2132" i="4"/>
  <c r="J2962" i="4"/>
  <c r="J424" i="4"/>
  <c r="J516" i="4"/>
  <c r="J1413" i="4"/>
  <c r="J548" i="4"/>
  <c r="J2251" i="4"/>
  <c r="J358" i="4"/>
  <c r="J1801" i="4"/>
  <c r="J2305" i="4"/>
  <c r="J2309" i="4"/>
  <c r="J2319" i="4"/>
  <c r="J3635" i="4"/>
  <c r="J3548" i="4"/>
  <c r="J795" i="4"/>
  <c r="J630" i="4"/>
  <c r="J1758" i="4"/>
  <c r="J2282" i="4"/>
  <c r="J298" i="4"/>
  <c r="J1006" i="4"/>
  <c r="M1006" i="4" s="1"/>
  <c r="J1383" i="4"/>
  <c r="J1940" i="4"/>
  <c r="J593" i="4"/>
  <c r="J2042" i="4"/>
  <c r="J3355" i="4"/>
  <c r="J2610" i="4"/>
  <c r="J802" i="4"/>
  <c r="J762" i="4"/>
  <c r="J3833" i="4"/>
  <c r="J3557" i="4"/>
  <c r="J1560" i="4"/>
  <c r="J118" i="4"/>
  <c r="J3499" i="4"/>
  <c r="J2150" i="4"/>
  <c r="J2649" i="4"/>
  <c r="J3027" i="4"/>
  <c r="J55" i="4"/>
  <c r="J1124" i="4"/>
  <c r="J1792" i="4"/>
  <c r="J837" i="4"/>
  <c r="J3907" i="4"/>
  <c r="M3907" i="4" s="1"/>
  <c r="J965" i="4"/>
  <c r="J1589" i="4"/>
  <c r="J1207" i="4"/>
  <c r="J1110" i="4"/>
  <c r="J857" i="4"/>
  <c r="J1079" i="4"/>
  <c r="J3091" i="4"/>
  <c r="J1714" i="4"/>
  <c r="J580" i="4"/>
  <c r="J1161" i="4"/>
  <c r="J1296" i="4"/>
  <c r="J3831" i="4"/>
  <c r="J2925" i="4"/>
  <c r="J813" i="4"/>
  <c r="J448" i="4"/>
  <c r="J2803" i="4"/>
  <c r="J966" i="4"/>
  <c r="J2577" i="4"/>
  <c r="J597" i="4"/>
  <c r="J1416" i="4"/>
  <c r="J3110" i="4"/>
  <c r="J3841" i="4"/>
  <c r="J1171" i="4"/>
  <c r="J2232" i="4"/>
  <c r="J3576" i="4"/>
  <c r="J2390" i="4"/>
  <c r="J2454" i="4"/>
  <c r="J1724" i="4"/>
  <c r="J1697" i="4"/>
  <c r="J943" i="4"/>
  <c r="J3190" i="4"/>
  <c r="J2376" i="4"/>
  <c r="J435" i="4"/>
  <c r="J3262" i="4"/>
  <c r="J2170" i="4"/>
  <c r="J442" i="4"/>
  <c r="J1969" i="4"/>
  <c r="J2733" i="4"/>
  <c r="J1897" i="4"/>
  <c r="J3511" i="4"/>
  <c r="J1447" i="4"/>
  <c r="J2890" i="4"/>
  <c r="J3448" i="4"/>
  <c r="J1855" i="4"/>
  <c r="J1879" i="4"/>
  <c r="J1937" i="4"/>
  <c r="J1617" i="4"/>
  <c r="J2209" i="4"/>
  <c r="J3888" i="4"/>
  <c r="J438" i="4"/>
  <c r="J1160" i="4"/>
  <c r="J389" i="4"/>
  <c r="J41" i="4"/>
  <c r="J3232" i="4"/>
  <c r="J2449" i="4"/>
  <c r="J1312" i="4"/>
  <c r="J2326" i="4"/>
  <c r="J1426" i="4"/>
  <c r="J1698" i="4"/>
  <c r="J3528" i="4"/>
  <c r="J798" i="4"/>
  <c r="J642" i="4"/>
  <c r="J1763" i="4"/>
  <c r="M1763" i="4" s="1"/>
  <c r="J2497" i="4"/>
  <c r="J2438" i="4"/>
  <c r="J175" i="4"/>
  <c r="J1598" i="4"/>
  <c r="J267" i="4"/>
  <c r="J1010" i="4"/>
  <c r="J3179" i="4"/>
  <c r="J1958" i="4"/>
  <c r="J1448" i="4"/>
  <c r="J3423" i="4"/>
  <c r="J741" i="4"/>
  <c r="J1345" i="4"/>
  <c r="J3480" i="4"/>
  <c r="J265" i="4"/>
  <c r="J207" i="4"/>
  <c r="M207" i="4" s="1"/>
  <c r="J1525" i="4"/>
  <c r="J2513" i="4"/>
  <c r="J1587" i="4"/>
  <c r="J692" i="4"/>
  <c r="J610" i="4"/>
  <c r="J905" i="4"/>
  <c r="J1976" i="4"/>
  <c r="J2036" i="4"/>
  <c r="J231" i="4"/>
  <c r="J400" i="4"/>
  <c r="J3247" i="4"/>
  <c r="J380" i="4"/>
  <c r="J3840" i="4"/>
  <c r="J36" i="4"/>
  <c r="J173" i="4"/>
  <c r="J525" i="4"/>
  <c r="J2641" i="4"/>
  <c r="J2797" i="4"/>
  <c r="M2797" i="4" s="1"/>
  <c r="J2411" i="4"/>
  <c r="J3543" i="4"/>
  <c r="J1406" i="4"/>
  <c r="J3201" i="4"/>
  <c r="J2355" i="4"/>
  <c r="J1899" i="4"/>
  <c r="J2171" i="4"/>
  <c r="J916" i="4"/>
  <c r="J346" i="4"/>
  <c r="M346" i="4" s="1"/>
  <c r="J2038" i="4"/>
  <c r="J2120" i="4"/>
  <c r="J913" i="4"/>
  <c r="J845" i="4"/>
  <c r="M845" i="4" s="1"/>
  <c r="J1445" i="4"/>
  <c r="J885" i="4"/>
  <c r="J1813" i="4"/>
  <c r="J3257" i="4"/>
  <c r="J2254" i="4"/>
  <c r="J2221" i="4"/>
  <c r="J2528" i="4"/>
  <c r="J1442" i="4"/>
  <c r="J1497" i="4"/>
  <c r="J3594" i="4"/>
  <c r="J917" i="4"/>
  <c r="J1859" i="4"/>
  <c r="J518" i="4"/>
  <c r="J3014" i="4"/>
  <c r="J1770" i="4"/>
  <c r="J1320" i="4"/>
  <c r="J1788" i="4"/>
  <c r="J3476" i="4"/>
  <c r="J1335" i="4"/>
  <c r="J2515" i="4"/>
  <c r="J1485" i="4"/>
  <c r="J2668" i="4"/>
  <c r="J1281" i="4"/>
  <c r="J533" i="4"/>
  <c r="J2742" i="4"/>
  <c r="J512" i="4"/>
  <c r="J2732" i="4"/>
  <c r="J2594" i="4"/>
  <c r="J1411" i="4"/>
  <c r="J992" i="4"/>
  <c r="J2484" i="4"/>
  <c r="J111" i="4"/>
  <c r="J18" i="4"/>
  <c r="J2711" i="4"/>
  <c r="J2187" i="4"/>
  <c r="J429" i="4"/>
  <c r="J2884" i="4"/>
  <c r="J47" i="4"/>
  <c r="J2463" i="4"/>
  <c r="J633" i="4"/>
  <c r="J685" i="4"/>
  <c r="J2103" i="4"/>
  <c r="J3489" i="4"/>
  <c r="J145" i="4"/>
  <c r="J2275" i="4"/>
  <c r="J2476" i="4"/>
  <c r="J1769" i="4"/>
  <c r="J3926" i="4"/>
  <c r="J45" i="4"/>
  <c r="J3318" i="4"/>
  <c r="J3012" i="4"/>
  <c r="J1132" i="4"/>
  <c r="J860" i="4"/>
  <c r="J1797" i="4"/>
  <c r="J1751" i="4"/>
  <c r="J3459" i="4"/>
  <c r="J3427" i="4"/>
  <c r="J1081" i="4"/>
  <c r="J159" i="4"/>
  <c r="J3792" i="4"/>
  <c r="J3264" i="4"/>
  <c r="J77" i="4"/>
  <c r="J2105" i="4"/>
  <c r="J2227" i="4"/>
  <c r="J3301" i="4"/>
  <c r="J3434" i="4"/>
  <c r="J363" i="4"/>
  <c r="J2597" i="4"/>
  <c r="J2006" i="4"/>
  <c r="J2172" i="4"/>
  <c r="J2596" i="4"/>
  <c r="J1787" i="4"/>
  <c r="J1468" i="4"/>
  <c r="J1170" i="4"/>
  <c r="J1849" i="4"/>
  <c r="J2666" i="4"/>
  <c r="J246" i="4"/>
  <c r="J1785" i="4"/>
  <c r="J3675" i="4"/>
  <c r="J2800" i="4"/>
  <c r="J3923" i="4"/>
  <c r="J535" i="4"/>
  <c r="J2700" i="4"/>
  <c r="J2676" i="4"/>
  <c r="J62" i="4"/>
  <c r="J1609" i="4"/>
  <c r="J1968" i="4"/>
  <c r="J814" i="4"/>
  <c r="J3068" i="4"/>
  <c r="J3970" i="4"/>
  <c r="J3884" i="4"/>
  <c r="J700" i="4"/>
  <c r="J3676" i="4"/>
  <c r="J896" i="4"/>
  <c r="J3729" i="4"/>
  <c r="J2087" i="4"/>
  <c r="J441" i="4"/>
  <c r="J1306" i="4"/>
  <c r="J1235" i="4"/>
  <c r="J2089" i="4"/>
  <c r="J1854" i="4"/>
  <c r="J2126" i="4"/>
  <c r="J2616" i="4"/>
  <c r="J39" i="4"/>
  <c r="J3289" i="4"/>
  <c r="J2167" i="4"/>
  <c r="J1712" i="4"/>
  <c r="J895" i="4"/>
  <c r="J587" i="4"/>
  <c r="J1236" i="4"/>
  <c r="J1153" i="4"/>
  <c r="J2767" i="4"/>
  <c r="J1363" i="4"/>
  <c r="J1922" i="4"/>
  <c r="J3838" i="4"/>
  <c r="J2240" i="4"/>
  <c r="J3561" i="4"/>
  <c r="J2815" i="4"/>
  <c r="J1667" i="4"/>
  <c r="J3921" i="4"/>
  <c r="J90" i="4"/>
  <c r="J1715" i="4"/>
  <c r="J3286" i="4"/>
  <c r="J1402" i="4"/>
  <c r="J2915" i="4"/>
  <c r="J2655" i="4"/>
  <c r="J867" i="4"/>
  <c r="J2163" i="4"/>
  <c r="J3934" i="4"/>
  <c r="J2256" i="4"/>
  <c r="J1027" i="4"/>
  <c r="J161" i="4"/>
  <c r="J940" i="4"/>
  <c r="J3386" i="4"/>
  <c r="J1381" i="4"/>
  <c r="J1111" i="4"/>
  <c r="J2955" i="4"/>
  <c r="J644" i="4"/>
  <c r="J445" i="4"/>
  <c r="J1112" i="4"/>
  <c r="J1798" i="4"/>
  <c r="J3772" i="4"/>
  <c r="J102" i="4"/>
  <c r="J825" i="4"/>
  <c r="J482" i="4"/>
  <c r="J2368" i="4"/>
  <c r="J2301" i="4"/>
  <c r="J3713" i="4"/>
  <c r="J1869" i="4"/>
  <c r="J3372" i="4"/>
  <c r="J2932" i="4"/>
  <c r="J1456" i="4"/>
  <c r="J1251" i="4"/>
  <c r="J3011" i="4"/>
  <c r="J3331" i="4"/>
  <c r="J2956" i="4"/>
  <c r="J3558" i="4"/>
  <c r="J2475" i="4"/>
  <c r="J3242" i="4"/>
  <c r="J1203" i="4"/>
  <c r="J2934" i="4"/>
  <c r="J1369" i="4"/>
  <c r="J114" i="4"/>
  <c r="J1532" i="4"/>
  <c r="M1532" i="4" s="1"/>
  <c r="J1066" i="4"/>
  <c r="J3598" i="4"/>
  <c r="J2870" i="4"/>
  <c r="J1963" i="4"/>
  <c r="J2498" i="4"/>
  <c r="J1510" i="4"/>
  <c r="J688" i="4"/>
  <c r="J2943" i="4"/>
  <c r="J1646" i="4"/>
  <c r="J2775" i="4"/>
  <c r="J945" i="4"/>
  <c r="J686" i="4"/>
  <c r="J2487" i="4"/>
  <c r="J1399" i="4"/>
  <c r="J266" i="4"/>
  <c r="J2371" i="4"/>
  <c r="J1452" i="4"/>
  <c r="J984" i="4"/>
  <c r="J1197" i="4"/>
  <c r="J2420" i="4"/>
  <c r="J2857" i="4"/>
  <c r="J839" i="4"/>
  <c r="J2920" i="4"/>
  <c r="M2920" i="4" s="1"/>
  <c r="J3649" i="4"/>
  <c r="J2521" i="4"/>
  <c r="J2651" i="4"/>
  <c r="J689" i="4"/>
  <c r="J1908" i="4"/>
  <c r="J2402" i="4"/>
  <c r="J333" i="4"/>
  <c r="J1528" i="4"/>
  <c r="J430" i="4"/>
  <c r="J805" i="4"/>
  <c r="J230" i="4"/>
  <c r="J1844" i="4"/>
  <c r="J150" i="4"/>
  <c r="J3715" i="4"/>
  <c r="J1391" i="4"/>
  <c r="J3435" i="4"/>
  <c r="M3435" i="4" s="1"/>
  <c r="J894" i="4"/>
  <c r="M894" i="4" s="1"/>
  <c r="J2566" i="4"/>
  <c r="J653" i="4"/>
  <c r="J2638" i="4"/>
  <c r="J3186" i="4"/>
  <c r="J969" i="4"/>
  <c r="J2653" i="4"/>
  <c r="J458" i="4"/>
  <c r="J1928" i="4"/>
  <c r="J3555" i="4"/>
  <c r="J1298" i="4"/>
  <c r="J1953" i="4"/>
  <c r="J1935" i="4"/>
  <c r="J3162" i="4"/>
  <c r="J742" i="4"/>
  <c r="J1603" i="4"/>
  <c r="J1986" i="4"/>
  <c r="J1122" i="4"/>
  <c r="J3593" i="4"/>
  <c r="J1299" i="4"/>
  <c r="J506" i="4"/>
  <c r="J2960" i="4"/>
  <c r="J1193" i="4"/>
  <c r="J3587" i="4"/>
  <c r="J3483" i="4"/>
  <c r="J3267" i="4"/>
  <c r="J2129" i="4"/>
  <c r="J619" i="4"/>
  <c r="J930" i="4"/>
  <c r="J1892" i="4"/>
  <c r="J1707" i="4"/>
  <c r="M1707" i="4" s="1"/>
  <c r="J3350" i="4"/>
  <c r="J2338" i="4"/>
  <c r="J3460" i="4"/>
  <c r="J135" i="4"/>
  <c r="J1478" i="4"/>
  <c r="J2702" i="4"/>
  <c r="J2629" i="4"/>
  <c r="J296" i="4"/>
  <c r="J1292" i="4"/>
  <c r="J1511" i="4"/>
  <c r="J3760" i="4"/>
  <c r="J3731" i="4"/>
  <c r="J123" i="4"/>
  <c r="J1653" i="4"/>
  <c r="J1086" i="4"/>
  <c r="J1053" i="4"/>
  <c r="J2494" i="4"/>
  <c r="J232" i="4"/>
  <c r="J2969" i="4"/>
  <c r="J1219" i="4"/>
  <c r="J1989" i="4"/>
  <c r="J702" i="4"/>
  <c r="J1410" i="4"/>
  <c r="J2754" i="4"/>
  <c r="J831" i="4"/>
  <c r="J3874" i="4"/>
  <c r="J1455" i="4"/>
  <c r="J3737" i="4"/>
  <c r="J1026" i="4"/>
  <c r="J1087" i="4"/>
  <c r="J356" i="4"/>
  <c r="J1267" i="4"/>
  <c r="J3829" i="4"/>
  <c r="J1490" i="4"/>
  <c r="J308" i="4"/>
  <c r="J775" i="4"/>
  <c r="J72" i="4"/>
  <c r="J332" i="4"/>
  <c r="J889" i="4"/>
  <c r="J2253" i="4"/>
  <c r="J1742" i="4"/>
  <c r="J3882" i="4"/>
  <c r="J2540" i="4"/>
  <c r="J658" i="4"/>
  <c r="J3290" i="4"/>
  <c r="J3114" i="4"/>
  <c r="J405" i="4"/>
  <c r="J772" i="4"/>
  <c r="J1429" i="4"/>
  <c r="J3035" i="4"/>
  <c r="J1824" i="4"/>
  <c r="J3973" i="4"/>
  <c r="M3973" i="4" s="1"/>
  <c r="J3273" i="4"/>
  <c r="J3607" i="4"/>
  <c r="J449" i="4"/>
  <c r="J3513" i="4"/>
  <c r="J3261" i="4"/>
  <c r="J3567" i="4"/>
  <c r="J1503" i="4"/>
  <c r="J1736" i="4"/>
  <c r="J603" i="4"/>
  <c r="J1489" i="4"/>
  <c r="J1639" i="4"/>
  <c r="J117" i="4"/>
  <c r="J209" i="4"/>
  <c r="J3322" i="4"/>
  <c r="J3443" i="4"/>
  <c r="J2184" i="4"/>
  <c r="J2387" i="4"/>
  <c r="J863" i="4"/>
  <c r="J3740" i="4"/>
  <c r="J744" i="4"/>
  <c r="J1146" i="4"/>
  <c r="J944" i="4"/>
  <c r="J2414" i="4"/>
  <c r="J962" i="4"/>
  <c r="J3659" i="4"/>
  <c r="J320" i="4"/>
  <c r="J3360" i="4"/>
  <c r="J600" i="4"/>
  <c r="M600" i="4" s="1"/>
  <c r="J862" i="4"/>
  <c r="J180" i="4"/>
  <c r="J3153" i="4"/>
  <c r="J3574" i="4"/>
  <c r="J1800" i="4"/>
  <c r="J1516" i="4"/>
  <c r="J643" i="4"/>
  <c r="J529" i="4"/>
  <c r="J1942" i="4"/>
  <c r="J1101" i="4"/>
  <c r="J3362" i="4"/>
  <c r="J3832" i="4"/>
  <c r="M3832" i="4" s="1"/>
  <c r="J2707" i="4"/>
  <c r="J2512" i="4"/>
  <c r="J793" i="4"/>
  <c r="J3908" i="4"/>
  <c r="J526" i="4"/>
  <c r="J2405" i="4"/>
  <c r="J1704" i="4"/>
  <c r="J2017" i="4"/>
  <c r="J2276" i="4"/>
  <c r="J2970" i="4"/>
  <c r="J3986" i="4"/>
  <c r="J3945" i="4"/>
  <c r="M3945" i="4" s="1"/>
  <c r="J3855" i="4"/>
  <c r="J1708" i="4"/>
  <c r="J3231" i="4"/>
  <c r="J3491" i="4"/>
  <c r="J2829" i="4"/>
  <c r="J149" i="4"/>
  <c r="J2739" i="4"/>
  <c r="J171" i="4"/>
  <c r="J3814" i="4"/>
  <c r="J2534" i="4"/>
  <c r="J731" i="4"/>
  <c r="J3227" i="4"/>
  <c r="J3714" i="4"/>
  <c r="J1959" i="4"/>
  <c r="J2429" i="4"/>
  <c r="J2388" i="4"/>
  <c r="J2842" i="4"/>
  <c r="J2574" i="4"/>
  <c r="J1344" i="4"/>
  <c r="J1409" i="4"/>
  <c r="J1761" i="4"/>
  <c r="J810" i="4"/>
  <c r="J1007" i="4"/>
  <c r="J3049" i="4"/>
  <c r="J215" i="4"/>
  <c r="J1043" i="4"/>
  <c r="J178" i="4"/>
  <c r="J864" i="4"/>
  <c r="M864" i="4" s="1"/>
  <c r="J2466" i="4"/>
  <c r="J1214" i="4"/>
  <c r="J2177" i="4"/>
  <c r="J311" i="4"/>
  <c r="J166" i="4"/>
  <c r="J3239" i="4"/>
  <c r="J3348" i="4"/>
  <c r="J1669" i="4"/>
  <c r="J1882" i="4"/>
  <c r="J675" i="4"/>
  <c r="M675" i="4" s="1"/>
  <c r="J1826" i="4"/>
  <c r="J352" i="4"/>
  <c r="J3591" i="4"/>
  <c r="J2399" i="4"/>
  <c r="J3081" i="4"/>
  <c r="J3821" i="4"/>
  <c r="J1138" i="4"/>
  <c r="J2661" i="4"/>
  <c r="J71" i="4"/>
  <c r="J335" i="4"/>
  <c r="M335" i="4" s="1"/>
  <c r="J694" i="4"/>
  <c r="J1147" i="4"/>
  <c r="J2778" i="4"/>
  <c r="J1036" i="4"/>
  <c r="J2949" i="4"/>
  <c r="J109" i="4"/>
  <c r="J2067" i="4"/>
  <c r="J660" i="4"/>
  <c r="J3039" i="4"/>
  <c r="J3998" i="4"/>
  <c r="J1566" i="4"/>
  <c r="J2896" i="4"/>
  <c r="J2787" i="4"/>
  <c r="J755" i="4"/>
  <c r="J1572" i="4"/>
  <c r="J3193" i="4"/>
  <c r="J353" i="4"/>
  <c r="J208" i="4"/>
  <c r="M208" i="4" s="1"/>
  <c r="J792" i="4"/>
  <c r="J1304" i="4"/>
  <c r="J595" i="4"/>
  <c r="J2024" i="4"/>
  <c r="J3529" i="4"/>
  <c r="J1480" i="4"/>
  <c r="J1535" i="4"/>
  <c r="J218" i="4"/>
  <c r="J2265" i="4"/>
  <c r="J3416" i="4"/>
  <c r="J288" i="4"/>
  <c r="J2813" i="4"/>
  <c r="J2567" i="4"/>
  <c r="J2165" i="4"/>
  <c r="J3730" i="4"/>
  <c r="J1115" i="4"/>
  <c r="M1115" i="4" s="1"/>
  <c r="J1224" i="4"/>
  <c r="J3421" i="4"/>
  <c r="J2327" i="4"/>
  <c r="J3492" i="4"/>
  <c r="J854" i="4"/>
  <c r="J3803" i="4"/>
  <c r="J3009" i="4"/>
  <c r="M3009" i="4" s="1"/>
  <c r="J485" i="4"/>
  <c r="J396" i="4"/>
  <c r="J3764" i="4"/>
  <c r="J745" i="4"/>
  <c r="J1938" i="4"/>
  <c r="J1944" i="4"/>
  <c r="J2552" i="4"/>
  <c r="J3159" i="4"/>
  <c r="J760" i="4"/>
  <c r="J64" i="4"/>
  <c r="J3498" i="4"/>
  <c r="J1544" i="4"/>
  <c r="J1895" i="4"/>
  <c r="J3048" i="4"/>
  <c r="J1291" i="4"/>
  <c r="J2885" i="4"/>
  <c r="J3518" i="4"/>
  <c r="J1947" i="4"/>
  <c r="J2416" i="4"/>
  <c r="J1860" i="4"/>
  <c r="J594" i="4"/>
  <c r="J2539" i="4"/>
  <c r="J2154" i="4"/>
  <c r="J423" i="4"/>
  <c r="M423" i="4" s="1"/>
  <c r="J3222" i="4"/>
  <c r="J3670" i="4"/>
  <c r="J3167" i="4"/>
  <c r="J2141" i="4"/>
  <c r="J879" i="4"/>
  <c r="J3384" i="4"/>
  <c r="J1104" i="4"/>
  <c r="M1104" i="4" s="1"/>
  <c r="J2162" i="4"/>
  <c r="J2065" i="4"/>
  <c r="J2090" i="4"/>
  <c r="J2961" i="4"/>
  <c r="J640" i="4"/>
  <c r="M640" i="4" s="1"/>
  <c r="J1128" i="4"/>
  <c r="J3903" i="4"/>
  <c r="J2292" i="4"/>
  <c r="J2672" i="4"/>
  <c r="J990" i="4"/>
  <c r="J2149" i="4"/>
  <c r="J121" i="4"/>
  <c r="M121" i="4" s="1"/>
  <c r="J876" i="4"/>
  <c r="J1799" i="4"/>
  <c r="J2152" i="4"/>
  <c r="J2051" i="4"/>
  <c r="J1255" i="4"/>
  <c r="J3093" i="4"/>
  <c r="J1719" i="4"/>
  <c r="J1726" i="4"/>
  <c r="J3177" i="4"/>
  <c r="J3211" i="4"/>
  <c r="J3580" i="4"/>
  <c r="J2582" i="4"/>
  <c r="J3650" i="4"/>
  <c r="J3871" i="4"/>
  <c r="J2726" i="4"/>
  <c r="J287" i="4"/>
  <c r="J2904" i="4"/>
  <c r="J2491" i="4"/>
  <c r="J3052" i="4"/>
  <c r="J1415" i="4"/>
  <c r="J3929" i="4"/>
  <c r="J3941" i="4"/>
  <c r="M3941" i="4" s="1"/>
  <c r="J1519" i="4"/>
  <c r="J1339" i="4"/>
  <c r="J3878" i="4"/>
  <c r="J3409" i="4"/>
  <c r="J345" i="4"/>
  <c r="J897" i="4"/>
  <c r="J998" i="4"/>
  <c r="J626" i="4"/>
  <c r="J1382" i="4"/>
  <c r="J999" i="4"/>
  <c r="J1467" i="4"/>
  <c r="J3311" i="4"/>
  <c r="J3496" i="4"/>
  <c r="J2694" i="4"/>
  <c r="J3767" i="4"/>
  <c r="J3510" i="4"/>
  <c r="J2531" i="4"/>
  <c r="J3266" i="4"/>
  <c r="J2560" i="4"/>
  <c r="J3236" i="4"/>
  <c r="J591" i="4"/>
  <c r="J185" i="4"/>
  <c r="M185" i="4" s="1"/>
  <c r="J3471" i="4"/>
  <c r="J44" i="4"/>
  <c r="J3758" i="4"/>
  <c r="J2517" i="4"/>
  <c r="J2486" i="4"/>
  <c r="J2313" i="4"/>
  <c r="J1106" i="4"/>
  <c r="J3886" i="4"/>
  <c r="J758" i="4"/>
  <c r="J1727" i="4"/>
  <c r="J1979" i="4"/>
  <c r="J2530" i="4"/>
  <c r="J3400" i="4"/>
  <c r="J500" i="4"/>
  <c r="J2262" i="4"/>
  <c r="J1618" i="4"/>
  <c r="J958" i="4"/>
  <c r="J2692" i="4"/>
  <c r="J3069" i="4"/>
  <c r="J201" i="4"/>
  <c r="M201" i="4" s="1"/>
  <c r="N201" i="4" s="1"/>
  <c r="J23" i="4"/>
  <c r="J796" i="4"/>
  <c r="J1417" i="4"/>
  <c r="J3038" i="4"/>
  <c r="J1748" i="4"/>
  <c r="J1998" i="4"/>
  <c r="J364" i="4"/>
  <c r="J2906" i="4"/>
  <c r="J3922" i="4"/>
  <c r="J1041" i="4"/>
  <c r="J3909" i="4"/>
  <c r="J1143" i="4"/>
  <c r="J2807" i="4"/>
  <c r="M2807" i="4" s="1"/>
  <c r="J3540" i="4"/>
  <c r="J2615" i="4"/>
  <c r="J2190" i="4"/>
  <c r="J3294" i="4"/>
  <c r="J169" i="4"/>
  <c r="J1660" i="4"/>
  <c r="J2738" i="4"/>
  <c r="J1359" i="4"/>
  <c r="J2758" i="4"/>
  <c r="J1037" i="4"/>
  <c r="J3732" i="4"/>
  <c r="J2908" i="4"/>
  <c r="J2101" i="4"/>
  <c r="J3370" i="4"/>
  <c r="J621" i="4"/>
  <c r="J3880" i="4"/>
  <c r="J3020" i="4"/>
  <c r="J1665" i="4"/>
  <c r="J3374" i="4"/>
  <c r="J754" i="4"/>
  <c r="J3295" i="4"/>
  <c r="M3295" i="4" s="1"/>
  <c r="J1360" i="4"/>
  <c r="J1549" i="4"/>
  <c r="J1866" i="4"/>
  <c r="J812" i="4"/>
  <c r="J393" i="4"/>
  <c r="J2134" i="4"/>
  <c r="J75" i="4"/>
  <c r="J3679" i="4"/>
  <c r="J2583" i="4"/>
  <c r="J815" i="4"/>
  <c r="J2626" i="4"/>
  <c r="J3795" i="4"/>
  <c r="J2926" i="4"/>
  <c r="J1932" i="4"/>
  <c r="J2743" i="4"/>
  <c r="M2743" i="4" s="1"/>
  <c r="J908" i="4"/>
  <c r="J2115" i="4"/>
  <c r="J88" i="4"/>
  <c r="J3280" i="4"/>
  <c r="J119" i="4"/>
  <c r="J2617" i="4"/>
  <c r="J3462" i="4"/>
  <c r="J2196" i="4"/>
  <c r="J3931" i="4"/>
  <c r="J3763" i="4"/>
  <c r="M3763" i="4" s="1"/>
  <c r="J1052" i="4"/>
  <c r="J1186" i="4"/>
  <c r="J1973" i="4"/>
  <c r="J1991" i="4"/>
  <c r="J3972" i="4"/>
  <c r="J3738" i="4"/>
  <c r="J3721" i="4"/>
  <c r="J794" i="4"/>
  <c r="J1760" i="4"/>
  <c r="J379" i="4"/>
  <c r="J722" i="4"/>
  <c r="J2461" i="4"/>
  <c r="J1916" i="4"/>
  <c r="J2864" i="4"/>
  <c r="J1575" i="4"/>
  <c r="J1198" i="4"/>
  <c r="J110" i="4"/>
  <c r="J2559" i="4"/>
  <c r="J203" i="4"/>
  <c r="J3720" i="4"/>
  <c r="J3613" i="4"/>
  <c r="J33" i="4"/>
  <c r="J1524" i="4"/>
  <c r="J1673" i="4"/>
  <c r="J143" i="4"/>
  <c r="J1457" i="4"/>
  <c r="J475" i="4"/>
  <c r="J1820" i="4"/>
  <c r="J625" i="4"/>
  <c r="J3692" i="4"/>
  <c r="J3504" i="4"/>
  <c r="J177" i="4"/>
  <c r="J1846" i="4"/>
  <c r="J1642" i="4"/>
  <c r="J3860" i="4"/>
  <c r="J2624" i="4"/>
  <c r="J3101" i="4"/>
  <c r="M3101" i="4" s="1"/>
  <c r="J2290" i="4"/>
  <c r="J103" i="4"/>
  <c r="J1243" i="4"/>
  <c r="J2927" i="4"/>
  <c r="J2173" i="4"/>
  <c r="J2998" i="4"/>
  <c r="J835" i="4"/>
  <c r="J2219" i="4"/>
  <c r="J2923" i="4"/>
  <c r="J2179" i="4"/>
  <c r="J3912" i="4"/>
  <c r="J1058" i="4"/>
  <c r="J1407" i="4"/>
  <c r="J3010" i="4"/>
  <c r="J1681" i="4"/>
  <c r="J2841" i="4"/>
  <c r="J830" i="4"/>
  <c r="J1158" i="4"/>
  <c r="J1677" i="4"/>
  <c r="J1368" i="4"/>
  <c r="J710" i="4"/>
  <c r="J1130" i="4"/>
  <c r="J590" i="4"/>
  <c r="J2683" i="4"/>
  <c r="J1962" i="4"/>
  <c r="J2980" i="4"/>
  <c r="J674" i="4"/>
  <c r="J785" i="4"/>
  <c r="J3494" i="4"/>
  <c r="J2495" i="4"/>
  <c r="J3070" i="4"/>
  <c r="J3199" i="4"/>
  <c r="J3431" i="4"/>
  <c r="J2555" i="4"/>
  <c r="J545" i="4"/>
  <c r="J949" i="4"/>
  <c r="J3988" i="4"/>
  <c r="J2636" i="4"/>
  <c r="J3914" i="4"/>
  <c r="J3571" i="4"/>
  <c r="J3949" i="4"/>
  <c r="J2049" i="4"/>
  <c r="J3308" i="4"/>
  <c r="J1404" i="4"/>
  <c r="M1404" i="4" s="1"/>
  <c r="J3292" i="4"/>
  <c r="M3292" i="4" s="1"/>
  <c r="J2524" i="4"/>
  <c r="J750" i="4"/>
  <c r="J312" i="4"/>
  <c r="J270" i="4"/>
  <c r="J2525" i="4"/>
  <c r="J403" i="4"/>
  <c r="J3944" i="4"/>
  <c r="J3098" i="4"/>
  <c r="J3238" i="4"/>
  <c r="J2983" i="4"/>
  <c r="J659" i="4"/>
  <c r="J1252" i="4"/>
  <c r="J648" i="4"/>
  <c r="J1834" i="4"/>
  <c r="J343" i="4"/>
  <c r="J3445" i="4"/>
  <c r="M3445" i="4" s="1"/>
  <c r="J779" i="4"/>
  <c r="J1842" i="4"/>
  <c r="J1003" i="4"/>
  <c r="J948" i="4"/>
  <c r="J650" i="4"/>
  <c r="J1163" i="4"/>
  <c r="J2206" i="4"/>
  <c r="J724" i="4"/>
  <c r="J1309" i="4"/>
  <c r="J2578" i="4"/>
  <c r="J42" i="4"/>
  <c r="J1676" i="4"/>
  <c r="J706" i="4"/>
  <c r="J3135" i="4"/>
  <c r="J1059" i="4"/>
  <c r="J1586" i="4"/>
  <c r="J1616" i="4"/>
  <c r="J2603" i="4"/>
  <c r="J142" i="4"/>
  <c r="J1600" i="4"/>
  <c r="J2575" i="4"/>
  <c r="J313" i="4"/>
  <c r="M313" i="4" s="1"/>
  <c r="J2123" i="4"/>
  <c r="J3910" i="4"/>
  <c r="J3073" i="4"/>
  <c r="J2258" i="4"/>
  <c r="J552" i="4"/>
  <c r="J2489" i="4"/>
  <c r="J1521" i="4"/>
  <c r="J2665" i="4"/>
  <c r="J1144" i="4"/>
  <c r="J1216" i="4"/>
  <c r="J3401" i="4"/>
  <c r="J3155" i="4"/>
  <c r="J3766" i="4"/>
  <c r="J361" i="4"/>
  <c r="J2271" i="4"/>
  <c r="J3933" i="4"/>
  <c r="J1905" i="4"/>
  <c r="J1090" i="4"/>
  <c r="J2052" i="4"/>
  <c r="J284" i="4"/>
  <c r="J3390" i="4"/>
  <c r="J3578" i="4"/>
  <c r="J1428" i="4"/>
  <c r="J2074" i="4"/>
  <c r="J2686" i="4"/>
  <c r="J2081" i="4"/>
  <c r="J1999" i="4"/>
  <c r="J823" i="4"/>
  <c r="J191" i="4"/>
  <c r="J1040" i="4"/>
  <c r="J2536" i="4"/>
  <c r="J3782" i="4"/>
  <c r="J2872" i="4"/>
  <c r="J1648" i="4"/>
  <c r="J1013" i="4"/>
  <c r="J2079" i="4"/>
  <c r="J3209" i="4"/>
  <c r="J417" i="4"/>
  <c r="J2527" i="4"/>
  <c r="J974" i="4"/>
  <c r="J3868" i="4"/>
  <c r="J654" i="4"/>
  <c r="J3139" i="4"/>
  <c r="J355" i="4"/>
  <c r="J2226" i="4"/>
  <c r="J2485" i="4"/>
  <c r="J3688" i="4"/>
  <c r="J3906" i="4"/>
  <c r="J2373" i="4"/>
  <c r="J1620" i="4"/>
  <c r="J2012" i="4"/>
  <c r="J338" i="4"/>
  <c r="J1392" i="4"/>
  <c r="J891" i="4"/>
  <c r="J3084" i="4"/>
  <c r="J549" i="4"/>
  <c r="J1716" i="4"/>
  <c r="J2735" i="4"/>
  <c r="J217" i="4"/>
  <c r="J1556" i="4"/>
  <c r="J3977" i="4"/>
  <c r="J3690" i="4"/>
  <c r="J2086" i="4"/>
  <c r="J1910" i="4"/>
  <c r="J739" i="4"/>
  <c r="J579" i="4"/>
  <c r="J1874" i="4"/>
  <c r="J585" i="4"/>
  <c r="J3342" i="4"/>
  <c r="J1179" i="4"/>
  <c r="J2025" i="4"/>
  <c r="J3896" i="4"/>
  <c r="J3349" i="4"/>
  <c r="J1980" i="4"/>
  <c r="J48" i="4"/>
  <c r="J2354" i="4"/>
  <c r="J2727" i="4"/>
  <c r="J3019" i="4"/>
  <c r="J1881" i="4"/>
  <c r="J468" i="4"/>
  <c r="J2203" i="4"/>
  <c r="J2854" i="4"/>
  <c r="J3255" i="4"/>
  <c r="J2823" i="4"/>
  <c r="J1867" i="4"/>
  <c r="M1867" i="4" s="1"/>
  <c r="J875" i="4"/>
  <c r="J3744" i="4"/>
  <c r="J3595" i="4"/>
  <c r="J2285" i="4"/>
  <c r="J3332" i="4"/>
  <c r="J3824" i="4"/>
  <c r="J3597" i="4"/>
  <c r="J3746" i="4"/>
  <c r="J2310" i="4"/>
  <c r="J2704" i="4"/>
  <c r="J627" i="4"/>
  <c r="J1569" i="4"/>
  <c r="J3691" i="4"/>
  <c r="J528" i="4"/>
  <c r="M528" i="4" s="1"/>
  <c r="N528" i="4" s="1"/>
  <c r="J1856" i="4"/>
  <c r="J3705" i="4"/>
  <c r="J2562" i="4"/>
  <c r="J828" i="4"/>
  <c r="M828" i="4" s="1"/>
  <c r="J2272" i="4"/>
  <c r="J2957" i="4"/>
  <c r="J1547" i="4"/>
  <c r="J2280" i="4"/>
  <c r="J1245" i="4"/>
  <c r="J216" i="4"/>
  <c r="J1520" i="4"/>
  <c r="J3791" i="4"/>
  <c r="J1601" i="4"/>
  <c r="J3793" i="4"/>
  <c r="J3131" i="4"/>
  <c r="J829" i="4"/>
  <c r="J3453" i="4"/>
  <c r="J613" i="4"/>
  <c r="J3673" i="4"/>
  <c r="J2155" i="4"/>
  <c r="J2805" i="4"/>
  <c r="J464" i="4"/>
  <c r="J2278" i="4"/>
  <c r="J436" i="4"/>
  <c r="J130" i="4"/>
  <c r="J2831" i="4"/>
  <c r="J3847" i="4"/>
  <c r="J233" i="4"/>
  <c r="J3546" i="4"/>
  <c r="M3546" i="4" s="1"/>
  <c r="J2838" i="4"/>
  <c r="M2838" i="4" s="1"/>
  <c r="J2814" i="4"/>
  <c r="M2814" i="4" s="1"/>
  <c r="J1119" i="4"/>
  <c r="J1076" i="4"/>
  <c r="J569" i="4"/>
  <c r="J375" i="4"/>
  <c r="J282" i="4"/>
  <c r="J1453" i="4"/>
  <c r="J1388" i="4"/>
  <c r="J1180" i="4"/>
  <c r="J1091" i="4"/>
  <c r="J3100" i="4"/>
  <c r="J196" i="4"/>
  <c r="J2097" i="4"/>
  <c r="J1552" i="4"/>
  <c r="J431" i="4"/>
  <c r="J1373" i="4"/>
  <c r="J1625" i="4"/>
  <c r="J3320" i="4"/>
  <c r="J1988" i="4"/>
  <c r="J3364" i="4"/>
  <c r="J1889" i="4"/>
  <c r="J97" i="4"/>
  <c r="J887" i="4"/>
  <c r="J3759" i="4"/>
  <c r="J2645" i="4"/>
  <c r="J3249" i="4"/>
  <c r="J220" i="4"/>
  <c r="J1446" i="4"/>
  <c r="J3302" i="4"/>
  <c r="J1815" i="4"/>
  <c r="J2286" i="4"/>
  <c r="J3258" i="4"/>
  <c r="J3967" i="4"/>
  <c r="J3126" i="4"/>
  <c r="J3539" i="4"/>
  <c r="J227" i="4"/>
  <c r="J2289" i="4"/>
  <c r="J2422" i="4"/>
  <c r="J3430" i="4"/>
  <c r="J3776" i="4"/>
  <c r="J418" i="4"/>
  <c r="J1666" i="4"/>
  <c r="J711" i="4"/>
  <c r="J2880" i="4"/>
  <c r="J3849" i="4"/>
  <c r="J3399" i="4"/>
  <c r="J2066" i="4"/>
  <c r="J2836" i="4"/>
  <c r="J540" i="4"/>
  <c r="J2737" i="4"/>
  <c r="J387" i="4"/>
  <c r="M387" i="4" s="1"/>
  <c r="J1887" i="4"/>
  <c r="J3469" i="4"/>
  <c r="J3527" i="4"/>
  <c r="J957" i="4"/>
  <c r="J2243" i="4"/>
  <c r="M2243" i="4" s="1"/>
  <c r="J961" i="4"/>
  <c r="J578" i="4"/>
  <c r="J3220" i="4"/>
  <c r="J197" i="4"/>
  <c r="J1268" i="4"/>
  <c r="J2786" i="4"/>
  <c r="J1827" i="4"/>
  <c r="J1839" i="4"/>
  <c r="J559" i="4"/>
  <c r="J3204" i="4"/>
  <c r="J2900" i="4"/>
  <c r="J1626" i="4"/>
  <c r="J2333" i="4"/>
  <c r="J1330" i="4"/>
  <c r="J3451" i="4"/>
  <c r="J521" i="4"/>
  <c r="J1083" i="4"/>
  <c r="J3805" i="4"/>
  <c r="J2796" i="4"/>
  <c r="J238" i="4"/>
  <c r="J1557" i="4"/>
  <c r="J3351" i="4"/>
  <c r="J2895" i="4"/>
  <c r="J1793" i="4"/>
  <c r="J3392" i="4"/>
  <c r="J3592" i="4"/>
  <c r="J1253" i="4"/>
  <c r="J2213" i="4"/>
  <c r="J144" i="4"/>
  <c r="J1645" i="4"/>
  <c r="J736" i="4"/>
  <c r="J1195" i="4"/>
  <c r="J2716" i="4"/>
  <c r="J1504" i="4"/>
  <c r="J1913" i="4"/>
  <c r="J3735" i="4"/>
  <c r="J766" i="4"/>
  <c r="J2866" i="4"/>
  <c r="J2098" i="4"/>
  <c r="J408" i="4"/>
  <c r="J1687" i="4"/>
  <c r="J3779" i="4"/>
  <c r="J2293" i="4"/>
  <c r="J2553" i="4"/>
  <c r="J978" i="4"/>
  <c r="J3381" i="4"/>
  <c r="J3797" i="4"/>
  <c r="J784" i="4"/>
  <c r="J1352" i="4"/>
  <c r="J2033" i="4"/>
  <c r="M2033" i="4" s="1"/>
  <c r="J473" i="4"/>
  <c r="J716" i="4"/>
  <c r="M716" i="4" s="1"/>
  <c r="J2369" i="4"/>
  <c r="J2500" i="4"/>
  <c r="J3344" i="4"/>
  <c r="J76" i="4"/>
  <c r="J2443" i="4"/>
  <c r="J3952" i="4"/>
  <c r="J3265" i="4"/>
  <c r="J2990" i="4"/>
  <c r="J73" i="4"/>
  <c r="J3856" i="4"/>
  <c r="J2444" i="4"/>
  <c r="J3623" i="4"/>
  <c r="J2693" i="4"/>
  <c r="M2693" i="4" s="1"/>
  <c r="J3852" i="4"/>
  <c r="J2809" i="4"/>
  <c r="J1223" i="4"/>
  <c r="J3969" i="4"/>
  <c r="M3969" i="4" s="1"/>
  <c r="N3969" i="4" s="1"/>
  <c r="J2816" i="4"/>
  <c r="J459" i="4"/>
  <c r="J3225" i="4"/>
  <c r="J1776" i="4"/>
  <c r="J2974" i="4"/>
  <c r="J2551" i="4"/>
  <c r="J2785" i="4"/>
  <c r="J646" i="4"/>
  <c r="J3535" i="4"/>
  <c r="J384" i="4"/>
  <c r="J768" i="4"/>
  <c r="J1242" i="4"/>
  <c r="J2978" i="4"/>
  <c r="J138" i="4"/>
  <c r="J1477" i="4"/>
  <c r="J2756" i="4"/>
  <c r="J817" i="4"/>
  <c r="J1240" i="4"/>
  <c r="J2423" i="4"/>
  <c r="J1317" i="4"/>
  <c r="J254" i="4"/>
  <c r="J1349" i="4"/>
  <c r="J921" i="4"/>
  <c r="J3898" i="4"/>
  <c r="J2752" i="4"/>
  <c r="J2144" i="4"/>
  <c r="J211" i="4"/>
  <c r="J738" i="4"/>
  <c r="J2939" i="4"/>
  <c r="J1418" i="4"/>
  <c r="J1461" i="4"/>
  <c r="M1461" i="4" s="1"/>
  <c r="J3904" i="4"/>
  <c r="J3639" i="4"/>
  <c r="J3411" i="4"/>
  <c r="J3343" i="4"/>
  <c r="J2082" i="4"/>
  <c r="J3846" i="4"/>
  <c r="J1847" i="4"/>
  <c r="J2347" i="4"/>
  <c r="J205" i="4"/>
  <c r="J1898" i="4"/>
  <c r="J865" i="4"/>
  <c r="J27" i="4"/>
  <c r="J1284" i="4"/>
  <c r="J2374" i="4"/>
  <c r="J641" i="4"/>
  <c r="J1337" i="4"/>
  <c r="M1337" i="4" s="1"/>
  <c r="J855" i="4"/>
  <c r="J2669" i="4"/>
  <c r="J505" i="4"/>
  <c r="J1749" i="4"/>
  <c r="J3405" i="4"/>
  <c r="J1463" i="4"/>
  <c r="J2241" i="4"/>
  <c r="J241" i="4"/>
  <c r="J3770" i="4"/>
  <c r="J2455" i="4"/>
  <c r="J1982" i="4"/>
  <c r="J2833" i="4"/>
  <c r="J986" i="4"/>
  <c r="J1702" i="4"/>
  <c r="M1702" i="4" s="1"/>
  <c r="J1679" i="4"/>
  <c r="J1723" i="4"/>
  <c r="J1912" i="4"/>
  <c r="J1994" i="4"/>
  <c r="J3991" i="4"/>
  <c r="J3624" i="4"/>
  <c r="M3624" i="4" s="1"/>
  <c r="J3389" i="4"/>
  <c r="J1929" i="4"/>
  <c r="J751" i="4"/>
  <c r="J2822" i="4"/>
  <c r="J822" i="4"/>
  <c r="J2034" i="4"/>
  <c r="J247" i="4"/>
  <c r="J1607" i="4"/>
  <c r="J2106" i="4"/>
  <c r="J774" i="4"/>
  <c r="J2460" i="4"/>
  <c r="J1606" i="4"/>
  <c r="J3253" i="4"/>
  <c r="J3612" i="4"/>
  <c r="J2181" i="4"/>
  <c r="J3417" i="4"/>
  <c r="J283" i="4"/>
  <c r="J2879" i="4"/>
  <c r="J2685" i="4"/>
  <c r="J83" i="4"/>
  <c r="J1294" i="4"/>
  <c r="J3083" i="4"/>
  <c r="J2322" i="4"/>
  <c r="J22" i="4"/>
  <c r="J2571" i="4"/>
  <c r="J2245" i="4"/>
  <c r="J3116" i="4"/>
  <c r="J3816" i="4"/>
  <c r="J2055" i="4"/>
  <c r="J280" i="4"/>
  <c r="J994" i="4"/>
  <c r="J3827" i="4"/>
  <c r="J2001" i="4"/>
  <c r="M2001" i="4" s="1"/>
  <c r="J1094" i="4"/>
  <c r="J811" i="4"/>
  <c r="J383" i="4"/>
  <c r="J4001" i="4"/>
  <c r="J2886" i="4"/>
  <c r="J657" i="4"/>
  <c r="J2490" i="4"/>
  <c r="J1134" i="4"/>
  <c r="J1997" i="4"/>
  <c r="J3899" i="4"/>
  <c r="J1529" i="4"/>
  <c r="J2635" i="4"/>
  <c r="J3208" i="4"/>
  <c r="J3722" i="4"/>
  <c r="J1777" i="4"/>
  <c r="J157" i="4"/>
  <c r="J249" i="4"/>
  <c r="J172" i="4"/>
  <c r="J1279" i="4"/>
  <c r="J1089" i="4"/>
  <c r="J1893" i="4"/>
  <c r="J1274" i="4"/>
  <c r="J2218" i="4"/>
  <c r="M2218" i="4" s="1"/>
  <c r="J2108" i="4"/>
  <c r="J2352" i="4"/>
  <c r="M2352" i="4" s="1"/>
  <c r="J909" i="4"/>
  <c r="J2392" i="4"/>
  <c r="J3804" i="4"/>
  <c r="J1791" i="4"/>
  <c r="J615" i="4"/>
  <c r="J2061" i="4"/>
  <c r="M2061" i="4" s="1"/>
  <c r="J1796" i="4"/>
  <c r="J2459" i="4"/>
  <c r="J3648" i="4"/>
  <c r="J1165" i="4"/>
  <c r="J3996" i="4"/>
  <c r="J2777" i="4"/>
  <c r="J2448" i="4"/>
  <c r="J2166" i="4"/>
  <c r="M2166" i="4" s="1"/>
  <c r="J3013" i="4"/>
  <c r="J2394" i="4"/>
  <c r="J2607" i="4"/>
  <c r="J1131" i="4"/>
  <c r="J1290" i="4"/>
  <c r="J3394" i="4"/>
  <c r="J3031" i="4"/>
  <c r="J1270" i="4"/>
  <c r="J1060" i="4"/>
  <c r="J262" i="4"/>
  <c r="J2057" i="4"/>
  <c r="J3109" i="4"/>
  <c r="J3796" i="4"/>
  <c r="J420" i="4"/>
  <c r="J567" i="4"/>
  <c r="J2671" i="4"/>
  <c r="J3117" i="4"/>
  <c r="J1795" i="4"/>
  <c r="M1795" i="4" s="1"/>
  <c r="J494" i="4"/>
  <c r="J2936" i="4"/>
  <c r="J3178" i="4"/>
  <c r="J2984" i="4"/>
  <c r="J1062" i="4"/>
  <c r="J437" i="4"/>
  <c r="J3485" i="4"/>
  <c r="J2244" i="4"/>
  <c r="J2450" i="4"/>
  <c r="J2861" i="4"/>
  <c r="J3958" i="4"/>
  <c r="J1488" i="4"/>
  <c r="J3200" i="4"/>
  <c r="J808" i="4"/>
  <c r="J2307" i="4"/>
  <c r="J1501" i="4"/>
  <c r="J2158" i="4"/>
  <c r="J3603" i="4"/>
  <c r="J1261" i="4"/>
  <c r="J1266" i="4"/>
  <c r="J2606" i="4"/>
  <c r="J3097" i="4"/>
  <c r="J3799" i="4"/>
  <c r="J2239" i="4"/>
  <c r="J3379" i="4"/>
  <c r="J2468" i="4"/>
  <c r="M2468" i="4" s="1"/>
  <c r="N2468" i="4" s="1"/>
  <c r="J3755" i="4"/>
  <c r="J3089" i="4"/>
  <c r="J1196" i="4"/>
  <c r="J1441" i="4"/>
  <c r="J705" i="4"/>
  <c r="J2096" i="4"/>
  <c r="J635" i="4"/>
  <c r="J2233" i="4"/>
  <c r="J2121" i="4"/>
  <c r="J2852" i="4"/>
  <c r="J264" i="4"/>
  <c r="J2250" i="4"/>
  <c r="J1857" i="4"/>
  <c r="J820" i="4"/>
  <c r="J1481" i="4"/>
  <c r="J190" i="4"/>
  <c r="J816" i="4"/>
  <c r="J3960" i="4"/>
  <c r="J564" i="4"/>
  <c r="J3503" i="4"/>
  <c r="J2175" i="4"/>
  <c r="J3656" i="4"/>
  <c r="J3938" i="4"/>
  <c r="J2568" i="4"/>
  <c r="J1909" i="4"/>
  <c r="J1582" i="4"/>
  <c r="J21" i="4"/>
  <c r="J1084" i="4"/>
  <c r="J1329" i="4"/>
  <c r="J3358" i="4"/>
  <c r="J2447" i="4"/>
  <c r="J764" i="4"/>
  <c r="J1637" i="4"/>
  <c r="J3196" i="4"/>
  <c r="J3158" i="4"/>
  <c r="J2682" i="4"/>
  <c r="J2048" i="4"/>
  <c r="J3182" i="4"/>
  <c r="J503" i="4"/>
  <c r="J1459" i="4"/>
  <c r="J2464" i="4"/>
  <c r="J1063" i="4"/>
  <c r="J2015" i="4"/>
  <c r="J3118" i="4"/>
  <c r="J3150" i="4"/>
  <c r="J3008" i="4"/>
  <c r="J347" i="4"/>
  <c r="M347" i="4" s="1"/>
  <c r="J2011" i="4"/>
  <c r="J1343" i="4"/>
  <c r="J2116" i="4"/>
  <c r="J3188" i="4"/>
  <c r="J2746" i="4"/>
  <c r="J3985" i="4"/>
  <c r="J2483" i="4"/>
  <c r="J753" i="4"/>
  <c r="J3645" i="4"/>
  <c r="J3441" i="4"/>
  <c r="J2479" i="4"/>
  <c r="J1522" i="4"/>
  <c r="M1522" i="4" s="1"/>
  <c r="J3990" i="4"/>
  <c r="J3500" i="4"/>
  <c r="J3143" i="4"/>
  <c r="J3095" i="4"/>
  <c r="J2992" i="4"/>
  <c r="J712" i="4"/>
  <c r="J1212" i="4"/>
  <c r="J1305" i="4"/>
  <c r="J1555" i="4"/>
  <c r="J2088" i="4"/>
  <c r="J1548" i="4"/>
  <c r="J2968" i="4"/>
  <c r="J3119" i="4"/>
  <c r="J2558" i="4"/>
  <c r="J2751" i="4"/>
  <c r="J1721" i="4"/>
  <c r="J3644" i="4"/>
  <c r="J2041" i="4"/>
  <c r="J2238" i="4"/>
  <c r="J2522" i="4"/>
  <c r="J3614" i="4"/>
  <c r="J3828" i="4"/>
  <c r="J1838" i="4"/>
  <c r="J340" i="4"/>
  <c r="J3053" i="4"/>
  <c r="J3536" i="4"/>
  <c r="J833" i="4"/>
  <c r="J2434" i="4"/>
  <c r="J3835" i="4"/>
  <c r="J350" i="4"/>
  <c r="J3936" i="4"/>
  <c r="J1464" i="4"/>
  <c r="J2802" i="4"/>
  <c r="J3750" i="4"/>
  <c r="J639" i="4"/>
  <c r="J366" i="4"/>
  <c r="M366" i="4" s="1"/>
  <c r="J3327" i="4"/>
  <c r="J912" i="4"/>
  <c r="J3897" i="4"/>
  <c r="J560" i="4"/>
  <c r="J856" i="4"/>
  <c r="J3622" i="4"/>
  <c r="M3622" i="4" s="1"/>
  <c r="J2958" i="4"/>
  <c r="J3957" i="4"/>
  <c r="J1191" i="4"/>
  <c r="J1498" i="4"/>
  <c r="J2197" i="4"/>
  <c r="J1354" i="4"/>
  <c r="J3575" i="4"/>
  <c r="J759" i="4"/>
  <c r="J1070" i="4"/>
  <c r="J3275" i="4"/>
  <c r="J2040" i="4"/>
  <c r="J720" i="4"/>
  <c r="J3437" i="4"/>
  <c r="J3583" i="4"/>
  <c r="J134" i="4"/>
  <c r="M134" i="4" s="1"/>
  <c r="J486" i="4"/>
  <c r="J3380" i="4"/>
  <c r="J297" i="4"/>
  <c r="J1706" i="4"/>
  <c r="J1885" i="4"/>
  <c r="J1093" i="4"/>
  <c r="J3616" i="4"/>
  <c r="J765" i="4"/>
  <c r="J1981" i="4"/>
  <c r="J3021" i="4"/>
  <c r="J1978" i="4"/>
  <c r="J2421" i="4"/>
  <c r="M2421" i="4" s="1"/>
  <c r="J977" i="4"/>
  <c r="J778" i="4"/>
  <c r="M778" i="4" s="1"/>
  <c r="J2471" i="4"/>
  <c r="J2947" i="4"/>
  <c r="J2002" i="4"/>
  <c r="J481" i="4"/>
  <c r="J1316" i="4"/>
  <c r="J902" i="4"/>
  <c r="J1995" i="4"/>
  <c r="J3619" i="4"/>
  <c r="J3695" i="4"/>
  <c r="J680" i="4"/>
  <c r="J2297" i="4"/>
  <c r="J2543" i="4"/>
  <c r="J2078" i="4"/>
  <c r="J86" i="4"/>
  <c r="J1049" i="4"/>
  <c r="M1049" i="4" s="1"/>
  <c r="J1596" i="4"/>
  <c r="J334" i="4"/>
  <c r="J628" i="4"/>
  <c r="J301" i="4"/>
  <c r="J1095" i="4"/>
  <c r="J1310" i="4"/>
  <c r="J3088" i="4"/>
  <c r="J1346" i="4"/>
  <c r="J467" i="4"/>
  <c r="J3820" i="4"/>
  <c r="J780" i="4"/>
  <c r="J2894" i="4"/>
  <c r="J3133" i="4"/>
  <c r="J3467" i="4"/>
  <c r="J1948" i="4"/>
  <c r="J3228" i="4"/>
  <c r="J3547" i="4"/>
  <c r="J2195" i="4"/>
  <c r="J693" i="4"/>
  <c r="J2675" i="4"/>
  <c r="J678" i="4"/>
  <c r="J3666" i="4"/>
  <c r="J2741" i="4"/>
  <c r="M2741" i="4" s="1"/>
  <c r="J670" i="4"/>
  <c r="J1584" i="4"/>
  <c r="J3869" i="4"/>
  <c r="J3851" i="4"/>
  <c r="J1536" i="4"/>
  <c r="J761" i="4"/>
  <c r="J3667" i="4"/>
  <c r="J1386" i="4"/>
  <c r="J907" i="4"/>
  <c r="J286" i="4"/>
  <c r="J2440" i="4"/>
  <c r="J3034" i="4"/>
  <c r="J2415" i="4"/>
  <c r="J668" i="4"/>
  <c r="J3387" i="4"/>
  <c r="J3000" i="4"/>
  <c r="J3194" i="4"/>
  <c r="J2570" i="4"/>
  <c r="J2710" i="4"/>
  <c r="J651" i="4"/>
  <c r="J3138" i="4"/>
  <c r="J1972" i="4"/>
  <c r="J2937" i="4"/>
  <c r="J3559" i="4"/>
  <c r="J664" i="4"/>
  <c r="J2679" i="4"/>
  <c r="J1880" i="4"/>
  <c r="J3930" i="4"/>
  <c r="J316" i="4"/>
  <c r="J1154" i="4"/>
  <c r="M1154" i="4" s="1"/>
  <c r="J2047" i="4"/>
  <c r="J1308" i="4"/>
  <c r="J3703" i="4"/>
  <c r="J214" i="4"/>
  <c r="J2433" i="4"/>
  <c r="J3299" i="4"/>
  <c r="J2892" i="4"/>
  <c r="J2869" i="4"/>
  <c r="J497" i="4"/>
  <c r="J252" i="4"/>
  <c r="J2764" i="4"/>
  <c r="M2764" i="4" s="1"/>
  <c r="J1512" i="4"/>
  <c r="J1039" i="4"/>
  <c r="J2451" i="4"/>
  <c r="J1728" i="4"/>
  <c r="J2827" i="4"/>
  <c r="J1092" i="4"/>
  <c r="J3632" i="4"/>
  <c r="J800" i="4"/>
  <c r="J3800" i="4"/>
  <c r="J362" i="4"/>
  <c r="J3079" i="4"/>
  <c r="J3875" i="4"/>
  <c r="J2102" i="4"/>
  <c r="J228" i="4"/>
  <c r="J1803" i="4"/>
  <c r="J3954" i="4"/>
  <c r="J2834" i="4"/>
  <c r="J2799" i="4"/>
  <c r="J3984" i="4"/>
  <c r="J671" i="4"/>
  <c r="J2356" i="4"/>
  <c r="J176" i="4"/>
  <c r="M176" i="4" s="1"/>
  <c r="N176" i="4" s="1"/>
  <c r="J2462" i="4"/>
  <c r="J1755" i="4"/>
  <c r="J924" i="4"/>
  <c r="J1523" i="4"/>
  <c r="J189" i="4"/>
  <c r="J1814" i="4"/>
  <c r="J314" i="4"/>
  <c r="J3213" i="4"/>
  <c r="J2781" i="4"/>
  <c r="J2324" i="4"/>
  <c r="J3276" i="4"/>
  <c r="J1355" i="4"/>
  <c r="M1355" i="4" s="1"/>
  <c r="N1355" i="4" s="1"/>
  <c r="J2952" i="4"/>
  <c r="J402" i="4"/>
  <c r="J3415" i="4"/>
  <c r="J3905" i="4"/>
  <c r="J1107" i="4"/>
  <c r="J3999" i="4"/>
  <c r="J834" i="4"/>
  <c r="J3752" i="4"/>
  <c r="M3752" i="4" s="1"/>
  <c r="J3278" i="4"/>
  <c r="J1046" i="4"/>
  <c r="J3687" i="4"/>
  <c r="M3687" i="4" s="1"/>
  <c r="N3687" i="4" s="1"/>
  <c r="J2325" i="4"/>
  <c r="M2325" i="4" s="1"/>
  <c r="J1444" i="4"/>
  <c r="J1077" i="4"/>
  <c r="J530" i="4"/>
  <c r="J1484" i="4"/>
  <c r="J3751" i="4"/>
  <c r="J2237" i="4"/>
  <c r="J3836" i="4"/>
  <c r="J1454" i="4"/>
  <c r="J101" i="4"/>
  <c r="M101" i="4" s="1"/>
  <c r="J2003" i="4"/>
  <c r="J3962" i="4"/>
  <c r="J1717" i="4"/>
  <c r="J3812" i="4"/>
  <c r="J43" i="4"/>
  <c r="J2127" i="4"/>
  <c r="J1088" i="4"/>
  <c r="J2073" i="4"/>
  <c r="J2217" i="4"/>
  <c r="J3108" i="4"/>
  <c r="J1443" i="4"/>
  <c r="J3042" i="4"/>
  <c r="J3191" i="4"/>
  <c r="J2837" i="4"/>
  <c r="J1591" i="4"/>
  <c r="J2031" i="4"/>
  <c r="J1789" i="4"/>
  <c r="J3022" i="4"/>
  <c r="J141" i="4"/>
  <c r="J546" i="4"/>
  <c r="J1239" i="4"/>
  <c r="J1123" i="4"/>
  <c r="J1943" i="4"/>
  <c r="J960" i="4"/>
  <c r="J1614" i="4"/>
  <c r="J1372" i="4"/>
  <c r="J460" i="4"/>
  <c r="J1450" i="4"/>
  <c r="J1028" i="4"/>
  <c r="J2342" i="4"/>
  <c r="J1232" i="4"/>
  <c r="J3125" i="4"/>
  <c r="J3891" i="4"/>
  <c r="J3234" i="4"/>
  <c r="J53" i="4"/>
  <c r="J3893" i="4"/>
  <c r="J571" i="4"/>
  <c r="J2100" i="4"/>
  <c r="J499" i="4"/>
  <c r="J1326" i="4"/>
  <c r="J2018" i="4"/>
  <c r="J2773" i="4"/>
  <c r="J2664" i="4"/>
  <c r="J3872" i="4"/>
  <c r="J1301" i="4"/>
  <c r="J1474" i="4"/>
  <c r="J411" i="4"/>
  <c r="J1423" i="4"/>
  <c r="J869" i="4"/>
  <c r="J210" i="4"/>
  <c r="J223" i="4"/>
  <c r="J1974" i="4"/>
  <c r="J3718" i="4"/>
  <c r="J3939" i="4"/>
  <c r="J954" i="4"/>
  <c r="J3106" i="4"/>
  <c r="J19" i="4"/>
  <c r="J667" i="4"/>
  <c r="J1285" i="4"/>
  <c r="J3924" i="4"/>
  <c r="J1500" i="4"/>
  <c r="M1500" i="4" s="1"/>
  <c r="J1217" i="4"/>
  <c r="J991" i="4"/>
  <c r="J3573" i="4"/>
  <c r="J2848" i="4"/>
  <c r="J307" i="4"/>
  <c r="J1703" i="4"/>
  <c r="J471" i="4"/>
  <c r="J3168" i="4"/>
  <c r="J573" i="4"/>
  <c r="J3391" i="4"/>
  <c r="J3711" i="4"/>
  <c r="J1174" i="4"/>
  <c r="J3145" i="4"/>
  <c r="J3041" i="4"/>
  <c r="J2912" i="4"/>
  <c r="J697" i="4"/>
  <c r="J1469" i="4"/>
  <c r="J28" i="4"/>
  <c r="J155" i="4"/>
  <c r="J1201" i="4"/>
  <c r="J2267" i="4"/>
  <c r="J2435" i="4"/>
  <c r="J1636" i="4"/>
  <c r="M1636" i="4" s="1"/>
  <c r="J1861" i="4"/>
  <c r="J1779" i="4"/>
  <c r="J496" i="4"/>
  <c r="J1543" i="4"/>
  <c r="J1685" i="4"/>
  <c r="M1685" i="4" s="1"/>
  <c r="J2586" i="4"/>
  <c r="J3385" i="4"/>
  <c r="J981" i="4"/>
  <c r="J148" i="4"/>
  <c r="J2792" i="4"/>
  <c r="J599" i="4"/>
  <c r="J2677" i="4"/>
  <c r="J1033" i="4"/>
  <c r="J1921" i="4"/>
  <c r="J769" i="4"/>
  <c r="J1412" i="4"/>
  <c r="J2236" i="4"/>
  <c r="J1054" i="4"/>
  <c r="J2202" i="4"/>
  <c r="M2202" i="4" s="1"/>
  <c r="J1280" i="4"/>
  <c r="J3783" i="4"/>
  <c r="J1960" i="4"/>
  <c r="J1971" i="4"/>
  <c r="J1262" i="4"/>
  <c r="J1790" i="4"/>
  <c r="J2630" i="4"/>
  <c r="J1858" i="4"/>
  <c r="J612" i="4"/>
  <c r="J3693" i="4"/>
  <c r="J2473" i="4"/>
  <c r="M2473" i="4" s="1"/>
  <c r="J1056" i="4"/>
  <c r="J1024" i="4"/>
  <c r="M1024" i="4" s="1"/>
  <c r="J3055" i="4"/>
  <c r="J1300" i="4"/>
  <c r="J2474" i="4"/>
  <c r="J2633" i="4"/>
  <c r="J3277" i="4"/>
  <c r="J1682" i="4"/>
  <c r="J2776" i="4"/>
  <c r="J861" i="4"/>
  <c r="J1332" i="4"/>
  <c r="J2249" i="4"/>
  <c r="J3164" i="4"/>
  <c r="J2761" i="4"/>
  <c r="J2110" i="4"/>
  <c r="J1896" i="4"/>
  <c r="J3428" i="4"/>
  <c r="J901" i="4"/>
  <c r="J2481" i="4"/>
  <c r="J1401" i="4"/>
  <c r="J2437" i="4"/>
  <c r="J1313" i="4"/>
  <c r="J1568" i="4"/>
  <c r="J1641" i="4"/>
  <c r="J1069" i="4"/>
  <c r="J1302" i="4"/>
  <c r="J2556" i="4"/>
  <c r="J3994" i="4"/>
  <c r="J1794" i="4"/>
  <c r="J3956" i="4"/>
  <c r="J1923" i="4"/>
  <c r="J557" i="4"/>
  <c r="J274" i="4"/>
  <c r="J1927" i="4"/>
  <c r="J3147" i="4"/>
  <c r="J255" i="4"/>
  <c r="J1200" i="4"/>
  <c r="J3033" i="4"/>
  <c r="J2542" i="4"/>
  <c r="J1437" i="4"/>
  <c r="J729" i="4"/>
  <c r="J3610" i="4"/>
  <c r="J263" i="4"/>
  <c r="J669" i="4"/>
  <c r="J2361" i="4"/>
  <c r="J1759" i="4"/>
  <c r="J1334" i="4"/>
  <c r="J925" i="4"/>
  <c r="J3438" i="4"/>
  <c r="J2667" i="4"/>
  <c r="J1009" i="4"/>
  <c r="J1852" i="4"/>
  <c r="J1765" i="4"/>
  <c r="J3241" i="4"/>
  <c r="J2914" i="4"/>
  <c r="J2446" i="4"/>
  <c r="J421" i="4"/>
  <c r="J3749" i="4"/>
  <c r="J1915" i="4"/>
  <c r="J2867" i="4"/>
  <c r="J3165" i="4"/>
  <c r="J2005" i="4"/>
  <c r="J3412" i="4"/>
  <c r="J1473" i="4"/>
  <c r="J3078" i="4"/>
  <c r="J1465" i="4"/>
  <c r="J1768" i="4"/>
  <c r="J2477" i="4"/>
  <c r="J777" i="4"/>
  <c r="J2924" i="4"/>
  <c r="J888" i="4"/>
  <c r="J1752" i="4"/>
  <c r="J198" i="4"/>
  <c r="J1397" i="4"/>
  <c r="J1377" i="4"/>
  <c r="J608" i="4"/>
  <c r="J3501" i="4"/>
  <c r="J3788" i="4"/>
  <c r="J2718" i="4"/>
  <c r="J2119" i="4"/>
  <c r="J188" i="4"/>
  <c r="J2699" i="4"/>
  <c r="J1319" i="4"/>
  <c r="M1319" i="4" s="1"/>
  <c r="J728" i="4"/>
  <c r="J3189" i="4"/>
  <c r="M3189" i="4" s="1"/>
  <c r="J2656" i="4"/>
  <c r="M2656" i="4" s="1"/>
  <c r="J432" i="4"/>
  <c r="J749" i="4"/>
  <c r="J1952" i="4"/>
  <c r="J1538" i="4"/>
  <c r="J1970" i="4"/>
  <c r="J31" i="4"/>
  <c r="J2855" i="4"/>
  <c r="J3161" i="4"/>
  <c r="J3618" i="4"/>
  <c r="J542" i="4"/>
  <c r="J243" i="4"/>
  <c r="J51" i="4"/>
  <c r="J321" i="4"/>
  <c r="J3661" i="4"/>
  <c r="J904" i="4"/>
  <c r="J882" i="4"/>
  <c r="J972" i="4"/>
  <c r="J2044" i="4"/>
  <c r="J2436" i="4"/>
  <c r="J2182" i="4"/>
  <c r="J588" i="4"/>
  <c r="J1047" i="4"/>
  <c r="J1271" i="4"/>
  <c r="J3995" i="4"/>
  <c r="J1491" i="4"/>
  <c r="J2029" i="4"/>
  <c r="J2283" i="4"/>
  <c r="J2997" i="4"/>
  <c r="J3487" i="4"/>
  <c r="J1375" i="4"/>
  <c r="M1375" i="4" s="1"/>
  <c r="J1527" i="4"/>
  <c r="J2274" i="4"/>
  <c r="J2514" i="4"/>
  <c r="J3953" i="4"/>
  <c r="J3544" i="4"/>
  <c r="J517" i="4"/>
  <c r="J1853" i="4"/>
  <c r="J3111" i="4"/>
  <c r="J3195" i="4"/>
  <c r="J3506" i="4"/>
  <c r="J1250" i="4"/>
  <c r="J1924" i="4"/>
  <c r="J1564" i="4"/>
  <c r="J248" i="4"/>
  <c r="J3601" i="4"/>
  <c r="J2845" i="4"/>
  <c r="J3801" i="4"/>
  <c r="J1394" i="4"/>
  <c r="J1983" i="4"/>
  <c r="J1696" i="4"/>
  <c r="J975" i="4"/>
  <c r="J2478" i="4"/>
  <c r="J1283" i="4"/>
  <c r="J52" i="4"/>
  <c r="J1581" i="4"/>
  <c r="J3018" i="4"/>
  <c r="J2336" i="4"/>
  <c r="J1378" i="4"/>
  <c r="J2403" i="4"/>
  <c r="J3702" i="4"/>
  <c r="J1433" i="4"/>
  <c r="J2933" i="4"/>
  <c r="M2933" i="4" s="1"/>
  <c r="J2871" i="4"/>
  <c r="J3029" i="4"/>
  <c r="J3519" i="4"/>
  <c r="J616" i="4"/>
  <c r="J947" i="4"/>
  <c r="J1238" i="4"/>
  <c r="J2294" i="4"/>
  <c r="J973" i="4"/>
  <c r="J636" i="4"/>
  <c r="J1781" i="4"/>
  <c r="J1424" i="4"/>
  <c r="J3250" i="4"/>
  <c r="J3436" i="4"/>
  <c r="J295" i="4"/>
  <c r="J3631" i="4"/>
  <c r="J1984" i="4"/>
  <c r="J2229" i="4"/>
  <c r="J1647" i="4"/>
  <c r="J996" i="4"/>
  <c r="J1258" i="4"/>
  <c r="J3780" i="4"/>
  <c r="J3524" i="4"/>
  <c r="J391" i="4"/>
  <c r="J2604" i="4"/>
  <c r="J3307" i="4"/>
  <c r="J234" i="4"/>
  <c r="J3163" i="4"/>
  <c r="J2844" i="4"/>
  <c r="J3551" i="4"/>
  <c r="J2712" i="4"/>
  <c r="J2269" i="4"/>
  <c r="J3454" i="4"/>
  <c r="J2860" i="4"/>
  <c r="J2628" i="4"/>
  <c r="J1030" i="4"/>
  <c r="M1030" i="4" s="1"/>
  <c r="J1493" i="4"/>
  <c r="J2714" i="4"/>
  <c r="J3192" i="4"/>
  <c r="J3006" i="4"/>
  <c r="J2529" i="4"/>
  <c r="J3123" i="4"/>
  <c r="J3736" i="4"/>
  <c r="J2452" i="4"/>
  <c r="J285" i="4"/>
  <c r="J3092" i="4"/>
  <c r="J2328" i="4"/>
  <c r="J294" i="4"/>
  <c r="J2910" i="4"/>
  <c r="J156" i="4"/>
  <c r="M156" i="4" s="1"/>
  <c r="J2950" i="4"/>
  <c r="J3982" i="4"/>
  <c r="J2788" i="4"/>
  <c r="J3915" i="4"/>
  <c r="J2976" i="4"/>
  <c r="J2164" i="4"/>
  <c r="J3615" i="4"/>
  <c r="J2865" i="4"/>
  <c r="J4000" i="4"/>
  <c r="M4000" i="4" s="1"/>
  <c r="J1649" i="4"/>
  <c r="J2663" i="4"/>
  <c r="J3834" i="4"/>
  <c r="J1621" i="4"/>
  <c r="J165" i="4"/>
  <c r="J3282" i="4"/>
  <c r="J2502" i="4"/>
  <c r="J1561" i="4"/>
  <c r="J3845" i="4"/>
  <c r="J3472" i="4"/>
  <c r="J3057" i="4"/>
  <c r="J1594" i="4"/>
  <c r="J480" i="4"/>
  <c r="J2146" i="4"/>
  <c r="J2883" i="4"/>
  <c r="J2826" i="4"/>
  <c r="J137" i="4"/>
  <c r="J3169" i="4"/>
  <c r="J2335" i="4"/>
  <c r="J1518" i="4"/>
  <c r="J1044" i="4"/>
  <c r="J2279" i="4"/>
  <c r="J3818" i="4"/>
  <c r="J618" i="4"/>
  <c r="J2507" i="4"/>
  <c r="J3652" i="4"/>
  <c r="J1169" i="4"/>
  <c r="J3107" i="4"/>
  <c r="J3577" i="4"/>
  <c r="J3023" i="4"/>
  <c r="J3541" i="4"/>
  <c r="J368" i="4"/>
  <c r="J3927" i="4"/>
  <c r="J2763" i="4"/>
  <c r="J3762" i="4"/>
  <c r="J2178" i="4"/>
  <c r="J3981" i="4"/>
  <c r="J655" i="4"/>
  <c r="J3894" i="4"/>
  <c r="J2993" i="4"/>
  <c r="J1505" i="4"/>
  <c r="J2362" i="4"/>
  <c r="J3134" i="4"/>
  <c r="J69" i="4"/>
  <c r="J3074" i="4"/>
  <c r="J1664" i="4"/>
  <c r="J251" i="4"/>
  <c r="M251" i="4" s="1"/>
  <c r="J873" i="4"/>
  <c r="J1100" i="4"/>
  <c r="J2189" i="4"/>
  <c r="J3839" i="4"/>
  <c r="J2133" i="4"/>
  <c r="J3932" i="4"/>
  <c r="J3151" i="4"/>
  <c r="J349" i="4"/>
  <c r="J1918" i="4"/>
  <c r="J401" i="4"/>
  <c r="J2755" i="4"/>
  <c r="J3113" i="4"/>
  <c r="J2589" i="4"/>
  <c r="J2913" i="4"/>
  <c r="J1192" i="4"/>
  <c r="J3173" i="4"/>
  <c r="J2547" i="4"/>
  <c r="J3270" i="4"/>
  <c r="J1884" i="4"/>
  <c r="J275" i="4"/>
  <c r="J3665" i="4"/>
  <c r="J3895" i="4"/>
  <c r="J415" i="4"/>
  <c r="J1732" i="4"/>
  <c r="M1732" i="4" s="1"/>
  <c r="J2996" i="4"/>
  <c r="J531" i="4"/>
  <c r="J1805" i="4"/>
  <c r="J3003" i="4"/>
  <c r="J583" i="4"/>
  <c r="M583" i="4" s="1"/>
  <c r="J50" i="4"/>
  <c r="J964" i="4"/>
  <c r="J568" i="4"/>
  <c r="J1376" i="4"/>
  <c r="J3440" i="4"/>
  <c r="M3440" i="4" s="1"/>
  <c r="J1341" i="4"/>
  <c r="J1435" i="4"/>
  <c r="J886" i="4"/>
  <c r="J1148" i="4"/>
  <c r="J1189" i="4"/>
  <c r="J1690" i="4"/>
  <c r="J2730" i="4"/>
  <c r="J968" i="4"/>
  <c r="J698" i="4"/>
  <c r="J2832" i="4"/>
  <c r="J2634" i="4"/>
  <c r="J1440" i="4"/>
  <c r="J2378" i="4"/>
  <c r="J2427" i="4"/>
  <c r="J206" i="4"/>
  <c r="J598" i="4"/>
  <c r="J2259" i="4"/>
  <c r="J637" i="4"/>
  <c r="J1275" i="4"/>
  <c r="J40" i="4"/>
  <c r="J2875" i="4"/>
  <c r="J3704" i="4"/>
  <c r="J757" i="4"/>
  <c r="J620" i="4"/>
  <c r="J946" i="4"/>
  <c r="J3753" i="4"/>
  <c r="J3056" i="4"/>
  <c r="J3103" i="4"/>
  <c r="J1651" i="4"/>
  <c r="J609" i="4"/>
  <c r="J1551" i="4"/>
  <c r="J1347" i="4"/>
  <c r="J3361" i="4"/>
  <c r="J3883" i="4"/>
  <c r="J1248" i="4"/>
  <c r="J1400" i="4"/>
  <c r="J2472" i="4"/>
  <c r="J2334" i="4"/>
  <c r="J2308" i="4"/>
  <c r="J3671" i="4"/>
  <c r="J1427" i="4"/>
  <c r="J747" i="4"/>
  <c r="J1137" i="4"/>
  <c r="J923" i="4"/>
  <c r="J1825" i="4"/>
  <c r="J444" i="4"/>
  <c r="J2873" i="4"/>
  <c r="J2235" i="4"/>
  <c r="J1328" i="4"/>
  <c r="M1328" i="4" s="1"/>
  <c r="J2068" i="4"/>
  <c r="J1000" i="4"/>
  <c r="J1611" i="4"/>
  <c r="J2835" i="4"/>
  <c r="J79" i="4"/>
  <c r="J2750" i="4"/>
  <c r="J2504" i="4"/>
  <c r="J918" i="4"/>
  <c r="J737" i="4"/>
  <c r="J2508" i="4"/>
  <c r="J2609" i="4"/>
  <c r="J2740" i="4"/>
  <c r="J3877" i="4"/>
  <c r="J1643" i="4"/>
  <c r="J348" i="4"/>
  <c r="J2991" i="4"/>
  <c r="J3657" i="4"/>
  <c r="M3657" i="4" s="1"/>
  <c r="N3657" i="4" s="1"/>
  <c r="J126" i="4"/>
  <c r="J2013" i="4"/>
  <c r="J2817" i="4"/>
  <c r="J726" i="4"/>
  <c r="J1005" i="4"/>
  <c r="J1405" i="4"/>
  <c r="J1366" i="4"/>
  <c r="J341" i="4"/>
  <c r="J2891" i="4"/>
  <c r="J1145" i="4"/>
  <c r="J1159" i="4"/>
  <c r="J1778" i="4"/>
  <c r="J1990" i="4"/>
  <c r="J3104" i="4"/>
  <c r="J3420" i="4"/>
  <c r="J2465" i="4"/>
  <c r="J3889" i="4"/>
  <c r="J1055" i="4"/>
  <c r="J2424" i="4"/>
  <c r="J1977" i="4"/>
  <c r="J1318" i="4"/>
  <c r="J2230" i="4"/>
  <c r="J1016" i="4"/>
  <c r="J1141" i="4"/>
  <c r="J1711" i="4"/>
  <c r="J2942" i="4"/>
  <c r="J1199" i="4"/>
  <c r="J3474" i="4"/>
  <c r="J2397" i="4"/>
  <c r="M2397" i="4" s="1"/>
  <c r="J225" i="4"/>
  <c r="J1272" i="4"/>
  <c r="J554" i="4"/>
  <c r="J457" i="4"/>
  <c r="J1774" i="4"/>
  <c r="J3745" i="4"/>
  <c r="J3761" i="4"/>
  <c r="J221" i="4"/>
  <c r="J2383" i="4"/>
  <c r="J1105" i="4"/>
  <c r="J70" i="4"/>
  <c r="J1877" i="4"/>
  <c r="J983" i="4"/>
  <c r="J1936" i="4"/>
  <c r="J844" i="4"/>
  <c r="J2314" i="4"/>
  <c r="J3244" i="4"/>
  <c r="M3244" i="4" s="1"/>
  <c r="J3481" i="4"/>
  <c r="J2918" i="4"/>
  <c r="J2790" i="4"/>
  <c r="J2748" i="4"/>
  <c r="J3305" i="4"/>
  <c r="J2622" i="4"/>
  <c r="J3037" i="4"/>
  <c r="J2903" i="4"/>
  <c r="J1710" i="4"/>
  <c r="J3154" i="4"/>
  <c r="J1941" i="4"/>
  <c r="J935" i="4"/>
  <c r="J63" i="4"/>
  <c r="J746" i="4"/>
  <c r="J880" i="4"/>
  <c r="J3075" i="4"/>
  <c r="J2160" i="4"/>
  <c r="J1780" i="4"/>
  <c r="J3563" i="4"/>
  <c r="J2288" i="4"/>
  <c r="J3285" i="4"/>
  <c r="J1894" i="4"/>
  <c r="J1230" i="4"/>
  <c r="J2537" i="4"/>
  <c r="J1891" i="4"/>
  <c r="J900" i="4"/>
  <c r="J253" i="4"/>
  <c r="J1156" i="4"/>
  <c r="M1156" i="4" s="1"/>
  <c r="J469" i="4"/>
  <c r="J1173" i="4"/>
  <c r="J2847" i="4"/>
  <c r="J386" i="4"/>
  <c r="J3859" i="4"/>
  <c r="J2585" i="4"/>
  <c r="J2587" i="4"/>
  <c r="J1744" i="4"/>
  <c r="J3187" i="4"/>
  <c r="J2759" i="4"/>
  <c r="J3521" i="4"/>
  <c r="J66" i="4"/>
  <c r="M66" i="4" s="1"/>
  <c r="J3806" i="4"/>
  <c r="J2210" i="4"/>
  <c r="J1050" i="4"/>
  <c r="J3640" i="4"/>
  <c r="J1633" i="4"/>
  <c r="J1883" i="4"/>
  <c r="J934" i="4"/>
  <c r="J932" i="4"/>
  <c r="J2406" i="4"/>
  <c r="J132" i="4"/>
  <c r="J1684" i="4"/>
  <c r="J1848" i="4"/>
  <c r="J112" i="4"/>
  <c r="J2769" i="4"/>
  <c r="J87" i="4"/>
  <c r="J1085" i="4"/>
  <c r="J82" i="4"/>
  <c r="J3808" i="4"/>
  <c r="J1975" i="4"/>
  <c r="J3512" i="4"/>
  <c r="J3873" i="4"/>
  <c r="J2153" i="4"/>
  <c r="J1694" i="4"/>
  <c r="J1021" i="4"/>
  <c r="J1167" i="4"/>
  <c r="J1022" i="4"/>
  <c r="J1482" i="4"/>
  <c r="J1613" i="4"/>
  <c r="J3608" i="4"/>
  <c r="J93" i="4"/>
  <c r="J1926" i="4"/>
  <c r="J395" i="4"/>
  <c r="J3890" i="4"/>
  <c r="J701" i="4"/>
  <c r="J472" i="4"/>
  <c r="J2032" i="4"/>
  <c r="J1773" i="4"/>
  <c r="J3464" i="4"/>
  <c r="J2840" i="4"/>
  <c r="J1863" i="4"/>
  <c r="J748" i="4"/>
  <c r="J2999" i="4"/>
  <c r="J3475" i="4"/>
  <c r="M3475" i="4" s="1"/>
  <c r="J1595" i="4"/>
  <c r="J1102" i="4"/>
  <c r="J1432" i="4"/>
  <c r="J514" i="4"/>
  <c r="J1307" i="4"/>
  <c r="M1307" i="4" s="1"/>
  <c r="J1807" i="4"/>
  <c r="J3341" i="4"/>
  <c r="J3549" i="4"/>
  <c r="J1422" i="4"/>
  <c r="J3955" i="4"/>
  <c r="J1348" i="4"/>
  <c r="J2148" i="4"/>
  <c r="J2264" i="4"/>
  <c r="J2083" i="4"/>
  <c r="J2242" i="4"/>
  <c r="J3694" i="4"/>
  <c r="J1939" i="4"/>
  <c r="J838" i="4"/>
  <c r="J2600" i="4"/>
  <c r="J1358" i="4"/>
  <c r="J1713" i="4"/>
  <c r="J439" i="4"/>
  <c r="J663" i="4"/>
  <c r="J425" i="4"/>
  <c r="J3404" i="4"/>
  <c r="J2266" i="4"/>
  <c r="J1934" i="4"/>
  <c r="J3508" i="4"/>
  <c r="J3085" i="4"/>
  <c r="J558" i="4"/>
  <c r="J551" i="4"/>
  <c r="J3706" i="4"/>
  <c r="J2652" i="4"/>
  <c r="J1956" i="4"/>
  <c r="J1287" i="4"/>
  <c r="J826" i="4"/>
  <c r="J3843" i="4"/>
  <c r="J1018" i="4"/>
  <c r="J2938" i="4"/>
  <c r="J2496" i="4"/>
  <c r="J1950" i="4"/>
  <c r="J3562" i="4"/>
  <c r="J2620" i="4"/>
  <c r="J3928" i="4"/>
  <c r="J842" i="4"/>
  <c r="J3206" i="4"/>
  <c r="J277" i="4"/>
  <c r="J2703" i="4"/>
  <c r="J1074" i="4"/>
  <c r="J3948" i="4"/>
  <c r="J428" i="4"/>
  <c r="J3466" i="4"/>
  <c r="J381" i="4"/>
  <c r="J226" i="4"/>
  <c r="J617" i="4"/>
  <c r="J2107" i="4"/>
  <c r="J2820" i="4"/>
  <c r="M2820" i="4" s="1"/>
  <c r="J2384" i="4"/>
  <c r="J2457" i="4"/>
  <c r="J2366" i="4"/>
  <c r="M2366" i="4" s="1"/>
  <c r="J1553" i="4"/>
  <c r="J3769" i="4"/>
  <c r="J806" i="4"/>
  <c r="J988" i="4"/>
  <c r="J1864" i="4"/>
  <c r="J1634" i="4"/>
  <c r="J3625" i="4"/>
  <c r="J2985" i="4"/>
  <c r="J1142" i="4"/>
  <c r="J98" i="4"/>
  <c r="J1303" i="4"/>
  <c r="J878" i="4"/>
  <c r="J1674" i="4"/>
  <c r="M1674" i="4" s="1"/>
  <c r="J2573" i="4"/>
  <c r="J3171" i="4"/>
  <c r="J1650" i="4"/>
  <c r="J1730" i="4"/>
  <c r="J3402" i="4"/>
  <c r="J3132" i="4"/>
  <c r="J450" i="4"/>
  <c r="J3082" i="4"/>
  <c r="J1828" i="4"/>
  <c r="M1828" i="4" s="1"/>
  <c r="J1103" i="4"/>
  <c r="J3025" i="4"/>
  <c r="J3747" i="4"/>
  <c r="J3756" i="4"/>
  <c r="J1862" i="4"/>
  <c r="J2027" i="4"/>
  <c r="J1517" i="4"/>
  <c r="J771" i="4"/>
  <c r="J3149" i="4"/>
  <c r="J1745" i="4"/>
  <c r="J2000" i="4"/>
  <c r="J2592" i="4"/>
  <c r="J1588" i="4"/>
  <c r="J1080" i="4"/>
  <c r="J1593" i="4"/>
  <c r="J821" i="4"/>
  <c r="M821" i="4" s="1"/>
  <c r="J3946" i="4"/>
  <c r="J3653" i="4"/>
  <c r="J3586" i="4"/>
  <c r="J565" i="4"/>
  <c r="J1265" i="4"/>
  <c r="J3629" i="4"/>
  <c r="J2174" i="4"/>
  <c r="J3708" i="4"/>
  <c r="J3004" i="4"/>
  <c r="J507" i="4"/>
  <c r="J2643" i="4"/>
  <c r="J3605" i="4"/>
  <c r="J2811" i="4"/>
  <c r="J2839" i="4"/>
  <c r="J2337" i="4"/>
  <c r="J273" i="4"/>
  <c r="J938" i="4"/>
  <c r="J2137" i="4"/>
  <c r="J2662" i="4"/>
  <c r="J3698" i="4"/>
  <c r="J2576" i="4"/>
  <c r="J1460" i="4"/>
  <c r="J465" i="4"/>
  <c r="J399" i="4"/>
  <c r="J730" i="4"/>
  <c r="J504" i="4"/>
  <c r="J3274" i="4"/>
  <c r="J3634" i="4"/>
  <c r="J3602" i="4"/>
  <c r="J1663" i="4"/>
  <c r="J2077" i="4"/>
  <c r="J1004" i="4"/>
  <c r="J476" i="4"/>
  <c r="J56" i="4"/>
  <c r="J3426" i="4"/>
  <c r="J2911" i="4"/>
  <c r="J1818" i="4"/>
  <c r="J1472" i="4"/>
  <c r="J2231" i="4"/>
  <c r="J684" i="4"/>
  <c r="J2393" i="4"/>
  <c r="J1126" i="4"/>
  <c r="J2598" i="4"/>
  <c r="J1264" i="4"/>
  <c r="J2689" i="4"/>
  <c r="J3001" i="4"/>
  <c r="J1945" i="4"/>
  <c r="J213" i="4"/>
  <c r="J3156" i="4"/>
  <c r="J971" i="4"/>
  <c r="J3050" i="4"/>
  <c r="J707" i="4"/>
  <c r="J562" i="4"/>
  <c r="M562" i="4" s="1"/>
  <c r="J735" i="4"/>
  <c r="J631" i="4"/>
  <c r="J162" i="4"/>
  <c r="J1585" i="4"/>
  <c r="J2953" i="4"/>
  <c r="J2931" i="4"/>
  <c r="J38" i="4"/>
  <c r="J2905" i="4"/>
  <c r="J666" i="4"/>
  <c r="J1605" i="4"/>
  <c r="J30" i="4"/>
  <c r="J3334" i="4"/>
  <c r="J2625" i="4"/>
  <c r="J1623" i="4"/>
  <c r="J3287" i="4"/>
  <c r="J2846" i="4"/>
  <c r="J3638" i="4"/>
  <c r="J2849" i="4"/>
  <c r="J96" i="4"/>
  <c r="J3140" i="4"/>
  <c r="J3096" i="4"/>
  <c r="J2441" i="4"/>
  <c r="J997" i="4"/>
  <c r="J2222" i="4"/>
  <c r="J2076" i="4"/>
  <c r="M2076" i="4" s="1"/>
  <c r="J3314" i="4"/>
  <c r="J3620" i="4"/>
  <c r="J3654" i="4"/>
  <c r="J892" i="4"/>
  <c r="J858" i="4"/>
  <c r="J681" i="4"/>
  <c r="J763" i="4"/>
  <c r="J2070" i="4"/>
  <c r="J122" i="4"/>
  <c r="J537" i="4"/>
  <c r="J158" i="4"/>
  <c r="J276" i="4"/>
  <c r="J414" i="4"/>
  <c r="J1731" i="4"/>
  <c r="J479" i="4"/>
  <c r="J1558" i="4"/>
  <c r="J376" i="4"/>
  <c r="J2940" i="4"/>
  <c r="J2581" i="4"/>
  <c r="J2637" i="4"/>
  <c r="J776" i="4"/>
  <c r="J3775" i="4"/>
  <c r="J3582" i="4"/>
  <c r="J1720" i="4"/>
  <c r="J3090" i="4"/>
  <c r="J3664" i="4"/>
  <c r="J1559" i="4"/>
  <c r="J327" i="4"/>
  <c r="J1051" i="4"/>
  <c r="J1914" i="4"/>
  <c r="J3742" i="4"/>
  <c r="J1032" i="4"/>
  <c r="J490" i="4"/>
  <c r="J1822" i="4"/>
  <c r="J3393" i="4"/>
  <c r="J3026" i="4"/>
  <c r="J1701" i="4"/>
  <c r="J2329" i="4"/>
  <c r="J2580" i="4"/>
  <c r="J809" i="4"/>
  <c r="J3781" i="4"/>
  <c r="J2381" i="4"/>
  <c r="J2331" i="4"/>
  <c r="J3626" i="4"/>
  <c r="J2721" i="4"/>
  <c r="J1495" i="4"/>
  <c r="J3444" i="4"/>
  <c r="J3297" i="4"/>
  <c r="J656" i="4"/>
  <c r="J1017" i="4"/>
  <c r="J3105" i="4"/>
  <c r="J2944" i="4"/>
  <c r="J3439" i="4"/>
  <c r="J299" i="4"/>
  <c r="J1221" i="4"/>
  <c r="J1125" i="4"/>
  <c r="J3786" i="4"/>
  <c r="J2193" i="4"/>
  <c r="J3628" i="4"/>
  <c r="J365" i="4"/>
  <c r="J3217" i="4"/>
  <c r="J1370" i="4"/>
  <c r="J1821" i="4"/>
  <c r="J2084" i="4"/>
  <c r="J2640" i="4"/>
  <c r="J2972" i="4"/>
  <c r="J3854" i="4"/>
  <c r="J2009" i="4"/>
  <c r="J1964" i="4"/>
  <c r="J3368" i="4"/>
  <c r="J1662" i="4"/>
  <c r="J2118" i="4"/>
  <c r="J2762" i="4"/>
  <c r="J2211" i="4"/>
  <c r="J2071" i="4"/>
  <c r="J34" i="4"/>
  <c r="J3072" i="4"/>
  <c r="J3127" i="4"/>
  <c r="J3669" i="4"/>
  <c r="J1466" i="4"/>
  <c r="J1367" i="4"/>
  <c r="J1872" i="4"/>
  <c r="J1157" i="4"/>
  <c r="J3036" i="4"/>
  <c r="J3377" i="4"/>
  <c r="M3377" i="4" s="1"/>
  <c r="N3377" i="4" s="1"/>
  <c r="J3237" i="4"/>
  <c r="J181" i="4"/>
  <c r="J989" i="4"/>
  <c r="M989" i="4" s="1"/>
  <c r="J715" i="4"/>
  <c r="J2125" i="4"/>
  <c r="J2050" i="4"/>
  <c r="J2043" i="4"/>
  <c r="J489" i="4"/>
  <c r="J1767" i="4"/>
  <c r="J1276" i="4"/>
  <c r="J1996" i="4"/>
  <c r="J1357" i="4"/>
  <c r="J2681" i="4"/>
  <c r="J502" i="4"/>
  <c r="J2698" i="4"/>
  <c r="J3937" i="4"/>
  <c r="J3537" i="4"/>
  <c r="J602" i="4"/>
  <c r="J866" i="4"/>
  <c r="J453" i="4"/>
  <c r="J2252" i="4"/>
  <c r="J893" i="4"/>
  <c r="J832" i="4"/>
  <c r="J3983" i="4"/>
  <c r="J2099" i="4"/>
  <c r="J2639" i="4"/>
  <c r="J3369" i="4"/>
  <c r="J3600" i="4"/>
  <c r="J2782" i="4"/>
  <c r="J212" i="4"/>
  <c r="J3047" i="4"/>
  <c r="J2064" i="4"/>
  <c r="J1654" i="4"/>
  <c r="J2561" i="4"/>
  <c r="J3538" i="4"/>
  <c r="J3724" i="4"/>
  <c r="J1740" i="4"/>
  <c r="J58" i="4"/>
  <c r="J743" i="4"/>
  <c r="J1314" i="4"/>
  <c r="M1314" i="4" s="1"/>
  <c r="J3683" i="4"/>
  <c r="J2412" i="4"/>
  <c r="J100" i="4"/>
  <c r="J3354" i="4"/>
  <c r="J1393" i="4"/>
  <c r="J690" i="4"/>
  <c r="J2023" i="4"/>
  <c r="J1321" i="4"/>
  <c r="J3233" i="4"/>
  <c r="J2503" i="4"/>
  <c r="J292" i="4"/>
  <c r="J2888" i="4"/>
  <c r="J2725" i="4"/>
  <c r="J3357" i="4"/>
  <c r="J3974" i="4"/>
  <c r="J470" i="4"/>
  <c r="J3778" i="4"/>
  <c r="J306" i="4"/>
  <c r="J3339" i="4"/>
  <c r="J911" i="4"/>
  <c r="J1735" i="4"/>
  <c r="J980" i="4"/>
  <c r="J501" i="4"/>
  <c r="J1475" i="4"/>
  <c r="J2673" i="4"/>
  <c r="J2821" i="4"/>
  <c r="J397" i="4"/>
  <c r="J3382" i="4"/>
  <c r="J1118" i="4"/>
  <c r="J2432" i="4"/>
  <c r="J539" i="4"/>
  <c r="J2806" i="4"/>
  <c r="J3570" i="4"/>
  <c r="J2713" i="4"/>
  <c r="J1680" i="4"/>
  <c r="J3579" i="4"/>
  <c r="J3727" i="4"/>
  <c r="J446" i="4"/>
  <c r="J3684" i="4"/>
  <c r="J1757" i="4"/>
  <c r="J2453" i="4"/>
  <c r="J2544" i="4"/>
  <c r="J3566" i="4"/>
  <c r="J2112" i="4"/>
  <c r="J154" i="4"/>
  <c r="J3468" i="4"/>
  <c r="J2506" i="4"/>
  <c r="J2706" i="4"/>
  <c r="J1725" i="4"/>
  <c r="J1563" i="4"/>
  <c r="J2215" i="4"/>
  <c r="J1691" i="4"/>
  <c r="J3754" i="4"/>
  <c r="J1729" i="4"/>
  <c r="J1502" i="4"/>
  <c r="J2169" i="4"/>
  <c r="J3863" i="4"/>
  <c r="J3313" i="4"/>
  <c r="M3313" i="4" s="1"/>
  <c r="J801" i="4"/>
  <c r="J1597" i="4"/>
  <c r="J3858" i="4"/>
  <c r="J1246" i="4"/>
  <c r="J1218" i="4"/>
  <c r="J1184" i="4"/>
  <c r="J120" i="4"/>
  <c r="J2311" i="4"/>
  <c r="J2425" i="4"/>
  <c r="J2593" i="4"/>
  <c r="J906" i="4"/>
  <c r="J3699" i="4"/>
  <c r="J2039" i="4"/>
  <c r="J2316" i="4"/>
  <c r="J168" i="4"/>
  <c r="J2296" i="4"/>
  <c r="J3461" i="4"/>
  <c r="J3552" i="4"/>
  <c r="J3102" i="4"/>
  <c r="J804" i="4"/>
  <c r="J1151" i="4"/>
  <c r="J1241" i="4"/>
  <c r="J1002" i="4"/>
  <c r="J2168" i="4"/>
  <c r="J1602" i="4"/>
  <c r="J2774" i="4"/>
  <c r="J607" i="4"/>
  <c r="J3697" i="4"/>
  <c r="J672" i="4"/>
  <c r="M672" i="4" s="1"/>
  <c r="J3176" i="4"/>
  <c r="J2363" i="4"/>
  <c r="J2010" i="4"/>
  <c r="J3920" i="4"/>
  <c r="J1001" i="4"/>
  <c r="J952" i="4"/>
  <c r="J3565" i="4"/>
  <c r="J871" i="4"/>
  <c r="J1843" i="4"/>
  <c r="M1843" i="4" s="1"/>
  <c r="N1843" i="4" s="1"/>
  <c r="J2695" i="4"/>
  <c r="J116" i="4"/>
  <c r="J3810" i="4"/>
  <c r="J239" i="4"/>
  <c r="J1364" i="4"/>
  <c r="J57" i="4"/>
  <c r="J3043" i="4"/>
  <c r="J1210" i="4"/>
  <c r="J2339" i="4"/>
  <c r="J721" i="4"/>
  <c r="J2035" i="4"/>
  <c r="J1753" i="4"/>
  <c r="J1155" i="4"/>
  <c r="J2122" i="4"/>
  <c r="J2520" i="4"/>
  <c r="J2688" i="4"/>
  <c r="J1743" i="4"/>
  <c r="J2019" i="4"/>
  <c r="J2379" i="4"/>
  <c r="M2379" i="4" s="1"/>
  <c r="J2353" i="4"/>
  <c r="J2480" i="4"/>
  <c r="J2709" i="4"/>
  <c r="J665" i="4"/>
  <c r="J1574" i="4"/>
  <c r="J1078" i="4"/>
  <c r="J3971" i="4"/>
  <c r="J903" i="4"/>
  <c r="J105" i="4"/>
  <c r="J3919" i="4"/>
  <c r="J2862" i="4"/>
  <c r="J3830" i="4"/>
  <c r="J797" i="4"/>
  <c r="J3198" i="4"/>
  <c r="J147" i="4"/>
  <c r="J2281" i="4"/>
  <c r="J2060" i="4"/>
  <c r="M2060" i="4" s="1"/>
  <c r="J956" i="4"/>
  <c r="J303" i="4"/>
  <c r="J1260" i="4"/>
  <c r="J202" i="4"/>
  <c r="J195" i="4"/>
  <c r="J372" i="4"/>
  <c r="J1208" i="4"/>
  <c r="J3723" i="4"/>
  <c r="J3490" i="4"/>
  <c r="J3024" i="4"/>
  <c r="J3662" i="4"/>
  <c r="J3028" i="4"/>
  <c r="J330" i="4"/>
  <c r="J2830" i="4"/>
  <c r="J2922" i="4"/>
  <c r="J1784" i="4"/>
  <c r="J1806" i="4"/>
  <c r="J773" i="4"/>
  <c r="J2156" i="4"/>
  <c r="J555" i="4"/>
  <c r="J1747" i="4"/>
  <c r="J1254" i="4"/>
  <c r="J2909" i="4"/>
  <c r="J2613" i="4"/>
  <c r="J229" i="4"/>
  <c r="J272" i="4"/>
  <c r="J394" i="4"/>
  <c r="J3787" i="4"/>
  <c r="M3787" i="4" s="1"/>
  <c r="J3378" i="4"/>
  <c r="J3488" i="4"/>
  <c r="J1830" i="4"/>
  <c r="J1082" i="4"/>
  <c r="J2538" i="4"/>
  <c r="J2136" i="4"/>
  <c r="M2136" i="4" s="1"/>
  <c r="J3980" i="4"/>
  <c r="J3115" i="4"/>
  <c r="J2851" i="4"/>
  <c r="J3219" i="4"/>
  <c r="M3219" i="4" s="1"/>
  <c r="J1819" i="4"/>
  <c r="J1565" i="4"/>
  <c r="J37" i="4"/>
  <c r="J1537" i="4"/>
  <c r="J2632" i="4"/>
  <c r="J1933" i="4"/>
  <c r="J237" i="4"/>
  <c r="J3337" i="4"/>
  <c r="J2902" i="4"/>
  <c r="J1116" i="4"/>
  <c r="J3146" i="4"/>
  <c r="J3765" i="4"/>
  <c r="J3993" i="4"/>
  <c r="J2400" i="4"/>
  <c r="J289" i="4"/>
  <c r="J170" i="4"/>
  <c r="M170" i="4" s="1"/>
  <c r="J524" i="4"/>
  <c r="J2343" i="4"/>
  <c r="J2623" i="4"/>
  <c r="M2623" i="4" s="1"/>
  <c r="J2176" i="4"/>
  <c r="J534" i="4"/>
  <c r="J3637" i="4"/>
  <c r="J532" i="4"/>
  <c r="J3366" i="4"/>
  <c r="J495" i="4"/>
  <c r="J2404" i="4"/>
  <c r="J3700" i="4"/>
  <c r="J163" i="4"/>
  <c r="J184" i="4"/>
  <c r="J1048" i="4"/>
  <c r="J3016" i="4"/>
  <c r="J1746" i="4"/>
  <c r="J498" i="4"/>
  <c r="J2954" i="4"/>
  <c r="J1931" i="4"/>
  <c r="J2642" i="4"/>
  <c r="J883" i="4"/>
  <c r="J3940" i="4"/>
  <c r="J2554" i="4"/>
  <c r="J2734" i="4"/>
  <c r="M2734" i="4" s="1"/>
  <c r="N2734" i="4" s="1"/>
  <c r="J2287" i="4"/>
  <c r="J89" i="4"/>
  <c r="J488" i="4"/>
  <c r="J1907" i="4"/>
  <c r="J3646" i="4"/>
  <c r="J1333" i="4"/>
  <c r="M1333" i="4" s="1"/>
  <c r="J3660" i="4"/>
  <c r="J2300" i="4"/>
  <c r="J752" i="4"/>
  <c r="J2917" i="4"/>
  <c r="J519" i="4"/>
  <c r="J1202" i="4"/>
  <c r="J3495" i="4"/>
  <c r="J2696" i="4"/>
  <c r="J2550" i="4"/>
  <c r="J271" i="4"/>
  <c r="J2684" i="4"/>
  <c r="J2708" i="4"/>
  <c r="J1955" i="4"/>
  <c r="J1671" i="4"/>
  <c r="J2601" i="4"/>
  <c r="J3463" i="4"/>
  <c r="J2320" i="4"/>
  <c r="J60" i="4"/>
  <c r="J324" i="4"/>
  <c r="M324" i="4" s="1"/>
  <c r="J3554" i="4"/>
  <c r="J1045" i="4"/>
  <c r="J2644" i="4"/>
  <c r="J3413" i="4"/>
  <c r="J49" i="4"/>
  <c r="J3166" i="4"/>
  <c r="J17" i="4"/>
  <c r="J2919" i="4"/>
  <c r="J1389" i="4"/>
  <c r="J740" i="4"/>
  <c r="J1257" i="4"/>
  <c r="J2951" i="4"/>
  <c r="J406" i="4"/>
  <c r="J3900" i="4"/>
  <c r="J3340" i="4"/>
  <c r="J725" i="4"/>
  <c r="J2183" i="4"/>
  <c r="J32" i="4"/>
  <c r="J1507" i="4"/>
  <c r="J91" i="4"/>
  <c r="J1331" i="4"/>
  <c r="J3407" i="4"/>
  <c r="M3407" i="4" s="1"/>
  <c r="J1162" i="4"/>
  <c r="J2409" i="4"/>
  <c r="J1057" i="4"/>
  <c r="J1640" i="4"/>
  <c r="J1150" i="4"/>
  <c r="J1234" i="4"/>
  <c r="J550" i="4"/>
  <c r="J3599" i="4"/>
  <c r="J2722" i="4"/>
  <c r="J2372" i="4"/>
  <c r="J2765" i="4"/>
  <c r="J3798" i="4"/>
  <c r="J305" i="4"/>
  <c r="J2678" i="4"/>
  <c r="M2678" i="4" s="1"/>
  <c r="N2678" i="4" s="1"/>
  <c r="J3771" i="4"/>
  <c r="J2511" i="4"/>
  <c r="J456" i="4"/>
  <c r="J586" i="4"/>
  <c r="J1395" i="4"/>
  <c r="J3590" i="4"/>
  <c r="M3590" i="4" s="1"/>
  <c r="J3457" i="4"/>
  <c r="J3352" i="4"/>
  <c r="J2850" i="4"/>
  <c r="J1592" i="4"/>
  <c r="J936" i="4"/>
  <c r="J1031" i="4"/>
  <c r="J1263" i="4"/>
  <c r="J2225" i="4"/>
  <c r="J3947" i="4"/>
  <c r="J1379" i="4"/>
  <c r="J466" i="4"/>
  <c r="J687" i="4"/>
  <c r="J2595" i="4"/>
  <c r="J183" i="4"/>
  <c r="J2321" i="4"/>
  <c r="J2004" i="4"/>
  <c r="J1168" i="4"/>
  <c r="J2899" i="4"/>
  <c r="J3373" i="4"/>
  <c r="J2863" i="4"/>
  <c r="J1109" i="4"/>
  <c r="J3719" i="4"/>
  <c r="J491" i="4"/>
  <c r="J2987" i="4"/>
  <c r="J1772" i="4"/>
  <c r="J1175" i="4"/>
  <c r="J1096" i="4"/>
  <c r="J1631" i="4"/>
  <c r="J3992" i="4"/>
  <c r="J3408" i="4"/>
  <c r="J3054" i="4"/>
  <c r="J1227" i="4"/>
  <c r="J3272" i="4"/>
  <c r="J3432" i="4"/>
  <c r="J1700" i="4"/>
  <c r="J3254" i="4"/>
  <c r="J1120" i="4"/>
  <c r="J3422" i="4"/>
  <c r="J2114" i="4"/>
  <c r="J3672" i="4"/>
  <c r="J2719" i="4"/>
  <c r="J1380" i="4"/>
  <c r="J1164" i="4"/>
  <c r="J3197" i="4"/>
  <c r="J3655" i="4"/>
  <c r="J1992" i="4"/>
  <c r="J2069" i="4"/>
  <c r="J3221" i="4"/>
  <c r="J107" i="4"/>
  <c r="M107" i="4" s="1"/>
  <c r="J3522" i="4"/>
  <c r="J927" i="4"/>
  <c r="J3870" i="4"/>
  <c r="J2350" i="4"/>
  <c r="J1282" i="4"/>
  <c r="J1064" i="4"/>
  <c r="J3315" i="4"/>
  <c r="J3333" i="4"/>
  <c r="J2670" i="4"/>
  <c r="J54" i="4"/>
  <c r="J2819" i="4"/>
  <c r="J3564" i="4"/>
  <c r="J2843" i="4"/>
  <c r="J412" i="4"/>
  <c r="J322" i="4"/>
  <c r="J682" i="4"/>
  <c r="J416" i="4"/>
  <c r="J850" i="4"/>
  <c r="J2418" i="4"/>
  <c r="J291" i="4"/>
  <c r="J1211" i="4"/>
  <c r="J3121" i="4"/>
  <c r="J3058" i="4"/>
  <c r="J463" i="4"/>
  <c r="J2295" i="4"/>
  <c r="J2959" i="4"/>
  <c r="M2959" i="4" s="1"/>
  <c r="J2344" i="4"/>
  <c r="J269" i="4"/>
  <c r="J1612" i="4"/>
  <c r="M1612" i="4" s="1"/>
  <c r="N1612" i="4" s="1"/>
  <c r="J2878" i="4"/>
  <c r="J3226" i="4"/>
  <c r="J2728" i="4"/>
  <c r="M2728" i="4" s="1"/>
  <c r="N2728" i="4" s="1"/>
  <c r="J2246" i="4"/>
  <c r="J2853" i="4"/>
  <c r="J890" i="4"/>
  <c r="M890" i="4" s="1"/>
  <c r="J433" i="4"/>
  <c r="J3172" i="4"/>
  <c r="J3414" i="4"/>
  <c r="J2273" i="4"/>
  <c r="J1127" i="4"/>
  <c r="J1325" i="4"/>
  <c r="J3641" i="4"/>
  <c r="J2697" i="4"/>
  <c r="J2349" i="4"/>
  <c r="J3901" i="4"/>
  <c r="J1610" i="4"/>
  <c r="J257" i="4"/>
  <c r="J3712" i="4"/>
  <c r="J388" i="4"/>
  <c r="J1023" i="4"/>
  <c r="J1351" i="4"/>
  <c r="J3533" i="4"/>
  <c r="J3822" i="4"/>
  <c r="J2439" i="4"/>
  <c r="J3525" i="4"/>
  <c r="J242" i="4"/>
  <c r="J1136" i="4"/>
  <c r="J575" i="4"/>
  <c r="J2407" i="4"/>
  <c r="J3707" i="4"/>
  <c r="J3183" i="4"/>
  <c r="M3183" i="4" s="1"/>
  <c r="N3183" i="4" s="1"/>
  <c r="J3174" i="4"/>
  <c r="J1513" i="4"/>
  <c r="J318" i="4"/>
  <c r="J3979" i="4"/>
  <c r="J1906" i="4"/>
  <c r="J3809" i="4"/>
  <c r="J3397" i="4"/>
  <c r="J929" i="4"/>
  <c r="J1754" i="4"/>
  <c r="J2469" i="4"/>
  <c r="J1172" i="4"/>
  <c r="J2783" i="4"/>
  <c r="J2140" i="4"/>
  <c r="J1695" i="4"/>
  <c r="J872" i="4"/>
  <c r="J734" i="4"/>
  <c r="J419" i="4"/>
  <c r="J2022" i="4"/>
  <c r="J632" i="4"/>
  <c r="J3588" i="4"/>
  <c r="J3913" i="4"/>
  <c r="J1015" i="4"/>
  <c r="J24" i="4"/>
  <c r="J541" i="4"/>
  <c r="M541" i="4" s="1"/>
  <c r="N541" i="4" s="1"/>
  <c r="J3959" i="4"/>
  <c r="M3959" i="4" s="1"/>
  <c r="J1361" i="4"/>
  <c r="J3175" i="4"/>
  <c r="J2541" i="4"/>
  <c r="J714" i="4"/>
  <c r="J1946" i="4"/>
  <c r="J370" i="4"/>
  <c r="J3271" i="4"/>
  <c r="J390" i="4"/>
  <c r="J1531" i="4"/>
  <c r="J950" i="4"/>
  <c r="J3141" i="4"/>
  <c r="J955" i="4"/>
  <c r="J3627" i="4"/>
  <c r="J3323" i="4"/>
  <c r="J3316" i="4"/>
  <c r="J3581" i="4"/>
  <c r="J3456" i="4"/>
  <c r="J3682" i="4"/>
  <c r="J868" i="4"/>
  <c r="J699" i="4"/>
  <c r="J278" i="4"/>
  <c r="J522" i="4"/>
  <c r="J3677" i="4"/>
  <c r="J2410" i="4"/>
  <c r="J2382" i="4"/>
  <c r="J1583" i="4"/>
  <c r="J404" i="4"/>
  <c r="J3321" i="4"/>
  <c r="J3596" i="4"/>
  <c r="J1295" i="4"/>
  <c r="J3229" i="4"/>
  <c r="J1808" i="4"/>
  <c r="J1471" i="4"/>
  <c r="J2198" i="4"/>
  <c r="J3324" i="4"/>
  <c r="J2200" i="4"/>
  <c r="J369" i="4"/>
  <c r="M369" i="4" s="1"/>
  <c r="J1065" i="4"/>
  <c r="J3482" i="4"/>
  <c r="J3044" i="4"/>
  <c r="J3864" i="4"/>
  <c r="J1439" i="4"/>
  <c r="J1871" i="4"/>
  <c r="J1436" i="4"/>
  <c r="J1692" i="4"/>
  <c r="J1829" i="4"/>
  <c r="J3406" i="4"/>
  <c r="J1580" i="4"/>
  <c r="J2988" i="4"/>
  <c r="J1890" i="4"/>
  <c r="J268" i="4"/>
  <c r="J360" i="4"/>
  <c r="J1845" i="4"/>
  <c r="J1619" i="4"/>
  <c r="J3866" i="4"/>
  <c r="M3866" i="4" s="1"/>
  <c r="N3866" i="4" s="1"/>
  <c r="J3326" i="4"/>
  <c r="J2317" i="4"/>
  <c r="J3446" i="4"/>
  <c r="J1419" i="4"/>
  <c r="J1324" i="4"/>
  <c r="J108" i="4"/>
  <c r="J2824" i="4"/>
  <c r="M2824" i="4" s="1"/>
  <c r="J691" i="4"/>
  <c r="J182" i="4"/>
  <c r="M182" i="4" s="1"/>
  <c r="N182" i="4" s="1"/>
  <c r="J1020" i="4"/>
  <c r="J2302" i="4"/>
  <c r="J309" i="4"/>
  <c r="J1449" i="4"/>
  <c r="J2014" i="4"/>
  <c r="J1496" i="4"/>
  <c r="J2142" i="4"/>
  <c r="J339" i="4"/>
  <c r="J2346" i="4"/>
  <c r="J133" i="4"/>
  <c r="J2660" i="4"/>
  <c r="J3157" i="4"/>
  <c r="J2220" i="4"/>
  <c r="M2220" i="4" s="1"/>
  <c r="J1632" i="4"/>
  <c r="J2428" i="4"/>
  <c r="J2768" i="4"/>
  <c r="J2332" i="4"/>
  <c r="J240" i="4"/>
  <c r="J354" i="4"/>
  <c r="M354" i="4" s="1"/>
  <c r="N354" i="4" s="1"/>
  <c r="J1025" i="4"/>
  <c r="J1470" i="4"/>
  <c r="J1688" i="4"/>
  <c r="J2784" i="4"/>
  <c r="J3726" i="4"/>
  <c r="J3757" i="4"/>
  <c r="J596" i="4"/>
  <c r="J3678" i="4"/>
  <c r="J963" i="4"/>
  <c r="J302" i="4"/>
  <c r="J970" i="4"/>
  <c r="J1722" i="4"/>
  <c r="J3887" i="4"/>
  <c r="J2442" i="4"/>
  <c r="J2674" i="4"/>
  <c r="J1590" i="4"/>
  <c r="J1515" i="4"/>
  <c r="M1515" i="4" s="1"/>
  <c r="J605" i="4"/>
  <c r="J3739" i="4"/>
  <c r="J647" i="4"/>
  <c r="J26" i="4"/>
  <c r="J35" i="4"/>
  <c r="J719" i="4"/>
  <c r="J493" i="4"/>
  <c r="J2085" i="4"/>
  <c r="J1097" i="4"/>
  <c r="J1993" i="4"/>
  <c r="J3477" i="4"/>
  <c r="J1438" i="4"/>
  <c r="J1550" i="4"/>
  <c r="J3181" i="4"/>
  <c r="J3410" i="4"/>
  <c r="M3410" i="4" s="1"/>
  <c r="J59" i="4"/>
  <c r="J3306" i="4"/>
  <c r="J2995" i="4"/>
  <c r="J3643" i="4"/>
  <c r="J1117" i="4"/>
  <c r="J1835" i="4"/>
  <c r="J523" i="4"/>
  <c r="J1269" i="4"/>
  <c r="J3961" i="4"/>
  <c r="J553" i="4"/>
  <c r="J2318" i="4"/>
  <c r="J3589" i="4"/>
  <c r="J2109" i="4"/>
  <c r="J3523" i="4"/>
  <c r="J2731" i="4"/>
  <c r="J1644" i="4"/>
  <c r="J3030" i="4"/>
  <c r="J326" i="4"/>
  <c r="M326" i="4" s="1"/>
  <c r="N326" i="4" s="1"/>
  <c r="J2545" i="4"/>
  <c r="M2545" i="4" s="1"/>
  <c r="J95" i="4"/>
  <c r="J3455" i="4"/>
  <c r="J2299" i="4"/>
  <c r="J1951" i="4"/>
  <c r="J2185" i="4"/>
  <c r="J1678" i="4"/>
  <c r="J153" i="4"/>
  <c r="J2216" i="4"/>
  <c r="J2205" i="4"/>
  <c r="J2611" i="4"/>
  <c r="J3844" i="4"/>
  <c r="M3844" i="4" s="1"/>
  <c r="N3844" i="4" s="1"/>
  <c r="J2377" i="4"/>
  <c r="J3205" i="4"/>
  <c r="J1072" i="4"/>
  <c r="J371" i="4"/>
  <c r="J2876" i="4"/>
  <c r="J1809" i="4"/>
  <c r="J3569" i="4"/>
  <c r="J2614" i="4"/>
  <c r="J1810" i="4"/>
  <c r="J2157" i="4"/>
  <c r="M2157" i="4" s="1"/>
  <c r="N2157" i="4" s="1"/>
  <c r="J3005" i="4"/>
  <c r="J1229" i="4"/>
  <c r="M1229" i="4" s="1"/>
  <c r="J3067" i="4"/>
  <c r="J378" i="4"/>
  <c r="J3218" i="4"/>
  <c r="J696" i="4"/>
  <c r="J224" i="4"/>
  <c r="J767" i="4"/>
  <c r="J1178" i="4"/>
  <c r="J3283" i="4"/>
  <c r="J982" i="4"/>
  <c r="J2413" i="4"/>
  <c r="J3230" i="4"/>
  <c r="J563" i="4"/>
  <c r="J3296" i="4"/>
  <c r="J3825" i="4"/>
  <c r="J2340" i="4"/>
  <c r="J3479" i="4"/>
  <c r="J1061" i="4"/>
  <c r="J1342" i="4"/>
  <c r="M1342" i="4" s="1"/>
  <c r="J152" i="4"/>
  <c r="J1514" i="4"/>
  <c r="J3568" i="4"/>
  <c r="J2757" i="4"/>
  <c r="J1608" i="4"/>
  <c r="J1870" i="4"/>
  <c r="J1775" i="4"/>
  <c r="J3447" i="4"/>
  <c r="J2779" i="4"/>
  <c r="J3681" i="4"/>
  <c r="J3284" i="4"/>
  <c r="J2798" i="4"/>
  <c r="J1293" i="4"/>
  <c r="J3997" i="4"/>
  <c r="J2482" i="4"/>
  <c r="J2650" i="4"/>
  <c r="J2186" i="4"/>
  <c r="J2063" i="4"/>
  <c r="J2401" i="4"/>
  <c r="J3087" i="4"/>
  <c r="J1737" i="4"/>
  <c r="J2391" i="4"/>
  <c r="J2648" i="4"/>
  <c r="M2648" i="4" s="1"/>
  <c r="N2648" i="4" s="1"/>
  <c r="J1068" i="4"/>
  <c r="J3987" i="4"/>
  <c r="J2130" i="4"/>
  <c r="J509" i="4"/>
  <c r="J3768" i="4"/>
  <c r="J300" i="4"/>
  <c r="J661" i="4"/>
  <c r="J2928" i="4"/>
  <c r="J260" i="4"/>
  <c r="J187" i="4"/>
  <c r="J577" i="4"/>
  <c r="J3802" i="4"/>
  <c r="J2470" i="4"/>
  <c r="J993" i="4"/>
  <c r="J3819" i="4"/>
  <c r="J1152" i="4"/>
  <c r="J3252" i="4"/>
  <c r="J1206" i="4"/>
  <c r="J2982" i="4"/>
  <c r="J3246" i="4"/>
  <c r="J3717" i="4"/>
  <c r="J1831" i="4"/>
  <c r="J708" i="4"/>
  <c r="J2214" i="4"/>
  <c r="J2095" i="4"/>
  <c r="J3966" i="4"/>
  <c r="J606" i="4"/>
  <c r="J3062" i="4"/>
  <c r="J1539" i="4"/>
  <c r="J3449" i="4"/>
  <c r="J1949" i="4"/>
  <c r="J1166" i="4"/>
  <c r="J2856" i="4"/>
  <c r="J1733" i="4"/>
  <c r="J1699" i="4"/>
  <c r="J3545" i="4"/>
  <c r="J68" i="4"/>
  <c r="J1421" i="4"/>
  <c r="J1067" i="4"/>
  <c r="J186" i="4"/>
  <c r="J1750" i="4"/>
  <c r="J544" i="4"/>
  <c r="J2889" i="4"/>
  <c r="J1533" i="4"/>
  <c r="M1533" i="4" s="1"/>
  <c r="N1533" i="4" s="1"/>
  <c r="J236" i="4"/>
  <c r="J2509" i="4"/>
  <c r="J1256" i="4"/>
  <c r="J3046" i="4"/>
  <c r="J1554" i="4"/>
  <c r="J3124" i="4"/>
  <c r="J3367" i="4"/>
  <c r="J3433" i="4"/>
  <c r="J1479" i="4"/>
  <c r="J3212" i="4"/>
  <c r="J1786" i="4"/>
  <c r="J407" i="4"/>
  <c r="J2760" i="4"/>
  <c r="J3338" i="4"/>
  <c r="J2117" i="4"/>
  <c r="J2135" i="4"/>
  <c r="J3207" i="4"/>
  <c r="J174" i="4"/>
  <c r="J3060" i="4"/>
  <c r="J803" i="4"/>
  <c r="J604" i="4"/>
  <c r="J2199" i="4"/>
  <c r="J2579" i="4"/>
  <c r="J80" i="4"/>
  <c r="J2971" i="4"/>
  <c r="J1508" i="4"/>
  <c r="J1499" i="4"/>
  <c r="J2510" i="4"/>
  <c r="J199" i="4"/>
  <c r="J2306" i="4"/>
  <c r="J1689" i="4"/>
  <c r="J781" i="4"/>
  <c r="J1506" i="4"/>
  <c r="J1323" i="4"/>
  <c r="J2687" i="4"/>
  <c r="M2687" i="4" s="1"/>
  <c r="J1228" i="4"/>
  <c r="J3550" i="4"/>
  <c r="J2563" i="4"/>
  <c r="J3604" i="4"/>
  <c r="J3709" i="4"/>
  <c r="J477" i="4"/>
  <c r="J2161" i="4"/>
  <c r="J357" i="4"/>
  <c r="J200" i="4"/>
  <c r="J581" i="4"/>
  <c r="J2059" i="4"/>
  <c r="J3356" i="4"/>
  <c r="J2360" i="4"/>
  <c r="M2360" i="4" s="1"/>
  <c r="J2747" i="4"/>
  <c r="J1817" i="4"/>
  <c r="J3216" i="4"/>
  <c r="J1194" i="4"/>
  <c r="J1408" i="4"/>
  <c r="J440" i="4"/>
  <c r="J2092" i="4"/>
  <c r="J258" i="4"/>
  <c r="J2659" i="4"/>
  <c r="J848" i="4"/>
  <c r="J2395" i="4"/>
  <c r="J3424" i="4"/>
  <c r="J510" i="4"/>
  <c r="J1657" i="4"/>
  <c r="J2963" i="4"/>
  <c r="M2963" i="4" s="1"/>
  <c r="J2260" i="4"/>
  <c r="J410" i="4"/>
  <c r="J1278" i="4"/>
  <c r="J344" i="4"/>
  <c r="J1340" i="4"/>
  <c r="J1113" i="4"/>
  <c r="M1113" i="4" s="1"/>
  <c r="J3647" i="4"/>
  <c r="J2618" i="4"/>
  <c r="J3514" i="4"/>
  <c r="J1771" i="4"/>
  <c r="J662" i="4"/>
  <c r="M662" i="4" s="1"/>
  <c r="N662" i="4" s="1"/>
  <c r="J791" i="4"/>
  <c r="J2868" i="4"/>
  <c r="J953" i="4"/>
  <c r="J2389" i="4"/>
  <c r="J2744" i="4"/>
  <c r="M2744" i="4" s="1"/>
  <c r="J2062" i="4"/>
  <c r="J2979" i="4"/>
  <c r="J1327" i="4"/>
  <c r="J3403" i="4"/>
  <c r="J3330" i="4"/>
  <c r="J1225" i="4"/>
  <c r="J2770" i="4"/>
  <c r="J3144" i="4"/>
  <c r="J235" i="4"/>
  <c r="J1919" i="4"/>
  <c r="J2935" i="4"/>
  <c r="J1476" i="4"/>
  <c r="J570" i="4"/>
  <c r="J2020" i="4"/>
  <c r="J1042" i="4"/>
  <c r="M1042" i="4" s="1"/>
  <c r="N1042" i="4" s="1"/>
  <c r="J1187" i="4"/>
  <c r="J2359" i="4"/>
  <c r="M2359" i="4" s="1"/>
  <c r="J3784" i="4"/>
  <c r="J770" i="4"/>
  <c r="J1903" i="4"/>
  <c r="J2124" i="4"/>
  <c r="J634" i="4"/>
  <c r="J3256" i="4"/>
  <c r="J85" i="4"/>
  <c r="J3680" i="4"/>
  <c r="J3861" i="4"/>
  <c r="J3071" i="4"/>
  <c r="J2795" i="4"/>
  <c r="J452" i="4"/>
  <c r="J483" i="4"/>
  <c r="J1624" i="4"/>
  <c r="J1297" i="4"/>
  <c r="J3862" i="4"/>
  <c r="J2431" i="4"/>
  <c r="J1458" i="4"/>
  <c r="J244" i="4"/>
  <c r="J1738" i="4"/>
  <c r="J2145" i="4"/>
  <c r="J2882" i="4"/>
  <c r="J3807" i="4"/>
  <c r="J2533" i="4"/>
  <c r="J78" i="4"/>
  <c r="J1247" i="4"/>
  <c r="J2921" i="4"/>
  <c r="J3617" i="4"/>
  <c r="J1652" i="4"/>
  <c r="J2385" i="4"/>
  <c r="J139" i="4"/>
  <c r="J2532" i="4"/>
  <c r="J1578" i="4"/>
  <c r="J818" i="4"/>
  <c r="J2467" i="4"/>
  <c r="J2159" i="4"/>
  <c r="J2591" i="4"/>
  <c r="J451" i="4"/>
  <c r="J513" i="4"/>
  <c r="J703" i="4"/>
  <c r="J2874" i="4"/>
  <c r="J652" i="4"/>
  <c r="M652" i="4" s="1"/>
  <c r="N652" i="4" s="1"/>
  <c r="J2569" i="4"/>
  <c r="J3335" i="4"/>
  <c r="J881" i="4"/>
  <c r="J125" i="4"/>
  <c r="J3317" i="4"/>
  <c r="J2445" i="4"/>
  <c r="J3359" i="4"/>
  <c r="J695" i="4"/>
  <c r="J2877" i="4"/>
  <c r="J3300" i="4"/>
  <c r="J2261" i="4"/>
  <c r="J1901" i="4"/>
  <c r="J3066" i="4"/>
  <c r="J1911" i="4"/>
  <c r="J582" i="4"/>
  <c r="J677" i="4"/>
  <c r="J2380" i="4"/>
  <c r="J2901" i="4"/>
  <c r="J2054" i="4"/>
  <c r="J2505" i="4"/>
  <c r="J1782" i="4"/>
  <c r="J2357" i="4"/>
  <c r="J29" i="4"/>
  <c r="J1875" i="4"/>
  <c r="J1902" i="4"/>
  <c r="J67" i="4"/>
  <c r="J2204" i="4"/>
  <c r="J2916" i="4"/>
  <c r="J84" i="4"/>
  <c r="J2812" i="4"/>
  <c r="J2492" i="4"/>
  <c r="J2690" i="4"/>
  <c r="J511" i="4"/>
  <c r="J849" i="4"/>
  <c r="J782" i="4"/>
  <c r="J1802" i="4"/>
  <c r="J1766" i="4"/>
  <c r="J1850" i="4"/>
  <c r="J2458" i="4"/>
  <c r="J3710" i="4"/>
  <c r="J3388" i="4"/>
  <c r="J3303" i="4"/>
  <c r="J3325" i="4"/>
  <c r="J398" i="4"/>
  <c r="J2994" i="4"/>
  <c r="J1014" i="4"/>
  <c r="J622" i="4"/>
  <c r="J874" i="4"/>
  <c r="J151" i="4"/>
  <c r="M151" i="4" s="1"/>
  <c r="J3269" i="4"/>
  <c r="J2646" i="4"/>
  <c r="J3892" i="4"/>
  <c r="J2277" i="4"/>
  <c r="J3502" i="4"/>
  <c r="J3813" i="4"/>
  <c r="M3813" i="4" s="1"/>
  <c r="N3813" i="4" s="1"/>
  <c r="J3516" i="4"/>
  <c r="J3774" i="4"/>
  <c r="J536" i="4"/>
  <c r="J1209" i="4"/>
  <c r="J1398" i="4"/>
  <c r="J2654" i="4"/>
  <c r="J3452" i="4"/>
  <c r="J1403" i="4"/>
  <c r="J3785" i="4"/>
  <c r="J1185" i="4"/>
  <c r="J1098" i="4"/>
  <c r="J2192" i="4"/>
  <c r="J3497" i="4"/>
  <c r="J3794" i="4"/>
  <c r="J2094" i="4"/>
  <c r="M2094" i="4" s="1"/>
  <c r="J527" i="4"/>
  <c r="J1961" i="4"/>
  <c r="J1362" i="4"/>
  <c r="J2859" i="4"/>
  <c r="J3965" i="4"/>
  <c r="J2315" i="4"/>
  <c r="J2208" i="4"/>
  <c r="M2208" i="4" s="1"/>
  <c r="J2008" i="4"/>
  <c r="J2658" i="4"/>
  <c r="J3080" i="4"/>
  <c r="J3293" i="4"/>
  <c r="J1430" i="4"/>
  <c r="J1249" i="4"/>
  <c r="J1213" i="4"/>
  <c r="J3585" i="4"/>
  <c r="J922" i="4"/>
  <c r="J3935" i="4"/>
  <c r="J3298" i="4"/>
  <c r="J2139" i="4"/>
  <c r="J2801" i="4"/>
  <c r="J2989" i="4"/>
  <c r="J2351" i="4"/>
  <c r="M2351" i="4" s="1"/>
  <c r="J2941" i="4"/>
  <c r="J323" i="4"/>
  <c r="J315" i="4"/>
  <c r="J3214" i="4"/>
  <c r="J3263" i="4"/>
  <c r="J2975" i="4"/>
  <c r="J1534" i="4"/>
  <c r="J2753" i="4"/>
  <c r="J1205" i="4"/>
  <c r="J1878" i="4"/>
  <c r="J3281" i="4"/>
  <c r="J1114" i="4"/>
  <c r="J409" i="4"/>
  <c r="J65" i="4"/>
  <c r="J2304" i="4"/>
  <c r="J1038" i="4"/>
  <c r="J3142" i="4"/>
  <c r="J1492" i="4"/>
  <c r="J1140" i="4"/>
  <c r="J3291" i="4"/>
  <c r="J2981" i="4"/>
  <c r="J843" i="4"/>
  <c r="J1888" i="4"/>
  <c r="J2147" i="4"/>
  <c r="J3086" i="4"/>
  <c r="J1576" i="4"/>
  <c r="J3853" i="4"/>
  <c r="J3202" i="4"/>
  <c r="J385" i="4"/>
  <c r="J204" i="4"/>
  <c r="J3288" i="4"/>
  <c r="J611" i="4"/>
  <c r="J1226" i="4"/>
  <c r="J2772" i="4"/>
  <c r="J3223" i="4"/>
  <c r="J3051" i="4"/>
  <c r="J2224" i="4"/>
  <c r="J3734" i="4"/>
  <c r="J337" i="4"/>
  <c r="J1129" i="4"/>
  <c r="J520" i="4"/>
  <c r="J1387" i="4"/>
  <c r="J1371" i="4"/>
  <c r="J256" i="4"/>
  <c r="J1965" i="4"/>
  <c r="J807" i="4"/>
  <c r="J3531" i="4"/>
  <c r="J2535" i="4"/>
  <c r="J1705" i="4"/>
  <c r="J827" i="4"/>
  <c r="J3989" i="4"/>
  <c r="J3045" i="4"/>
  <c r="J556" i="4"/>
  <c r="J1904" i="4"/>
  <c r="J1783" i="4"/>
  <c r="J1661" i="4"/>
  <c r="J478" i="4"/>
  <c r="J870" i="4"/>
  <c r="J2128" i="4"/>
  <c r="J2312" i="4"/>
  <c r="J3442" i="4"/>
  <c r="J1286" i="4"/>
  <c r="J1599" i="4"/>
  <c r="J3515" i="4"/>
  <c r="J783" i="4"/>
  <c r="J443" i="4"/>
  <c r="J2519" i="4"/>
  <c r="J1930" i="4"/>
  <c r="M1930" i="4" s="1"/>
  <c r="N1930" i="4" s="1"/>
  <c r="J914" i="4"/>
  <c r="J3064" i="4"/>
  <c r="J2223" i="4"/>
  <c r="J2627" i="4"/>
  <c r="J717" i="4"/>
  <c r="J3268" i="4"/>
  <c r="J3674" i="4"/>
  <c r="J1764" i="4"/>
  <c r="J2789" i="4"/>
  <c r="J2228" i="4"/>
  <c r="M2228" i="4" s="1"/>
  <c r="J179" i="4"/>
  <c r="J1545" i="4"/>
  <c r="J1509" i="4"/>
  <c r="J2780" i="4"/>
  <c r="J3245" i="4"/>
  <c r="J2549" i="4"/>
  <c r="J3160" i="4"/>
  <c r="J1967" i="4"/>
  <c r="J2599" i="4"/>
  <c r="J2828" i="4"/>
  <c r="J2191" i="4"/>
  <c r="J733" i="4"/>
  <c r="J2810" i="4"/>
  <c r="M2810" i="4" s="1"/>
  <c r="J1222" i="4"/>
  <c r="J3526" i="4"/>
  <c r="J160" i="4"/>
  <c r="M160" i="4" s="1"/>
  <c r="N160" i="4" s="1"/>
  <c r="J3773" i="4"/>
  <c r="J3470" i="4"/>
  <c r="M3470" i="4" s="1"/>
  <c r="J3826" i="4"/>
  <c r="J461" i="4"/>
  <c r="J589" i="4"/>
  <c r="J2370" i="4"/>
  <c r="J939" i="4"/>
  <c r="J2194" i="4"/>
  <c r="J2364" i="4"/>
  <c r="J3015" i="4"/>
  <c r="J3128" i="4"/>
  <c r="J899" i="4"/>
  <c r="J2546" i="4"/>
  <c r="J3279" i="4"/>
  <c r="J3865" i="4"/>
  <c r="J3248" i="4"/>
  <c r="J1833" i="4"/>
  <c r="J614" i="4"/>
  <c r="J704" i="4"/>
  <c r="J2548" i="4"/>
  <c r="J2030" i="4"/>
  <c r="J2093" i="4"/>
  <c r="J937" i="4"/>
  <c r="J3741" i="4"/>
  <c r="J2257" i="4"/>
  <c r="J245" i="4"/>
  <c r="J515" i="4"/>
  <c r="J259" i="4"/>
  <c r="J351" i="4"/>
  <c r="M351" i="4" s="1"/>
  <c r="J2026" i="4"/>
  <c r="J250" i="4"/>
  <c r="J819" i="4"/>
  <c r="J2111" i="4"/>
  <c r="J3345" i="4"/>
  <c r="J2717" i="4"/>
  <c r="J1886" i="4"/>
  <c r="J3152" i="4"/>
  <c r="J841" i="4"/>
  <c r="J146" i="4"/>
  <c r="J2724" i="4"/>
  <c r="J2398" i="4"/>
  <c r="J261" i="4"/>
  <c r="J3811" i="4"/>
  <c r="J2887" i="4"/>
  <c r="J3789" i="4"/>
  <c r="J1832" i="4"/>
  <c r="J3396" i="4"/>
  <c r="J1675" i="4"/>
  <c r="J1135" i="4"/>
  <c r="M1135" i="4" s="1"/>
  <c r="J1541" i="4"/>
  <c r="J2323" i="4"/>
  <c r="J3353" i="4"/>
  <c r="J1390" i="4"/>
  <c r="J192" i="4"/>
  <c r="J2053" i="4"/>
  <c r="J1804" i="4"/>
  <c r="J2523" i="4"/>
  <c r="J194" i="4"/>
  <c r="J3611" i="4"/>
  <c r="J20" i="4"/>
  <c r="J2605" i="4"/>
  <c r="J81" i="4"/>
  <c r="J1434" i="4"/>
  <c r="J1190" i="4"/>
  <c r="J3346" i="4"/>
  <c r="J877" i="4"/>
  <c r="M877" i="4" s="1"/>
  <c r="N877" i="4" s="1"/>
  <c r="J3685" i="4"/>
  <c r="J1567" i="4"/>
  <c r="J1659" i="4"/>
  <c r="J788" i="4"/>
  <c r="J2341" i="4"/>
  <c r="J2430" i="4"/>
  <c r="J2808" i="4"/>
  <c r="M2808" i="4" s="1"/>
  <c r="J319" i="4"/>
  <c r="J1182" i="4"/>
  <c r="J3180" i="4"/>
  <c r="J2007" i="4"/>
  <c r="J2419" i="4"/>
  <c r="J2417" i="4"/>
  <c r="J1029" i="4"/>
  <c r="J1900" i="4"/>
  <c r="J492" i="4"/>
  <c r="J3507" i="4"/>
  <c r="J2749" i="4"/>
  <c r="J3375" i="4"/>
  <c r="J3777" i="4"/>
  <c r="J2929" i="4"/>
  <c r="J2766" i="4"/>
  <c r="J1012" i="4"/>
  <c r="J1562" i="4"/>
  <c r="J2647" i="4"/>
  <c r="J1876" i="4"/>
  <c r="J2501" i="4"/>
  <c r="J3240" i="4"/>
  <c r="J786" i="4"/>
  <c r="J3925" i="4"/>
  <c r="J3879" i="4"/>
  <c r="J543" i="4"/>
  <c r="J898" i="4"/>
  <c r="J1865" i="4"/>
  <c r="J1686" i="4"/>
  <c r="J3534" i="4"/>
  <c r="J852" i="4"/>
  <c r="J3363" i="4"/>
  <c r="J1655" i="4"/>
  <c r="J1627" i="4"/>
  <c r="J3748" i="4"/>
  <c r="J2893" i="4"/>
  <c r="J2080" i="4"/>
  <c r="J3636" i="4"/>
  <c r="J979" i="4"/>
  <c r="J3347" i="4"/>
  <c r="M3347" i="4" s="1"/>
  <c r="N3347" i="4" s="1"/>
  <c r="J2330" i="4"/>
  <c r="J683" i="4"/>
  <c r="J382" i="4"/>
  <c r="J1629" i="4"/>
  <c r="J2345" i="4"/>
  <c r="J336" i="4"/>
  <c r="J629" i="4"/>
  <c r="J413" i="4"/>
  <c r="J2736" i="4"/>
  <c r="J3876" i="4"/>
  <c r="J1139" i="4"/>
  <c r="J374" i="4"/>
  <c r="J3185" i="4"/>
  <c r="J1384" i="4"/>
  <c r="J3065" i="4"/>
  <c r="J1622" i="4"/>
  <c r="J164" i="4"/>
  <c r="J3609" i="4"/>
  <c r="J3663" i="4"/>
  <c r="J2572" i="4"/>
  <c r="J2621" i="4"/>
  <c r="J3136" i="4"/>
  <c r="J3911" i="4"/>
  <c r="J1840" i="4"/>
  <c r="J799" i="4"/>
  <c r="J2056" i="4"/>
  <c r="J859" i="4"/>
  <c r="J1851" i="4"/>
  <c r="J2804" i="4"/>
  <c r="J3630" i="4"/>
  <c r="J574" i="4"/>
  <c r="J128" i="4"/>
  <c r="J2723" i="4"/>
  <c r="J915" i="4"/>
  <c r="M915" i="4" s="1"/>
  <c r="J3881" i="4"/>
  <c r="M3881" i="4" s="1"/>
  <c r="J115" i="4"/>
  <c r="J3486" i="4"/>
  <c r="J3790" i="4"/>
  <c r="J3137" i="4"/>
  <c r="J3032" i="4"/>
  <c r="J931" i="4"/>
  <c r="J1486" i="4"/>
  <c r="J1530" i="4"/>
  <c r="J995" i="4"/>
  <c r="J1414" i="4"/>
  <c r="J2488" i="4"/>
  <c r="J2680" i="4"/>
  <c r="J1812" i="4"/>
  <c r="J2365" i="4"/>
  <c r="J3129" i="4"/>
  <c r="J3450" i="4"/>
  <c r="J1925" i="4"/>
  <c r="J2825" i="4"/>
  <c r="J3061" i="4"/>
  <c r="J2358" i="4"/>
  <c r="M2358" i="4" s="1"/>
  <c r="J3215" i="4"/>
  <c r="M3215" i="4" s="1"/>
  <c r="N3215" i="4" s="1"/>
  <c r="J3312" i="4"/>
  <c r="J2518" i="4"/>
  <c r="J572" i="4"/>
  <c r="J1917" i="4"/>
  <c r="J2291" i="4"/>
  <c r="J434" i="4"/>
  <c r="J3002" i="4"/>
  <c r="J484" i="4"/>
  <c r="J2268" i="4"/>
  <c r="J3076" i="4"/>
  <c r="J1920" i="4"/>
  <c r="J1365" i="4"/>
  <c r="J3148" i="4"/>
  <c r="J455" i="4"/>
  <c r="J3419" i="4"/>
  <c r="J3458" i="4"/>
  <c r="J3850" i="4"/>
  <c r="M3850" i="4" s="1"/>
  <c r="J3398" i="4"/>
  <c r="J709" i="4"/>
  <c r="J2907" i="4"/>
  <c r="J2794" i="4"/>
  <c r="J2180" i="4"/>
  <c r="J3224" i="4"/>
  <c r="J2612" i="4"/>
  <c r="J1494" i="4"/>
  <c r="J3857" i="4"/>
  <c r="J1183" i="4"/>
  <c r="J1604" i="4"/>
  <c r="J2964" i="4"/>
  <c r="J1966" i="4"/>
  <c r="J342" i="4"/>
  <c r="J94" i="4"/>
  <c r="J3429" i="4"/>
  <c r="M3429" i="4" s="1"/>
  <c r="J3235" i="4"/>
  <c r="J2771" i="4"/>
  <c r="J3310" i="4"/>
  <c r="J1073" i="4"/>
  <c r="J2965" i="4"/>
  <c r="J2977" i="4"/>
  <c r="M2977" i="4" s="1"/>
  <c r="J959" i="4"/>
  <c r="J1277" i="4"/>
  <c r="M1277" i="4" s="1"/>
  <c r="N1277" i="4" s="1"/>
  <c r="J1008" i="4"/>
  <c r="J2493" i="4"/>
  <c r="J3968" i="4"/>
  <c r="J1546" i="4"/>
  <c r="J129" i="4"/>
  <c r="J3484" i="4"/>
  <c r="J367" i="4"/>
  <c r="J846" i="4"/>
  <c r="J1718" i="4"/>
  <c r="J2858" i="4"/>
  <c r="J718" i="4"/>
  <c r="M718" i="4" s="1"/>
  <c r="J3473" i="4"/>
  <c r="J1188" i="4"/>
  <c r="J920" i="4"/>
  <c r="J3584" i="4"/>
  <c r="J2456" i="4"/>
  <c r="J193" i="4"/>
  <c r="J676" i="4"/>
  <c r="M676" i="4" s="1"/>
  <c r="J1658" i="4"/>
  <c r="J3716" i="4"/>
  <c r="J1315" i="4"/>
  <c r="J304" i="4"/>
  <c r="J1420" i="4"/>
  <c r="J2791" i="4"/>
  <c r="J679" i="4"/>
  <c r="J2526" i="4"/>
  <c r="J3823" i="4"/>
  <c r="J3017" i="4"/>
  <c r="J3040" i="4"/>
  <c r="J1811" i="4"/>
  <c r="J3336" i="4"/>
  <c r="J713" i="4"/>
  <c r="J3943" i="4"/>
  <c r="J3505" i="4"/>
  <c r="J2608" i="4"/>
  <c r="J1741" i="4"/>
  <c r="J3112" i="4"/>
  <c r="J3633" i="4"/>
  <c r="J426" i="4"/>
  <c r="J3725" i="4"/>
  <c r="J2367" i="4"/>
  <c r="J46" i="4"/>
  <c r="J487" i="4"/>
  <c r="M487" i="4" s="1"/>
  <c r="N487" i="4" s="1"/>
  <c r="J1987" i="4"/>
  <c r="J281" i="4"/>
  <c r="J1231" i="4"/>
  <c r="M1231" i="4" s="1"/>
  <c r="N1231" i="4" s="1"/>
  <c r="J2516" i="4"/>
  <c r="J1573" i="4"/>
  <c r="J3478" i="4"/>
  <c r="J222" i="4"/>
  <c r="J3130" i="4"/>
  <c r="J1220" i="4"/>
  <c r="J951" i="4"/>
  <c r="J1374" i="4"/>
  <c r="J3686" i="4"/>
  <c r="J373" i="4"/>
  <c r="J2619" i="4"/>
  <c r="J645" i="4"/>
  <c r="J1288" i="4"/>
  <c r="J2818" i="4"/>
  <c r="J2248" i="4"/>
  <c r="J3553" i="4"/>
  <c r="J2946" i="4"/>
  <c r="J2705" i="4"/>
  <c r="J1099" i="4"/>
  <c r="J3077" i="4"/>
  <c r="J2104" i="4"/>
  <c r="J3259" i="4"/>
  <c r="J985" i="4"/>
  <c r="J649" i="4"/>
  <c r="J2588" i="4"/>
  <c r="J926" i="4"/>
  <c r="J941" i="4"/>
  <c r="J2263" i="4"/>
  <c r="M2263" i="4" s="1"/>
  <c r="J124" i="4"/>
  <c r="J2657" i="4"/>
  <c r="J3733" i="4"/>
  <c r="J1356" i="4"/>
  <c r="J2303" i="4"/>
  <c r="J3251" i="4"/>
  <c r="J3978" i="4"/>
  <c r="J3572" i="4"/>
  <c r="J3917" i="4"/>
  <c r="J1133" i="4"/>
  <c r="J987" i="4"/>
  <c r="J1237" i="4"/>
  <c r="J2113" i="4"/>
  <c r="J1816" i="4"/>
  <c r="J1873" i="4"/>
  <c r="J2021" i="4"/>
  <c r="J1630" i="4"/>
  <c r="J3560" i="4"/>
  <c r="J2270" i="4"/>
  <c r="J3007" i="4"/>
  <c r="J104" i="4"/>
  <c r="J1672" i="4"/>
  <c r="J576" i="4"/>
  <c r="J1571" i="4"/>
  <c r="J673" i="4"/>
  <c r="J3918" i="4"/>
  <c r="J919" i="4"/>
  <c r="J1431" i="4"/>
  <c r="J2897" i="4"/>
  <c r="J1176" i="4"/>
  <c r="J1034" i="4"/>
  <c r="M1034" i="4" s="1"/>
  <c r="N1034" i="4" s="1"/>
  <c r="J2348" i="4"/>
  <c r="J928" i="4"/>
  <c r="J3542" i="4"/>
  <c r="J1762" i="4"/>
  <c r="J910" i="4"/>
  <c r="J1244" i="4"/>
  <c r="J427" i="4"/>
  <c r="J1709" i="4"/>
  <c r="J25" i="4"/>
  <c r="M25" i="4" s="1"/>
  <c r="J2045" i="4"/>
  <c r="J1425" i="4"/>
  <c r="J2201" i="4"/>
  <c r="J447" i="4"/>
  <c r="J1638" i="4"/>
  <c r="J3520" i="4"/>
  <c r="J279" i="4"/>
  <c r="J3976" i="4"/>
  <c r="J310" i="4"/>
  <c r="M310" i="4" s="1"/>
  <c r="N310" i="4" s="1"/>
  <c r="J1540" i="4"/>
  <c r="J3425" i="4"/>
  <c r="J1338" i="4"/>
  <c r="M1338" i="4" s="1"/>
  <c r="N1338" i="4" s="1"/>
  <c r="J74" i="4"/>
  <c r="J1841" i="4"/>
  <c r="J824" i="4"/>
  <c r="J3975" i="4"/>
  <c r="J3493" i="4"/>
  <c r="J624" i="4"/>
  <c r="J1836" i="4"/>
  <c r="J2075" i="4"/>
  <c r="M2075" i="4" s="1"/>
  <c r="N2075" i="4" s="1"/>
  <c r="J92" i="4"/>
  <c r="J1396" i="4"/>
  <c r="J1311" i="4"/>
  <c r="J853" i="4"/>
  <c r="J3642" i="4"/>
  <c r="J2091" i="4"/>
  <c r="J2037" i="4"/>
  <c r="J2881" i="4"/>
  <c r="J2058" i="4"/>
  <c r="J2631" i="4"/>
  <c r="J2131" i="4"/>
  <c r="J3184" i="4"/>
  <c r="J325" i="4"/>
  <c r="J1215" i="4"/>
  <c r="J1259" i="4"/>
  <c r="J592" i="4"/>
  <c r="J3059" i="4"/>
  <c r="J3328" i="4"/>
  <c r="J3621" i="4"/>
  <c r="J1121" i="4"/>
  <c r="M1121" i="4" s="1"/>
  <c r="J3728" i="4"/>
  <c r="J566" i="4"/>
  <c r="M566" i="4" s="1"/>
  <c r="N566" i="4" s="1"/>
  <c r="J2212" i="4"/>
  <c r="J3371" i="4"/>
  <c r="J1487" i="4"/>
  <c r="J2602" i="4"/>
  <c r="M2602" i="4" s="1"/>
  <c r="N2602" i="4" s="1"/>
  <c r="J3243" i="4"/>
  <c r="J1233" i="4"/>
  <c r="J377" i="4"/>
  <c r="J1451" i="4"/>
  <c r="M1451" i="4" s="1"/>
  <c r="J1542" i="4"/>
  <c r="J3848" i="4"/>
  <c r="J1322" i="4"/>
  <c r="J317" i="4"/>
  <c r="J99" i="4"/>
  <c r="J2188" i="4"/>
  <c r="J3556" i="4"/>
  <c r="J3210" i="4"/>
  <c r="M3210" i="4" s="1"/>
  <c r="N3210" i="4" s="1"/>
  <c r="J1570" i="4"/>
  <c r="J2930" i="4"/>
  <c r="J3063" i="4"/>
  <c r="J2584" i="4"/>
  <c r="J508" i="4"/>
  <c r="J392" i="4"/>
  <c r="J3517" i="4"/>
  <c r="M3517" i="4" s="1"/>
  <c r="N3517" i="4" s="1"/>
  <c r="J967" i="4"/>
  <c r="M967" i="4" s="1"/>
  <c r="J1683" i="4"/>
  <c r="J1019" i="4"/>
  <c r="J3668" i="4"/>
  <c r="J2729" i="4"/>
  <c r="J601" i="4"/>
  <c r="J1628" i="4"/>
  <c r="J2386" i="4"/>
  <c r="J2793" i="4"/>
  <c r="J1204" i="4"/>
  <c r="J293" i="4"/>
  <c r="J140" i="4"/>
  <c r="J3867" i="4"/>
  <c r="M3867" i="4" s="1"/>
  <c r="J3916" i="4"/>
  <c r="J790" i="4"/>
  <c r="J2207" i="4"/>
  <c r="J732" i="4"/>
  <c r="J1526" i="4"/>
  <c r="J2945" i="4"/>
  <c r="J1615" i="4"/>
  <c r="J2138" i="4"/>
  <c r="M2138" i="4" s="1"/>
  <c r="J359" i="4"/>
  <c r="M359" i="4" s="1"/>
  <c r="J3304" i="4"/>
  <c r="J1289" i="4"/>
  <c r="J1075" i="4"/>
  <c r="M1075" i="4" s="1"/>
  <c r="J127" i="4"/>
  <c r="J3532" i="4"/>
  <c r="J2898" i="4"/>
  <c r="J3122" i="4"/>
  <c r="J1350" i="4"/>
  <c r="J2557" i="4"/>
  <c r="J106" i="4"/>
  <c r="M106" i="4" s="1"/>
  <c r="J3319" i="4"/>
  <c r="J136" i="4"/>
  <c r="J3842" i="4"/>
  <c r="J623" i="4"/>
  <c r="J2396" i="4"/>
  <c r="J329" i="4"/>
  <c r="J2143" i="4"/>
  <c r="J422" i="4"/>
  <c r="J1985" i="4"/>
  <c r="J1273" i="4"/>
  <c r="J3606" i="4"/>
  <c r="J61" i="4"/>
  <c r="J2590" i="4"/>
  <c r="J3418" i="4"/>
  <c r="J2234" i="4"/>
  <c r="J331" i="4"/>
  <c r="J584" i="4"/>
  <c r="J2701" i="4"/>
  <c r="J976" i="4"/>
  <c r="J113" i="4"/>
  <c r="J3309" i="4"/>
  <c r="J3950" i="4"/>
  <c r="J2973" i="4"/>
  <c r="J1577" i="4"/>
  <c r="J2426" i="4"/>
  <c r="J1823" i="4"/>
  <c r="J1108" i="4"/>
  <c r="J1656" i="4"/>
  <c r="M1656" i="4" s="1"/>
  <c r="J2499" i="4"/>
  <c r="J3365" i="4"/>
  <c r="J1011" i="4"/>
  <c r="J1483" i="4"/>
  <c r="M1483" i="4" s="1"/>
  <c r="J2375" i="4"/>
  <c r="J167" i="4"/>
  <c r="J538" i="4"/>
  <c r="J1071" i="4"/>
  <c r="J840" i="4"/>
  <c r="J2284" i="4"/>
  <c r="J942" i="4"/>
  <c r="J1693" i="4"/>
  <c r="J2967" i="4"/>
  <c r="M2967" i="4" s="1"/>
  <c r="N2967" i="4" s="1"/>
  <c r="J836" i="4"/>
  <c r="J3383" i="4"/>
  <c r="J787" i="4"/>
  <c r="J2016" i="4"/>
  <c r="J1385" i="4"/>
  <c r="J1668" i="4"/>
  <c r="J3951" i="4"/>
  <c r="J1739" i="4"/>
  <c r="J723" i="4"/>
  <c r="J3837" i="4"/>
  <c r="M3837" i="4" s="1"/>
  <c r="N3837" i="4" s="1"/>
  <c r="J1181" i="4"/>
  <c r="J3963" i="4"/>
  <c r="M3963" i="4" s="1"/>
  <c r="J847" i="4"/>
  <c r="J1579" i="4"/>
  <c r="J2966" i="4"/>
  <c r="J884" i="4"/>
  <c r="J1035" i="4"/>
  <c r="J1177" i="4"/>
  <c r="J3099" i="4"/>
  <c r="J3203" i="4"/>
  <c r="J1149" i="4"/>
  <c r="J561" i="4"/>
  <c r="J3395" i="4"/>
  <c r="M3395" i="4" s="1"/>
  <c r="J2408" i="4"/>
  <c r="J1670" i="4"/>
  <c r="J1954" i="4"/>
  <c r="J3120" i="4"/>
  <c r="J3329" i="4"/>
  <c r="J1837" i="4"/>
  <c r="J2247" i="4"/>
  <c r="M2247" i="4" s="1"/>
  <c r="J2046" i="4"/>
  <c r="J462" i="4"/>
  <c r="J219" i="4"/>
  <c r="J3094" i="4"/>
  <c r="J3530" i="4"/>
  <c r="J1957" i="4"/>
  <c r="J3902" i="4"/>
  <c r="J1635" i="4"/>
  <c r="J789" i="4"/>
  <c r="J328" i="4"/>
  <c r="M328" i="4" s="1"/>
  <c r="J3509" i="4"/>
  <c r="J3964" i="4"/>
  <c r="J2691" i="4"/>
  <c r="J1462" i="4"/>
  <c r="J2715" i="4"/>
  <c r="J2564" i="4"/>
  <c r="J2745" i="4"/>
  <c r="J3465" i="4"/>
  <c r="J3658" i="4"/>
  <c r="J2028" i="4"/>
  <c r="J1353" i="4"/>
  <c r="J131" i="4"/>
  <c r="J3696" i="4"/>
  <c r="J2072" i="4"/>
  <c r="J3817" i="4"/>
  <c r="J851" i="4"/>
  <c r="J1756" i="4"/>
  <c r="M1756" i="4" s="1"/>
  <c r="J290" i="4"/>
  <c r="M290" i="4" s="1"/>
  <c r="N290" i="4" s="1"/>
  <c r="J3689" i="4"/>
  <c r="J2298" i="4"/>
  <c r="J756" i="4"/>
  <c r="I8" i="4"/>
  <c r="I4" i="4"/>
  <c r="K5" i="4"/>
  <c r="I10" i="4"/>
  <c r="I6" i="4"/>
  <c r="K4" i="4"/>
  <c r="I3" i="4"/>
  <c r="K11" i="4"/>
  <c r="K3" i="4"/>
  <c r="K7" i="4"/>
  <c r="I9" i="4"/>
  <c r="K8" i="4"/>
  <c r="K6" i="4"/>
  <c r="I11" i="4"/>
  <c r="I5" i="4"/>
  <c r="I7" i="4"/>
  <c r="K10" i="4"/>
  <c r="K9" i="4"/>
  <c r="K15" i="4"/>
  <c r="K12" i="4"/>
  <c r="K14" i="4"/>
  <c r="I15" i="4"/>
  <c r="I20" i="4"/>
  <c r="I12" i="4"/>
  <c r="I17" i="4"/>
  <c r="K18" i="4"/>
  <c r="K13" i="4"/>
  <c r="I19" i="4"/>
  <c r="K17" i="4"/>
  <c r="K16" i="4"/>
  <c r="I16" i="4"/>
  <c r="I18" i="4"/>
  <c r="I14" i="4"/>
  <c r="K20" i="4"/>
  <c r="I13" i="4"/>
  <c r="K19" i="4"/>
  <c r="I28" i="4"/>
  <c r="K25" i="4"/>
  <c r="I25" i="4"/>
  <c r="I24" i="4"/>
  <c r="I27" i="4"/>
  <c r="K28" i="4"/>
  <c r="K23" i="4"/>
  <c r="K22" i="4"/>
  <c r="I22" i="4"/>
  <c r="I21" i="4"/>
  <c r="I26" i="4"/>
  <c r="K27" i="4"/>
  <c r="K21" i="4"/>
  <c r="I23" i="4"/>
  <c r="K24" i="4"/>
  <c r="K26" i="4"/>
  <c r="K75" i="4"/>
  <c r="M3712" i="4"/>
  <c r="I1272" i="4"/>
  <c r="M3855" i="4"/>
  <c r="I255" i="4"/>
  <c r="I2052" i="4"/>
  <c r="K1331" i="4"/>
  <c r="I3344" i="4"/>
  <c r="I3249" i="4"/>
  <c r="I2573" i="4"/>
  <c r="I692" i="4"/>
  <c r="K3092" i="4"/>
  <c r="K3496" i="4"/>
  <c r="M3301" i="4"/>
  <c r="K3123" i="4"/>
  <c r="I3345" i="4"/>
  <c r="I3486" i="4"/>
  <c r="K3677" i="4"/>
  <c r="K2152" i="4"/>
  <c r="K2726" i="4"/>
  <c r="I1942" i="4"/>
  <c r="I237" i="4"/>
  <c r="I3550" i="4"/>
  <c r="M2915" i="4"/>
  <c r="I2572" i="4"/>
  <c r="K1149" i="4"/>
  <c r="I2971" i="4"/>
  <c r="I1847" i="4"/>
  <c r="K2932" i="4"/>
  <c r="K2058" i="4"/>
  <c r="I2886" i="4"/>
  <c r="I1660" i="4"/>
  <c r="K3898" i="4"/>
  <c r="K3182" i="4"/>
  <c r="K1900" i="4"/>
  <c r="I1210" i="4"/>
  <c r="I2804" i="4"/>
  <c r="K1817" i="4"/>
  <c r="K1673" i="4"/>
  <c r="K2196" i="4"/>
  <c r="I2311" i="4"/>
  <c r="I3633" i="4"/>
  <c r="K443" i="4"/>
  <c r="I723" i="4"/>
  <c r="K1064" i="4"/>
  <c r="I358" i="4"/>
  <c r="K3425" i="4"/>
  <c r="K827" i="4"/>
  <c r="K1254" i="4"/>
  <c r="I939" i="4"/>
  <c r="K3304" i="4"/>
  <c r="I1893" i="4"/>
  <c r="I2099" i="4"/>
  <c r="I2189" i="4"/>
  <c r="K2627" i="4"/>
  <c r="K664" i="4"/>
  <c r="I2682" i="4"/>
  <c r="I689" i="4"/>
  <c r="I40" i="4"/>
  <c r="K3605" i="4"/>
  <c r="K2689" i="4"/>
  <c r="K3162" i="4"/>
  <c r="M1251" i="4"/>
  <c r="I73" i="4"/>
  <c r="I3971" i="4"/>
  <c r="I696" i="4"/>
  <c r="M45" i="4"/>
  <c r="K996" i="4"/>
  <c r="K3890" i="4"/>
  <c r="I253" i="4"/>
  <c r="I1268" i="4"/>
  <c r="I2555" i="4"/>
  <c r="K1723" i="4"/>
  <c r="K3627" i="4"/>
  <c r="I484" i="4"/>
  <c r="K2118" i="4"/>
  <c r="K3323" i="4"/>
  <c r="I3066" i="4"/>
  <c r="K2040" i="4"/>
  <c r="K2980" i="4"/>
  <c r="K2184" i="4"/>
  <c r="K295" i="4"/>
  <c r="K410" i="4"/>
  <c r="I1927" i="4"/>
  <c r="I866" i="4"/>
  <c r="M643" i="4"/>
  <c r="I126" i="4"/>
  <c r="I385" i="4"/>
  <c r="I1015" i="4"/>
  <c r="M2232" i="4"/>
  <c r="I2305" i="4"/>
  <c r="M379" i="4"/>
  <c r="M2923" i="4"/>
  <c r="K2736" i="4"/>
  <c r="K2732" i="4"/>
  <c r="K1386" i="4"/>
  <c r="I1694" i="4"/>
  <c r="I214" i="4"/>
  <c r="M1110" i="4"/>
  <c r="I519" i="4"/>
  <c r="K1472" i="4"/>
  <c r="K1398" i="4"/>
  <c r="K3886" i="4"/>
  <c r="K1807" i="4"/>
  <c r="K3739" i="4"/>
  <c r="I2710" i="4"/>
  <c r="K2831" i="4"/>
  <c r="K1565" i="4"/>
  <c r="I955" i="4"/>
  <c r="I2749" i="4"/>
  <c r="K1585" i="4"/>
  <c r="K3784" i="4"/>
  <c r="I2584" i="4"/>
  <c r="I3649" i="4"/>
  <c r="I3290" i="4"/>
  <c r="K49" i="4"/>
  <c r="M2752" i="4"/>
  <c r="I3253" i="4"/>
  <c r="I2770" i="4"/>
  <c r="I1863" i="4"/>
  <c r="K2032" i="4"/>
  <c r="K2756" i="4"/>
  <c r="K960" i="4"/>
  <c r="I1894" i="4"/>
  <c r="I3565" i="4"/>
  <c r="K1580" i="4"/>
  <c r="I3991" i="4"/>
  <c r="K2804" i="4"/>
  <c r="I366" i="4"/>
  <c r="I1795" i="4"/>
  <c r="I2954" i="4"/>
  <c r="K263" i="4"/>
  <c r="I606" i="4"/>
  <c r="K700" i="4"/>
  <c r="I808" i="4"/>
  <c r="I2388" i="4"/>
  <c r="K4001" i="4"/>
  <c r="I305" i="4"/>
  <c r="K1822" i="4"/>
  <c r="I3470" i="4"/>
  <c r="I1624" i="4"/>
  <c r="K1053" i="4"/>
  <c r="I2402" i="4"/>
  <c r="K1699" i="4"/>
  <c r="I2376" i="4"/>
  <c r="I417" i="4"/>
  <c r="I806" i="4"/>
  <c r="I3251" i="4"/>
  <c r="I2785" i="4"/>
  <c r="K593" i="4"/>
  <c r="K2829" i="4"/>
  <c r="I2435" i="4"/>
  <c r="K2869" i="4"/>
  <c r="K202" i="4"/>
  <c r="K642" i="4"/>
  <c r="I134" i="4"/>
  <c r="I2433" i="4"/>
  <c r="K689" i="4"/>
  <c r="I2279" i="4"/>
  <c r="I949" i="4"/>
  <c r="K3117" i="4"/>
  <c r="I3502" i="4"/>
  <c r="K1248" i="4"/>
  <c r="I790" i="4"/>
  <c r="K189" i="4"/>
  <c r="I1434" i="4"/>
  <c r="I1220" i="4"/>
  <c r="K1940" i="4"/>
  <c r="I769" i="4"/>
  <c r="K2318" i="4"/>
  <c r="I1698" i="4"/>
  <c r="K2981" i="4"/>
  <c r="I219" i="4"/>
  <c r="I2924" i="4"/>
  <c r="I2703" i="4"/>
  <c r="K2273" i="4"/>
  <c r="K976" i="4"/>
  <c r="K3505" i="4"/>
  <c r="I3352" i="4"/>
  <c r="K1213" i="4"/>
  <c r="I2900" i="4"/>
  <c r="I599" i="4"/>
  <c r="K3131" i="4"/>
  <c r="I1397" i="4"/>
  <c r="I2965" i="4"/>
  <c r="K3581" i="4"/>
  <c r="K3839" i="4"/>
  <c r="I2986" i="4"/>
  <c r="I3205" i="4"/>
  <c r="I3946" i="4"/>
  <c r="I3804" i="4"/>
  <c r="K3885" i="4"/>
  <c r="I2064" i="4"/>
  <c r="I2695" i="4"/>
  <c r="K104" i="4"/>
  <c r="K3502" i="4"/>
  <c r="I2717" i="4"/>
  <c r="K155" i="4"/>
  <c r="I3071" i="4"/>
  <c r="K958" i="4"/>
  <c r="K1827" i="4"/>
  <c r="I1235" i="4"/>
  <c r="I3370" i="4"/>
  <c r="I1368" i="4"/>
  <c r="I3017" i="4"/>
  <c r="I1706" i="4"/>
  <c r="K2022" i="4"/>
  <c r="I2705" i="4"/>
  <c r="I2187" i="4"/>
  <c r="K3113" i="4"/>
  <c r="K390" i="4"/>
  <c r="K2379" i="4"/>
  <c r="K2654" i="4"/>
  <c r="I188" i="4"/>
  <c r="I245" i="4"/>
  <c r="K1148" i="4"/>
  <c r="I1722" i="4"/>
  <c r="K2584" i="4"/>
  <c r="I2151" i="4"/>
  <c r="K463" i="4"/>
  <c r="K3592" i="4"/>
  <c r="I3171" i="4"/>
  <c r="I2531" i="4"/>
  <c r="I3675" i="4"/>
  <c r="K3333" i="4"/>
  <c r="I3872" i="4"/>
  <c r="K512" i="4"/>
  <c r="I3351" i="4"/>
  <c r="K1119" i="4"/>
  <c r="I1811" i="4"/>
  <c r="K890" i="4"/>
  <c r="K704" i="4"/>
  <c r="I62" i="4"/>
  <c r="I3464" i="4"/>
  <c r="K3758" i="4"/>
  <c r="K2387" i="4"/>
  <c r="I1884" i="4"/>
  <c r="I3715" i="4"/>
  <c r="I2991" i="4"/>
  <c r="I2275" i="4"/>
  <c r="I3048" i="4"/>
  <c r="I2636" i="4"/>
  <c r="I466" i="4"/>
  <c r="I181" i="4"/>
  <c r="K2611" i="4"/>
  <c r="I1509" i="4"/>
  <c r="K2878" i="4"/>
  <c r="I3373" i="4"/>
  <c r="K2079" i="4"/>
  <c r="I1969" i="4"/>
  <c r="K2727" i="4"/>
  <c r="I2464" i="4"/>
  <c r="K2686" i="4"/>
  <c r="I3241" i="4"/>
  <c r="K2765" i="4"/>
  <c r="I1816" i="4"/>
  <c r="K2859" i="4"/>
  <c r="K3815" i="4"/>
  <c r="K2112" i="4"/>
  <c r="I2267" i="4"/>
  <c r="K2044" i="4"/>
  <c r="I3841" i="4"/>
  <c r="K3770" i="4"/>
  <c r="K3156" i="4"/>
  <c r="K3451" i="4"/>
  <c r="I2286" i="4"/>
  <c r="K2126" i="4"/>
  <c r="K1121" i="4"/>
  <c r="I92" i="4"/>
  <c r="K3385" i="4"/>
  <c r="I2623" i="4"/>
  <c r="I2436" i="4"/>
  <c r="I1447" i="4"/>
  <c r="K2358" i="4"/>
  <c r="K1210" i="4"/>
  <c r="I1366" i="4"/>
  <c r="K3527" i="4"/>
  <c r="I2000" i="4"/>
  <c r="I3756" i="4"/>
  <c r="K3194" i="4"/>
  <c r="K54" i="4"/>
  <c r="K2607" i="4"/>
  <c r="K175" i="4"/>
  <c r="K1722" i="4"/>
  <c r="I2612" i="4"/>
  <c r="K1234" i="4"/>
  <c r="K2071" i="4"/>
  <c r="K492" i="4"/>
  <c r="I3510" i="4"/>
  <c r="I2073" i="4"/>
  <c r="I3394" i="4"/>
  <c r="K1490" i="4"/>
  <c r="K1573" i="4"/>
  <c r="I844" i="4"/>
  <c r="I3520" i="4"/>
  <c r="K2864" i="4"/>
  <c r="I1984" i="4"/>
  <c r="I1400" i="4"/>
  <c r="K2844" i="4"/>
  <c r="K3029" i="4"/>
  <c r="K3556" i="4"/>
  <c r="K2224" i="4"/>
  <c r="I635" i="4"/>
  <c r="I3717" i="4"/>
  <c r="K3344" i="4"/>
  <c r="I654" i="4"/>
  <c r="I1043" i="4"/>
  <c r="I2781" i="4"/>
  <c r="I1392" i="4"/>
  <c r="K3087" i="4"/>
  <c r="I79" i="4"/>
  <c r="I93" i="4"/>
  <c r="I2863" i="4"/>
  <c r="I2598" i="4"/>
  <c r="I3745" i="4"/>
  <c r="I2923" i="4"/>
  <c r="I2904" i="4"/>
  <c r="K654" i="4"/>
  <c r="K1172" i="4"/>
  <c r="I3829" i="4"/>
  <c r="I962" i="4"/>
  <c r="K135" i="4"/>
  <c r="I1430" i="4"/>
  <c r="K2133" i="4"/>
  <c r="I1316" i="4"/>
  <c r="K3750" i="4"/>
  <c r="K1999" i="4"/>
  <c r="I1283" i="4"/>
  <c r="K2764" i="4"/>
  <c r="L2764" i="4" s="1"/>
  <c r="I1646" i="4"/>
  <c r="K1892" i="4"/>
  <c r="K2280" i="4"/>
  <c r="K589" i="4"/>
  <c r="M1336" i="4"/>
  <c r="N1336" i="4" s="1"/>
  <c r="I1138" i="4"/>
  <c r="I852" i="4"/>
  <c r="I2504" i="4"/>
  <c r="I572" i="4"/>
  <c r="K319" i="4"/>
  <c r="I1373" i="4"/>
  <c r="K1428" i="4"/>
  <c r="K3200" i="4"/>
  <c r="I3007" i="4"/>
  <c r="K2480" i="4"/>
  <c r="K1689" i="4"/>
  <c r="K3785" i="4"/>
  <c r="K3659" i="4"/>
  <c r="K742" i="4"/>
  <c r="I1853" i="4"/>
  <c r="K3829" i="4"/>
  <c r="K2255" i="4"/>
  <c r="K3708" i="4"/>
  <c r="I1127" i="4"/>
  <c r="I1630" i="4"/>
  <c r="K794" i="4"/>
  <c r="I3409" i="4"/>
  <c r="I3358" i="4"/>
  <c r="I2065" i="4"/>
  <c r="K3679" i="4"/>
  <c r="K3400" i="4"/>
  <c r="K545" i="4"/>
  <c r="I3962" i="4"/>
  <c r="I3992" i="4"/>
  <c r="I1612" i="4"/>
  <c r="I3884" i="4"/>
  <c r="K873" i="4"/>
  <c r="I3270" i="4"/>
  <c r="K3664" i="4"/>
  <c r="I960" i="4"/>
  <c r="K1859" i="4"/>
  <c r="I2789" i="4"/>
  <c r="I2082" i="4"/>
  <c r="K1186" i="4"/>
  <c r="K1337" i="4"/>
  <c r="K857" i="4"/>
  <c r="I1531" i="4"/>
  <c r="K3684" i="4"/>
  <c r="I1396" i="4"/>
  <c r="I53" i="4"/>
  <c r="I817" i="4"/>
  <c r="K1539" i="4"/>
  <c r="I461" i="4"/>
  <c r="K3414" i="4"/>
  <c r="I1993" i="4"/>
  <c r="I3296" i="4"/>
  <c r="K2573" i="4"/>
  <c r="K1436" i="4"/>
  <c r="K3466" i="4"/>
  <c r="K3307" i="4"/>
  <c r="I989" i="4"/>
  <c r="K3100" i="4"/>
  <c r="I3046" i="4"/>
  <c r="K2288" i="4"/>
  <c r="I2202" i="4"/>
  <c r="I3437" i="4"/>
  <c r="K1334" i="4"/>
  <c r="K688" i="4"/>
  <c r="K2668" i="4"/>
  <c r="K1870" i="4"/>
  <c r="I3435" i="4"/>
  <c r="I791" i="4"/>
  <c r="I3949" i="4"/>
  <c r="I3593" i="4"/>
  <c r="K2038" i="4"/>
  <c r="I2216" i="4"/>
  <c r="I1703" i="4"/>
  <c r="I3903" i="4"/>
  <c r="K1988" i="4"/>
  <c r="I3156" i="4"/>
  <c r="I1548" i="4"/>
  <c r="I2077" i="4"/>
  <c r="K1979" i="4"/>
  <c r="I59" i="4"/>
  <c r="I718" i="4"/>
  <c r="K3923" i="4"/>
  <c r="K403" i="4"/>
  <c r="I1383" i="4"/>
  <c r="I3340" i="4"/>
  <c r="I1919" i="4"/>
  <c r="I2827" i="4"/>
  <c r="I401" i="4"/>
  <c r="I406" i="4"/>
  <c r="K2571" i="4"/>
  <c r="I3762" i="4"/>
  <c r="K375" i="4"/>
  <c r="I2593" i="4"/>
  <c r="K2517" i="4"/>
  <c r="K3936" i="4"/>
  <c r="K1534" i="4"/>
  <c r="K634" i="4"/>
  <c r="K1667" i="4"/>
  <c r="I113" i="4"/>
  <c r="K234" i="4"/>
  <c r="K3440" i="4"/>
  <c r="L3440" i="4" s="1"/>
  <c r="I3519" i="4"/>
  <c r="I432" i="4"/>
  <c r="I196" i="4"/>
  <c r="K3285" i="4"/>
  <c r="I674" i="4"/>
  <c r="K3593" i="4"/>
  <c r="I3354" i="4"/>
  <c r="K3734" i="4"/>
  <c r="K1417" i="4"/>
  <c r="K783" i="4"/>
  <c r="I1077" i="4"/>
  <c r="K133" i="4"/>
  <c r="I3085" i="4"/>
  <c r="K2915" i="4"/>
  <c r="K3663" i="4"/>
  <c r="K1620" i="4"/>
  <c r="I435" i="4"/>
  <c r="I3654" i="4"/>
  <c r="K3373" i="4"/>
  <c r="K3086" i="4"/>
  <c r="K2246" i="4"/>
  <c r="I2390" i="4"/>
  <c r="I2495" i="4"/>
  <c r="K3327" i="4"/>
  <c r="I2951" i="4"/>
  <c r="I2843" i="4"/>
  <c r="K2243" i="4"/>
  <c r="I1846" i="4"/>
  <c r="I2631" i="4"/>
  <c r="K2292" i="4"/>
  <c r="I2836" i="4"/>
  <c r="I1672" i="4"/>
  <c r="I346" i="4"/>
  <c r="I3410" i="4"/>
  <c r="I3015" i="4"/>
  <c r="K2848" i="4"/>
  <c r="K1372" i="4"/>
  <c r="K1619" i="4"/>
  <c r="I732" i="4"/>
  <c r="I3459" i="4"/>
  <c r="K1648" i="4"/>
  <c r="K3375" i="4"/>
  <c r="K3378" i="4"/>
  <c r="I2220" i="4"/>
  <c r="I2288" i="4"/>
  <c r="K1165" i="4"/>
  <c r="M111" i="4"/>
  <c r="N111" i="4" s="1"/>
  <c r="I3816" i="4"/>
  <c r="I335" i="4"/>
  <c r="I41" i="4"/>
  <c r="I2142" i="4"/>
  <c r="I2941" i="4"/>
  <c r="I279" i="4"/>
  <c r="I125" i="4"/>
  <c r="I2540" i="4"/>
  <c r="I3764" i="4"/>
  <c r="K3025" i="4"/>
  <c r="K2531" i="4"/>
  <c r="K255" i="4"/>
  <c r="K2130" i="4"/>
  <c r="I1206" i="4"/>
  <c r="K3671" i="4"/>
  <c r="I1543" i="4"/>
  <c r="K1246" i="4"/>
  <c r="I3204" i="4"/>
  <c r="K3376" i="4"/>
  <c r="K928" i="4"/>
  <c r="K2679" i="4"/>
  <c r="K1641" i="4"/>
  <c r="I3688" i="4"/>
  <c r="K499" i="4"/>
  <c r="K1510" i="4"/>
  <c r="I2028" i="4"/>
  <c r="K1357" i="4"/>
  <c r="K1591" i="4"/>
  <c r="K2861" i="4"/>
  <c r="I2206" i="4"/>
  <c r="I1686" i="4"/>
  <c r="I3511" i="4"/>
  <c r="K623" i="4"/>
  <c r="I1423" i="4"/>
  <c r="K3095" i="4"/>
  <c r="K3530" i="4"/>
  <c r="K1204" i="4"/>
  <c r="K3266" i="4"/>
  <c r="K212" i="4"/>
  <c r="I854" i="4"/>
  <c r="I189" i="4"/>
  <c r="I2702" i="4"/>
  <c r="K1048" i="4"/>
  <c r="I3060" i="4"/>
  <c r="I3179" i="4"/>
  <c r="K2021" i="4"/>
  <c r="K2850" i="4"/>
  <c r="I2744" i="4"/>
  <c r="K3078" i="4"/>
  <c r="K2354" i="4"/>
  <c r="I2278" i="4"/>
  <c r="I937" i="4"/>
  <c r="I69" i="4"/>
  <c r="I2132" i="4"/>
  <c r="K357" i="4"/>
  <c r="K2927" i="4"/>
  <c r="I3216" i="4"/>
  <c r="K3722" i="4"/>
  <c r="K85" i="4"/>
  <c r="K3191" i="4"/>
  <c r="K1317" i="4"/>
  <c r="I3836" i="4"/>
  <c r="I1201" i="4"/>
  <c r="K3079" i="4"/>
  <c r="K581" i="4"/>
  <c r="K3290" i="4"/>
  <c r="K146" i="4"/>
  <c r="I2345" i="4"/>
  <c r="K3804" i="4"/>
  <c r="K540" i="4"/>
  <c r="K2891" i="4"/>
  <c r="K408" i="4"/>
  <c r="K2488" i="4"/>
  <c r="I1938" i="4"/>
  <c r="K3899" i="4"/>
  <c r="K881" i="4"/>
  <c r="I2009" i="4"/>
  <c r="I1571" i="4"/>
  <c r="K3426" i="4"/>
  <c r="K1885" i="4"/>
  <c r="I328" i="4"/>
  <c r="I276" i="4"/>
  <c r="K1782" i="4"/>
  <c r="K1531" i="4"/>
  <c r="K3682" i="4"/>
  <c r="I3516" i="4"/>
  <c r="I267" i="4"/>
  <c r="I2346" i="4"/>
  <c r="K1757" i="4"/>
  <c r="K2097" i="4"/>
  <c r="K803" i="4"/>
  <c r="K1489" i="4"/>
  <c r="I1638" i="4"/>
  <c r="I162" i="4"/>
  <c r="I3078" i="4"/>
  <c r="K611" i="4"/>
  <c r="I1775" i="4"/>
  <c r="K344" i="4"/>
  <c r="K3422" i="4"/>
  <c r="K918" i="4"/>
  <c r="I3282" i="4"/>
  <c r="I1999" i="4"/>
  <c r="K1293" i="4"/>
  <c r="I3566" i="4"/>
  <c r="K2568" i="4"/>
  <c r="I2442" i="4"/>
  <c r="K3367" i="4"/>
  <c r="I482" i="4"/>
  <c r="K2276" i="4"/>
  <c r="I2298" i="4"/>
  <c r="K144" i="4"/>
  <c r="K3695" i="4"/>
  <c r="K364" i="4"/>
  <c r="I1288" i="4"/>
  <c r="I2532" i="4"/>
  <c r="K440" i="4"/>
  <c r="K3012" i="4"/>
  <c r="I472" i="4"/>
  <c r="I2477" i="4"/>
  <c r="K496" i="4"/>
  <c r="K3749" i="4"/>
  <c r="K635" i="4"/>
  <c r="I1959" i="4"/>
  <c r="K761" i="4"/>
  <c r="I1004" i="4"/>
  <c r="K2624" i="4"/>
  <c r="I3814" i="4"/>
  <c r="I2737" i="4"/>
  <c r="M3169" i="4"/>
  <c r="N3169" i="4" s="1"/>
  <c r="K291" i="4"/>
  <c r="K2140" i="4"/>
  <c r="K670" i="4"/>
  <c r="K1899" i="4"/>
  <c r="I2030" i="4"/>
  <c r="I3906" i="4"/>
  <c r="I3285" i="4"/>
  <c r="K1173" i="4"/>
  <c r="K2093" i="4"/>
  <c r="K231" i="4"/>
  <c r="I1176" i="4"/>
  <c r="I3449" i="4"/>
  <c r="I2283" i="4"/>
  <c r="K2120" i="4"/>
  <c r="K876" i="4"/>
  <c r="K1164" i="4"/>
  <c r="I3805" i="4"/>
  <c r="I2594" i="4"/>
  <c r="I1962" i="4"/>
  <c r="I2333" i="4"/>
  <c r="I3134" i="4"/>
  <c r="I1637" i="4"/>
  <c r="I3771" i="4"/>
  <c r="I1745" i="4"/>
  <c r="K564" i="4"/>
  <c r="K1104" i="4"/>
  <c r="I465" i="4"/>
  <c r="I1269" i="4"/>
  <c r="K1661" i="4"/>
  <c r="I2499" i="4"/>
  <c r="I3297" i="4"/>
  <c r="I2381" i="4"/>
  <c r="I3928" i="4"/>
  <c r="I2596" i="4"/>
  <c r="I3495" i="4"/>
  <c r="I2534" i="4"/>
  <c r="K3155" i="4"/>
  <c r="I1312" i="4"/>
  <c r="K568" i="4"/>
  <c r="I3647" i="4"/>
  <c r="K1287" i="4"/>
  <c r="K284" i="4"/>
  <c r="K106" i="4"/>
  <c r="K1968" i="4"/>
  <c r="I404" i="4"/>
  <c r="K1581" i="4"/>
  <c r="K1151" i="4"/>
  <c r="K2086" i="4"/>
  <c r="I2777" i="4"/>
  <c r="I1961" i="4"/>
  <c r="I2949" i="4"/>
  <c r="K358" i="4"/>
  <c r="I109" i="4"/>
  <c r="K3991" i="4"/>
  <c r="I271" i="4"/>
  <c r="I1027" i="4"/>
  <c r="K2310" i="4"/>
  <c r="K2024" i="4"/>
  <c r="K3089" i="4"/>
  <c r="I3230" i="4"/>
  <c r="K1720" i="4"/>
  <c r="K1992" i="4"/>
  <c r="I2839" i="4"/>
  <c r="K3626" i="4"/>
  <c r="K1668" i="4"/>
  <c r="K3887" i="4"/>
  <c r="K2570" i="4"/>
  <c r="I680" i="4"/>
  <c r="K2193" i="4"/>
  <c r="I2607" i="4"/>
  <c r="K339" i="4"/>
  <c r="I3367" i="4"/>
  <c r="K921" i="4"/>
  <c r="K2094" i="4"/>
  <c r="K1671" i="4"/>
  <c r="K650" i="4"/>
  <c r="I2392" i="4"/>
  <c r="I2632" i="4"/>
  <c r="K2656" i="4"/>
  <c r="K2242" i="4"/>
  <c r="I3585" i="4"/>
  <c r="K781" i="4"/>
  <c r="I957" i="4"/>
  <c r="K3776" i="4"/>
  <c r="K2606" i="4"/>
  <c r="I979" i="4"/>
  <c r="K1560" i="4"/>
  <c r="K599" i="4"/>
  <c r="K1778" i="4"/>
  <c r="K1271" i="4"/>
  <c r="K424" i="4"/>
  <c r="I3379" i="4"/>
  <c r="I2224" i="4"/>
  <c r="K2137" i="4"/>
  <c r="I3330" i="4"/>
  <c r="I3573" i="4"/>
  <c r="K1793" i="4"/>
  <c r="I2348" i="4"/>
  <c r="I2626" i="4"/>
  <c r="K442" i="4"/>
  <c r="I641" i="4"/>
  <c r="K2797" i="4"/>
  <c r="N2797" i="4" s="1"/>
  <c r="I1334" i="4"/>
  <c r="K3702" i="4"/>
  <c r="I2233" i="4"/>
  <c r="K425" i="4"/>
  <c r="I2100" i="4"/>
  <c r="K1747" i="4"/>
  <c r="I403" i="4"/>
  <c r="K1906" i="4"/>
  <c r="K314" i="4"/>
  <c r="I3097" i="4"/>
  <c r="K2919" i="4"/>
  <c r="I673" i="4"/>
  <c r="I261" i="4"/>
  <c r="M2048" i="4"/>
  <c r="N2048" i="4" s="1"/>
  <c r="K2740" i="4"/>
  <c r="K3924" i="4"/>
  <c r="K228" i="4"/>
  <c r="K317" i="4"/>
  <c r="I3375" i="4"/>
  <c r="I2857" i="4"/>
  <c r="K205" i="4"/>
  <c r="K3714" i="4"/>
  <c r="I1982" i="4"/>
  <c r="K697" i="4"/>
  <c r="I797" i="4"/>
  <c r="I1517" i="4"/>
  <c r="I1678" i="4"/>
  <c r="I1716" i="4"/>
  <c r="I2051" i="4"/>
  <c r="I1439" i="4"/>
  <c r="I2877" i="4"/>
  <c r="K195" i="4"/>
  <c r="I3921" i="4"/>
  <c r="K2004" i="4"/>
  <c r="K2254" i="4"/>
  <c r="K1368" i="4"/>
  <c r="I3408" i="4"/>
  <c r="I1923" i="4"/>
  <c r="I29" i="4"/>
  <c r="K1761" i="4"/>
  <c r="I3027" i="4"/>
  <c r="I1939" i="4"/>
  <c r="K1587" i="4"/>
  <c r="K3765" i="4"/>
  <c r="K2360" i="4"/>
  <c r="I198" i="4"/>
  <c r="I585" i="4"/>
  <c r="I1835" i="4"/>
  <c r="I3554" i="4"/>
  <c r="K2854" i="4"/>
  <c r="K2454" i="4"/>
  <c r="K3806" i="4"/>
  <c r="I3696" i="4"/>
  <c r="K2439" i="4"/>
  <c r="I248" i="4"/>
  <c r="K2293" i="4"/>
  <c r="K2305" i="4"/>
  <c r="K1728" i="4"/>
  <c r="K1657" i="4"/>
  <c r="K1553" i="4"/>
  <c r="I823" i="4"/>
  <c r="I1344" i="4"/>
  <c r="I1358" i="4"/>
  <c r="I1253" i="4"/>
  <c r="I859" i="4"/>
  <c r="I688" i="4"/>
  <c r="K1694" i="4"/>
  <c r="I78" i="4"/>
  <c r="I1688" i="4"/>
  <c r="I3448" i="4"/>
  <c r="K2175" i="4"/>
  <c r="K3565" i="4"/>
  <c r="I3639" i="4"/>
  <c r="K1538" i="4"/>
  <c r="K560" i="4"/>
  <c r="K726" i="4"/>
  <c r="I575" i="4"/>
  <c r="K3281" i="4"/>
  <c r="K3085" i="4"/>
  <c r="I3022" i="4"/>
  <c r="I2792" i="4"/>
  <c r="I185" i="4"/>
  <c r="K1588" i="4"/>
  <c r="I3642" i="4"/>
  <c r="I1087" i="4"/>
  <c r="K51" i="4"/>
  <c r="K2747" i="4"/>
  <c r="I798" i="4"/>
  <c r="K58" i="4"/>
  <c r="K2597" i="4"/>
  <c r="K3480" i="4"/>
  <c r="I1306" i="4"/>
  <c r="I3124" i="4"/>
  <c r="K3525" i="4"/>
  <c r="K2612" i="4"/>
  <c r="I2881" i="4"/>
  <c r="K1010" i="4"/>
  <c r="I3011" i="4"/>
  <c r="I1364" i="4"/>
  <c r="K3930" i="4"/>
  <c r="K2496" i="4"/>
  <c r="K3833" i="4"/>
  <c r="K143" i="4"/>
  <c r="K1697" i="4"/>
  <c r="K1444" i="4"/>
  <c r="I51" i="4"/>
  <c r="I3039" i="4"/>
  <c r="I560" i="4"/>
  <c r="K3472" i="4"/>
  <c r="K1188" i="4"/>
  <c r="I3641" i="4"/>
  <c r="K245" i="4"/>
  <c r="I3918" i="4"/>
  <c r="K2871" i="4"/>
  <c r="K1744" i="4"/>
  <c r="I225" i="4"/>
  <c r="I3933" i="4"/>
  <c r="K3793" i="4"/>
  <c r="K3432" i="4"/>
  <c r="K1066" i="4"/>
  <c r="I3157" i="4"/>
  <c r="I3413" i="4"/>
  <c r="K1058" i="4"/>
  <c r="K576" i="4"/>
  <c r="K3715" i="4"/>
  <c r="I1125" i="4"/>
  <c r="K1824" i="4"/>
  <c r="I1581" i="4"/>
  <c r="I626" i="4"/>
  <c r="I457" i="4"/>
  <c r="I748" i="4"/>
  <c r="K578" i="4"/>
  <c r="I3257" i="4"/>
  <c r="I548" i="4"/>
  <c r="K2578" i="4"/>
  <c r="I2013" i="4"/>
  <c r="I2423" i="4"/>
  <c r="K2122" i="4"/>
  <c r="K3514" i="4"/>
  <c r="I1280" i="4"/>
  <c r="K1967" i="4"/>
  <c r="I1139" i="4"/>
  <c r="I2282" i="4"/>
  <c r="I2095" i="4"/>
  <c r="K3494" i="4"/>
  <c r="K863" i="4"/>
  <c r="I2263" i="4"/>
  <c r="I2637" i="4"/>
  <c r="I965" i="4"/>
  <c r="K1519" i="4"/>
  <c r="I875" i="4"/>
  <c r="K3662" i="4"/>
  <c r="K476" i="4"/>
  <c r="I3692" i="4"/>
  <c r="K1345" i="4"/>
  <c r="I3628" i="4"/>
  <c r="I3725" i="4"/>
  <c r="I2674" i="4"/>
  <c r="I2440" i="4"/>
  <c r="K2241" i="4"/>
  <c r="K1676" i="4"/>
  <c r="M1664" i="4"/>
  <c r="N1664" i="4" s="1"/>
  <c r="I3999" i="4"/>
  <c r="K1159" i="4"/>
  <c r="I80" i="4"/>
  <c r="K531" i="4"/>
  <c r="K2407" i="4"/>
  <c r="K914" i="4"/>
  <c r="I3152" i="4"/>
  <c r="I1457" i="4"/>
  <c r="I2252" i="4"/>
  <c r="K1290" i="4"/>
  <c r="I3002" i="4"/>
  <c r="K3065" i="4"/>
  <c r="K1219" i="4"/>
  <c r="I3568" i="4"/>
  <c r="I56" i="4"/>
  <c r="I480" i="4"/>
  <c r="I2071" i="4"/>
  <c r="I1384" i="4"/>
  <c r="K1790" i="4"/>
  <c r="I1147" i="4"/>
  <c r="I1259" i="4"/>
  <c r="K2721" i="4"/>
  <c r="K2716" i="4"/>
  <c r="K108" i="4"/>
  <c r="K118" i="4"/>
  <c r="I70" i="4"/>
  <c r="I3683" i="4"/>
  <c r="K2262" i="4"/>
  <c r="I1572" i="4"/>
  <c r="K698" i="4"/>
  <c r="I1859" i="4"/>
  <c r="K3807" i="4"/>
  <c r="K519" i="4"/>
  <c r="K2166" i="4"/>
  <c r="I745" i="4"/>
  <c r="K196" i="4"/>
  <c r="I1039" i="4"/>
  <c r="I1250" i="4"/>
  <c r="I3098" i="4"/>
  <c r="K2540" i="4"/>
  <c r="K1808" i="4"/>
  <c r="K1690" i="4"/>
  <c r="K1548" i="4"/>
  <c r="I1574" i="4"/>
  <c r="K481" i="4"/>
  <c r="I3907" i="4"/>
  <c r="K1944" i="4"/>
  <c r="K3445" i="4"/>
  <c r="I1931" i="4"/>
  <c r="I2610" i="4"/>
  <c r="K62" i="4"/>
  <c r="K299" i="4"/>
  <c r="I3820" i="4"/>
  <c r="I2983" i="4"/>
  <c r="I256" i="4"/>
  <c r="K485" i="4"/>
  <c r="K2851" i="4"/>
  <c r="I1425" i="4"/>
  <c r="I338" i="4"/>
  <c r="K1364" i="4"/>
  <c r="I1440" i="4"/>
  <c r="K1026" i="4"/>
  <c r="K307" i="4"/>
  <c r="K2593" i="4"/>
  <c r="K657" i="4"/>
  <c r="K241" i="4"/>
  <c r="K963" i="4"/>
  <c r="I2325" i="4"/>
  <c r="K629" i="4"/>
  <c r="K1279" i="4"/>
  <c r="K1403" i="4"/>
  <c r="I3731" i="4"/>
  <c r="K2111" i="4"/>
  <c r="I3003" i="4"/>
  <c r="I998" i="4"/>
  <c r="K2265" i="4"/>
  <c r="I1011" i="4"/>
  <c r="K224" i="4"/>
  <c r="I1140" i="4"/>
  <c r="K3031" i="4"/>
  <c r="I899" i="4"/>
  <c r="K1512" i="4"/>
  <c r="I1092" i="4"/>
  <c r="K620" i="4"/>
  <c r="I3857" i="4"/>
  <c r="K2865" i="4"/>
  <c r="I1955" i="4"/>
  <c r="K2420" i="4"/>
  <c r="I2094" i="4"/>
  <c r="K622" i="4"/>
  <c r="I1632" i="4"/>
  <c r="K127" i="4"/>
  <c r="K1259" i="4"/>
  <c r="K2808" i="4"/>
  <c r="K1861" i="4"/>
  <c r="K1087" i="4"/>
  <c r="I2182" i="4"/>
  <c r="I2676" i="4"/>
  <c r="I1000" i="4"/>
  <c r="I2430" i="4"/>
  <c r="K116" i="4"/>
  <c r="K3941" i="4"/>
  <c r="N3941" i="4" s="1"/>
  <c r="K315" i="4"/>
  <c r="K2983" i="4"/>
  <c r="I2474" i="4"/>
  <c r="I283" i="4"/>
  <c r="I1754" i="4"/>
  <c r="K3731" i="4"/>
  <c r="I1320" i="4"/>
  <c r="K1649" i="4"/>
  <c r="K2164" i="4"/>
  <c r="K206" i="4"/>
  <c r="K3801" i="4"/>
  <c r="I3618" i="4"/>
  <c r="K1887" i="4"/>
  <c r="I3901" i="4"/>
  <c r="I192" i="4"/>
  <c r="K3871" i="4"/>
  <c r="K3184" i="4"/>
  <c r="K3465" i="4"/>
  <c r="K2449" i="4"/>
  <c r="I1214" i="4"/>
  <c r="K3042" i="4"/>
  <c r="K2779" i="4"/>
  <c r="K3701" i="4"/>
  <c r="K3628" i="4"/>
  <c r="I1979" i="4"/>
  <c r="K1575" i="4"/>
  <c r="K1032" i="4"/>
  <c r="I735" i="4"/>
  <c r="I1813" i="4"/>
  <c r="K1462" i="4"/>
  <c r="K2430" i="4"/>
  <c r="K3554" i="4"/>
  <c r="I3964" i="4"/>
  <c r="I3309" i="4"/>
  <c r="K3128" i="4"/>
  <c r="I1967" i="4"/>
  <c r="I3239" i="4"/>
  <c r="I1411" i="4"/>
  <c r="K896" i="4"/>
  <c r="I624" i="4"/>
  <c r="K1985" i="4"/>
  <c r="I2014" i="4"/>
  <c r="I1750" i="4"/>
  <c r="K1590" i="4"/>
  <c r="K2688" i="4"/>
  <c r="I2798" i="4"/>
  <c r="I980" i="4"/>
  <c r="I89" i="4"/>
  <c r="I771" i="4"/>
  <c r="I1032" i="4"/>
  <c r="K69" i="4"/>
  <c r="I1450" i="4"/>
  <c r="I3710" i="4"/>
  <c r="I1764" i="4"/>
  <c r="K3237" i="4"/>
  <c r="K2539" i="4"/>
  <c r="I1309" i="4"/>
  <c r="I2668" i="4"/>
  <c r="I2413" i="4"/>
  <c r="K141" i="4"/>
  <c r="I3560" i="4"/>
  <c r="I3468" i="4"/>
  <c r="I2505" i="4"/>
  <c r="K1381" i="4"/>
  <c r="K3879" i="4"/>
  <c r="K1361" i="4"/>
  <c r="I1216" i="4"/>
  <c r="K3498" i="4"/>
  <c r="K945" i="4"/>
  <c r="I1814" i="4"/>
  <c r="I1555" i="4"/>
  <c r="I874" i="4"/>
  <c r="I3255" i="4"/>
  <c r="K3082" i="4"/>
  <c r="I2669" i="4"/>
  <c r="I2871" i="4"/>
  <c r="K3115" i="4"/>
  <c r="K529" i="4"/>
  <c r="K1569" i="4"/>
  <c r="K107" i="4"/>
  <c r="I2112" i="4"/>
  <c r="I3072" i="4"/>
  <c r="K3046" i="4"/>
  <c r="K2198" i="4"/>
  <c r="K411" i="4"/>
  <c r="K1162" i="4"/>
  <c r="K1570" i="4"/>
  <c r="K484" i="4"/>
  <c r="K1433" i="4"/>
  <c r="I1595" i="4"/>
  <c r="K3039" i="4"/>
  <c r="K2312" i="4"/>
  <c r="K3542" i="4"/>
  <c r="I1325" i="4"/>
  <c r="I3926" i="4"/>
  <c r="K1134" i="4"/>
  <c r="K3972" i="4"/>
  <c r="I703" i="4"/>
  <c r="I1642" i="4"/>
  <c r="K3578" i="4"/>
  <c r="I800" i="4"/>
  <c r="I258" i="4"/>
  <c r="K393" i="4"/>
  <c r="K898" i="4"/>
  <c r="K2328" i="4"/>
  <c r="I3862" i="4"/>
  <c r="K3700" i="4"/>
  <c r="K2238" i="4"/>
  <c r="I1060" i="4"/>
  <c r="I3739" i="4"/>
  <c r="I2627" i="4"/>
  <c r="I1753" i="4"/>
  <c r="K3403" i="4"/>
  <c r="I367" i="4"/>
  <c r="K2474" i="4"/>
  <c r="I1190" i="4"/>
  <c r="I201" i="4"/>
  <c r="I1079" i="4"/>
  <c r="I749" i="4"/>
  <c r="K2453" i="4"/>
  <c r="K2202" i="4"/>
  <c r="K457" i="4"/>
  <c r="I2912" i="4"/>
  <c r="I32" i="4"/>
  <c r="I2080" i="4"/>
  <c r="I1284" i="4"/>
  <c r="I2550" i="4"/>
  <c r="I2522" i="4"/>
  <c r="I1088" i="4"/>
  <c r="K1035" i="4"/>
  <c r="K336" i="4"/>
  <c r="I3451" i="4"/>
  <c r="I833" i="4"/>
  <c r="K259" i="4"/>
  <c r="I1997" i="4"/>
  <c r="I280" i="4"/>
  <c r="K3097" i="4"/>
  <c r="K2138" i="4"/>
  <c r="I3377" i="4"/>
  <c r="I2169" i="4"/>
  <c r="I500" i="4"/>
  <c r="K2394" i="4"/>
  <c r="K1307" i="4"/>
  <c r="K117" i="4"/>
  <c r="I1481" i="4"/>
  <c r="K573" i="4"/>
  <c r="K1593" i="4"/>
  <c r="I3514" i="4"/>
  <c r="I1073" i="4"/>
  <c r="K3096" i="4"/>
  <c r="I2485" i="4"/>
  <c r="I1758" i="4"/>
  <c r="K3055" i="4"/>
  <c r="I1546" i="4"/>
  <c r="I1012" i="4"/>
  <c r="K1803" i="4"/>
  <c r="K50" i="4"/>
  <c r="I966" i="4"/>
  <c r="I709" i="4"/>
  <c r="K1811" i="4"/>
  <c r="K2270" i="4"/>
  <c r="I3069" i="4"/>
  <c r="I3415" i="4"/>
  <c r="K3484" i="4"/>
  <c r="I2021" i="4"/>
  <c r="I2281" i="4"/>
  <c r="K2084" i="4"/>
  <c r="I3402" i="4"/>
  <c r="I36" i="4"/>
  <c r="K3718" i="4"/>
  <c r="I2181" i="4"/>
  <c r="K900" i="4"/>
  <c r="I3382" i="4"/>
  <c r="I485" i="4"/>
  <c r="K1195" i="4"/>
  <c r="K665" i="4"/>
  <c r="K1047" i="4"/>
  <c r="K183" i="4"/>
  <c r="I1166" i="4"/>
  <c r="I1054" i="4"/>
  <c r="K1327" i="4"/>
  <c r="I3969" i="4"/>
  <c r="K3994" i="4"/>
  <c r="I1122" i="4"/>
  <c r="I3708" i="4"/>
  <c r="I2733" i="4"/>
  <c r="K2564" i="4"/>
  <c r="I3802" i="4"/>
  <c r="K2085" i="4"/>
  <c r="I3132" i="4"/>
  <c r="K3317" i="4"/>
  <c r="K456" i="4"/>
  <c r="I3597" i="4"/>
  <c r="K1442" i="4"/>
  <c r="K959" i="4"/>
  <c r="I849" i="4"/>
  <c r="I3177" i="4"/>
  <c r="I3587" i="4"/>
  <c r="K3243" i="4"/>
  <c r="K639" i="4"/>
  <c r="I356" i="4"/>
  <c r="I3236" i="4"/>
  <c r="I630" i="4"/>
  <c r="K1366" i="4"/>
  <c r="K1776" i="4"/>
  <c r="K3339" i="4"/>
  <c r="K3572" i="4"/>
  <c r="I3401" i="4"/>
  <c r="I3698" i="4"/>
  <c r="I3319" i="4"/>
  <c r="I1234" i="4"/>
  <c r="K1166" i="4"/>
  <c r="I2615" i="4"/>
  <c r="I1421" i="4"/>
  <c r="K968" i="4"/>
  <c r="K3617" i="4"/>
  <c r="K3312" i="4"/>
  <c r="I2974" i="4"/>
  <c r="I2603" i="4"/>
  <c r="K3713" i="4"/>
  <c r="K3188" i="4"/>
  <c r="K1414" i="4"/>
  <c r="I3172" i="4"/>
  <c r="I1981" i="4"/>
  <c r="I2681" i="4"/>
  <c r="I941" i="4"/>
  <c r="I3193" i="4"/>
  <c r="I405" i="4"/>
  <c r="K236" i="4"/>
  <c r="I350" i="4"/>
  <c r="I3513" i="4"/>
  <c r="I691" i="4"/>
  <c r="K162" i="4"/>
  <c r="K3151" i="4"/>
  <c r="K1543" i="4"/>
  <c r="I657" i="4"/>
  <c r="K3891" i="4"/>
  <c r="K2718" i="4"/>
  <c r="K2575" i="4"/>
  <c r="K1600" i="4"/>
  <c r="K3369" i="4"/>
  <c r="K3949" i="4"/>
  <c r="K894" i="4"/>
  <c r="L894" i="4" s="1"/>
  <c r="K2879" i="4"/>
  <c r="I3406" i="4"/>
  <c r="K1842" i="4"/>
  <c r="I2773" i="4"/>
  <c r="K3148" i="4"/>
  <c r="K1741" i="4"/>
  <c r="I3106" i="4"/>
  <c r="K2427" i="4"/>
  <c r="K3332" i="4"/>
  <c r="K389" i="4"/>
  <c r="K1418" i="4"/>
  <c r="I173" i="4"/>
  <c r="I863" i="4"/>
  <c r="K3035" i="4"/>
  <c r="I3819" i="4"/>
  <c r="I2734" i="4"/>
  <c r="K497" i="4"/>
  <c r="K1994" i="4"/>
  <c r="K1273" i="4"/>
  <c r="I3185" i="4"/>
  <c r="I2826" i="4"/>
  <c r="I2916" i="4"/>
  <c r="I1446" i="4"/>
  <c r="I468" i="4"/>
  <c r="I944" i="4"/>
  <c r="I648" i="4"/>
  <c r="I489" i="4"/>
  <c r="I3877" i="4"/>
  <c r="I642" i="4"/>
  <c r="I3033" i="4"/>
  <c r="I2109" i="4"/>
  <c r="I3263" i="4"/>
  <c r="K1439" i="4"/>
  <c r="K2737" i="4"/>
  <c r="K3847" i="4"/>
  <c r="I3792" i="4"/>
  <c r="I1192" i="4"/>
  <c r="K177" i="4"/>
  <c r="I3499" i="4"/>
  <c r="I3457" i="4"/>
  <c r="K3219" i="4"/>
  <c r="I557" i="4"/>
  <c r="K458" i="4"/>
  <c r="I1181" i="4"/>
  <c r="K2631" i="4"/>
  <c r="I541" i="4"/>
  <c r="I894" i="4"/>
  <c r="K3166" i="4"/>
  <c r="I2732" i="4"/>
  <c r="K648" i="4"/>
  <c r="I987" i="4"/>
  <c r="K1100" i="4"/>
  <c r="K3892" i="4"/>
  <c r="K402" i="4"/>
  <c r="K773" i="4"/>
  <c r="I699" i="4"/>
  <c r="I226" i="4"/>
  <c r="I1301" i="4"/>
  <c r="I2386" i="4"/>
  <c r="K396" i="4"/>
  <c r="I1912" i="4"/>
  <c r="K2535" i="4"/>
  <c r="I1391" i="4"/>
  <c r="I2162" i="4"/>
  <c r="K1090" i="4"/>
  <c r="I448" i="4"/>
  <c r="I1857" i="4"/>
  <c r="K1835" i="4"/>
  <c r="K1468" i="4"/>
  <c r="I3615" i="4"/>
  <c r="K3532" i="4"/>
  <c r="I2808" i="4"/>
  <c r="I3599" i="4"/>
  <c r="K193" i="4"/>
  <c r="I2334" i="4"/>
  <c r="I234" i="4"/>
  <c r="K293" i="4"/>
  <c r="I3411" i="4"/>
  <c r="I2443" i="4"/>
  <c r="I508" i="4"/>
  <c r="K292" i="4"/>
  <c r="K820" i="4"/>
  <c r="K3090" i="4"/>
  <c r="I1933" i="4"/>
  <c r="I2791" i="4"/>
  <c r="I1299" i="4"/>
  <c r="I2774" i="4"/>
  <c r="I1617" i="4"/>
  <c r="I249" i="4"/>
  <c r="K3736" i="4"/>
  <c r="I2359" i="4"/>
  <c r="I3337" i="4"/>
  <c r="K2353" i="4"/>
  <c r="I1744" i="4"/>
  <c r="I2297" i="4"/>
  <c r="I3957" i="4"/>
  <c r="K44" i="4"/>
  <c r="K249" i="4"/>
  <c r="K3647" i="4"/>
  <c r="K3849" i="4"/>
  <c r="K3179" i="4"/>
  <c r="K3225" i="4"/>
  <c r="K647" i="4"/>
  <c r="K3990" i="4"/>
  <c r="K3766" i="4"/>
  <c r="I3944" i="4"/>
  <c r="I1806" i="4"/>
  <c r="I3293" i="4"/>
  <c r="K1642" i="4"/>
  <c r="I2551" i="4"/>
  <c r="I54" i="4"/>
  <c r="K1958" i="4"/>
  <c r="K3420" i="4"/>
  <c r="I2875" i="4"/>
  <c r="K1075" i="4"/>
  <c r="I1711" i="4"/>
  <c r="I46" i="4"/>
  <c r="K850" i="4"/>
  <c r="K2837" i="4"/>
  <c r="I45" i="4"/>
  <c r="I3583" i="4"/>
  <c r="I3151" i="4"/>
  <c r="K3371" i="4"/>
  <c r="I1005" i="4"/>
  <c r="I1343" i="4"/>
  <c r="I1218" i="4"/>
  <c r="I1171" i="4"/>
  <c r="K534" i="4"/>
  <c r="K779" i="4"/>
  <c r="K818" i="4"/>
  <c r="K2902" i="4"/>
  <c r="I3334" i="4"/>
  <c r="K719" i="4"/>
  <c r="I1359" i="4"/>
  <c r="I2291" i="4"/>
  <c r="I291" i="4"/>
  <c r="K1644" i="4"/>
  <c r="I827" i="4"/>
  <c r="K1952" i="4"/>
  <c r="I2478" i="4"/>
  <c r="K2436" i="4"/>
  <c r="K276" i="4"/>
  <c r="K1045" i="4"/>
  <c r="K3250" i="4"/>
  <c r="K1680" i="4"/>
  <c r="I3913" i="4"/>
  <c r="K907" i="4"/>
  <c r="I2606" i="4"/>
  <c r="I2625" i="4"/>
  <c r="I442" i="4"/>
  <c r="I3385" i="4"/>
  <c r="I136" i="4"/>
  <c r="I549" i="4"/>
  <c r="K1867" i="4"/>
  <c r="K1286" i="4"/>
  <c r="K893" i="4"/>
  <c r="K2493" i="4"/>
  <c r="I1701" i="4"/>
  <c r="I2960" i="4"/>
  <c r="K1572" i="4"/>
  <c r="I2420" i="4"/>
  <c r="I277" i="4"/>
  <c r="K2315" i="4"/>
  <c r="K448" i="4"/>
  <c r="K1926" i="4"/>
  <c r="K1429" i="4"/>
  <c r="I3208" i="4"/>
  <c r="I3571" i="4"/>
  <c r="K2970" i="4"/>
  <c r="K1260" i="4"/>
  <c r="I3669" i="4"/>
  <c r="I1600" i="4"/>
  <c r="I842" i="4"/>
  <c r="I3797" i="4"/>
  <c r="K2520" i="4"/>
  <c r="K2962" i="4"/>
  <c r="K1918" i="4"/>
  <c r="K2561" i="4"/>
  <c r="K3996" i="4"/>
  <c r="I1576" i="4"/>
  <c r="K1687" i="4"/>
  <c r="K2134" i="4"/>
  <c r="I2147" i="4"/>
  <c r="K3604" i="4"/>
  <c r="K2030" i="4"/>
  <c r="I2214" i="4"/>
  <c r="I1655" i="4"/>
  <c r="K3821" i="4"/>
  <c r="K438" i="4"/>
  <c r="I1743" i="4"/>
  <c r="I1413" i="4"/>
  <c r="I87" i="4"/>
  <c r="I968" i="4"/>
  <c r="I1538" i="4"/>
  <c r="I3226" i="4"/>
  <c r="K3577" i="4"/>
  <c r="K516" i="4"/>
  <c r="I2200" i="4"/>
  <c r="I2860" i="4"/>
  <c r="I948" i="4"/>
  <c r="K3254" i="4"/>
  <c r="I1776" i="4"/>
  <c r="I3844" i="4"/>
  <c r="K3271" i="4"/>
  <c r="I3246" i="4"/>
  <c r="K1829" i="4"/>
  <c r="K1480" i="4"/>
  <c r="K2081" i="4"/>
  <c r="K501" i="4"/>
  <c r="K1514" i="4"/>
  <c r="I961" i="4"/>
  <c r="I3630" i="4"/>
  <c r="K3522" i="4"/>
  <c r="I2527" i="4"/>
  <c r="I451" i="4"/>
  <c r="I2394" i="4"/>
  <c r="I99" i="4"/>
  <c r="K3751" i="4"/>
  <c r="K613" i="4"/>
  <c r="I515" i="4"/>
  <c r="K2007" i="4"/>
  <c r="K1595" i="4"/>
  <c r="K1412" i="4"/>
  <c r="I2249" i="4"/>
  <c r="K3544" i="4"/>
  <c r="I2835" i="4"/>
  <c r="I1854" i="4"/>
  <c r="I3551" i="4"/>
  <c r="K3346" i="4"/>
  <c r="I3366" i="4"/>
  <c r="I2031" i="4"/>
  <c r="I2664" i="4"/>
  <c r="K2781" i="4"/>
  <c r="K2066" i="4"/>
  <c r="I2794" i="4"/>
  <c r="I754" i="4"/>
  <c r="K3278" i="4"/>
  <c r="I3605" i="4"/>
  <c r="K394" i="4"/>
  <c r="M1603" i="4"/>
  <c r="N1603" i="4" s="1"/>
  <c r="I643" i="4"/>
  <c r="I3053" i="4"/>
  <c r="K1111" i="4"/>
  <c r="I3812" i="4"/>
  <c r="K3005" i="4"/>
  <c r="K1910" i="4"/>
  <c r="K3961" i="4"/>
  <c r="I2667" i="4"/>
  <c r="I3010" i="4"/>
  <c r="I2518" i="4"/>
  <c r="I3299" i="4"/>
  <c r="I2755" i="4"/>
  <c r="K3246" i="4"/>
  <c r="K1158" i="4"/>
  <c r="I997" i="4"/>
  <c r="I1096" i="4"/>
  <c r="I483" i="4"/>
  <c r="I1473" i="4"/>
  <c r="K2409" i="4"/>
  <c r="I3125" i="4"/>
  <c r="K3027" i="4"/>
  <c r="I3581" i="4"/>
  <c r="I1634" i="4"/>
  <c r="K1063" i="4"/>
  <c r="K3049" i="4"/>
  <c r="K1190" i="4"/>
  <c r="K764" i="4"/>
  <c r="K2228" i="4"/>
  <c r="I795" i="4"/>
  <c r="I2915" i="4"/>
  <c r="K663" i="4"/>
  <c r="I2925" i="4"/>
  <c r="K1230" i="4"/>
  <c r="I377" i="4"/>
  <c r="I3073" i="4"/>
  <c r="I3794" i="4"/>
  <c r="K2569" i="4"/>
  <c r="K1584" i="4"/>
  <c r="K2936" i="4"/>
  <c r="I2868" i="4"/>
  <c r="K3975" i="4"/>
  <c r="K2472" i="4"/>
  <c r="K3631" i="4"/>
  <c r="I2108" i="4"/>
  <c r="I1040" i="4"/>
  <c r="I659" i="4"/>
  <c r="I2411" i="4"/>
  <c r="K3011" i="4"/>
  <c r="I872" i="4"/>
  <c r="K668" i="4"/>
  <c r="K3759" i="4"/>
  <c r="K2398" i="4"/>
  <c r="I3127" i="4"/>
  <c r="K1780" i="4"/>
  <c r="K567" i="4"/>
  <c r="I846" i="4"/>
  <c r="K1665" i="4"/>
  <c r="K1394" i="4"/>
  <c r="I2276" i="4"/>
  <c r="K2956" i="4"/>
  <c r="K423" i="4"/>
  <c r="L423" i="4" s="1"/>
  <c r="K2979" i="4"/>
  <c r="M1382" i="4"/>
  <c r="N1382" i="4" s="1"/>
  <c r="K3036" i="4"/>
  <c r="K887" i="4"/>
  <c r="K2900" i="4"/>
  <c r="I1579" i="4"/>
  <c r="K1672" i="4"/>
  <c r="K3985" i="4"/>
  <c r="I2454" i="4"/>
  <c r="I1076" i="4"/>
  <c r="K2251" i="4"/>
  <c r="K3791" i="4"/>
  <c r="I2444" i="4"/>
  <c r="K3940" i="4"/>
  <c r="I985" i="4"/>
  <c r="K2173" i="4"/>
  <c r="I3786" i="4"/>
  <c r="I2992" i="4"/>
  <c r="I759" i="4"/>
  <c r="K1251" i="4"/>
  <c r="L1251" i="4" s="1"/>
  <c r="I3730" i="4"/>
  <c r="I1849" i="4"/>
  <c r="I3655" i="4"/>
  <c r="I3192" i="4"/>
  <c r="K911" i="4"/>
  <c r="K2742" i="4"/>
  <c r="K47" i="4"/>
  <c r="I1438" i="4"/>
  <c r="I3644" i="4"/>
  <c r="I1713" i="4"/>
  <c r="I992" i="4"/>
  <c r="K3124" i="4"/>
  <c r="K3360" i="4"/>
  <c r="I1510" i="4"/>
  <c r="K2042" i="4"/>
  <c r="K920" i="4"/>
  <c r="I1607" i="4"/>
  <c r="I3387" i="4"/>
  <c r="K621" i="4"/>
  <c r="I3757" i="4"/>
  <c r="K2197" i="4"/>
  <c r="K997" i="4"/>
  <c r="I2484" i="4"/>
  <c r="I1657" i="4"/>
  <c r="I2956" i="4"/>
  <c r="I3983" i="4"/>
  <c r="K2827" i="4"/>
  <c r="K502" i="4"/>
  <c r="I2842" i="4"/>
  <c r="K2080" i="4"/>
  <c r="I1336" i="4"/>
  <c r="I781" i="4"/>
  <c r="I3488" i="4"/>
  <c r="I1986" i="4"/>
  <c r="K1263" i="4"/>
  <c r="K3802" i="4"/>
  <c r="I612" i="4"/>
  <c r="K1073" i="4"/>
  <c r="M2958" i="4"/>
  <c r="N2958" i="4" s="1"/>
  <c r="I3661" i="4"/>
  <c r="I3772" i="4"/>
  <c r="I477" i="4"/>
  <c r="I1357" i="4"/>
  <c r="K3865" i="4"/>
  <c r="K3779" i="4"/>
  <c r="K2413" i="4"/>
  <c r="K2541" i="4"/>
  <c r="I2995" i="4"/>
  <c r="K87" i="4"/>
  <c r="K2554" i="4"/>
  <c r="K347" i="4"/>
  <c r="I1542" i="4"/>
  <c r="K1997" i="4"/>
  <c r="I865" i="4"/>
  <c r="I1175" i="4"/>
  <c r="I695" i="4"/>
  <c r="K1086" i="4"/>
  <c r="I3871" i="4"/>
  <c r="K800" i="4"/>
  <c r="I395" i="4"/>
  <c r="K1306" i="4"/>
  <c r="K1377" i="4"/>
  <c r="K1175" i="4"/>
  <c r="I3525" i="4"/>
  <c r="I1693" i="4"/>
  <c r="I197" i="4"/>
  <c r="I3129" i="4"/>
  <c r="I33" i="4"/>
  <c r="K1292" i="4"/>
  <c r="I2316" i="4"/>
  <c r="I1129" i="4"/>
  <c r="I3218" i="4"/>
  <c r="K3099" i="4"/>
  <c r="K2027" i="4"/>
  <c r="I3219" i="4"/>
  <c r="K2099" i="4"/>
  <c r="I1685" i="4"/>
  <c r="I1393" i="4"/>
  <c r="K1257" i="4"/>
  <c r="I633" i="4"/>
  <c r="K922" i="4"/>
  <c r="I3817" i="4"/>
  <c r="I1994" i="4"/>
  <c r="K1951" i="4"/>
  <c r="I3530" i="4"/>
  <c r="I2222" i="4"/>
  <c r="I1820" i="4"/>
  <c r="I2741" i="4"/>
  <c r="K1021" i="4"/>
  <c r="I919" i="4"/>
  <c r="I1212" i="4"/>
  <c r="K1509" i="4"/>
  <c r="I535" i="4"/>
  <c r="K2495" i="4"/>
  <c r="I3726" i="4"/>
  <c r="I644" i="4"/>
  <c r="K2026" i="4"/>
  <c r="K1615" i="4"/>
  <c r="K1079" i="4"/>
  <c r="I1953" i="4"/>
  <c r="K3026" i="4"/>
  <c r="K926" i="4"/>
  <c r="K3831" i="4"/>
  <c r="K885" i="4"/>
  <c r="I1133" i="4"/>
  <c r="K1423" i="4"/>
  <c r="I913" i="4"/>
  <c r="K1830" i="4"/>
  <c r="K2235" i="4"/>
  <c r="I98" i="4"/>
  <c r="K2011" i="4"/>
  <c r="I2957" i="4"/>
  <c r="I3620" i="4"/>
  <c r="I736" i="4"/>
  <c r="I2812" i="4"/>
  <c r="K1059" i="4"/>
  <c r="K1470" i="4"/>
  <c r="I1372" i="4"/>
  <c r="I2170" i="4"/>
  <c r="I1621" i="4"/>
  <c r="K2580" i="4"/>
  <c r="K843" i="4"/>
  <c r="K3248" i="4"/>
  <c r="I860" i="4"/>
  <c r="K2129" i="4"/>
  <c r="K3857" i="4"/>
  <c r="K2715" i="4"/>
  <c r="I2026" i="4"/>
  <c r="I2790" i="4"/>
  <c r="I969" i="4"/>
  <c r="I1488" i="4"/>
  <c r="K2683" i="4"/>
  <c r="K2993" i="4"/>
  <c r="I1971" i="4"/>
  <c r="K3903" i="4"/>
  <c r="I565" i="4"/>
  <c r="K759" i="4"/>
  <c r="K3538" i="4"/>
  <c r="I2450" i="4"/>
  <c r="K1116" i="4"/>
  <c r="I295" i="4"/>
  <c r="K2244" i="4"/>
  <c r="I1006" i="4"/>
  <c r="I926" i="4"/>
  <c r="I3378" i="4"/>
  <c r="I1199" i="4"/>
  <c r="I3685" i="4"/>
  <c r="K3468" i="4"/>
  <c r="I1879" i="4"/>
  <c r="I716" i="4"/>
  <c r="I212" i="4"/>
  <c r="K3399" i="4"/>
  <c r="I311" i="4"/>
  <c r="K1814" i="4"/>
  <c r="K2522" i="4"/>
  <c r="I1117" i="4"/>
  <c r="K2705" i="4"/>
  <c r="K465" i="4"/>
  <c r="I1479" i="4"/>
  <c r="I3178" i="4"/>
  <c r="I2894" i="4"/>
  <c r="K3678" i="4"/>
  <c r="K3272" i="4"/>
  <c r="I1778" i="4"/>
  <c r="K2587" i="4"/>
  <c r="K3971" i="4"/>
  <c r="K3495" i="4"/>
  <c r="I1818" i="4"/>
  <c r="I616" i="4"/>
  <c r="K1574" i="4"/>
  <c r="I1173" i="4"/>
  <c r="K377" i="4"/>
  <c r="K3386" i="4"/>
  <c r="I2327" i="4"/>
  <c r="K332" i="4"/>
  <c r="K3267" i="4"/>
  <c r="K3269" i="4"/>
  <c r="K491" i="4"/>
  <c r="I3135" i="4"/>
  <c r="K1626" i="4"/>
  <c r="K3229" i="4"/>
  <c r="I3261" i="4"/>
  <c r="K3497" i="4"/>
  <c r="K1367" i="4"/>
  <c r="K88" i="4"/>
  <c r="K3195" i="4"/>
  <c r="I2880" i="4"/>
  <c r="I1165" i="4"/>
  <c r="K1028" i="4"/>
  <c r="K3607" i="4"/>
  <c r="I3768" i="4"/>
  <c r="K3499" i="4"/>
  <c r="I632" i="4"/>
  <c r="K109" i="4"/>
  <c r="K1352" i="4"/>
  <c r="K3840" i="4"/>
  <c r="K762" i="4"/>
  <c r="K2215" i="4"/>
  <c r="K3526" i="4"/>
  <c r="I3077" i="4"/>
  <c r="K1949" i="4"/>
  <c r="K2815" i="4"/>
  <c r="I342" i="4"/>
  <c r="K3661" i="4"/>
  <c r="I1544" i="4"/>
  <c r="I48" i="4"/>
  <c r="I858" i="4"/>
  <c r="K449" i="4"/>
  <c r="I463" i="4"/>
  <c r="K591" i="4"/>
  <c r="K322" i="4"/>
  <c r="I2239" i="4"/>
  <c r="I2930" i="4"/>
  <c r="I2617" i="4"/>
  <c r="I1172" i="4"/>
  <c r="K1577" i="4"/>
  <c r="I3728" i="4"/>
  <c r="K366" i="4"/>
  <c r="I1261" i="4"/>
  <c r="I1351" i="4"/>
  <c r="K2931" i="4"/>
  <c r="I2494" i="4"/>
  <c r="I2060" i="4"/>
  <c r="I1779" i="4"/>
  <c r="I3541" i="4"/>
  <c r="K46" i="4"/>
  <c r="I77" i="4"/>
  <c r="I1801" i="4"/>
  <c r="I3821" i="4"/>
  <c r="I3314" i="4"/>
  <c r="K1606" i="4"/>
  <c r="I582" i="4"/>
  <c r="K137" i="4"/>
  <c r="K2813" i="4"/>
  <c r="I3062" i="4"/>
  <c r="K157" i="4"/>
  <c r="I1160" i="4"/>
  <c r="K1729" i="4"/>
  <c r="I529" i="4"/>
  <c r="I1628" i="4"/>
  <c r="I135" i="4"/>
  <c r="I3917" i="4"/>
  <c r="K421" i="4"/>
  <c r="K2941" i="4"/>
  <c r="K2470" i="4"/>
  <c r="K3251" i="4"/>
  <c r="I2139" i="4"/>
  <c r="K2954" i="4"/>
  <c r="K1252" i="4"/>
  <c r="K680" i="4"/>
  <c r="K1797" i="4"/>
  <c r="K1024" i="4"/>
  <c r="K1389" i="4"/>
  <c r="K1466" i="4"/>
  <c r="I3447" i="4"/>
  <c r="I672" i="4"/>
  <c r="I1772" i="4"/>
  <c r="I1601" i="4"/>
  <c r="I2943" i="4"/>
  <c r="I3108" i="4"/>
  <c r="K2144" i="4"/>
  <c r="K3753" i="4"/>
  <c r="K1452" i="4"/>
  <c r="I1802" i="4"/>
  <c r="K2643" i="4"/>
  <c r="K1865" i="4"/>
  <c r="K1448" i="4"/>
  <c r="K858" i="4"/>
  <c r="K39" i="4"/>
  <c r="K994" i="4"/>
  <c r="I168" i="4"/>
  <c r="K1765" i="4"/>
  <c r="K1041" i="4"/>
  <c r="K3704" i="4"/>
  <c r="I1229" i="4"/>
  <c r="I3536" i="4"/>
  <c r="K2295" i="4"/>
  <c r="I3863" i="4"/>
  <c r="K2121" i="4"/>
  <c r="K2245" i="4"/>
  <c r="I2265" i="4"/>
  <c r="K2930" i="4"/>
  <c r="I3101" i="4"/>
  <c r="I3384" i="4"/>
  <c r="K724" i="4"/>
  <c r="K3351" i="4"/>
  <c r="K1691" i="4"/>
  <c r="I3221" i="4"/>
  <c r="K1356" i="4"/>
  <c r="I2366" i="4"/>
  <c r="K2258" i="4"/>
  <c r="I2458" i="4"/>
  <c r="K199" i="4"/>
  <c r="K3342" i="4"/>
  <c r="I3606" i="4"/>
  <c r="I3144" i="4"/>
  <c r="K1669" i="4"/>
  <c r="K464" i="4"/>
  <c r="I942" i="4"/>
  <c r="I746" i="4"/>
  <c r="K1091" i="4"/>
  <c r="I1768" i="4"/>
  <c r="K3303" i="4"/>
  <c r="I2727" i="4"/>
  <c r="K3424" i="4"/>
  <c r="K544" i="4"/>
  <c r="K2411" i="4"/>
  <c r="K677" i="4"/>
  <c r="K872" i="4"/>
  <c r="I3735" i="4"/>
  <c r="I388" i="4"/>
  <c r="I2128" i="4"/>
  <c r="I2125" i="4"/>
  <c r="K2192" i="4"/>
  <c r="K3760" i="4"/>
  <c r="I415" i="4"/>
  <c r="K3059" i="4"/>
  <c r="I1756" i="4"/>
  <c r="I2964" i="4"/>
  <c r="K2481" i="4"/>
  <c r="I1783" i="4"/>
  <c r="I1629" i="4"/>
  <c r="I1242" i="4"/>
  <c r="I1791" i="4"/>
  <c r="K2895" i="4"/>
  <c r="I1553" i="4"/>
  <c r="I3169" i="4"/>
  <c r="K1948" i="4"/>
  <c r="I2445" i="4"/>
  <c r="K1498" i="4"/>
  <c r="I171" i="4"/>
  <c r="I2041" i="4"/>
  <c r="K2794" i="4"/>
  <c r="I1307" i="4"/>
  <c r="I2583" i="4"/>
  <c r="I3395" i="4"/>
  <c r="K2406" i="4"/>
  <c r="K243" i="4"/>
  <c r="I1068" i="4"/>
  <c r="K372" i="4"/>
  <c r="K1402" i="4"/>
  <c r="I1719" i="4"/>
  <c r="K2933" i="4"/>
  <c r="N2933" i="4" s="1"/>
  <c r="K1717" i="4"/>
  <c r="K139" i="4"/>
  <c r="I1735" i="4"/>
  <c r="I2254" i="4"/>
  <c r="I801" i="4"/>
  <c r="I1052" i="4"/>
  <c r="I3094" i="4"/>
  <c r="K1183" i="4"/>
  <c r="K3723" i="4"/>
  <c r="K735" i="4"/>
  <c r="K1320" i="4"/>
  <c r="I2720" i="4"/>
  <c r="K1763" i="4"/>
  <c r="N1763" i="4" s="1"/>
  <c r="K3407" i="4"/>
  <c r="K3410" i="4"/>
  <c r="I594" i="4"/>
  <c r="I1812" i="4"/>
  <c r="I2107" i="4"/>
  <c r="K1241" i="4"/>
  <c r="I1405" i="4"/>
  <c r="K3037" i="4"/>
  <c r="I3289" i="4"/>
  <c r="I3480" i="4"/>
  <c r="I3065" i="4"/>
  <c r="K521" i="4"/>
  <c r="I3553" i="4"/>
  <c r="K3261" i="4"/>
  <c r="I3987" i="4"/>
  <c r="K3088" i="4"/>
  <c r="I1363" i="4"/>
  <c r="K3282" i="4"/>
  <c r="K3427" i="4"/>
  <c r="I2133" i="4"/>
  <c r="K215" i="4"/>
  <c r="K1834" i="4"/>
  <c r="I3915" i="4"/>
  <c r="K3670" i="4"/>
  <c r="K2796" i="4"/>
  <c r="I1989" i="4"/>
  <c r="K1738" i="4"/>
  <c r="I2830" i="4"/>
  <c r="K2089" i="4"/>
  <c r="K961" i="4"/>
  <c r="I148" i="4"/>
  <c r="K1537" i="4"/>
  <c r="K1266" i="4"/>
  <c r="I1346" i="4"/>
  <c r="I2898" i="4"/>
  <c r="K871" i="4"/>
  <c r="I400" i="4"/>
  <c r="I1782" i="4"/>
  <c r="K281" i="4"/>
  <c r="K2825" i="4"/>
  <c r="K2735" i="4"/>
  <c r="I2936" i="4"/>
  <c r="I3947" i="4"/>
  <c r="I2939" i="4"/>
  <c r="K816" i="4"/>
  <c r="I2079" i="4"/>
  <c r="K2818" i="4"/>
  <c r="K1268" i="4"/>
  <c r="K2594" i="4"/>
  <c r="I3407" i="4"/>
  <c r="I2039" i="4"/>
  <c r="K1752" i="4"/>
  <c r="I3842" i="4"/>
  <c r="I3359" i="4"/>
  <c r="K1089" i="4"/>
  <c r="I316" i="4"/>
  <c r="I2179" i="4"/>
  <c r="K337" i="4"/>
  <c r="I462" i="4"/>
  <c r="K1628" i="4"/>
  <c r="K3842" i="4"/>
  <c r="I2536" i="4"/>
  <c r="I1707" i="4"/>
  <c r="I3924" i="4"/>
  <c r="I821" i="4"/>
  <c r="K1240" i="4"/>
  <c r="I1349" i="4"/>
  <c r="K352" i="4"/>
  <c r="I3008" i="4"/>
  <c r="I1566" i="4"/>
  <c r="I2339" i="4"/>
  <c r="K3467" i="4"/>
  <c r="I3900" i="4"/>
  <c r="I3235" i="4"/>
  <c r="K1933" i="4"/>
  <c r="K3168" i="4"/>
  <c r="K982" i="4"/>
  <c r="K2497" i="4"/>
  <c r="I3542" i="4"/>
  <c r="I2185" i="4"/>
  <c r="I3703" i="4"/>
  <c r="K2492" i="4"/>
  <c r="I294" i="4"/>
  <c r="I2574" i="4"/>
  <c r="I613" i="4"/>
  <c r="K833" i="4"/>
  <c r="K1250" i="4"/>
  <c r="I2545" i="4"/>
  <c r="K3094" i="4"/>
  <c r="K3164" i="4"/>
  <c r="K1127" i="4"/>
  <c r="K1020" i="4"/>
  <c r="K226" i="4"/>
  <c r="I1829" i="4"/>
  <c r="I1930" i="4"/>
  <c r="K3321" i="4"/>
  <c r="K548" i="4"/>
  <c r="K786" i="4"/>
  <c r="I3702" i="4"/>
  <c r="I3648" i="4"/>
  <c r="K1508" i="4"/>
  <c r="I3136" i="4"/>
  <c r="K1677" i="4"/>
  <c r="I2306" i="4"/>
  <c r="K1201" i="4"/>
  <c r="I3985" i="4"/>
  <c r="K1785" i="4"/>
  <c r="I2471" i="4"/>
  <c r="K808" i="4"/>
  <c r="K400" i="4"/>
  <c r="K42" i="4"/>
  <c r="K1946" i="4"/>
  <c r="K2287" i="4"/>
  <c r="I1618" i="4"/>
  <c r="I2978" i="4"/>
  <c r="I3201" i="4"/>
  <c r="I433" i="4"/>
  <c r="K100" i="4"/>
  <c r="I1046" i="4"/>
  <c r="K2774" i="4"/>
  <c r="I2219" i="4"/>
  <c r="K171" i="4"/>
  <c r="I3540" i="4"/>
  <c r="I2498" i="4"/>
  <c r="I2919" i="4"/>
  <c r="I2085" i="4"/>
  <c r="K3552" i="4"/>
  <c r="I1137" i="4"/>
  <c r="I742" i="4"/>
  <c r="K3763" i="4"/>
  <c r="L3763" i="4" s="1"/>
  <c r="K1379" i="4"/>
  <c r="K1802" i="4"/>
  <c r="K285" i="4"/>
  <c r="I3116" i="4"/>
  <c r="I1804" i="4"/>
  <c r="K2054" i="4"/>
  <c r="K506" i="4"/>
  <c r="K56" i="4"/>
  <c r="K3139" i="4"/>
  <c r="K985" i="4"/>
  <c r="I2106" i="4"/>
  <c r="I3294" i="4"/>
  <c r="K3598" i="4"/>
  <c r="I2680" i="4"/>
  <c r="I982" i="4"/>
  <c r="K2188" i="4"/>
  <c r="I555" i="4"/>
  <c r="I2129" i="4"/>
  <c r="I1872" i="4"/>
  <c r="I3539" i="4"/>
  <c r="I3141" i="4"/>
  <c r="I275" i="4"/>
  <c r="I3662" i="4"/>
  <c r="K2486" i="4"/>
  <c r="I1771" i="4"/>
  <c r="I601" i="4"/>
  <c r="I3925" i="4"/>
  <c r="K1766" i="4"/>
  <c r="K3227" i="4"/>
  <c r="I2158" i="4"/>
  <c r="K3220" i="4"/>
  <c r="I717" i="4"/>
  <c r="I1347" i="4"/>
  <c r="K778" i="4"/>
  <c r="N778" i="4" s="1"/>
  <c r="K3287" i="4"/>
  <c r="K694" i="4"/>
  <c r="K886" i="4"/>
  <c r="I3677" i="4"/>
  <c r="K2950" i="4"/>
  <c r="K2297" i="4"/>
  <c r="K1399" i="4"/>
  <c r="K93" i="4"/>
  <c r="I2119" i="4"/>
  <c r="I2011" i="4"/>
  <c r="K422" i="4"/>
  <c r="I885" i="4"/>
  <c r="I3432" i="4"/>
  <c r="K684" i="4"/>
  <c r="I1464" i="4"/>
  <c r="I727" i="4"/>
  <c r="K1896" i="4"/>
  <c r="I1153" i="4"/>
  <c r="I2093" i="4"/>
  <c r="K2647" i="4"/>
  <c r="I943" i="4"/>
  <c r="I1302" i="4"/>
  <c r="K1187" i="4"/>
  <c r="I2810" i="4"/>
  <c r="I3600" i="4"/>
  <c r="K2234" i="4"/>
  <c r="K2386" i="4"/>
  <c r="I1348" i="4"/>
  <c r="K3867" i="4"/>
  <c r="K1309" i="4"/>
  <c r="I2393" i="4"/>
  <c r="K3594" i="4"/>
  <c r="I3778" i="4"/>
  <c r="I767" i="4"/>
  <c r="I967" i="4"/>
  <c r="I2725" i="4"/>
  <c r="K446" i="4"/>
  <c r="K327" i="4"/>
  <c r="I3356" i="4"/>
  <c r="K323" i="4"/>
  <c r="K1420" i="4"/>
  <c r="I287" i="4"/>
  <c r="I1304" i="4"/>
  <c r="K2857" i="4"/>
  <c r="I2204" i="4"/>
  <c r="K2211" i="4"/>
  <c r="K1097" i="4"/>
  <c r="K2519" i="4"/>
  <c r="K533" i="4"/>
  <c r="K904" i="4"/>
  <c r="I3274" i="4"/>
  <c r="I2044" i="4"/>
  <c r="K356" i="4"/>
  <c r="I3625" i="4"/>
  <c r="K370" i="4"/>
  <c r="I2432" i="4"/>
  <c r="I1623" i="4"/>
  <c r="K1737" i="4"/>
  <c r="I3773" i="4"/>
  <c r="I1925" i="4"/>
  <c r="K3000" i="4"/>
  <c r="I2848" i="4"/>
  <c r="I63" i="4"/>
  <c r="K3537" i="4"/>
  <c r="K3456" i="4"/>
  <c r="K2816" i="4"/>
  <c r="K2487" i="4"/>
  <c r="K1909" i="4"/>
  <c r="I2687" i="4"/>
  <c r="K1621" i="4"/>
  <c r="K640" i="4"/>
  <c r="N640" i="4" s="1"/>
  <c r="I2751" i="4"/>
  <c r="K1617" i="4"/>
  <c r="K1161" i="4"/>
  <c r="I511" i="4"/>
  <c r="K627" i="4"/>
  <c r="K3019" i="4"/>
  <c r="I3055" i="4"/>
  <c r="I3930" i="4"/>
  <c r="K3140" i="4"/>
  <c r="K2261" i="4"/>
  <c r="I2296" i="4"/>
  <c r="I1941" i="4"/>
  <c r="K105" i="4"/>
  <c r="K2231" i="4"/>
  <c r="I1184" i="4"/>
  <c r="I1489" i="4"/>
  <c r="K3746" i="4"/>
  <c r="K342" i="4"/>
  <c r="I756" i="4"/>
  <c r="I2260" i="4"/>
  <c r="K3308" i="4"/>
  <c r="K1836" i="4"/>
  <c r="K934" i="4"/>
  <c r="K1882" i="4"/>
  <c r="K1931" i="4"/>
  <c r="I2913" i="4"/>
  <c r="I436" i="4"/>
  <c r="I3302" i="4"/>
  <c r="K1799" i="4"/>
  <c r="I2198" i="4"/>
  <c r="I934" i="4"/>
  <c r="K180" i="4"/>
  <c r="I743" i="4"/>
  <c r="I1070" i="4"/>
  <c r="I384" i="4"/>
  <c r="K210" i="4"/>
  <c r="K2521" i="4"/>
  <c r="K3725" i="4"/>
  <c r="I2587" i="4"/>
  <c r="K812" i="4"/>
  <c r="K999" i="4"/>
  <c r="K1567" i="4"/>
  <c r="I2845" i="4"/>
  <c r="K810" i="4"/>
  <c r="M1645" i="4"/>
  <c r="N1645" i="4" s="1"/>
  <c r="K2868" i="4"/>
  <c r="I2585" i="4"/>
  <c r="K2451" i="4"/>
  <c r="I2246" i="4"/>
  <c r="K3122" i="4"/>
  <c r="K2078" i="4"/>
  <c r="K2368" i="4"/>
  <c r="I1639" i="4"/>
  <c r="K311" i="4"/>
  <c r="I331" i="4"/>
  <c r="I3425" i="4"/>
  <c r="K3643" i="4"/>
  <c r="K1679" i="4"/>
  <c r="I1537" i="4"/>
  <c r="I1240" i="4"/>
  <c r="K1274" i="4"/>
  <c r="I3004" i="4"/>
  <c r="K743" i="4"/>
  <c r="K1732" i="4"/>
  <c r="I2750" i="4"/>
  <c r="K3489" i="4"/>
  <c r="I1720" i="4"/>
  <c r="I2760" i="4"/>
  <c r="I2118" i="4"/>
  <c r="K2991" i="4"/>
  <c r="I323" i="4"/>
  <c r="I2048" i="4"/>
  <c r="I2822" i="4"/>
  <c r="K2876" i="4"/>
  <c r="K1530" i="4"/>
  <c r="I655" i="4"/>
  <c r="I1462" i="4"/>
  <c r="K658" i="4"/>
  <c r="I3019" i="4"/>
  <c r="I2341" i="4"/>
  <c r="K3395" i="4"/>
  <c r="I637" i="4"/>
  <c r="K2982" i="4"/>
  <c r="K1136" i="4"/>
  <c r="K579" i="4"/>
  <c r="K2437" i="4"/>
  <c r="I2524" i="4"/>
  <c r="I2274" i="4"/>
  <c r="K3814" i="4"/>
  <c r="K1878" i="4"/>
  <c r="I285" i="4"/>
  <c r="I2624" i="4"/>
  <c r="K1947" i="4"/>
  <c r="I3895" i="4"/>
  <c r="K3906" i="4"/>
  <c r="I3596" i="4"/>
  <c r="I3086" i="4"/>
  <c r="I1493" i="4"/>
  <c r="I2124" i="4"/>
  <c r="K398" i="4"/>
  <c r="I2295" i="4"/>
  <c r="K3780" i="4"/>
  <c r="K2751" i="4"/>
  <c r="I2284" i="4"/>
  <c r="I1834" i="4"/>
  <c r="K1051" i="4"/>
  <c r="I2362" i="4"/>
  <c r="I1098" i="4"/>
  <c r="I720" i="4"/>
  <c r="I2490" i="4"/>
  <c r="I2330" i="4"/>
  <c r="K462" i="4"/>
  <c r="K2769" i="4"/>
  <c r="K3681" i="4"/>
  <c r="I3051" i="4"/>
  <c r="M3587" i="4"/>
  <c r="N3587" i="4" s="1"/>
  <c r="K824" i="4"/>
  <c r="K2852" i="4"/>
  <c r="I2650" i="4"/>
  <c r="I2663" i="4"/>
  <c r="I2389" i="4"/>
  <c r="I3885" i="4"/>
  <c r="K1535" i="4"/>
  <c r="K3761" i="4"/>
  <c r="I2363" i="4"/>
  <c r="K3313" i="4"/>
  <c r="I1501" i="4"/>
  <c r="K2953" i="4"/>
  <c r="I1202" i="4"/>
  <c r="K3249" i="4"/>
  <c r="I2427" i="4"/>
  <c r="K2943" i="4"/>
  <c r="K732" i="4"/>
  <c r="K970" i="4"/>
  <c r="K2830" i="4"/>
  <c r="I3315" i="4"/>
  <c r="I3298" i="4"/>
  <c r="I2218" i="4"/>
  <c r="I1592" i="4"/>
  <c r="K802" i="4"/>
  <c r="I3954" i="4"/>
  <c r="K3640" i="4"/>
  <c r="K53" i="4"/>
  <c r="K2908" i="4"/>
  <c r="K1969" i="4"/>
  <c r="I725" i="4"/>
  <c r="I1146" i="4"/>
  <c r="K2581" i="4"/>
  <c r="I3744" i="4"/>
  <c r="K1562" i="4"/>
  <c r="I2735" i="4"/>
  <c r="K483" i="4"/>
  <c r="I1422" i="4"/>
  <c r="K1012" i="4"/>
  <c r="K1736" i="4"/>
  <c r="I3364" i="4"/>
  <c r="K2951" i="4"/>
  <c r="I3598" i="4"/>
  <c r="I1338" i="4"/>
  <c r="K2056" i="4"/>
  <c r="I301" i="4"/>
  <c r="I52" i="4"/>
  <c r="K35" i="4"/>
  <c r="I3038" i="4"/>
  <c r="K1395" i="4"/>
  <c r="K2803" i="4"/>
  <c r="K1446" i="4"/>
  <c r="I2948" i="4"/>
  <c r="K2562" i="4"/>
  <c r="I317" i="4"/>
  <c r="I3087" i="4"/>
  <c r="K86" i="4"/>
  <c r="I2146" i="4"/>
  <c r="K1755" i="4"/>
  <c r="K2077" i="4"/>
  <c r="K2035" i="4"/>
  <c r="K3109" i="4"/>
  <c r="I3823" i="4"/>
  <c r="K338" i="4"/>
  <c r="K2380" i="4"/>
  <c r="I3902" i="4"/>
  <c r="K3175" i="4"/>
  <c r="I142" i="4"/>
  <c r="K2807" i="4"/>
  <c r="N2807" i="4" s="1"/>
  <c r="I3155" i="4"/>
  <c r="K2896" i="4"/>
  <c r="K1349" i="4"/>
  <c r="I2352" i="4"/>
  <c r="I1805" i="4"/>
  <c r="I1241" i="4"/>
  <c r="I176" i="4"/>
  <c r="K409" i="4"/>
  <c r="K3310" i="4"/>
  <c r="K819" i="4"/>
  <c r="K2183" i="4"/>
  <c r="I444" i="4"/>
  <c r="K488" i="4"/>
  <c r="I1936" i="4"/>
  <c r="K1598" i="4"/>
  <c r="K97" i="4"/>
  <c r="I1131" i="4"/>
  <c r="I1911" i="4"/>
  <c r="K1401" i="4"/>
  <c r="K3343" i="4"/>
  <c r="K940" i="4"/>
  <c r="K1284" i="4"/>
  <c r="I2310" i="4"/>
  <c r="I1506" i="4"/>
  <c r="K3858" i="4"/>
  <c r="K1218" i="4"/>
  <c r="I3031" i="4"/>
  <c r="K2036" i="4"/>
  <c r="K1976" i="4"/>
  <c r="I3424" i="4"/>
  <c r="K1886" i="4"/>
  <c r="K3973" i="4"/>
  <c r="L3973" i="4" s="1"/>
  <c r="I738" i="4"/>
  <c r="I3328" i="4"/>
  <c r="I564" i="4"/>
  <c r="K2589" i="4"/>
  <c r="K3223" i="4"/>
  <c r="K1369" i="4"/>
  <c r="K3315" i="4"/>
  <c r="I3788" i="4"/>
  <c r="M3320" i="4"/>
  <c r="N3320" i="4" s="1"/>
  <c r="I1917" i="4"/>
  <c r="I2322" i="4"/>
  <c r="K2697" i="4"/>
  <c r="K3551" i="4"/>
  <c r="K1864" i="4"/>
  <c r="I1069" i="4"/>
  <c r="K3362" i="4"/>
  <c r="I634" i="4"/>
  <c r="I3045" i="4"/>
  <c r="K925" i="4"/>
  <c r="I2967" i="4"/>
  <c r="I1238" i="4"/>
  <c r="K3848" i="4"/>
  <c r="I3579" i="4"/>
  <c r="K1373" i="4"/>
  <c r="K1716" i="4"/>
  <c r="I1691" i="4"/>
  <c r="I1478" i="4"/>
  <c r="K2168" i="4"/>
  <c r="I837" i="4"/>
  <c r="I3361" i="4"/>
  <c r="K980" i="4"/>
  <c r="I2355" i="4"/>
  <c r="K2870" i="4"/>
  <c r="K1713" i="4"/>
  <c r="I1529" i="4"/>
  <c r="K3653" i="4"/>
  <c r="K99" i="4"/>
  <c r="I1355" i="4"/>
  <c r="K3336" i="4"/>
  <c r="I3958" i="4"/>
  <c r="I274" i="4"/>
  <c r="I3006" i="4"/>
  <c r="K739" i="4"/>
  <c r="K2670" i="4"/>
  <c r="K2833" i="4"/>
  <c r="K1003" i="4"/>
  <c r="I321" i="4"/>
  <c r="I2036" i="4"/>
  <c r="K223" i="4"/>
  <c r="K1698" i="4"/>
  <c r="K3057" i="4"/>
  <c r="I3343" i="4"/>
  <c r="I1673" i="4"/>
  <c r="I2042" i="4"/>
  <c r="I1041" i="4"/>
  <c r="K3062" i="4"/>
  <c r="I2255" i="4"/>
  <c r="K194" i="4"/>
  <c r="K1493" i="4"/>
  <c r="I777" i="4"/>
  <c r="K965" i="4"/>
  <c r="I1653" i="4"/>
  <c r="I558" i="4"/>
  <c r="I2600" i="4"/>
  <c r="I1273" i="4"/>
  <c r="I2945" i="4"/>
  <c r="K777" i="4"/>
  <c r="K2608" i="4"/>
  <c r="K2391" i="4"/>
  <c r="I2895" i="4"/>
  <c r="K2675" i="4"/>
  <c r="K2713" i="4"/>
  <c r="I3081" i="4"/>
  <c r="I3042" i="4"/>
  <c r="K610" i="4"/>
  <c r="I96" i="4"/>
  <c r="K880" i="4"/>
  <c r="K3093" i="4"/>
  <c r="I882" i="4"/>
  <c r="I1752" i="4"/>
  <c r="I1045" i="4"/>
  <c r="K3149" i="4"/>
  <c r="I2819" i="4"/>
  <c r="I2952" i="4"/>
  <c r="I2406" i="4"/>
  <c r="I839" i="4"/>
  <c r="I512" i="4"/>
  <c r="I3883" i="4"/>
  <c r="I2955" i="4"/>
  <c r="K619" i="4"/>
  <c r="I2015" i="4"/>
  <c r="K2298" i="4"/>
  <c r="I3463" i="4"/>
  <c r="I1105" i="4"/>
  <c r="K2376" i="4"/>
  <c r="I1426" i="4"/>
  <c r="I3752" i="4"/>
  <c r="I567" i="4"/>
  <c r="K324" i="4"/>
  <c r="K3641" i="4"/>
  <c r="I211" i="4"/>
  <c r="K981" i="4"/>
  <c r="I1610" i="4"/>
  <c r="K2666" i="4"/>
  <c r="I3088" i="4"/>
  <c r="I2115" i="4"/>
  <c r="I880" i="4"/>
  <c r="K1340" i="4"/>
  <c r="I1337" i="4"/>
  <c r="I605" i="4"/>
  <c r="K2460" i="4"/>
  <c r="K3935" i="4"/>
  <c r="I2784" i="4"/>
  <c r="I2575" i="4"/>
  <c r="I1611" i="4"/>
  <c r="K2722" i="4"/>
  <c r="K294" i="4"/>
  <c r="I1217" i="4"/>
  <c r="K2546" i="4"/>
  <c r="I3400" i="4"/>
  <c r="I3150" i="4"/>
  <c r="I2304" i="4"/>
  <c r="K3133" i="4"/>
  <c r="I760" i="4"/>
  <c r="K2210" i="4"/>
  <c r="I1431" i="4"/>
  <c r="I650" i="4"/>
  <c r="I195" i="4"/>
  <c r="I2424" i="4"/>
  <c r="K376" i="4"/>
  <c r="K2443" i="4"/>
  <c r="I1275" i="4"/>
  <c r="I3690" i="4"/>
  <c r="K655" i="4"/>
  <c r="I1652" i="4"/>
  <c r="I1135" i="4"/>
  <c r="I1870" i="4"/>
  <c r="I698" i="4"/>
  <c r="I2231" i="4"/>
  <c r="K1749" i="4"/>
  <c r="I1037" i="4"/>
  <c r="M161" i="4"/>
  <c r="N161" i="4" s="1"/>
  <c r="K91" i="4"/>
  <c r="I1486" i="4"/>
  <c r="K1721" i="4"/>
  <c r="K2053" i="4"/>
  <c r="K696" i="4"/>
  <c r="I2315" i="4"/>
  <c r="I3120" i="4"/>
  <c r="I1303" i="4"/>
  <c r="I1442" i="4"/>
  <c r="I3526" i="4"/>
  <c r="I1556" i="4"/>
  <c r="K2600" i="4"/>
  <c r="M2422" i="4"/>
  <c r="N2422" i="4" s="1"/>
  <c r="I2747" i="4"/>
  <c r="K419" i="4"/>
  <c r="I893" i="4"/>
  <c r="K3523" i="4"/>
  <c r="K2364" i="4"/>
  <c r="I2209" i="4"/>
  <c r="I1144" i="4"/>
  <c r="K67" i="4"/>
  <c r="I895" i="4"/>
  <c r="K3136" i="4"/>
  <c r="K3959" i="4"/>
  <c r="K113" i="4"/>
  <c r="I1379" i="4"/>
  <c r="K340" i="4"/>
  <c r="I678" i="4"/>
  <c r="K2625" i="4"/>
  <c r="I2503" i="4"/>
  <c r="I3213" i="4"/>
  <c r="K972" i="4"/>
  <c r="I1699" i="4"/>
  <c r="K3810" i="4"/>
  <c r="I1992" i="4"/>
  <c r="K3431" i="4"/>
  <c r="K1524" i="4"/>
  <c r="I2453" i="4"/>
  <c r="K3265" i="4"/>
  <c r="I3613" i="4"/>
  <c r="I2622" i="4"/>
  <c r="I1370" i="4"/>
  <c r="I1876" i="4"/>
  <c r="K3255" i="4"/>
  <c r="I710" i="4"/>
  <c r="I3198" i="4"/>
  <c r="K2591" i="4"/>
  <c r="K3132" i="4"/>
  <c r="I2570" i="4"/>
  <c r="K1156" i="4"/>
  <c r="L1156" i="4" s="1"/>
  <c r="I681" i="4"/>
  <c r="K2160" i="4"/>
  <c r="K482" i="4"/>
  <c r="K943" i="4"/>
  <c r="K2369" i="4"/>
  <c r="K660" i="4"/>
  <c r="K3901" i="4"/>
  <c r="K917" i="4"/>
  <c r="K556" i="4"/>
  <c r="K2107" i="4"/>
  <c r="I1232" i="4"/>
  <c r="I2938" i="4"/>
  <c r="K40" i="4"/>
  <c r="I812" i="4"/>
  <c r="I1386" i="4"/>
  <c r="K1351" i="4"/>
  <c r="K3130" i="4"/>
  <c r="I152" i="4"/>
  <c r="I337" i="4"/>
  <c r="I94" i="4"/>
  <c r="K2582" i="4"/>
  <c r="K1455" i="4"/>
  <c r="K1750" i="4"/>
  <c r="K3366" i="4"/>
  <c r="K3895" i="4"/>
  <c r="I2257" i="4"/>
  <c r="I374" i="4"/>
  <c r="K3870" i="4"/>
  <c r="K1388" i="4"/>
  <c r="I3067" i="4"/>
  <c r="K388" i="4"/>
  <c r="K1996" i="4"/>
  <c r="K3675" i="4"/>
  <c r="I1696" i="4"/>
  <c r="K2162" i="4"/>
  <c r="K1214" i="4"/>
  <c r="K3988" i="4"/>
  <c r="K3649" i="4"/>
  <c r="K607" i="4"/>
  <c r="K1635" i="4"/>
  <c r="K3956" i="4"/>
  <c r="I2312" i="4"/>
  <c r="I999" i="4"/>
  <c r="K1670" i="4"/>
  <c r="K1702" i="4"/>
  <c r="N1702" i="4" s="1"/>
  <c r="I3238" i="4"/>
  <c r="K557" i="4"/>
  <c r="I898" i="4"/>
  <c r="I131" i="4"/>
  <c r="K3294" i="4"/>
  <c r="K1289" i="4"/>
  <c r="K1983" i="4"/>
  <c r="K170" i="4"/>
  <c r="I2135" i="4"/>
  <c r="K2978" i="4"/>
  <c r="I686" i="4"/>
  <c r="K787" i="4"/>
  <c r="K479" i="4"/>
  <c r="K3853" i="4"/>
  <c r="K1431" i="4"/>
  <c r="I2807" i="4"/>
  <c r="I3026" i="4"/>
  <c r="K1734" i="4"/>
  <c r="I3808" i="4"/>
  <c r="K216" i="4"/>
  <c r="K3394" i="4"/>
  <c r="I447" i="4"/>
  <c r="I1622" i="4"/>
  <c r="I2718" i="4"/>
  <c r="I3455" i="4"/>
  <c r="K1847" i="4"/>
  <c r="K679" i="4"/>
  <c r="K1646" i="4"/>
  <c r="K3699" i="4"/>
  <c r="I2646" i="4"/>
  <c r="I2716" i="4"/>
  <c r="I2578" i="4"/>
  <c r="I3839" i="4"/>
  <c r="I2520" i="4"/>
  <c r="K551" i="4"/>
  <c r="K3634" i="4"/>
  <c r="K814" i="4"/>
  <c r="K3960" i="4"/>
  <c r="K683" i="4"/>
  <c r="I3748" i="4"/>
  <c r="K2227" i="4"/>
  <c r="I2300" i="4"/>
  <c r="K2750" i="4"/>
  <c r="K2332" i="4"/>
  <c r="I2654" i="4"/>
  <c r="K124" i="4"/>
  <c r="K441" i="4"/>
  <c r="K3850" i="4"/>
  <c r="I3938" i="4"/>
  <c r="K1541" i="4"/>
  <c r="K617" i="4"/>
  <c r="I2083" i="4"/>
  <c r="K2347" i="4"/>
  <c r="K1586" i="4"/>
  <c r="K3361" i="4"/>
  <c r="I503" i="4"/>
  <c r="K264" i="4"/>
  <c r="K3939" i="4"/>
  <c r="I1300" i="4"/>
  <c r="I2492" i="4"/>
  <c r="I1815" i="4"/>
  <c r="I2203" i="4"/>
  <c r="I1109" i="4"/>
  <c r="K2904" i="4"/>
  <c r="K563" i="4"/>
  <c r="I610" i="4"/>
  <c r="I1790" i="4"/>
  <c r="K1033" i="4"/>
  <c r="I325" i="4"/>
  <c r="K1693" i="4"/>
  <c r="M3488" i="4"/>
  <c r="N3488" i="4" s="1"/>
  <c r="I3627" i="4"/>
  <c r="I1873" i="4"/>
  <c r="I752" i="4"/>
  <c r="I3386" i="4"/>
  <c r="K631" i="4"/>
  <c r="K1018" i="4"/>
  <c r="K538" i="4"/>
  <c r="K3309" i="4"/>
  <c r="K3536" i="4"/>
  <c r="I3476" i="4"/>
  <c r="K1746" i="4"/>
  <c r="I1078" i="4"/>
  <c r="I365" i="4"/>
  <c r="K718" i="4"/>
  <c r="K329" i="4"/>
  <c r="K3352" i="4"/>
  <c r="K247" i="4"/>
  <c r="K2665" i="4"/>
  <c r="K3790" i="4"/>
  <c r="K2151" i="4"/>
  <c r="K1895" i="4"/>
  <c r="I470" i="4"/>
  <c r="K889" i="4"/>
  <c r="I1286" i="4"/>
  <c r="I1081" i="4"/>
  <c r="I920" i="4"/>
  <c r="K1409" i="4"/>
  <c r="I2672" i="4"/>
  <c r="I3780" i="4"/>
  <c r="I2796" i="4"/>
  <c r="I3623" i="4"/>
  <c r="I2838" i="4"/>
  <c r="K2049" i="4"/>
  <c r="K3441" i="4"/>
  <c r="K3069" i="4"/>
  <c r="I3057" i="4"/>
  <c r="K1515" i="4"/>
  <c r="I1890" i="4"/>
  <c r="K2862" i="4"/>
  <c r="K2609" i="4"/>
  <c r="K2792" i="4"/>
  <c r="K2684" i="4"/>
  <c r="K3997" i="4"/>
  <c r="K2738" i="4"/>
  <c r="I2003" i="4"/>
  <c r="K1801" i="4"/>
  <c r="K1291" i="4"/>
  <c r="K1850" i="4"/>
  <c r="K1608" i="4"/>
  <c r="K1244" i="4"/>
  <c r="I525" i="4"/>
  <c r="K2906" i="4"/>
  <c r="K524" i="4"/>
  <c r="I393" i="4"/>
  <c r="K674" i="4"/>
  <c r="I3916" i="4"/>
  <c r="I83" i="4"/>
  <c r="K3788" i="4"/>
  <c r="I2027" i="4"/>
  <c r="K1473" i="4"/>
  <c r="K2128" i="4"/>
  <c r="K1179" i="4"/>
  <c r="I1455" i="4"/>
  <c r="K1854" i="4"/>
  <c r="K789" i="4"/>
  <c r="I3427" i="4"/>
  <c r="I3591" i="4"/>
  <c r="K3888" i="4"/>
  <c r="K3214" i="4"/>
  <c r="K1858" i="4"/>
  <c r="K3950" i="4"/>
  <c r="I1376" i="4"/>
  <c r="K2421" i="4"/>
  <c r="I1031" i="4"/>
  <c r="I1980" i="4"/>
  <c r="K791" i="4"/>
  <c r="I1582" i="4"/>
  <c r="K2770" i="4"/>
  <c r="K755" i="4"/>
  <c r="I3701" i="4"/>
  <c r="K2572" i="4"/>
  <c r="K1950" i="4"/>
  <c r="K3483" i="4"/>
  <c r="I43" i="4"/>
  <c r="I2847" i="4"/>
  <c r="K1696" i="4"/>
  <c r="K2306" i="4"/>
  <c r="K1457" i="4"/>
  <c r="I1030" i="4"/>
  <c r="K3614" i="4"/>
  <c r="K208" i="4"/>
  <c r="N208" i="4" s="1"/>
  <c r="K3667" i="4"/>
  <c r="I1227" i="4"/>
  <c r="I1401" i="4"/>
  <c r="I3428" i="4"/>
  <c r="I1365" i="4"/>
  <c r="I1746" i="4"/>
  <c r="I3795" i="4"/>
  <c r="K707" i="4"/>
  <c r="I974" i="4"/>
  <c r="I422" i="4"/>
  <c r="I1928" i="4"/>
  <c r="K3258" i="4"/>
  <c r="I1290" i="4"/>
  <c r="K2357" i="4"/>
  <c r="I1786" i="4"/>
  <c r="I2559" i="4"/>
  <c r="K546" i="4"/>
  <c r="K3692" i="4"/>
  <c r="I595" i="4"/>
  <c r="K122" i="4"/>
  <c r="K250" i="4"/>
  <c r="K1378" i="4"/>
  <c r="I2753" i="4"/>
  <c r="K2712" i="4"/>
  <c r="K368" i="4"/>
  <c r="I352" i="4"/>
  <c r="I3806" i="4"/>
  <c r="I3184" i="4"/>
  <c r="I907" i="4"/>
  <c r="I2678" i="4"/>
  <c r="K3074" i="4"/>
  <c r="I3240" i="4"/>
  <c r="I2165" i="4"/>
  <c r="I1599" i="4"/>
  <c r="I3569" i="4"/>
  <c r="I2558" i="4"/>
  <c r="K2302" i="4"/>
  <c r="I1055" i="4"/>
  <c r="K1810" i="4"/>
  <c r="I2280" i="4"/>
  <c r="K1977" i="4"/>
  <c r="K1929" i="4"/>
  <c r="I3445" i="4"/>
  <c r="K3622" i="4"/>
  <c r="L3622" i="4" s="1"/>
  <c r="I1305" i="4"/>
  <c r="I2694" i="4"/>
  <c r="I822" i="4"/>
  <c r="K1441" i="4"/>
  <c r="K916" i="4"/>
  <c r="K842" i="4"/>
  <c r="I719" i="4"/>
  <c r="I266" i="4"/>
  <c r="I1564" i="4"/>
  <c r="K2209" i="4"/>
  <c r="K1919" i="4"/>
  <c r="K878" i="4"/>
  <c r="I3063" i="4"/>
  <c r="K471" i="4"/>
  <c r="K3573" i="4"/>
  <c r="K1639" i="4"/>
  <c r="K2266" i="4"/>
  <c r="I928" i="4"/>
  <c r="K849" i="4"/>
  <c r="I132" i="4"/>
  <c r="K2955" i="4"/>
  <c r="K2334" i="4"/>
  <c r="K1375" i="4"/>
  <c r="L1375" i="4" s="1"/>
  <c r="I1017" i="4"/>
  <c r="K1208" i="4"/>
  <c r="I2232" i="4"/>
  <c r="K2064" i="4"/>
  <c r="K1036" i="4"/>
  <c r="K2995" i="4"/>
  <c r="K3757" i="4"/>
  <c r="K2743" i="4"/>
  <c r="N2743" i="4" s="1"/>
  <c r="K3173" i="4"/>
  <c r="K785" i="4"/>
  <c r="I1868" i="4"/>
  <c r="I1563" i="4"/>
  <c r="I1298" i="4"/>
  <c r="K3964" i="4"/>
  <c r="I2377" i="4"/>
  <c r="I2714" i="4"/>
  <c r="I1106" i="4"/>
  <c r="K2256" i="4"/>
  <c r="I1530" i="4"/>
  <c r="K536" i="4"/>
  <c r="I3635" i="4"/>
  <c r="I3799" i="4"/>
  <c r="K713" i="4"/>
  <c r="I3440" i="4"/>
  <c r="I676" i="4"/>
  <c r="I2890" i="4"/>
  <c r="K3408" i="4"/>
  <c r="I1695" i="4"/>
  <c r="I428" i="4"/>
  <c r="I1588" i="4"/>
  <c r="K1695" i="4"/>
  <c r="K1006" i="4"/>
  <c r="N1006" i="4" s="1"/>
  <c r="I1170" i="4"/>
  <c r="I2269" i="4"/>
  <c r="I112" i="4"/>
  <c r="K638" i="4"/>
  <c r="I2953" i="4"/>
  <c r="I927" i="4"/>
  <c r="K2536" i="4"/>
  <c r="I505" i="4"/>
  <c r="I2072" i="4"/>
  <c r="I864" i="4"/>
  <c r="I972" i="4"/>
  <c r="I1445" i="4"/>
  <c r="K3033" i="4"/>
  <c r="K3509" i="4"/>
  <c r="K2583" i="4"/>
  <c r="I2438" i="4"/>
  <c r="K1754" i="4"/>
  <c r="I1631" i="4"/>
  <c r="I528" i="4"/>
  <c r="K839" i="4"/>
  <c r="K3615" i="4"/>
  <c r="I387" i="4"/>
  <c r="I1402" i="4"/>
  <c r="K720" i="4"/>
  <c r="I2597" i="4"/>
  <c r="K853" i="4"/>
  <c r="K1178" i="4"/>
  <c r="K678" i="4"/>
  <c r="I3303" i="4"/>
  <c r="K3242" i="4"/>
  <c r="I3497" i="4"/>
  <c r="I413" i="4"/>
  <c r="K3630" i="4"/>
  <c r="K1874" i="4"/>
  <c r="I3500" i="4"/>
  <c r="K1113" i="4"/>
  <c r="K1343" i="4"/>
  <c r="I1507" i="4"/>
  <c r="K2755" i="4"/>
  <c r="K1875" i="4"/>
  <c r="I1449" i="4"/>
  <c r="I1838" i="4"/>
  <c r="I1495" i="4"/>
  <c r="I2988" i="4"/>
  <c r="I2197" i="4"/>
  <c r="K454" i="4"/>
  <c r="I1418" i="4"/>
  <c r="I1649" i="4"/>
  <c r="I1340" i="4"/>
  <c r="I3131" i="4"/>
  <c r="K3022" i="4"/>
  <c r="I1874" i="4"/>
  <c r="K2264" i="4"/>
  <c r="I1810" i="4"/>
  <c r="K2565" i="4"/>
  <c r="K2938" i="4"/>
  <c r="I3953" i="4"/>
  <c r="I1568" i="4"/>
  <c r="I1095" i="4"/>
  <c r="K1209" i="4"/>
  <c r="I1508" i="4"/>
  <c r="K2976" i="4"/>
  <c r="K1520" i="4"/>
  <c r="I538" i="4"/>
  <c r="I341" i="4"/>
  <c r="I3091" i="4"/>
  <c r="K2886" i="4"/>
  <c r="K2952" i="4"/>
  <c r="K2610" i="4"/>
  <c r="K371" i="4"/>
  <c r="I1658" i="4"/>
  <c r="I1920" i="4"/>
  <c r="I1311" i="4"/>
  <c r="K769" i="4"/>
  <c r="I574" i="4"/>
  <c r="K3582" i="4"/>
  <c r="K3043" i="4"/>
  <c r="K3777" i="4"/>
  <c r="I2196" i="4"/>
  <c r="I3234" i="4"/>
  <c r="I1913" i="4"/>
  <c r="K179" i="4"/>
  <c r="K768" i="4"/>
  <c r="K1774" i="4"/>
  <c r="K102" i="4"/>
  <c r="I2721" i="4"/>
  <c r="K1936" i="4"/>
  <c r="K3564" i="4"/>
  <c r="K3108" i="4"/>
  <c r="K417" i="4"/>
  <c r="I333" i="4"/>
  <c r="K351" i="4"/>
  <c r="I434" i="4"/>
  <c r="K1239" i="4"/>
  <c r="I2258" i="4"/>
  <c r="I1921" i="4"/>
  <c r="K2485" i="4"/>
  <c r="K3289" i="4"/>
  <c r="I1082" i="4"/>
  <c r="K2045" i="4"/>
  <c r="I1453" i="4"/>
  <c r="K2457" i="4"/>
  <c r="I3423" i="4"/>
  <c r="I2167" i="4"/>
  <c r="K2015" i="4"/>
  <c r="I925" i="4"/>
  <c r="K2317" i="4"/>
  <c r="I3668" i="4"/>
  <c r="I2820" i="4"/>
  <c r="I3660" i="4"/>
  <c r="I129" i="4"/>
  <c r="K362" i="4"/>
  <c r="I931" i="4"/>
  <c r="K2640" i="4"/>
  <c r="I2483" i="4"/>
  <c r="I1207" i="4"/>
  <c r="I1296" i="4"/>
  <c r="K2167" i="4"/>
  <c r="K2462" i="4"/>
  <c r="I2248" i="4"/>
  <c r="K632" i="4"/>
  <c r="I2429" i="4"/>
  <c r="K1476" i="4"/>
  <c r="K2616" i="4"/>
  <c r="I2409" i="4"/>
  <c r="K3727" i="4"/>
  <c r="I811" i="4"/>
  <c r="K3438" i="4"/>
  <c r="K429" i="4"/>
  <c r="I838" i="4"/>
  <c r="I469" i="4"/>
  <c r="I3025" i="4"/>
  <c r="K490" i="4"/>
  <c r="I3989" i="4"/>
  <c r="K3781" i="4"/>
  <c r="K1451" i="4"/>
  <c r="I165" i="4"/>
  <c r="K2786" i="4"/>
  <c r="I458" i="4"/>
  <c r="I2548" i="4"/>
  <c r="I1277" i="4"/>
  <c r="I2479" i="4"/>
  <c r="I3215" i="4"/>
  <c r="I2775" i="4"/>
  <c r="I2215" i="4"/>
  <c r="K908" i="4"/>
  <c r="I3103" i="4"/>
  <c r="I3267" i="4"/>
  <c r="I2811" i="4"/>
  <c r="K2989" i="4"/>
  <c r="I247" i="4"/>
  <c r="K2761" i="4"/>
  <c r="I2374" i="4"/>
  <c r="K2911" i="4"/>
  <c r="I3807" i="4"/>
  <c r="I1866" i="4"/>
  <c r="K2300" i="4"/>
  <c r="I1382" i="4"/>
  <c r="I755" i="4"/>
  <c r="I2659" i="4"/>
  <c r="K1756" i="4"/>
  <c r="K2603" i="4"/>
  <c r="K306" i="4"/>
  <c r="I1119" i="4"/>
  <c r="K2475" i="4"/>
  <c r="I3388" i="4"/>
  <c r="K1651" i="4"/>
  <c r="K1197" i="4"/>
  <c r="K2858" i="4"/>
  <c r="K939" i="4"/>
  <c r="K3345" i="4"/>
  <c r="I1780" i="4"/>
  <c r="K3028" i="4"/>
  <c r="I3754" i="4"/>
  <c r="I330" i="4"/>
  <c r="I2234" i="4"/>
  <c r="I369" i="4"/>
  <c r="K3767" i="4"/>
  <c r="I1664" i="4"/>
  <c r="I2426" i="4"/>
  <c r="I3444" i="4"/>
  <c r="K1140" i="4"/>
  <c r="I3434" i="4"/>
  <c r="K3104" i="4"/>
  <c r="K2459" i="4"/>
  <c r="I3122" i="4"/>
  <c r="I2525" i="4"/>
  <c r="K2008" i="4"/>
  <c r="K2659" i="4"/>
  <c r="I3845" i="4"/>
  <c r="I64" i="4"/>
  <c r="K3170" i="4"/>
  <c r="I1029" i="4"/>
  <c r="I2293" i="4"/>
  <c r="K1816" i="4"/>
  <c r="K3473" i="4"/>
  <c r="K2898" i="4"/>
  <c r="K3934" i="4"/>
  <c r="I418" i="4"/>
  <c r="K3782" i="4"/>
  <c r="M1180" i="4"/>
  <c r="N1180" i="4" s="1"/>
  <c r="K2435" i="4"/>
  <c r="K2338" i="4"/>
  <c r="K3710" i="4"/>
  <c r="K986" i="4"/>
  <c r="I878" i="4"/>
  <c r="K3107" i="4"/>
  <c r="I3657" i="4"/>
  <c r="I421" i="4"/>
  <c r="I3271" i="4"/>
  <c r="K2516" i="4"/>
  <c r="K1714" i="4"/>
  <c r="I3523" i="4"/>
  <c r="K2176" i="4"/>
  <c r="K1344" i="4"/>
  <c r="K3540" i="4"/>
  <c r="K2476" i="4"/>
  <c r="I496" i="4"/>
  <c r="K1129" i="4"/>
  <c r="K703" i="4"/>
  <c r="K2268" i="4"/>
  <c r="I2307" i="4"/>
  <c r="I2837" i="4"/>
  <c r="K741" i="4"/>
  <c r="I3833" i="4"/>
  <c r="I1476" i="4"/>
  <c r="I2010" i="4"/>
  <c r="K3453" i="4"/>
  <c r="I1910" i="4"/>
  <c r="K3241" i="4"/>
  <c r="I1089" i="4"/>
  <c r="I2183" i="4"/>
  <c r="K1374" i="4"/>
  <c r="I3318" i="4"/>
  <c r="I2961" i="4"/>
  <c r="I2677" i="4"/>
  <c r="I1840" i="4"/>
  <c r="I2530" i="4"/>
  <c r="K2785" i="4"/>
  <c r="I399" i="4"/>
  <c r="K1249" i="4"/>
  <c r="K2335" i="4"/>
  <c r="I2337" i="4"/>
  <c r="K209" i="4"/>
  <c r="K1313" i="4"/>
  <c r="K3314" i="4"/>
  <c r="I1843" i="4"/>
  <c r="K474" i="4"/>
  <c r="N474" i="4" s="1"/>
  <c r="K269" i="4"/>
  <c r="I1958" i="4"/>
  <c r="K2341" i="4"/>
  <c r="K1555" i="4"/>
  <c r="I411" i="4"/>
  <c r="K3398" i="4"/>
  <c r="K2704" i="4"/>
  <c r="I2271" i="4"/>
  <c r="K43" i="4"/>
  <c r="I1914" i="4"/>
  <c r="K3437" i="4"/>
  <c r="I478" i="4"/>
  <c r="I1474" i="4"/>
  <c r="I3567" i="4"/>
  <c r="I2050" i="4"/>
  <c r="K154" i="4"/>
  <c r="I3146" i="4"/>
  <c r="I1552" i="4"/>
  <c r="K2105" i="4"/>
  <c r="I3882" i="4"/>
  <c r="I4000" i="4"/>
  <c r="I977" i="4"/>
  <c r="I1587" i="4"/>
  <c r="K3047" i="4"/>
  <c r="K587" i="4"/>
  <c r="I3417" i="4"/>
  <c r="I523" i="4"/>
  <c r="I3927" i="4"/>
  <c r="I1666" i="4"/>
  <c r="K1199" i="4"/>
  <c r="I1973" i="4"/>
  <c r="K450" i="4"/>
  <c r="I355" i="4"/>
  <c r="K801" i="4"/>
  <c r="K653" i="4"/>
  <c r="K1678" i="4"/>
  <c r="I964" i="4"/>
  <c r="I2463" i="4"/>
  <c r="K367" i="4"/>
  <c r="I2302" i="4"/>
  <c r="I120" i="4"/>
  <c r="K530" i="4"/>
  <c r="I2989" i="4"/>
  <c r="K414" i="4"/>
  <c r="I2191" i="4"/>
  <c r="I554" i="4"/>
  <c r="K3263" i="4"/>
  <c r="K3161" i="4"/>
  <c r="K3331" i="4"/>
  <c r="I3838" i="4"/>
  <c r="I772" i="4"/>
  <c r="I1062" i="4"/>
  <c r="K80" i="4"/>
  <c r="I623" i="4"/>
  <c r="K2524" i="4"/>
  <c r="I2844" i="4"/>
  <c r="K2442" i="4"/>
  <c r="K708" i="4"/>
  <c r="I232" i="4"/>
  <c r="I35" i="4"/>
  <c r="I652" i="4"/>
  <c r="K1057" i="4"/>
  <c r="K3712" i="4"/>
  <c r="K1298" i="4"/>
  <c r="K2020" i="4"/>
  <c r="K2691" i="4"/>
  <c r="K2940" i="4"/>
  <c r="K2542" i="4"/>
  <c r="I2683" i="4"/>
  <c r="I453" i="4"/>
  <c r="I3233" i="4"/>
  <c r="I3922" i="4"/>
  <c r="I1204" i="4"/>
  <c r="K542" i="4"/>
  <c r="K2890" i="4"/>
  <c r="K2922" i="4"/>
  <c r="I1022" i="4"/>
  <c r="I3847" i="4"/>
  <c r="K666" i="4"/>
  <c r="K3370" i="4"/>
  <c r="I3228" i="4"/>
  <c r="I3998" i="4"/>
  <c r="K2490" i="4"/>
  <c r="I2692" i="4"/>
  <c r="K1818" i="4"/>
  <c r="K1150" i="4"/>
  <c r="I2567" i="4"/>
  <c r="I1689" i="4"/>
  <c r="I521" i="4"/>
  <c r="K1176" i="4"/>
  <c r="I524" i="4"/>
  <c r="K1701" i="4"/>
  <c r="I3978" i="4"/>
  <c r="I1665" i="4"/>
  <c r="K2676" i="4"/>
  <c r="K427" i="4"/>
  <c r="K1877" i="4"/>
  <c r="I204" i="4"/>
  <c r="K3051" i="4"/>
  <c r="I2472" i="4"/>
  <c r="I2040" i="4"/>
  <c r="I1437" i="4"/>
  <c r="K3341" i="4"/>
  <c r="I820" i="4"/>
  <c r="I2621" i="4"/>
  <c r="K1879" i="4"/>
  <c r="I2655" i="4"/>
  <c r="K1004" i="4"/>
  <c r="I803" i="4"/>
  <c r="K1447" i="4"/>
  <c r="I1223" i="4"/>
  <c r="I2032" i="4"/>
  <c r="K2289" i="4"/>
  <c r="I375" i="4"/>
  <c r="K3492" i="4"/>
  <c r="K2494" i="4"/>
  <c r="K3583" i="4"/>
  <c r="I3371" i="4"/>
  <c r="K2552" i="4"/>
  <c r="K68" i="4"/>
  <c r="K3075" i="4"/>
  <c r="K1751" i="4"/>
  <c r="K3297" i="4"/>
  <c r="K957" i="4"/>
  <c r="I2379" i="4"/>
  <c r="I1013" i="4"/>
  <c r="I3609" i="4"/>
  <c r="I1354" i="4"/>
  <c r="K467" i="4"/>
  <c r="K1359" i="4"/>
  <c r="K1705" i="4"/>
  <c r="M2307" i="4"/>
  <c r="N2307" i="4" s="1"/>
  <c r="K2528" i="4"/>
  <c r="K1038" i="4"/>
  <c r="I1458" i="4"/>
  <c r="I2160" i="4"/>
  <c r="K1709" i="4"/>
  <c r="I3183" i="4"/>
  <c r="K3256" i="4"/>
  <c r="I2459" i="4"/>
  <c r="K477" i="4"/>
  <c r="I1575" i="4"/>
  <c r="K1109" i="4"/>
  <c r="I1904" i="4"/>
  <c r="K1023" i="4"/>
  <c r="K3733" i="4"/>
  <c r="I2979" i="4"/>
  <c r="I144" i="4"/>
  <c r="I2175" i="4"/>
  <c r="I1970" i="4"/>
  <c r="K2239" i="4"/>
  <c r="I3190" i="4"/>
  <c r="I304" i="4"/>
  <c r="I430" i="4"/>
  <c r="I2876" i="4"/>
  <c r="K2028" i="4"/>
  <c r="K1120" i="4"/>
  <c r="K3436" i="4"/>
  <c r="I1952" i="4"/>
  <c r="K3812" i="4"/>
  <c r="K2729" i="4"/>
  <c r="I2301" i="4"/>
  <c r="M3820" i="4"/>
  <c r="N3820" i="4" s="1"/>
  <c r="K954" i="4"/>
  <c r="I2412" i="4"/>
  <c r="K3396" i="4"/>
  <c r="I3037" i="4"/>
  <c r="I3767" i="4"/>
  <c r="K1255" i="4"/>
  <c r="I3980" i="4"/>
  <c r="K2741" i="4"/>
  <c r="I2245" i="4"/>
  <c r="K420" i="4"/>
  <c r="K2782" i="4"/>
  <c r="K2091" i="4"/>
  <c r="I3850" i="4"/>
  <c r="I3960" i="4"/>
  <c r="I3876" i="4"/>
  <c r="I3509" i="4"/>
  <c r="I670" i="4"/>
  <c r="I1903" i="4"/>
  <c r="K1001" i="4"/>
  <c r="K1550" i="4"/>
  <c r="I2746" i="4"/>
  <c r="K3970" i="4"/>
  <c r="K1322" i="4"/>
  <c r="M2169" i="4"/>
  <c r="N2169" i="4" s="1"/>
  <c r="K3470" i="4"/>
  <c r="K727" i="4"/>
  <c r="I2113" i="4"/>
  <c r="I2962" i="4"/>
  <c r="K851" i="4"/>
  <c r="I1709" i="4"/>
  <c r="I712" i="4"/>
  <c r="K1916" i="4"/>
  <c r="K2149" i="4"/>
  <c r="K3190" i="4"/>
  <c r="I2395" i="4"/>
  <c r="K359" i="4"/>
  <c r="N359" i="4" s="1"/>
  <c r="K641" i="4"/>
  <c r="I224" i="4"/>
  <c r="K1039" i="4"/>
  <c r="K1993" i="4"/>
  <c r="K3998" i="4"/>
  <c r="I2007" i="4"/>
  <c r="K3590" i="4"/>
  <c r="N3590" i="4" s="1"/>
  <c r="K3146" i="4"/>
  <c r="M1432" i="4"/>
  <c r="N1432" i="4" s="1"/>
  <c r="I2448" i="4"/>
  <c r="K3902" i="4"/>
  <c r="I1197" i="4"/>
  <c r="I127" i="4"/>
  <c r="I1257" i="4"/>
  <c r="I409" i="4"/>
  <c r="K3259" i="4"/>
  <c r="I2074" i="4"/>
  <c r="I2651" i="4"/>
  <c r="K64" i="4"/>
  <c r="K841" i="4"/>
  <c r="K251" i="4"/>
  <c r="N251" i="4" s="1"/>
  <c r="K2150" i="4"/>
  <c r="I108" i="4"/>
  <c r="I1676" i="4"/>
  <c r="K3358" i="4"/>
  <c r="I513" i="4"/>
  <c r="I1219" i="4"/>
  <c r="K2388" i="4"/>
  <c r="K624" i="4"/>
  <c r="I3679" i="4"/>
  <c r="K2383" i="4"/>
  <c r="I850" i="4"/>
  <c r="K517" i="4"/>
  <c r="K3060" i="4"/>
  <c r="I1103" i="4"/>
  <c r="K3199" i="4"/>
  <c r="I3018" i="4"/>
  <c r="K2404" i="4"/>
  <c r="K2159" i="4"/>
  <c r="K213" i="4"/>
  <c r="I1889" i="4"/>
  <c r="K1496" i="4"/>
  <c r="K3623" i="4"/>
  <c r="K806" i="4"/>
  <c r="I426" i="4"/>
  <c r="K2247" i="4"/>
  <c r="K1456" i="4"/>
  <c r="I2308" i="4"/>
  <c r="I1483" i="4"/>
  <c r="I3443" i="4"/>
  <c r="K1479" i="4"/>
  <c r="I3868" i="4"/>
  <c r="I1929" i="4"/>
  <c r="K2798" i="4"/>
  <c r="I1007" i="4"/>
  <c r="K1461" i="4"/>
  <c r="L1461" i="4" s="1"/>
  <c r="K3053" i="4"/>
  <c r="K2477" i="4"/>
  <c r="I587" i="4"/>
  <c r="K780" i="4"/>
  <c r="I2351" i="4"/>
  <c r="K2788" i="4"/>
  <c r="K1769" i="4"/>
  <c r="K1068" i="4"/>
  <c r="I2859" i="4"/>
  <c r="I1882" i="4"/>
  <c r="K3869" i="4"/>
  <c r="K792" i="4"/>
  <c r="M1501" i="4"/>
  <c r="N1501" i="4" s="1"/>
  <c r="K3404" i="4"/>
  <c r="K3912" i="4"/>
  <c r="I3273" i="4"/>
  <c r="K1708" i="4"/>
  <c r="I3803" i="4"/>
  <c r="K2199" i="4"/>
  <c r="I2382" i="4"/>
  <c r="I3353" i="4"/>
  <c r="K382" i="4"/>
  <c r="K2809" i="4"/>
  <c r="I3350" i="4"/>
  <c r="K2491" i="4"/>
  <c r="I1101" i="4"/>
  <c r="I662" i="4"/>
  <c r="I724" i="4"/>
  <c r="I3601" i="4"/>
  <c r="K3324" i="4"/>
  <c r="K3584" i="4"/>
  <c r="I257" i="4"/>
  <c r="I3562" i="4"/>
  <c r="I2473" i="4"/>
  <c r="I2582" i="4"/>
  <c r="I3276" i="4"/>
  <c r="K1145" i="4"/>
  <c r="I306" i="4"/>
  <c r="I1983" i="4"/>
  <c r="I1321" i="4"/>
  <c r="K2935" i="4"/>
  <c r="K2370" i="4"/>
  <c r="K1959" i="4"/>
  <c r="K979" i="4"/>
  <c r="K3447" i="4"/>
  <c r="I552" i="4"/>
  <c r="K2230" i="4"/>
  <c r="K1611" i="4"/>
  <c r="I3622" i="4"/>
  <c r="K1346" i="4"/>
  <c r="I2633" i="4"/>
  <c r="K692" i="4"/>
  <c r="I3897" i="4"/>
  <c r="K864" i="4"/>
  <c r="N864" i="4" s="1"/>
  <c r="K2874" i="4"/>
  <c r="K3054" i="4"/>
  <c r="K753" i="4"/>
  <c r="I1522" i="4"/>
  <c r="K489" i="4"/>
  <c r="I2521" i="4"/>
  <c r="K274" i="4"/>
  <c r="I3716" i="4"/>
  <c r="M2918" i="4"/>
  <c r="N2918" i="4" s="1"/>
  <c r="K3487" i="4"/>
  <c r="K2805" i="4"/>
  <c r="K2018" i="4"/>
  <c r="I840" i="4"/>
  <c r="K3636" i="4"/>
  <c r="K1718" i="4"/>
  <c r="K1851" i="4"/>
  <c r="I933" i="4"/>
  <c r="I3750" i="4"/>
  <c r="K3819" i="4"/>
  <c r="K1192" i="4"/>
  <c r="K3965" i="4"/>
  <c r="K1599" i="4"/>
  <c r="I55" i="4"/>
  <c r="I2097" i="4"/>
  <c r="K2073" i="4"/>
  <c r="K570" i="4"/>
  <c r="I2213" i="4"/>
  <c r="I1123" i="4"/>
  <c r="K72" i="4"/>
  <c r="I2709" i="4"/>
  <c r="I3909" i="4"/>
  <c r="I186" i="4"/>
  <c r="I3522" i="4"/>
  <c r="I3977" i="4"/>
  <c r="I1523" i="4"/>
  <c r="I929" i="4"/>
  <c r="I3210" i="4"/>
  <c r="I3362" i="4"/>
  <c r="I2001" i="4"/>
  <c r="I128" i="4"/>
  <c r="K752" i="4"/>
  <c r="I3170" i="4"/>
  <c r="K2294" i="4"/>
  <c r="K3920" i="4"/>
  <c r="K1270" i="4"/>
  <c r="I3473" i="4"/>
  <c r="K3927" i="4"/>
  <c r="K2361" i="4"/>
  <c r="K2867" i="4"/>
  <c r="I3032" i="4"/>
  <c r="I2091" i="4"/>
  <c r="I251" i="4"/>
  <c r="I2759" i="4"/>
  <c r="I2526" i="4"/>
  <c r="K702" i="4"/>
  <c r="I3782" i="4"/>
  <c r="K1703" i="4"/>
  <c r="I3211" i="4"/>
  <c r="K2629" i="4"/>
  <c r="I577" i="4"/>
  <c r="I3800" i="4"/>
  <c r="I516" i="4"/>
  <c r="K126" i="4"/>
  <c r="I910" i="4"/>
  <c r="K2975" i="4"/>
  <c r="I3349" i="4"/>
  <c r="K1326" i="4"/>
  <c r="I924" i="4"/>
  <c r="K2897" i="4"/>
  <c r="K2709" i="4"/>
  <c r="K3056" i="4"/>
  <c r="I2670" i="4"/>
  <c r="K2652" i="4"/>
  <c r="I3498" i="4"/>
  <c r="I2942" i="4"/>
  <c r="I372" i="4"/>
  <c r="K3245" i="4"/>
  <c r="I336" i="4"/>
  <c r="K1820" i="4"/>
  <c r="I527" i="4"/>
  <c r="I2391" i="4"/>
  <c r="I3555" i="4"/>
  <c r="K2623" i="4"/>
  <c r="L2623" i="4" s="1"/>
  <c r="I2786" i="4"/>
  <c r="I2671" i="4"/>
  <c r="K3570" i="4"/>
  <c r="K1610" i="4"/>
  <c r="I2493" i="4"/>
  <c r="I2449" i="4"/>
  <c r="I3561" i="4"/>
  <c r="I792" i="4"/>
  <c r="K699" i="4"/>
  <c r="I68" i="4"/>
  <c r="I2764" i="4"/>
  <c r="K3569" i="4"/>
  <c r="K2905" i="4"/>
  <c r="I3005" i="4"/>
  <c r="K2768" i="4"/>
  <c r="K222" i="4"/>
  <c r="K2324" i="4"/>
  <c r="K2530" i="4"/>
  <c r="K45" i="4"/>
  <c r="L45" i="4" s="1"/>
  <c r="K3817" i="4"/>
  <c r="K3187" i="4"/>
  <c r="K1551" i="4"/>
  <c r="K595" i="4"/>
  <c r="K89" i="4"/>
  <c r="I1742" i="4"/>
  <c r="I2829" i="4"/>
  <c r="I600" i="4"/>
  <c r="K94" i="4"/>
  <c r="I1732" i="4"/>
  <c r="K1130" i="4"/>
  <c r="I3160" i="4"/>
  <c r="I2814" i="4"/>
  <c r="K297" i="4"/>
  <c r="I137" i="4"/>
  <c r="K1784" i="4"/>
  <c r="I308" i="4"/>
  <c r="K2205" i="4"/>
  <c r="K2960" i="4"/>
  <c r="I851" i="4"/>
  <c r="I1626" i="4"/>
  <c r="I2176" i="4"/>
  <c r="I1191" i="4"/>
  <c r="I85" i="4"/>
  <c r="I1152" i="4"/>
  <c r="K725" i="4"/>
  <c r="I1603" i="4"/>
  <c r="K1308" i="4"/>
  <c r="K1890" i="4"/>
  <c r="K1330" i="4"/>
  <c r="K439" i="4"/>
  <c r="K1517" i="4"/>
  <c r="I1822" i="4"/>
  <c r="I1463" i="4"/>
  <c r="I2908" i="4"/>
  <c r="I2799" i="4"/>
  <c r="K2263" i="4"/>
  <c r="K3302" i="4"/>
  <c r="K3944" i="4"/>
  <c r="I3512" i="4"/>
  <c r="K2377" i="4"/>
  <c r="K2843" i="4"/>
  <c r="I1687" i="4"/>
  <c r="I2331" i="4"/>
  <c r="I122" i="4"/>
  <c r="K1267" i="4"/>
  <c r="K3105" i="4"/>
  <c r="K1627" i="4"/>
  <c r="I3324" i="4"/>
  <c r="K2538" i="4"/>
  <c r="K3006" i="4"/>
  <c r="K2277" i="4"/>
  <c r="I3485" i="4"/>
  <c r="K3198" i="4"/>
  <c r="I1083" i="4"/>
  <c r="I1547" i="4"/>
  <c r="I320" i="4"/>
  <c r="K721" i="4"/>
  <c r="K3638" i="4"/>
  <c r="K1503" i="4"/>
  <c r="I1647" i="4"/>
  <c r="I2487" i="4"/>
  <c r="I3153" i="4"/>
  <c r="I309" i="4"/>
  <c r="K2284" i="4"/>
  <c r="K1730" i="4"/>
  <c r="I3988" i="4"/>
  <c r="K1789" i="4"/>
  <c r="I1674" i="4"/>
  <c r="I455" i="4"/>
  <c r="K3676" i="4"/>
  <c r="I3332" i="4"/>
  <c r="K2881" i="4"/>
  <c r="I1410" i="4"/>
  <c r="K3931" i="4"/>
  <c r="I349" i="4"/>
  <c r="K3319" i="4"/>
  <c r="K2534" i="4"/>
  <c r="K3830" i="4"/>
  <c r="I213" i="4"/>
  <c r="I1737" i="4"/>
  <c r="I1525" i="4"/>
  <c r="I1128" i="4"/>
  <c r="K2558" i="4"/>
  <c r="I1018" i="4"/>
  <c r="K2997" i="4"/>
  <c r="K1215" i="4"/>
  <c r="I1895" i="4"/>
  <c r="K1102" i="4"/>
  <c r="K211" i="4"/>
  <c r="I2693" i="4"/>
  <c r="K527" i="4"/>
  <c r="I551" i="4"/>
  <c r="I371" i="4"/>
  <c r="K1675" i="4"/>
  <c r="I2398" i="4"/>
  <c r="K95" i="4"/>
  <c r="K151" i="4"/>
  <c r="I3256" i="4"/>
  <c r="I3659" i="4"/>
  <c r="I2244" i="4"/>
  <c r="K3680" i="4"/>
  <c r="M3529" i="4"/>
  <c r="N3529" i="4" s="1"/>
  <c r="K1719" i="4"/>
  <c r="I2016" i="4"/>
  <c r="I2772" i="4"/>
  <c r="K2248" i="4"/>
  <c r="K1602" i="4"/>
  <c r="K974" i="4"/>
  <c r="K3172" i="4"/>
  <c r="K1559" i="4"/>
  <c r="K2595" i="4"/>
  <c r="K1181" i="4"/>
  <c r="I3732" i="4"/>
  <c r="K3003" i="4"/>
  <c r="I3493" i="4"/>
  <c r="I3391" i="4"/>
  <c r="I1389" i="4"/>
  <c r="K1898" i="4"/>
  <c r="K774" i="4"/>
  <c r="K1198" i="4"/>
  <c r="I909" i="4"/>
  <c r="I1451" i="4"/>
  <c r="K3566" i="4"/>
  <c r="K3744" i="4"/>
  <c r="K152" i="4"/>
  <c r="K2819" i="4"/>
  <c r="I1380" i="4"/>
  <c r="K3591" i="4"/>
  <c r="K2163" i="4"/>
  <c r="I764" i="4"/>
  <c r="I1541" i="4"/>
  <c r="I2706" i="4"/>
  <c r="I490" i="4"/>
  <c r="I1739" i="4"/>
  <c r="K2469" i="4"/>
  <c r="I2823" i="4"/>
  <c r="K1422" i="4"/>
  <c r="I479" i="4"/>
  <c r="I2335" i="4"/>
  <c r="K1390" i="4"/>
  <c r="I3813" i="4"/>
  <c r="I690" i="4"/>
  <c r="I3237" i="4"/>
  <c r="K3291" i="4"/>
  <c r="I95" i="4"/>
  <c r="K1098" i="4"/>
  <c r="I390" i="4"/>
  <c r="K1640" i="4"/>
  <c r="K3506" i="4"/>
  <c r="I259" i="4"/>
  <c r="K30" i="4"/>
  <c r="I354" i="4"/>
  <c r="I3827" i="4"/>
  <c r="K3656" i="4"/>
  <c r="K270" i="4"/>
  <c r="K3928" i="4"/>
  <c r="K361" i="4"/>
  <c r="K2973" i="4"/>
  <c r="K1914" i="4"/>
  <c r="I2657" i="4"/>
  <c r="I770" i="4"/>
  <c r="I3191" i="4"/>
  <c r="K2250" i="4"/>
  <c r="I2554" i="4"/>
  <c r="I3456" i="4"/>
  <c r="I1960" i="4"/>
  <c r="I640" i="4"/>
  <c r="I1156" i="4"/>
  <c r="I3397" i="4"/>
  <c r="K2378" i="4"/>
  <c r="I1085" i="4"/>
  <c r="I1245" i="4"/>
  <c r="I1107" i="4"/>
  <c r="K1484" i="4"/>
  <c r="K3127" i="4"/>
  <c r="I360" i="4"/>
  <c r="K2649" i="4"/>
  <c r="K962" i="4"/>
  <c r="K2685" i="4"/>
  <c r="K2029" i="4"/>
  <c r="I240" i="4"/>
  <c r="I3313" i="4"/>
  <c r="I3801" i="4"/>
  <c r="I3793" i="4"/>
  <c r="I983" i="4"/>
  <c r="K3904" i="4"/>
  <c r="I2742" i="4"/>
  <c r="K675" i="4"/>
  <c r="N675" i="4" s="1"/>
  <c r="K2034" i="4"/>
  <c r="I324" i="4"/>
  <c r="I3243" i="4"/>
  <c r="I2090" i="4"/>
  <c r="K1360" i="4"/>
  <c r="K66" i="4"/>
  <c r="N66" i="4" s="1"/>
  <c r="I157" i="4"/>
  <c r="K71" i="4"/>
  <c r="I3736" i="4"/>
  <c r="I3421" i="4"/>
  <c r="I3643" i="4"/>
  <c r="K221" i="4"/>
  <c r="K3129" i="4"/>
  <c r="K2371" i="4"/>
  <c r="K3574" i="4"/>
  <c r="K3764" i="4"/>
  <c r="K2618" i="4"/>
  <c r="K862" i="4"/>
  <c r="K2875" i="4"/>
  <c r="I906" i="4"/>
  <c r="I584" i="4"/>
  <c r="K2505" i="4"/>
  <c r="I1297" i="4"/>
  <c r="I2580" i="4"/>
  <c r="I3247" i="4"/>
  <c r="K2694" i="4"/>
  <c r="I1593" i="4"/>
  <c r="K81" i="4"/>
  <c r="I1051" i="4"/>
  <c r="K296" i="4"/>
  <c r="I1608" i="4"/>
  <c r="K3852" i="4"/>
  <c r="I2054" i="4"/>
  <c r="K3968" i="4"/>
  <c r="K3743" i="4"/>
  <c r="K1956" i="4"/>
  <c r="K2789" i="4"/>
  <c r="K3954" i="4"/>
  <c r="K218" i="4"/>
  <c r="K2320" i="4"/>
  <c r="K1168" i="4"/>
  <c r="I2466" i="4"/>
  <c r="I1362" i="4"/>
  <c r="I2004" i="4"/>
  <c r="I1908" i="4"/>
  <c r="I1963" i="4"/>
  <c r="I2046" i="4"/>
  <c r="I1188" i="4"/>
  <c r="K748" i="4"/>
  <c r="K172" i="4"/>
  <c r="K3932" i="4"/>
  <c r="K813" i="4"/>
  <c r="I427" i="4"/>
  <c r="I553" i="4"/>
  <c r="K923" i="4"/>
  <c r="I1505" i="4"/>
  <c r="I2122" i="4"/>
  <c r="K2405" i="4"/>
  <c r="K2473" i="4"/>
  <c r="L2473" i="4" s="1"/>
  <c r="K3141" i="4"/>
  <c r="K3118" i="4"/>
  <c r="I1504" i="4"/>
  <c r="K2223" i="4"/>
  <c r="I2873" i="4"/>
  <c r="K335" i="4"/>
  <c r="N335" i="4" s="1"/>
  <c r="K3547" i="4"/>
  <c r="K2672" i="4"/>
  <c r="K3138" i="4"/>
  <c r="I3674" i="4"/>
  <c r="K2098" i="4"/>
  <c r="K3493" i="4"/>
  <c r="K1855" i="4"/>
  <c r="I3040" i="4"/>
  <c r="I262" i="4"/>
  <c r="K3305" i="4"/>
  <c r="K3709" i="4"/>
  <c r="K2374" i="4"/>
  <c r="L2374" i="4" s="1"/>
  <c r="K2069" i="4"/>
  <c r="I3524" i="4"/>
  <c r="K2690" i="4"/>
  <c r="I2634" i="4"/>
  <c r="I2360" i="4"/>
  <c r="I206" i="4"/>
  <c r="K2301" i="4"/>
  <c r="I1466" i="4"/>
  <c r="I156" i="4"/>
  <c r="K3787" i="4"/>
  <c r="N3787" i="4" s="1"/>
  <c r="I3934" i="4"/>
  <c r="I1064" i="4"/>
  <c r="I2601" i="4"/>
  <c r="K1821" i="4"/>
  <c r="K78" i="4"/>
  <c r="I3891" i="4"/>
  <c r="I47" i="4"/>
  <c r="I2552" i="4"/>
  <c r="K562" i="4"/>
  <c r="N562" i="4" s="1"/>
  <c r="K2680" i="4"/>
  <c r="K282" i="4"/>
  <c r="K1925" i="4"/>
  <c r="I2378" i="4"/>
  <c r="I2529" i="4"/>
  <c r="I2763" i="4"/>
  <c r="K3165" i="4"/>
  <c r="K3274" i="4"/>
  <c r="K3721" i="4"/>
  <c r="K2009" i="4"/>
  <c r="M706" i="4"/>
  <c r="N706" i="4" s="1"/>
  <c r="I2517" i="4"/>
  <c r="K2233" i="4"/>
  <c r="K514" i="4"/>
  <c r="I2809" i="4"/>
  <c r="I2541" i="4"/>
  <c r="I3855" i="4"/>
  <c r="I1049" i="4"/>
  <c r="I708" i="4"/>
  <c r="I146" i="4"/>
  <c r="K2513" i="4"/>
  <c r="I2884" i="4"/>
  <c r="K709" i="4"/>
  <c r="I3121" i="4"/>
  <c r="K3838" i="4"/>
  <c r="I2303" i="4"/>
  <c r="K2811" i="4"/>
  <c r="K3648" i="4"/>
  <c r="I1907" i="4"/>
  <c r="I3738" i="4"/>
  <c r="K1725" i="4"/>
  <c r="K3800" i="4"/>
  <c r="I3075" i="4"/>
  <c r="K316" i="4"/>
  <c r="I1433" i="4"/>
  <c r="K3009" i="4"/>
  <c r="N3009" i="4" s="1"/>
  <c r="K676" i="4"/>
  <c r="K188" i="4"/>
  <c r="K1301" i="4"/>
  <c r="K1137" i="4"/>
  <c r="K3933" i="4"/>
  <c r="K1226" i="4"/>
  <c r="K3205" i="4"/>
  <c r="I3284" i="4"/>
  <c r="I2338" i="4"/>
  <c r="K2856" i="4"/>
  <c r="I3826" i="4"/>
  <c r="I3822" i="4"/>
  <c r="K36" i="4"/>
  <c r="K1410" i="4"/>
  <c r="K3280" i="4"/>
  <c r="I1256" i="4"/>
  <c r="I2533" i="4"/>
  <c r="I3704" i="4"/>
  <c r="I154" i="4"/>
  <c r="K2114" i="4"/>
  <c r="I3128" i="4"/>
  <c r="K2946" i="4"/>
  <c r="K3143" i="4"/>
  <c r="I3429" i="4"/>
  <c r="K2557" i="4"/>
  <c r="I221" i="4"/>
  <c r="I3100" i="4"/>
  <c r="K848" i="4"/>
  <c r="I2154" i="4"/>
  <c r="I1614" i="4"/>
  <c r="I3894" i="4"/>
  <c r="K2051" i="4"/>
  <c r="K1889" i="4"/>
  <c r="I1751" i="4"/>
  <c r="I1036" i="4"/>
  <c r="K1424" i="4"/>
  <c r="K826" i="4"/>
  <c r="I1324" i="4"/>
  <c r="I3545" i="4"/>
  <c r="K2730" i="4"/>
  <c r="K1142" i="4"/>
  <c r="I210" i="4"/>
  <c r="I2347" i="4"/>
  <c r="I2711" i="4"/>
  <c r="I2437" i="4"/>
  <c r="I1591" i="4"/>
  <c r="I278" i="4"/>
  <c r="I273" i="4"/>
  <c r="K3207" i="4"/>
  <c r="K537" i="4"/>
  <c r="I911" i="4"/>
  <c r="K1540" i="4"/>
  <c r="K523" i="4"/>
  <c r="K3193" i="4"/>
  <c r="K1083" i="4"/>
  <c r="K2326" i="4"/>
  <c r="K643" i="4"/>
  <c r="L643" i="4" s="1"/>
  <c r="K3458" i="4"/>
  <c r="K2999" i="4"/>
  <c r="K539" i="4"/>
  <c r="K1891" i="4"/>
  <c r="I3279" i="4"/>
  <c r="K2146" i="4"/>
  <c r="K1666" i="4"/>
  <c r="K3421" i="4"/>
  <c r="I2268" i="4"/>
  <c r="K875" i="4"/>
  <c r="I2415" i="4"/>
  <c r="K1483" i="4"/>
  <c r="K1561" i="4"/>
  <c r="I1295" i="4"/>
  <c r="I3837" i="4"/>
  <c r="K3873" i="4"/>
  <c r="K115" i="4"/>
  <c r="I2604" i="4"/>
  <c r="K2633" i="4"/>
  <c r="I332" i="4"/>
  <c r="K3218" i="4"/>
  <c r="K2345" i="4"/>
  <c r="K1105" i="4"/>
  <c r="K505" i="4"/>
  <c r="I410" i="4"/>
  <c r="K3783" i="4"/>
  <c r="K1131" i="4"/>
  <c r="K178" i="4"/>
  <c r="I921" i="4"/>
  <c r="I1494" i="4"/>
  <c r="K3719" i="4"/>
  <c r="K2351" i="4"/>
  <c r="K585" i="4"/>
  <c r="I1898" i="4"/>
  <c r="I1773" i="4"/>
  <c r="K3365" i="4"/>
  <c r="K434" i="4"/>
  <c r="K3077" i="4"/>
  <c r="K1365" i="4"/>
  <c r="I714" i="4"/>
  <c r="I3013" i="4"/>
  <c r="K407" i="4"/>
  <c r="I1881" i="4"/>
  <c r="K2259" i="4"/>
  <c r="I2825" i="4"/>
  <c r="I603" i="4"/>
  <c r="K3417" i="4"/>
  <c r="K883" i="4"/>
  <c r="I3775" i="4"/>
  <c r="I2780" i="4"/>
  <c r="K3894" i="4"/>
  <c r="K2693" i="4"/>
  <c r="N2693" i="4" s="1"/>
  <c r="K3335" i="4"/>
  <c r="K600" i="4"/>
  <c r="N600" i="4" s="1"/>
  <c r="K821" i="4"/>
  <c r="L821" i="4" s="1"/>
  <c r="I1800" i="4"/>
  <c r="I3892" i="4"/>
  <c r="I2431" i="4"/>
  <c r="I3095" i="4"/>
  <c r="K2638" i="4"/>
  <c r="I2180" i="4"/>
  <c r="K2425" i="4"/>
  <c r="K2052" i="4"/>
  <c r="I3441" i="4"/>
  <c r="K2408" i="4"/>
  <c r="K41" i="4"/>
  <c r="I1328" i="4"/>
  <c r="K1731" i="4"/>
  <c r="K716" i="4"/>
  <c r="L716" i="4" s="1"/>
  <c r="I3629" i="4"/>
  <c r="I1141" i="4"/>
  <c r="K268" i="4"/>
  <c r="I2489" i="4"/>
  <c r="I3369" i="4"/>
  <c r="K618" i="4"/>
  <c r="I2619" i="4"/>
  <c r="I250" i="4"/>
  <c r="K1897" i="4"/>
  <c r="I3535" i="4"/>
  <c r="I2933" i="4"/>
  <c r="I3262" i="4"/>
  <c r="K2555" i="4"/>
  <c r="I3849" i="4"/>
  <c r="K1276" i="4"/>
  <c r="I1432" i="4"/>
  <c r="I2743" i="4"/>
  <c r="I102" i="4"/>
  <c r="K1733" i="4"/>
  <c r="K1474" i="4"/>
  <c r="I3052" i="4"/>
  <c r="I802" i="4"/>
  <c r="I3304" i="4"/>
  <c r="I2611" i="4"/>
  <c r="K128" i="4"/>
  <c r="K261" i="4"/>
  <c r="I397" i="4"/>
  <c r="I3759" i="4"/>
  <c r="I1142" i="4"/>
  <c r="K2526" i="4"/>
  <c r="K3283" i="4"/>
  <c r="K2363" i="4"/>
  <c r="I3830" i="4"/>
  <c r="K3209" i="4"/>
  <c r="K1333" i="4"/>
  <c r="L1333" i="4" s="1"/>
  <c r="M1844" i="4"/>
  <c r="N1844" i="4" s="1"/>
  <c r="K472" i="4"/>
  <c r="I244" i="4"/>
  <c r="K348" i="4"/>
  <c r="K1873" i="4"/>
  <c r="I3671" i="4"/>
  <c r="I42" i="4"/>
  <c r="I407" i="4"/>
  <c r="M1813" i="4"/>
  <c r="N1813" i="4" s="1"/>
  <c r="K2577" i="4"/>
  <c r="I2909" i="4"/>
  <c r="K1660" i="4"/>
  <c r="I3044" i="4"/>
  <c r="K2308" i="4"/>
  <c r="I3281" i="4"/>
  <c r="I74" i="4"/>
  <c r="I3861" i="4"/>
  <c r="I1725" i="4"/>
  <c r="I239" i="4"/>
  <c r="I2981" i="4"/>
  <c r="I2834" i="4"/>
  <c r="K3185" i="4"/>
  <c r="K687" i="4"/>
  <c r="K1921" i="4"/>
  <c r="K856" i="4"/>
  <c r="I832" i="4"/>
  <c r="I2137" i="4"/>
  <c r="K453" i="4"/>
  <c r="K1406" i="4"/>
  <c r="K2187" i="4"/>
  <c r="K1564" i="4"/>
  <c r="K932" i="4"/>
  <c r="I2240" i="4"/>
  <c r="I3389" i="4"/>
  <c r="I1916" i="4"/>
  <c r="K2814" i="4"/>
  <c r="N2814" i="4" s="1"/>
  <c r="I3461" i="4"/>
  <c r="K3803" i="4"/>
  <c r="K3878" i="4"/>
  <c r="I1019" i="4"/>
  <c r="I2549" i="4"/>
  <c r="I270" i="4"/>
  <c r="K1547" i="4"/>
  <c r="K166" i="4"/>
  <c r="K2990" i="4"/>
  <c r="K2913" i="4"/>
  <c r="I476" i="4"/>
  <c r="I1734" i="4"/>
  <c r="K167" i="4"/>
  <c r="K3567" i="4"/>
  <c r="I2066" i="4"/>
  <c r="K444" i="4"/>
  <c r="I60" i="4"/>
  <c r="I3575" i="4"/>
  <c r="K1396" i="4"/>
  <c r="K1139" i="4"/>
  <c r="I1956" i="4"/>
  <c r="I658" i="4"/>
  <c r="K1934" i="4"/>
  <c r="K1030" i="4"/>
  <c r="N1030" i="4" s="1"/>
  <c r="I1945" i="4"/>
  <c r="I1964" i="4"/>
  <c r="I675" i="4"/>
  <c r="I3564" i="4"/>
  <c r="I2950" i="4"/>
  <c r="I836" i="4"/>
  <c r="K1238" i="4"/>
  <c r="I1186" i="4"/>
  <c r="K1647" i="4"/>
  <c r="K3411" i="4"/>
  <c r="K3877" i="4"/>
  <c r="K836" i="4"/>
  <c r="I241" i="4"/>
  <c r="I34" i="4"/>
  <c r="K3359" i="4"/>
  <c r="I3755" i="4"/>
  <c r="I183" i="4"/>
  <c r="I687" i="4"/>
  <c r="I1267" i="4"/>
  <c r="I1527" i="4"/>
  <c r="I3935" i="4"/>
  <c r="I3283" i="4"/>
  <c r="I3577" i="4"/>
  <c r="I2771" i="4"/>
  <c r="K2674" i="4"/>
  <c r="I1988" i="4"/>
  <c r="I3187" i="4"/>
  <c r="K1049" i="4"/>
  <c r="L1049" i="4" s="1"/>
  <c r="I3173" i="4"/>
  <c r="K3515" i="4"/>
  <c r="K989" i="4"/>
  <c r="I1251" i="4"/>
  <c r="K1549" i="4"/>
  <c r="I2968" i="4"/>
  <c r="I3268" i="4"/>
  <c r="K466" i="4"/>
  <c r="K426" i="4"/>
  <c r="K3083" i="4"/>
  <c r="I2241" i="4"/>
  <c r="K2311" i="4"/>
  <c r="K3296" i="4"/>
  <c r="I39" i="4"/>
  <c r="K1571" i="4"/>
  <c r="I3462" i="4"/>
  <c r="I2568" i="4"/>
  <c r="K3114" i="4"/>
  <c r="K3503" i="4"/>
  <c r="K1123" i="4"/>
  <c r="K2592" i="4"/>
  <c r="I307" i="4"/>
  <c r="K1614" i="4"/>
  <c r="I647" i="4"/>
  <c r="I419" i="4"/>
  <c r="I2673" i="4"/>
  <c r="K1106" i="4"/>
  <c r="K1759" i="4"/>
  <c r="K930" i="4"/>
  <c r="I3123" i="4"/>
  <c r="I3158" i="4"/>
  <c r="I3465" i="4"/>
  <c r="K103" i="4"/>
  <c r="K2106" i="4"/>
  <c r="K1435" i="4"/>
  <c r="I2148" i="4"/>
  <c r="K3575" i="4"/>
  <c r="I3624" i="4"/>
  <c r="K1031" i="4"/>
  <c r="K3559" i="4"/>
  <c r="K3491" i="4"/>
  <c r="I596" i="4"/>
  <c r="I1010" i="4"/>
  <c r="K3957" i="4"/>
  <c r="I3505" i="4"/>
  <c r="I3667" i="4"/>
  <c r="I3976" i="4"/>
  <c r="I1023" i="4"/>
  <c r="K1354" i="4"/>
  <c r="K3732" i="4"/>
  <c r="I3834" i="4"/>
  <c r="K345" i="4"/>
  <c r="K330" i="4"/>
  <c r="K3135" i="4"/>
  <c r="I1561" i="4"/>
  <c r="K333" i="4"/>
  <c r="I1313" i="4"/>
  <c r="I501" i="4"/>
  <c r="I464" i="4"/>
  <c r="I159" i="4"/>
  <c r="K750" i="4"/>
  <c r="I1065" i="4"/>
  <c r="K3286" i="4"/>
  <c r="K804" i="4"/>
  <c r="I3743" i="4"/>
  <c r="K2745" i="4"/>
  <c r="I2630" i="4"/>
  <c r="K416" i="4"/>
  <c r="I3484" i="4"/>
  <c r="I155" i="4"/>
  <c r="I1594" i="4"/>
  <c r="I3785" i="4"/>
  <c r="K3157" i="4"/>
  <c r="K2240" i="4"/>
  <c r="I2024" i="4"/>
  <c r="I3880" i="4"/>
  <c r="K2502" i="4"/>
  <c r="K3322" i="4"/>
  <c r="I1326" i="4"/>
  <c r="I1417" i="4"/>
  <c r="I2853" i="4"/>
  <c r="K2092" i="4"/>
  <c r="K2963" i="4"/>
  <c r="K592" i="4"/>
  <c r="I460" i="4"/>
  <c r="I2850" i="4"/>
  <c r="I1700" i="4"/>
  <c r="I2156" i="4"/>
  <c r="I1681" i="4"/>
  <c r="I3881" i="4"/>
  <c r="K1625" i="4"/>
  <c r="K978" i="4"/>
  <c r="I2783" i="4"/>
  <c r="K2336" i="4"/>
  <c r="K609" i="4"/>
  <c r="K2143" i="4"/>
  <c r="I1922" i="4"/>
  <c r="K1800" i="4"/>
  <c r="K2219" i="4"/>
  <c r="I841" i="4"/>
  <c r="I3163" i="4"/>
  <c r="I1469" i="4"/>
  <c r="I2556" i="4"/>
  <c r="K3508" i="4"/>
  <c r="K1982" i="4"/>
  <c r="K1961" i="4"/>
  <c r="K3520" i="4"/>
  <c r="I1645" i="4"/>
  <c r="I507" i="4"/>
  <c r="M984" i="4"/>
  <c r="N984" i="4" s="1"/>
  <c r="I722" i="4"/>
  <c r="K320" i="4"/>
  <c r="K1353" i="4"/>
  <c r="K2658" i="4"/>
  <c r="K232" i="4"/>
  <c r="K164" i="4"/>
  <c r="I3090" i="4"/>
  <c r="K3476" i="4"/>
  <c r="I645" i="4"/>
  <c r="I618" i="4"/>
  <c r="K101" i="4"/>
  <c r="L101" i="4" s="1"/>
  <c r="I1044" i="4"/>
  <c r="I3113" i="4"/>
  <c r="I3167" i="4"/>
  <c r="K257" i="4"/>
  <c r="K1576" i="4"/>
  <c r="I2641" i="4"/>
  <c r="I3111" i="4"/>
  <c r="I123" i="4"/>
  <c r="K2203" i="4"/>
  <c r="K518" i="4"/>
  <c r="K953" i="4"/>
  <c r="I1157" i="4"/>
  <c r="K1235" i="4"/>
  <c r="K301" i="4"/>
  <c r="I954" i="4"/>
  <c r="I408" i="4"/>
  <c r="K2043" i="4"/>
  <c r="K3747" i="4"/>
  <c r="K363" i="4"/>
  <c r="K2836" i="4"/>
  <c r="I1887" i="4"/>
  <c r="I3681" i="4"/>
  <c r="K1987" i="4"/>
  <c r="I499" i="4"/>
  <c r="K2343" i="4"/>
  <c r="I3558" i="4"/>
  <c r="K1991" i="4"/>
  <c r="K2615" i="4"/>
  <c r="I49" i="4"/>
  <c r="K3512" i="4"/>
  <c r="K1513" i="4"/>
  <c r="I871" i="4"/>
  <c r="I1534" i="4"/>
  <c r="K2070" i="4"/>
  <c r="K2636" i="4"/>
  <c r="K3655" i="4"/>
  <c r="K1841" i="4"/>
  <c r="K227" i="4"/>
  <c r="K3024" i="4"/>
  <c r="I908" i="4"/>
  <c r="K37" i="4"/>
  <c r="I3390" i="4"/>
  <c r="I2501" i="4"/>
  <c r="I3272" i="4"/>
  <c r="K2501" i="4"/>
  <c r="I3984" i="4"/>
  <c r="I1369" i="4"/>
  <c r="I3154" i="4"/>
  <c r="I3232" i="4"/>
  <c r="K1863" i="4"/>
  <c r="K1938" i="4"/>
  <c r="K204" i="4"/>
  <c r="K461" i="4"/>
  <c r="K2553" i="4"/>
  <c r="I3363" i="4"/>
  <c r="I1361" i="4"/>
  <c r="I1656" i="4"/>
  <c r="I84" i="4"/>
  <c r="K2412" i="4"/>
  <c r="I2708" i="4"/>
  <c r="K686" i="4"/>
  <c r="K1706" i="4"/>
  <c r="I471" i="4"/>
  <c r="K1037" i="4"/>
  <c r="K3103" i="4"/>
  <c r="K3455" i="4"/>
  <c r="K3786" i="4"/>
  <c r="K3977" i="4"/>
  <c r="K2866" i="4"/>
  <c r="K2617" i="4"/>
  <c r="K156" i="4"/>
  <c r="N156" i="4" s="1"/>
  <c r="I1793" i="4"/>
  <c r="K1552" i="4"/>
  <c r="K494" i="4"/>
  <c r="K1008" i="4"/>
  <c r="K3658" i="4"/>
  <c r="I747" i="4"/>
  <c r="I2425" i="4"/>
  <c r="K1135" i="4"/>
  <c r="I2290" i="4"/>
  <c r="I3399" i="4"/>
  <c r="I1932" i="4"/>
  <c r="K1905" i="4"/>
  <c r="K1770" i="4"/>
  <c r="I420" i="4"/>
  <c r="I3851" i="4"/>
  <c r="K1387" i="4"/>
  <c r="I3056" i="4"/>
  <c r="I1408" i="4"/>
  <c r="M1798" i="4"/>
  <c r="N1798" i="4" s="1"/>
  <c r="K1376" i="4"/>
  <c r="K233" i="4"/>
  <c r="I1765" i="4"/>
  <c r="I3381" i="4"/>
  <c r="K3330" i="4"/>
  <c r="K2888" i="4"/>
  <c r="K2801" i="4"/>
  <c r="K3609" i="4"/>
  <c r="I2745" i="4"/>
  <c r="K3340" i="4"/>
  <c r="K147" i="4"/>
  <c r="I71" i="4"/>
  <c r="I3747" i="4"/>
  <c r="K3232" i="4"/>
  <c r="M2055" i="4"/>
  <c r="N2055" i="4" s="1"/>
  <c r="I3531" i="4"/>
  <c r="I392" i="4"/>
  <c r="K1062" i="4"/>
  <c r="I1808" i="4"/>
  <c r="I343" i="4"/>
  <c r="K2947" i="4"/>
  <c r="K2204" i="4"/>
  <c r="I3220" i="4"/>
  <c r="K2440" i="4"/>
  <c r="I2564" i="4"/>
  <c r="K2382" i="4"/>
  <c r="K1380" i="4"/>
  <c r="I744" i="4"/>
  <c r="I1415" i="4"/>
  <c r="K2499" i="4"/>
  <c r="I2861" i="4"/>
  <c r="K1692" i="4"/>
  <c r="I1024" i="4"/>
  <c r="I815" i="4"/>
  <c r="I3993" i="4"/>
  <c r="I819" i="4"/>
  <c r="I2225" i="4"/>
  <c r="I2266" i="4"/>
  <c r="I2922" i="4"/>
  <c r="I988" i="4"/>
  <c r="I3159" i="4"/>
  <c r="K899" i="4"/>
  <c r="K3216" i="4"/>
  <c r="K405" i="4"/>
  <c r="I3466" i="4"/>
  <c r="I2084" i="4"/>
  <c r="K730" i="4"/>
  <c r="I2163" i="4"/>
  <c r="K3301" i="4"/>
  <c r="L3301" i="4" s="1"/>
  <c r="K3635" i="4"/>
  <c r="K651" i="4"/>
  <c r="I2467" i="4"/>
  <c r="K237" i="4"/>
  <c r="K3974" i="4"/>
  <c r="K3448" i="4"/>
  <c r="I1390" i="4"/>
  <c r="I3130" i="4"/>
  <c r="K784" i="4"/>
  <c r="M3231" i="4"/>
  <c r="N3231" i="4" s="1"/>
  <c r="K2901" i="4"/>
  <c r="I1350" i="4"/>
  <c r="K776" i="4"/>
  <c r="K2185" i="4"/>
  <c r="I230" i="4"/>
  <c r="I1512" i="4"/>
  <c r="I2089" i="4"/>
  <c r="I3012" i="4"/>
  <c r="K673" i="4"/>
  <c r="I1319" i="4"/>
  <c r="I3518" i="4"/>
  <c r="I1774" i="4"/>
  <c r="I229" i="4"/>
  <c r="K3063" i="4"/>
  <c r="K1960" i="4"/>
  <c r="K1775" i="4"/>
  <c r="I579" i="4"/>
  <c r="I1429" i="4"/>
  <c r="I3898" i="4"/>
  <c r="K937" i="4"/>
  <c r="K2942" i="4"/>
  <c r="K3735" i="4"/>
  <c r="I990" i="4"/>
  <c r="K3202" i="4"/>
  <c r="I242" i="4"/>
  <c r="I1104" i="4"/>
  <c r="K1485" i="4"/>
  <c r="K2824" i="4"/>
  <c r="K1189" i="4"/>
  <c r="I2576" i="4"/>
  <c r="I140" i="4"/>
  <c r="K832" i="4"/>
  <c r="I1412" i="4"/>
  <c r="I1545" i="4"/>
  <c r="I930" i="4"/>
  <c r="I1021" i="4"/>
  <c r="K3419" i="4"/>
  <c r="I2186" i="4"/>
  <c r="I3608" i="4"/>
  <c r="I2023" i="4"/>
  <c r="K2806" i="4"/>
  <c r="I3751" i="4"/>
  <c r="I2920" i="4"/>
  <c r="I3956" i="4"/>
  <c r="K3064" i="4"/>
  <c r="I2428" i="4"/>
  <c r="I1748" i="4"/>
  <c r="I2577" i="4"/>
  <c r="I416" i="4"/>
  <c r="I2289" i="4"/>
  <c r="I2793" i="4"/>
  <c r="K1280" i="4"/>
  <c r="K3795" i="4"/>
  <c r="I362" i="4"/>
  <c r="K2775" i="4"/>
  <c r="K1153" i="4"/>
  <c r="K729" i="4"/>
  <c r="K275" i="4"/>
  <c r="K318" i="4"/>
  <c r="I2970" i="4"/>
  <c r="K2515" i="4"/>
  <c r="I2069" i="4"/>
  <c r="I2858" i="4"/>
  <c r="K966" i="4"/>
  <c r="M2296" i="4"/>
  <c r="N2296" i="4" s="1"/>
  <c r="I1071" i="4"/>
  <c r="I149" i="4"/>
  <c r="I1475" i="4"/>
  <c r="K3178" i="4"/>
  <c r="I1871" i="4"/>
  <c r="I2806" i="4"/>
  <c r="I1367" i="4"/>
  <c r="I2815" i="4"/>
  <c r="I445" i="4"/>
  <c r="I739" i="4"/>
  <c r="K3863" i="4"/>
  <c r="K3601" i="4"/>
  <c r="K3017" i="4"/>
  <c r="K2023" i="4"/>
  <c r="I1792" i="4"/>
  <c r="I1407" i="4"/>
  <c r="K1206" i="4"/>
  <c r="I1662" i="4"/>
  <c r="I182" i="4"/>
  <c r="K1868" i="4"/>
  <c r="I1897" i="4"/>
  <c r="I2824" i="4"/>
  <c r="I740" i="4"/>
  <c r="I370" i="4"/>
  <c r="K3038" i="4"/>
  <c r="K770" i="4"/>
  <c r="I1729" i="4"/>
  <c r="K229" i="4"/>
  <c r="I2926" i="4"/>
  <c r="I111" i="4"/>
  <c r="I1356" i="4"/>
  <c r="K2703" i="4"/>
  <c r="I1951" i="4"/>
  <c r="I361" i="4"/>
  <c r="I228" i="4"/>
  <c r="I3990" i="4"/>
  <c r="I1329" i="4"/>
  <c r="I667" i="4"/>
  <c r="I3832" i="4"/>
  <c r="K758" i="4"/>
  <c r="K3938" i="4"/>
  <c r="I347" i="4"/>
  <c r="I1609" i="4"/>
  <c r="K3571" i="4"/>
  <c r="K2373" i="4"/>
  <c r="K1589" i="4"/>
  <c r="K298" i="4"/>
  <c r="K191" i="4"/>
  <c r="I531" i="4"/>
  <c r="K2506" i="4"/>
  <c r="K1332" i="4"/>
  <c r="K186" i="4"/>
  <c r="K1634" i="4"/>
  <c r="K2731" i="4"/>
  <c r="K3828" i="4"/>
  <c r="K2746" i="4"/>
  <c r="I583" i="4"/>
  <c r="K2402" i="4"/>
  <c r="I97" i="4"/>
  <c r="K3654" i="4"/>
  <c r="I1690" i="4"/>
  <c r="I2523" i="4"/>
  <c r="I576" i="4"/>
  <c r="K138" i="4"/>
  <c r="I1671" i="4"/>
  <c r="K3260" i="4"/>
  <c r="K3462" i="4"/>
  <c r="I2212" i="4"/>
  <c r="K1223" i="4"/>
  <c r="K3354" i="4"/>
  <c r="K3822" i="4"/>
  <c r="K1486" i="4"/>
  <c r="I2018" i="4"/>
  <c r="K140" i="4"/>
  <c r="I1516" i="4"/>
  <c r="K2916" i="4"/>
  <c r="I1513" i="4"/>
  <c r="I713" i="4"/>
  <c r="K459" i="4"/>
  <c r="K1609" i="4"/>
  <c r="K120" i="4"/>
  <c r="K2226" i="4"/>
  <c r="I2242" i="4"/>
  <c r="I1926" i="4"/>
  <c r="K691" i="4"/>
  <c r="K1184" i="4"/>
  <c r="I1026" i="4"/>
  <c r="K2500" i="4"/>
  <c r="K3516" i="4"/>
  <c r="I1454" i="4"/>
  <c r="I310" i="4"/>
  <c r="K1613" i="4"/>
  <c r="K3180" i="4"/>
  <c r="K230" i="4"/>
  <c r="I1570" i="4"/>
  <c r="I3225" i="4"/>
  <c r="I620" i="4"/>
  <c r="I3212" i="4"/>
  <c r="K1966" i="4"/>
  <c r="I1058" i="4"/>
  <c r="I1602" i="4"/>
  <c r="K3429" i="4"/>
  <c r="I2047" i="4"/>
  <c r="M3153" i="4"/>
  <c r="N3153" i="4" s="1"/>
  <c r="I3640" i="4"/>
  <c r="I1028" i="4"/>
  <c r="I353" i="4"/>
  <c r="K2639" i="4"/>
  <c r="K1055" i="4"/>
  <c r="K948" i="4"/>
  <c r="I1485" i="4"/>
  <c r="K2327" i="4"/>
  <c r="K2889" i="4"/>
  <c r="K3080" i="4"/>
  <c r="I2038" i="4"/>
  <c r="K2934" i="4"/>
  <c r="K2062" i="4"/>
  <c r="I1394" i="4"/>
  <c r="K2180" i="4"/>
  <c r="K3876" i="4"/>
  <c r="K286" i="4"/>
  <c r="I3631" i="4"/>
  <c r="K3841" i="4"/>
  <c r="I1310" i="4"/>
  <c r="I2557" i="4"/>
  <c r="K1044" i="4"/>
  <c r="I793" i="4"/>
  <c r="I2253" i="4"/>
  <c r="K3238" i="4"/>
  <c r="I1633" i="4"/>
  <c r="K3044" i="4"/>
  <c r="K1622" i="4"/>
  <c r="K2179" i="4"/>
  <c r="I3546" i="4"/>
  <c r="K693" i="4"/>
  <c r="I1435" i="4"/>
  <c r="I2589" i="4"/>
  <c r="K2101" i="4"/>
  <c r="K2046" i="4"/>
  <c r="I2294" i="4"/>
  <c r="K266" i="4"/>
  <c r="K1753" i="4"/>
  <c r="K3851" i="4"/>
  <c r="K2601" i="4"/>
  <c r="K722" i="4"/>
  <c r="I3383" i="4"/>
  <c r="K1069" i="4"/>
  <c r="I2918" i="4"/>
  <c r="K1688" i="4"/>
  <c r="I2691" i="4"/>
  <c r="I1702" i="4"/>
  <c r="I1909" i="4"/>
  <c r="I2544" i="4"/>
  <c r="K1050" i="4"/>
  <c r="I2757" i="4"/>
  <c r="K96" i="4"/>
  <c r="I2043" i="4"/>
  <c r="I1757" i="4"/>
  <c r="I2969" i="4"/>
  <c r="K2987" i="4"/>
  <c r="K2739" i="4"/>
  <c r="I3950" i="4"/>
  <c r="K2346" i="4"/>
  <c r="I1179" i="4"/>
  <c r="K1516" i="4"/>
  <c r="K2619" i="4"/>
  <c r="I3506" i="4"/>
  <c r="I649" i="4"/>
  <c r="K387" i="4"/>
  <c r="N387" i="4" s="1"/>
  <c r="K2195" i="4"/>
  <c r="I2262" i="4"/>
  <c r="I3496" i="4"/>
  <c r="K346" i="4"/>
  <c r="N346" i="4" s="1"/>
  <c r="K1247" i="4"/>
  <c r="K3230" i="4"/>
  <c r="K240" i="4"/>
  <c r="K1393" i="4"/>
  <c r="K3066" i="4"/>
  <c r="K1305" i="4"/>
  <c r="I1937" i="4"/>
  <c r="I2075" i="4"/>
  <c r="K2511" i="4"/>
  <c r="K1321" i="4"/>
  <c r="K136" i="4"/>
  <c r="K262" i="4"/>
  <c r="K1745" i="4"/>
  <c r="I2739" i="4"/>
  <c r="K667" i="4"/>
  <c r="I3931" i="4"/>
  <c r="K2576" i="4"/>
  <c r="I3143" i="4"/>
  <c r="I3254" i="4"/>
  <c r="I3697" i="4"/>
  <c r="I3574" i="4"/>
  <c r="I685" i="4"/>
  <c r="K3674" i="4"/>
  <c r="K2635" i="4"/>
  <c r="K828" i="4"/>
  <c r="L828" i="4" s="1"/>
  <c r="I3824" i="4"/>
  <c r="K2047" i="4"/>
  <c r="K3549" i="4"/>
  <c r="I334" i="4"/>
  <c r="K2645" i="4"/>
  <c r="I2476" i="4"/>
  <c r="K1839" i="4"/>
  <c r="I3828" i="4"/>
  <c r="K788" i="4"/>
  <c r="I2486" i="4"/>
  <c r="K2614" i="4"/>
  <c r="I900" i="4"/>
  <c r="K267" i="4"/>
  <c r="I3854" i="4"/>
  <c r="K3239" i="4"/>
  <c r="M2344" i="4"/>
  <c r="N2344" i="4" s="1"/>
  <c r="I1097" i="4"/>
  <c r="K2401" i="4"/>
  <c r="K2365" i="4"/>
  <c r="K2208" i="4"/>
  <c r="N2208" i="4" s="1"/>
  <c r="I1708" i="4"/>
  <c r="K797" i="4"/>
  <c r="I656" i="4"/>
  <c r="K2669" i="4"/>
  <c r="I1615" i="4"/>
  <c r="I1249" i="4"/>
  <c r="K150" i="4"/>
  <c r="I1670" i="4"/>
  <c r="I91" i="4"/>
  <c r="K967" i="4"/>
  <c r="I2832" i="4"/>
  <c r="K993" i="4"/>
  <c r="I3231" i="4"/>
  <c r="K2523" i="4"/>
  <c r="K625" i="4"/>
  <c r="K815" i="4"/>
  <c r="K1370" i="4"/>
  <c r="I3483" i="4"/>
  <c r="K1894" i="4"/>
  <c r="K3418" i="4"/>
  <c r="K2299" i="4"/>
  <c r="K2426" i="4"/>
  <c r="K3126" i="4"/>
  <c r="I730" i="4"/>
  <c r="K2303" i="4"/>
  <c r="K1449" i="4"/>
  <c r="K3773" i="4"/>
  <c r="I2888" i="4"/>
  <c r="K3050" i="4"/>
  <c r="K3443" i="4"/>
  <c r="M1760" i="4"/>
  <c r="N1760" i="4" s="1"/>
  <c r="K1347" i="4"/>
  <c r="K973" i="4"/>
  <c r="I314" i="4"/>
  <c r="K2165" i="4"/>
  <c r="I3416" i="4"/>
  <c r="K3008" i="4"/>
  <c r="I1113" i="4"/>
  <c r="I1940" i="4"/>
  <c r="K3067" i="4"/>
  <c r="I1948" i="4"/>
  <c r="I3676" i="4"/>
  <c r="K3836" i="4"/>
  <c r="I3248" i="4"/>
  <c r="I105" i="4"/>
  <c r="K1283" i="4"/>
  <c r="K3021" i="4"/>
  <c r="I1855" i="4"/>
  <c r="K3600" i="4"/>
  <c r="I1567" i="4"/>
  <c r="I3940" i="4"/>
  <c r="K391" i="4"/>
  <c r="K76" i="4"/>
  <c r="I2987" i="4"/>
  <c r="I3492" i="4"/>
  <c r="I3831" i="4"/>
  <c r="K3519" i="4"/>
  <c r="I2336" i="4"/>
  <c r="I1134" i="4"/>
  <c r="I3878" i="4"/>
  <c r="I1323" i="4"/>
  <c r="K554" i="4"/>
  <c r="K74" i="4"/>
  <c r="I2865" i="4"/>
  <c r="I3475" i="4"/>
  <c r="I890" i="4"/>
  <c r="I2758" i="4"/>
  <c r="K2620" i="4"/>
  <c r="I3043" i="4"/>
  <c r="K913" i="4"/>
  <c r="I2864" i="4"/>
  <c r="K3942" i="4"/>
  <c r="I2086" i="4"/>
  <c r="K385" i="4"/>
  <c r="I704" i="4"/>
  <c r="K38" i="4"/>
  <c r="K3076" i="4"/>
  <c r="K767" i="4"/>
  <c r="I3374" i="4"/>
  <c r="I2012" i="4"/>
  <c r="K73" i="4"/>
  <c r="I1788" i="4"/>
  <c r="I3105" i="4"/>
  <c r="I877" i="4"/>
  <c r="I1841" i="4"/>
  <c r="K882" i="4"/>
  <c r="I452" i="4"/>
  <c r="I2543" i="4"/>
  <c r="K2389" i="4"/>
  <c r="K1596" i="4"/>
  <c r="I2816" i="4"/>
  <c r="I2455" i="4"/>
  <c r="I3888" i="4"/>
  <c r="K577" i="4"/>
  <c r="K1838" i="4"/>
  <c r="K235" i="4"/>
  <c r="K3955" i="4"/>
  <c r="K1831" i="4"/>
  <c r="K2845" i="4"/>
  <c r="K3909" i="4"/>
  <c r="I3472" i="4"/>
  <c r="K2452" i="4"/>
  <c r="I3770" i="4"/>
  <c r="K2142" i="4"/>
  <c r="I1767" i="4"/>
  <c r="I3093" i="4"/>
  <c r="I775" i="4"/>
  <c r="K2278" i="4"/>
  <c r="K2702" i="4"/>
  <c r="I3904" i="4"/>
  <c r="K3262" i="4"/>
  <c r="I402" i="4"/>
  <c r="I2400" i="4"/>
  <c r="K2123" i="4"/>
  <c r="K2013" i="4"/>
  <c r="I3418" i="4"/>
  <c r="I2076" i="4"/>
  <c r="K2399" i="4"/>
  <c r="K1823" i="4"/>
  <c r="K2992" i="4"/>
  <c r="K3275" i="4"/>
  <c r="K1527" i="4"/>
  <c r="I1487" i="4"/>
  <c r="I475" i="4"/>
  <c r="K2759" i="4"/>
  <c r="K3240" i="4"/>
  <c r="I3084" i="4"/>
  <c r="I3517" i="4"/>
  <c r="K3905" i="4"/>
  <c r="K1568" i="4"/>
  <c r="K2802" i="4"/>
  <c r="K2275" i="4"/>
  <c r="K2883" i="4"/>
  <c r="K379" i="4"/>
  <c r="L379" i="4" s="1"/>
  <c r="I2862" i="4"/>
  <c r="I741" i="4"/>
  <c r="I2817" i="4"/>
  <c r="I1789" i="4"/>
  <c r="K3672" i="4"/>
  <c r="I622" i="4"/>
  <c r="I3672" i="4"/>
  <c r="I1291" i="4"/>
  <c r="I3908" i="4"/>
  <c r="K3825" i="4"/>
  <c r="I2653" i="4"/>
  <c r="K33" i="4"/>
  <c r="I2647" i="4"/>
  <c r="K1458" i="4"/>
  <c r="I3491" i="4"/>
  <c r="K3221" i="4"/>
  <c r="K1067" i="4"/>
  <c r="K2352" i="4"/>
  <c r="L2352" i="4" s="1"/>
  <c r="K717" i="4"/>
  <c r="I3645" i="4"/>
  <c r="K473" i="4"/>
  <c r="K588" i="4"/>
  <c r="I61" i="4"/>
  <c r="I1651" i="4"/>
  <c r="I2944" i="4"/>
  <c r="K1998" i="4"/>
  <c r="I1130" i="4"/>
  <c r="I2385" i="4"/>
  <c r="K3796" i="4"/>
  <c r="I2035" i="4"/>
  <c r="I2421" i="4"/>
  <c r="K1812" i="4"/>
  <c r="K2637" i="4"/>
  <c r="K3535" i="4"/>
  <c r="K2793" i="4"/>
  <c r="K3625" i="4"/>
  <c r="K1888" i="4"/>
  <c r="K2892" i="4"/>
  <c r="I3209" i="4"/>
  <c r="K2767" i="4"/>
  <c r="K2384" i="4"/>
  <c r="K879" i="4"/>
  <c r="I2506" i="4"/>
  <c r="I1896" i="4"/>
  <c r="K846" i="4"/>
  <c r="K168" i="4"/>
  <c r="I1974" i="4"/>
  <c r="I1785" i="4"/>
  <c r="I3610" i="4"/>
  <c r="K1128" i="4"/>
  <c r="K1825" i="4"/>
  <c r="I571" i="4"/>
  <c r="I2821" i="4"/>
  <c r="I1093" i="4"/>
  <c r="I2728" i="4"/>
  <c r="I916" i="4"/>
  <c r="I2662" i="4"/>
  <c r="K3486" i="4"/>
  <c r="I1747" i="4"/>
  <c r="K57" i="4"/>
  <c r="K1700" i="4"/>
  <c r="I2140" i="4"/>
  <c r="I1145" i="4"/>
  <c r="K2926" i="4"/>
  <c r="I31" i="4"/>
  <c r="K1777" i="4"/>
  <c r="I3107" i="4"/>
  <c r="I884" i="4"/>
  <c r="I721" i="4"/>
  <c r="I2731" i="4"/>
  <c r="I1246" i="4"/>
  <c r="I2273" i="4"/>
  <c r="I2145" i="4"/>
  <c r="I3482" i="4"/>
  <c r="K3457" i="4"/>
  <c r="K3401" i="4"/>
  <c r="I2136" i="4"/>
  <c r="K1118" i="4"/>
  <c r="K2156" i="4"/>
  <c r="M273" i="4"/>
  <c r="N273" i="4" s="1"/>
  <c r="I636" i="4"/>
  <c r="K522" i="4"/>
  <c r="I663" i="4"/>
  <c r="K2340" i="4"/>
  <c r="K3668" i="4"/>
  <c r="I794" i="4"/>
  <c r="K2201" i="4"/>
  <c r="I2581" i="4"/>
  <c r="I2417" i="4"/>
  <c r="K3907" i="4"/>
  <c r="N3907" i="4" s="1"/>
  <c r="K1110" i="4"/>
  <c r="L1110" i="4" s="1"/>
  <c r="I3576" i="4"/>
  <c r="I1875" i="4"/>
  <c r="I1573" i="4"/>
  <c r="K1771" i="4"/>
  <c r="I2221" i="4"/>
  <c r="M2799" i="4"/>
  <c r="N2799" i="4" s="1"/>
  <c r="I3203" i="4"/>
  <c r="I3265" i="4"/>
  <c r="K2445" i="4"/>
  <c r="I1796" i="4"/>
  <c r="K1269" i="4"/>
  <c r="K1072" i="4"/>
  <c r="K1932" i="4"/>
  <c r="K1056" i="4"/>
  <c r="K2441" i="4"/>
  <c r="K3338" i="4"/>
  <c r="I1809" i="4"/>
  <c r="I299" i="4"/>
  <c r="K2039" i="4"/>
  <c r="I1395" i="4"/>
  <c r="I2946" i="4"/>
  <c r="I887" i="4"/>
  <c r="I1016" i="4"/>
  <c r="I3433" i="4"/>
  <c r="I3147" i="4"/>
  <c r="K507" i="4"/>
  <c r="K3428" i="4"/>
  <c r="K628" i="4"/>
  <c r="K3181" i="4"/>
  <c r="I1335" i="4"/>
  <c r="I918" i="4"/>
  <c r="I3619" i="4"/>
  <c r="I1535" i="4"/>
  <c r="K1261" i="4"/>
  <c r="K3159" i="4"/>
  <c r="I1100" i="4"/>
  <c r="I1149" i="4"/>
  <c r="I3139" i="4"/>
  <c r="K3176" i="4"/>
  <c r="I1864" i="4"/>
  <c r="K711" i="4"/>
  <c r="I3584" i="4"/>
  <c r="I1554" i="4"/>
  <c r="K381" i="4"/>
  <c r="K3381" i="4"/>
  <c r="K3134" i="4"/>
  <c r="K3041" i="4"/>
  <c r="I3811" i="4"/>
  <c r="I3438" i="4"/>
  <c r="I1230" i="4"/>
  <c r="K760" i="4"/>
  <c r="I1996" i="4"/>
  <c r="K1132" i="4"/>
  <c r="K1160" i="4"/>
  <c r="K2068" i="4"/>
  <c r="K1463" i="4"/>
  <c r="K2590" i="4"/>
  <c r="I1842" i="4"/>
  <c r="I904" i="4"/>
  <c r="K2596" i="4"/>
  <c r="I3096" i="4"/>
  <c r="K279" i="4"/>
  <c r="K3233" i="4"/>
  <c r="I3168" i="4"/>
  <c r="K1348" i="4"/>
  <c r="I268" i="4"/>
  <c r="K2510" i="4"/>
  <c r="K2598" i="4"/>
  <c r="K1339" i="4"/>
  <c r="I3694" i="4"/>
  <c r="K3832" i="4"/>
  <c r="N3832" i="4" s="1"/>
  <c r="K2823" i="4"/>
  <c r="K1815" i="4"/>
  <c r="I1569" i="4"/>
  <c r="I1977" i="4"/>
  <c r="I2565" i="4"/>
  <c r="I3092" i="4"/>
  <c r="K747" i="4"/>
  <c r="I664" i="4"/>
  <c r="I2416" i="4"/>
  <c r="K2945" i="4"/>
  <c r="K2533" i="4"/>
  <c r="I2802" i="4"/>
  <c r="I1755" i="4"/>
  <c r="I2230" i="4"/>
  <c r="K3490" i="4"/>
  <c r="K2586" i="4"/>
  <c r="K2257" i="4"/>
  <c r="I1126" i="4"/>
  <c r="I3316" i="4"/>
  <c r="K3843" i="4"/>
  <c r="K2509" i="4"/>
  <c r="I3580" i="4"/>
  <c r="K254" i="4"/>
  <c r="K3016" i="4"/>
  <c r="K3163" i="4"/>
  <c r="I3666" i="4"/>
  <c r="I3713" i="4"/>
  <c r="K2207" i="4"/>
  <c r="K258" i="4"/>
  <c r="K2707" i="4"/>
  <c r="K2826" i="4"/>
  <c r="I474" i="4"/>
  <c r="K2271" i="4"/>
  <c r="I3699" i="4"/>
  <c r="K2115" i="4"/>
  <c r="K2136" i="4"/>
  <c r="K825" i="4"/>
  <c r="K3597" i="4"/>
  <c r="K3809" i="4"/>
  <c r="K3861" i="4"/>
  <c r="K1258" i="4"/>
  <c r="I1539" i="4"/>
  <c r="K2720" i="4"/>
  <c r="I2990" i="4"/>
  <c r="K498" i="4"/>
  <c r="K1007" i="4"/>
  <c r="I502" i="4"/>
  <c r="K3642" i="4"/>
  <c r="K3737" i="4"/>
  <c r="I807" i="4"/>
  <c r="I1332" i="4"/>
  <c r="K1903" i="4"/>
  <c r="K909" i="4"/>
  <c r="K198" i="4"/>
  <c r="I2405" i="4"/>
  <c r="K3015" i="4"/>
  <c r="K2313" i="4"/>
  <c r="I2878" i="4"/>
  <c r="K386" i="4"/>
  <c r="K3880" i="4"/>
  <c r="K1739" i="4"/>
  <c r="I2070" i="4"/>
  <c r="K2339" i="4"/>
  <c r="K3197" i="4"/>
  <c r="I1465" i="4"/>
  <c r="I3769" i="4"/>
  <c r="I487" i="4"/>
  <c r="K1654" i="4"/>
  <c r="I150" i="4"/>
  <c r="K3363" i="4"/>
  <c r="K2838" i="4"/>
  <c r="N2838" i="4" s="1"/>
  <c r="I951" i="4"/>
  <c r="I2321" i="4"/>
  <c r="K565" i="4"/>
  <c r="I2370" i="4"/>
  <c r="I1471" i="4"/>
  <c r="K2630" i="4"/>
  <c r="K452" i="4"/>
  <c r="I3331" i="4"/>
  <c r="K2671" i="4"/>
  <c r="I1819" i="4"/>
  <c r="I826" i="4"/>
  <c r="I978" i="4"/>
  <c r="K637" i="4"/>
  <c r="I3865" i="4"/>
  <c r="K1169" i="4"/>
  <c r="I178" i="4"/>
  <c r="K1288" i="4"/>
  <c r="K3748" i="4"/>
  <c r="K1773" i="4"/>
  <c r="I3489" i="4"/>
  <c r="I1056" i="4"/>
  <c r="K3452" i="4"/>
  <c r="I2776" i="4"/>
  <c r="I728" i="4"/>
  <c r="K3120" i="4"/>
  <c r="I3206" i="4"/>
  <c r="I779" i="4"/>
  <c r="K149" i="4"/>
  <c r="K1011" i="4"/>
  <c r="I1888" i="4"/>
  <c r="I174" i="4"/>
  <c r="K1203" i="4"/>
  <c r="K3318" i="4"/>
  <c r="I2342" i="4"/>
  <c r="I586" i="4"/>
  <c r="I1978" i="4"/>
  <c r="K1233" i="4"/>
  <c r="I784" i="4"/>
  <c r="I700" i="4"/>
  <c r="I3684" i="4"/>
  <c r="I2502" i="4"/>
  <c r="K2279" i="4"/>
  <c r="I593" i="4"/>
  <c r="I3912" i="4"/>
  <c r="K952" i="4"/>
  <c r="K865" i="4"/>
  <c r="I1274" i="4"/>
  <c r="I391" i="4"/>
  <c r="K2418" i="4"/>
  <c r="K2458" i="4"/>
  <c r="I2782" i="4"/>
  <c r="I3809" i="4"/>
  <c r="K256" i="4"/>
  <c r="K3435" i="4"/>
  <c r="L3435" i="4" s="1"/>
  <c r="K1786" i="4"/>
  <c r="I3595" i="4"/>
  <c r="I3776" i="4"/>
  <c r="I561" i="4"/>
  <c r="I327" i="4"/>
  <c r="K1460" i="4"/>
  <c r="K3673" i="4"/>
  <c r="I3049" i="4"/>
  <c r="I184" i="4"/>
  <c r="I3879" i="4"/>
  <c r="K1225" i="4"/>
  <c r="K3279" i="4"/>
  <c r="I1877" i="4"/>
  <c r="I799" i="4"/>
  <c r="K2252" i="4"/>
  <c r="I1697" i="4"/>
  <c r="I488" i="4"/>
  <c r="K3528" i="4"/>
  <c r="K1464" i="4"/>
  <c r="K1684" i="4"/>
  <c r="I3076" i="4"/>
  <c r="I2778" i="4"/>
  <c r="I2309" i="4"/>
  <c r="I1472" i="4"/>
  <c r="K2063" i="4"/>
  <c r="I3469" i="4"/>
  <c r="K2172" i="4"/>
  <c r="K1022" i="4"/>
  <c r="K1630" i="4"/>
  <c r="I1061" i="4"/>
  <c r="K2518" i="4"/>
  <c r="I2901" i="4"/>
  <c r="K2316" i="4"/>
  <c r="I3961" i="4"/>
  <c r="I2414" i="4"/>
  <c r="K3111" i="4"/>
  <c r="I592" i="4"/>
  <c r="I762" i="4"/>
  <c r="I3528" i="4"/>
  <c r="K2119" i="4"/>
  <c r="I3942" i="4"/>
  <c r="K1674" i="4"/>
  <c r="I2665" i="4"/>
  <c r="K2447" i="4"/>
  <c r="K300" i="4"/>
  <c r="I379" i="4"/>
  <c r="K1281" i="4"/>
  <c r="I2063" i="4"/>
  <c r="I986" i="4"/>
  <c r="I1901" i="4"/>
  <c r="K2154" i="4"/>
  <c r="K1711" i="4"/>
  <c r="K3020" i="4"/>
  <c r="I3853" i="4"/>
  <c r="I2698" i="4"/>
  <c r="I2277" i="4"/>
  <c r="K2359" i="4"/>
  <c r="I3165" i="4"/>
  <c r="I3658" i="4"/>
  <c r="I2067" i="4"/>
  <c r="K2966" i="4"/>
  <c r="I235" i="4"/>
  <c r="K1953" i="4"/>
  <c r="K590" i="4"/>
  <c r="K796" i="4"/>
  <c r="I292" i="4"/>
  <c r="K3072" i="4"/>
  <c r="K1054" i="4"/>
  <c r="K1710" i="4"/>
  <c r="K1405" i="4"/>
  <c r="I3719" i="4"/>
  <c r="K1582" i="4"/>
  <c r="K2323" i="4"/>
  <c r="I1797" i="4"/>
  <c r="K2894" i="4"/>
  <c r="I542" i="4"/>
  <c r="K392" i="4"/>
  <c r="K2893" i="4"/>
  <c r="I1155" i="4"/>
  <c r="I857" i="4"/>
  <c r="I1668" i="4"/>
  <c r="K500" i="4"/>
  <c r="K2177" i="4"/>
  <c r="K3726" i="4"/>
  <c r="K757" i="4"/>
  <c r="K374" i="4"/>
  <c r="I2628" i="4"/>
  <c r="I1066" i="4"/>
  <c r="I2730" i="4"/>
  <c r="I1496" i="4"/>
  <c r="K3253" i="4"/>
  <c r="K1296" i="4"/>
  <c r="K2220" i="4"/>
  <c r="N2220" i="4" s="1"/>
  <c r="K927" i="4"/>
  <c r="I3494" i="4"/>
  <c r="K3368" i="4"/>
  <c r="I1375" i="4"/>
  <c r="K3482" i="4"/>
  <c r="I254" i="4"/>
  <c r="K1138" i="4"/>
  <c r="I3333" i="4"/>
  <c r="I566" i="4"/>
  <c r="K1471" i="4"/>
  <c r="I2441" i="4"/>
  <c r="K3918" i="4"/>
  <c r="K2677" i="4"/>
  <c r="K114" i="4"/>
  <c r="K3652" i="4"/>
  <c r="I2643" i="4"/>
  <c r="I2818" i="4"/>
  <c r="I1867" i="4"/>
  <c r="M31" i="4"/>
  <c r="N31" i="4" s="1"/>
  <c r="K3208" i="4"/>
  <c r="I3572" i="4"/>
  <c r="I1803" i="4"/>
  <c r="I1731" i="4"/>
  <c r="I3634" i="4"/>
  <c r="I3104" i="4"/>
  <c r="I130" i="4"/>
  <c r="K253" i="4"/>
  <c r="K504" i="4"/>
  <c r="K3947" i="4"/>
  <c r="K1434" i="4"/>
  <c r="I3722" i="4"/>
  <c r="I313" i="4"/>
  <c r="I1050" i="4"/>
  <c r="K3925" i="4"/>
  <c r="I2410" i="4"/>
  <c r="K3444" i="4"/>
  <c r="K1597" i="4"/>
  <c r="I3720" i="4"/>
  <c r="I2261" i="4"/>
  <c r="K2050" i="4"/>
  <c r="I443" i="4"/>
  <c r="I3790" i="4"/>
  <c r="K1108" i="4"/>
  <c r="K2095" i="4"/>
  <c r="I2172" i="4"/>
  <c r="K1505" i="4"/>
  <c r="K271" i="4"/>
  <c r="K3745" i="4"/>
  <c r="I1378" i="4"/>
  <c r="K3929" i="4"/>
  <c r="I151" i="4"/>
  <c r="I2446" i="4"/>
  <c r="I2831" i="4"/>
  <c r="I1832" i="4"/>
  <c r="K1358" i="4"/>
  <c r="I2590" i="4"/>
  <c r="I2211" i="4"/>
  <c r="K799" i="4"/>
  <c r="K1144" i="4"/>
  <c r="K2109" i="4"/>
  <c r="I2101" i="4"/>
  <c r="K2882" i="4"/>
  <c r="I2130" i="4"/>
  <c r="I580" i="4"/>
  <c r="I2373" i="4"/>
  <c r="I1723" i="4"/>
  <c r="K728" i="4"/>
  <c r="K2113" i="4"/>
  <c r="I2210" i="4"/>
  <c r="I1491" i="4"/>
  <c r="I1966" i="4"/>
  <c r="K2290" i="4"/>
  <c r="I373" i="4"/>
  <c r="I81" i="4"/>
  <c r="I2188" i="4"/>
  <c r="I958" i="4"/>
  <c r="K2419" i="4"/>
  <c r="K902" i="4"/>
  <c r="I133" i="4"/>
  <c r="K3868" i="4"/>
  <c r="I2056" i="4"/>
  <c r="K1078" i="4"/>
  <c r="K1430" i="4"/>
  <c r="I1799" i="4"/>
  <c r="K3579" i="4"/>
  <c r="K1941" i="4"/>
  <c r="I2138" i="4"/>
  <c r="M3691" i="4"/>
  <c r="N3691" i="4" s="1"/>
  <c r="I539" i="4"/>
  <c r="I2963" i="4"/>
  <c r="I2177" i="4"/>
  <c r="I2762" i="4"/>
  <c r="I3426" i="4"/>
  <c r="K447" i="4"/>
  <c r="I378" i="4"/>
  <c r="I322" i="4"/>
  <c r="I683" i="4"/>
  <c r="K1341" i="4"/>
  <c r="M616" i="4"/>
  <c r="N616" i="4" s="1"/>
  <c r="K860" i="4"/>
  <c r="I1282" i="4"/>
  <c r="K2375" i="4"/>
  <c r="K1002" i="4"/>
  <c r="K2489" i="4"/>
  <c r="I207" i="4"/>
  <c r="K1112" i="4"/>
  <c r="I1663" i="4"/>
  <c r="K3651" i="4"/>
  <c r="K174" i="4"/>
  <c r="K3101" i="4"/>
  <c r="L3101" i="4" s="1"/>
  <c r="I3016" i="4"/>
  <c r="I2062" i="4"/>
  <c r="K2182" i="4"/>
  <c r="K2002" i="4"/>
  <c r="K2282" i="4"/>
  <c r="I2998" i="4"/>
  <c r="I2997" i="4"/>
  <c r="K3348" i="4"/>
  <c r="K737" i="4"/>
  <c r="K1928" i="4"/>
  <c r="I2465" i="4"/>
  <c r="I568" i="4"/>
  <c r="K52" i="4"/>
  <c r="K3774" i="4"/>
  <c r="K2314" i="4"/>
  <c r="K1407" i="4"/>
  <c r="I2958" i="4"/>
  <c r="I3064" i="4"/>
  <c r="I530" i="4"/>
  <c r="K1605" i="4"/>
  <c r="K1084" i="4"/>
  <c r="I1827" i="4"/>
  <c r="I2666" i="4"/>
  <c r="I386" i="4"/>
  <c r="K3098" i="4"/>
  <c r="I1947" i="4"/>
  <c r="M55" i="4"/>
  <c r="N55" i="4" s="1"/>
  <c r="M3824" i="4"/>
  <c r="N3824" i="4" s="1"/>
  <c r="I3724" i="4"/>
  <c r="I653" i="4"/>
  <c r="I1976" i="4"/>
  <c r="I1715" i="4"/>
  <c r="K145" i="4"/>
  <c r="K1425" i="4"/>
  <c r="I1444" i="4"/>
  <c r="K1795" i="4"/>
  <c r="L1795" i="4" s="1"/>
  <c r="K3433" i="4"/>
  <c r="K2108" i="4"/>
  <c r="I2161" i="4"/>
  <c r="I1341" i="4"/>
  <c r="K584" i="4"/>
  <c r="K2752" i="4"/>
  <c r="L2752" i="4" s="1"/>
  <c r="I646" i="4"/>
  <c r="K2701" i="4"/>
  <c r="I3543" i="4"/>
  <c r="K3355" i="4"/>
  <c r="K1499" i="4"/>
  <c r="K874" i="4"/>
  <c r="I1586" i="4"/>
  <c r="K3196" i="4"/>
  <c r="I1075" i="4"/>
  <c r="I2855" i="4"/>
  <c r="I1825" i="4"/>
  <c r="I3034" i="4"/>
  <c r="I172" i="4"/>
  <c r="K3119" i="4"/>
  <c r="K3061" i="4"/>
  <c r="I340" i="4"/>
  <c r="K682" i="4"/>
  <c r="K2016" i="4"/>
  <c r="I2272" i="4"/>
  <c r="K3981" i="4"/>
  <c r="I897" i="4"/>
  <c r="I1845" i="4"/>
  <c r="I438" i="4"/>
  <c r="I573" i="4"/>
  <c r="I296" i="4"/>
  <c r="K2537" i="4"/>
  <c r="I3997" i="4"/>
  <c r="K3958" i="4"/>
  <c r="M835" i="4"/>
  <c r="N835" i="4" s="1"/>
  <c r="I3335" i="4"/>
  <c r="I1844" i="4"/>
  <c r="K2650" i="4"/>
  <c r="I2513" i="4"/>
  <c r="I914" i="4"/>
  <c r="K2914" i="4"/>
  <c r="K2329" i="4"/>
  <c r="K1061" i="4"/>
  <c r="I514" i="4"/>
  <c r="K830" i="4"/>
  <c r="K782" i="4"/>
  <c r="I1584" i="4"/>
  <c r="I1151" i="4"/>
  <c r="I2217" i="4"/>
  <c r="K1459" i="4"/>
  <c r="I2841" i="4"/>
  <c r="K1856" i="4"/>
  <c r="I2475" i="4"/>
  <c r="I3199" i="4"/>
  <c r="K503" i="4"/>
  <c r="K2828" i="4"/>
  <c r="I481" i="4"/>
  <c r="K2147" i="4"/>
  <c r="K2917" i="4"/>
  <c r="I2361" i="4"/>
  <c r="I1728" i="4"/>
  <c r="K822" i="4"/>
  <c r="K399" i="4"/>
  <c r="I813" i="4"/>
  <c r="K2873" i="4"/>
  <c r="I118" i="4"/>
  <c r="I1730" i="4"/>
  <c r="K2800" i="4"/>
  <c r="K313" i="4"/>
  <c r="N313" i="4" s="1"/>
  <c r="I2932" i="4"/>
  <c r="I697" i="4"/>
  <c r="I1580" i="4"/>
  <c r="I75" i="4"/>
  <c r="I3700" i="4"/>
  <c r="K360" i="4"/>
  <c r="I540" i="4"/>
  <c r="I2356" i="4"/>
  <c r="I892" i="4"/>
  <c r="K2661" i="4"/>
  <c r="K1077" i="4"/>
  <c r="I2058" i="4"/>
  <c r="I3665" i="4"/>
  <c r="I3721" i="4"/>
  <c r="K649" i="4"/>
  <c r="I1158" i="4"/>
  <c r="I835" i="4"/>
  <c r="K2178" i="4"/>
  <c r="I3869" i="4"/>
  <c r="K451" i="4"/>
  <c r="I545" i="4"/>
  <c r="K1955" i="4"/>
  <c r="K112" i="4"/>
  <c r="I2152" i="4"/>
  <c r="M838" i="4"/>
  <c r="N838" i="4" s="1"/>
  <c r="I2561" i="4"/>
  <c r="I959" i="4"/>
  <c r="I263" i="4"/>
  <c r="I2620" i="4"/>
  <c r="I3974" i="4"/>
  <c r="I3798" i="4"/>
  <c r="I3009" i="4"/>
  <c r="K2074" i="4"/>
  <c r="K2416" i="4"/>
  <c r="K1497" i="4"/>
  <c r="K3872" i="4"/>
  <c r="I3030" i="4"/>
  <c r="I1499" i="4"/>
  <c r="K580" i="4"/>
  <c r="K3541" i="4"/>
  <c r="K1656" i="4"/>
  <c r="K350" i="4"/>
  <c r="K2222" i="4"/>
  <c r="K924" i="4"/>
  <c r="K187" i="4"/>
  <c r="K2348" i="4"/>
  <c r="K32" i="4"/>
  <c r="I876" i="4"/>
  <c r="K645" i="4"/>
  <c r="K3548" i="4"/>
  <c r="K1880" i="4"/>
  <c r="K549" i="4"/>
  <c r="I870" i="4"/>
  <c r="I2715" i="4"/>
  <c r="K3379" i="4"/>
  <c r="K3995" i="4"/>
  <c r="K2849" i="4"/>
  <c r="I3142" i="4"/>
  <c r="I3291" i="4"/>
  <c r="I3527" i="4"/>
  <c r="I1733" i="4"/>
  <c r="K1117" i="4"/>
  <c r="K2355" i="4"/>
  <c r="I2159" i="4"/>
  <c r="K3464" i="4"/>
  <c r="I199" i="4"/>
  <c r="I2324" i="4"/>
  <c r="K766" i="4"/>
  <c r="I661" i="4"/>
  <c r="K1911" i="4"/>
  <c r="K3477" i="4"/>
  <c r="I3893" i="4"/>
  <c r="K3469" i="4"/>
  <c r="I208" i="4"/>
  <c r="I2166" i="4"/>
  <c r="I376" i="4"/>
  <c r="I1424" i="4"/>
  <c r="K2350" i="4"/>
  <c r="I853" i="4"/>
  <c r="K1872" i="4"/>
  <c r="K2772" i="4"/>
  <c r="I1477" i="4"/>
  <c r="K837" i="4"/>
  <c r="K2822" i="4"/>
  <c r="I2033" i="4"/>
  <c r="K1794" i="4"/>
  <c r="K2646" i="4"/>
  <c r="I1244" i="4"/>
  <c r="I3664" i="4"/>
  <c r="K3068" i="4"/>
  <c r="I2078" i="4"/>
  <c r="K2778" i="4"/>
  <c r="K2543" i="4"/>
  <c r="I3532" i="4"/>
  <c r="I3972" i="4"/>
  <c r="I3856" i="4"/>
  <c r="K1518" i="4"/>
  <c r="K712" i="4"/>
  <c r="K3023" i="4"/>
  <c r="K2116" i="4"/>
  <c r="K2673" i="4"/>
  <c r="I236" i="4"/>
  <c r="I175" i="4"/>
  <c r="I2201" i="4"/>
  <c r="K3755" i="4"/>
  <c r="I2973" i="4"/>
  <c r="K478" i="4"/>
  <c r="K1027" i="4"/>
  <c r="I2569" i="4"/>
  <c r="K1232" i="4"/>
  <c r="K2706" i="4"/>
  <c r="I3083" i="4"/>
  <c r="K2929" i="4"/>
  <c r="I2867" i="4"/>
  <c r="K1299" i="4"/>
  <c r="K3926" i="4"/>
  <c r="K1245" i="4"/>
  <c r="K1400" i="4"/>
  <c r="I546" i="4"/>
  <c r="I611" i="4"/>
  <c r="K1052" i="4"/>
  <c r="I2350" i="4"/>
  <c r="K2403" i="4"/>
  <c r="I3867" i="4"/>
  <c r="K977" i="4"/>
  <c r="K2860" i="4"/>
  <c r="I3896" i="4"/>
  <c r="I2371" i="4"/>
  <c r="I847" i="4"/>
  <c r="K931" i="4"/>
  <c r="I65" i="4"/>
  <c r="K3071" i="4"/>
  <c r="I1294" i="4"/>
  <c r="K3501" i="4"/>
  <c r="K3967" i="4"/>
  <c r="I2538" i="4"/>
  <c r="I1950" i="4"/>
  <c r="K2907" i="4"/>
  <c r="I1371" i="4"/>
  <c r="I3937" i="4"/>
  <c r="I1436" i="4"/>
  <c r="K3002" i="4"/>
  <c r="K1342" i="4"/>
  <c r="I1954" i="4"/>
  <c r="I2419" i="4"/>
  <c r="K380" i="4"/>
  <c r="I1239" i="4"/>
  <c r="I2111" i="4"/>
  <c r="K1000" i="4"/>
  <c r="K2784" i="4"/>
  <c r="I1271" i="4"/>
  <c r="K197" i="4"/>
  <c r="I1034" i="4"/>
  <c r="M277" i="4"/>
  <c r="N277" i="4" s="1"/>
  <c r="K433" i="4"/>
  <c r="K3720" i="4"/>
  <c r="K975" i="4"/>
  <c r="I1187" i="4"/>
  <c r="I289" i="4"/>
  <c r="I2528" i="4"/>
  <c r="K142" i="4"/>
  <c r="K2191" i="4"/>
  <c r="K2560" i="4"/>
  <c r="I666" i="4"/>
  <c r="I454" i="4"/>
  <c r="I494" i="4"/>
  <c r="K59" i="4"/>
  <c r="K3125" i="4"/>
  <c r="K1507" i="4"/>
  <c r="I1115" i="4"/>
  <c r="I3020" i="4"/>
  <c r="K2319" i="4"/>
  <c r="K765" i="4"/>
  <c r="I1322" i="4"/>
  <c r="K3504" i="4"/>
  <c r="K1171" i="4"/>
  <c r="K283" i="4"/>
  <c r="I3112" i="4"/>
  <c r="K1124" i="4"/>
  <c r="I3070" i="4"/>
  <c r="I2229" i="4"/>
  <c r="K84" i="4"/>
  <c r="K353" i="4"/>
  <c r="K3192" i="4"/>
  <c r="K302" i="4"/>
  <c r="I203" i="4"/>
  <c r="I1074" i="4"/>
  <c r="K3048" i="4"/>
  <c r="I3207" i="4"/>
  <c r="I940" i="4"/>
  <c r="I86" i="4"/>
  <c r="I2318" i="4"/>
  <c r="I1644" i="4"/>
  <c r="I1042" i="4"/>
  <c r="K513" i="4"/>
  <c r="K1980" i="4"/>
  <c r="I318" i="4"/>
  <c r="K3471" i="4"/>
  <c r="I161" i="4"/>
  <c r="I945" i="4"/>
  <c r="M2065" i="4"/>
  <c r="N2065" i="4" s="1"/>
  <c r="K2372" i="4"/>
  <c r="M1070" i="4"/>
  <c r="N1070" i="4" s="1"/>
  <c r="K63" i="4"/>
  <c r="K412" i="4"/>
  <c r="K3685" i="4"/>
  <c r="I2110" i="4"/>
  <c r="K1465" i="4"/>
  <c r="I856" i="4"/>
  <c r="K2145" i="4"/>
  <c r="K1972" i="4"/>
  <c r="K1243" i="4"/>
  <c r="I1905" i="4"/>
  <c r="K3081" i="4"/>
  <c r="K901" i="4"/>
  <c r="K1297" i="4"/>
  <c r="K2393" i="4"/>
  <c r="K3212" i="4"/>
  <c r="K3234" i="4"/>
  <c r="I1406" i="4"/>
  <c r="I1934" i="4"/>
  <c r="I260" i="4"/>
  <c r="K2446" i="4"/>
  <c r="I3175" i="4"/>
  <c r="K1583" i="4"/>
  <c r="K2010" i="4"/>
  <c r="K3919" i="4"/>
  <c r="K2349" i="4"/>
  <c r="K1383" i="4"/>
  <c r="K2330" i="4"/>
  <c r="I3269" i="4"/>
  <c r="I3578" i="4"/>
  <c r="I2535" i="4"/>
  <c r="K3916" i="4"/>
  <c r="I3119" i="4"/>
  <c r="K1103" i="4"/>
  <c r="I886" i="4"/>
  <c r="K1494" i="4"/>
  <c r="K3775" i="4"/>
  <c r="K809" i="4"/>
  <c r="K3147" i="4"/>
  <c r="I2906" i="4"/>
  <c r="I1427" i="4"/>
  <c r="K2005" i="4"/>
  <c r="K969" i="4"/>
  <c r="I2029" i="4"/>
  <c r="K460" i="4"/>
  <c r="I1861" i="4"/>
  <c r="I265" i="4"/>
  <c r="K2514" i="4"/>
  <c r="K123" i="4"/>
  <c r="K3235" i="4"/>
  <c r="I160" i="4"/>
  <c r="I2891" i="4"/>
  <c r="K90" i="4"/>
  <c r="I315" i="4"/>
  <c r="I3024" i="4"/>
  <c r="I3874" i="4"/>
  <c r="I2994" i="4"/>
  <c r="K1871" i="4"/>
  <c r="K2450" i="4"/>
  <c r="K1094" i="4"/>
  <c r="I522" i="4"/>
  <c r="K1663" i="4"/>
  <c r="I1675" i="4"/>
  <c r="K868" i="4"/>
  <c r="K604" i="4"/>
  <c r="K132" i="4"/>
  <c r="K3040" i="4"/>
  <c r="I750" i="4"/>
  <c r="K3716" i="4"/>
  <c r="K1282" i="4"/>
  <c r="K2467" i="4"/>
  <c r="K2708" i="4"/>
  <c r="I243" i="4"/>
  <c r="K2994" i="4"/>
  <c r="I935" i="4"/>
  <c r="K312" i="4"/>
  <c r="I2586" i="4"/>
  <c r="K2810" i="4"/>
  <c r="I3118" i="4"/>
  <c r="I1824" i="4"/>
  <c r="K3106" i="4"/>
  <c r="K3415" i="4"/>
  <c r="I383" i="4"/>
  <c r="K2948" i="4"/>
  <c r="K1222" i="4"/>
  <c r="K2432" i="4"/>
  <c r="I3050" i="4"/>
  <c r="I3487" i="4"/>
  <c r="I1856" i="4"/>
  <c r="I3307" i="4"/>
  <c r="K470" i="4"/>
  <c r="I1557" i="4"/>
  <c r="I629" i="4"/>
  <c r="I1807" i="4"/>
  <c r="K131" i="4"/>
  <c r="K1205" i="4"/>
  <c r="K1046" i="4"/>
  <c r="K3989" i="4"/>
  <c r="K834" i="4"/>
  <c r="K3389" i="4"/>
  <c r="I2722" i="4"/>
  <c r="K1182" i="4"/>
  <c r="I1014" i="4"/>
  <c r="I2354" i="4"/>
  <c r="K1901" i="4"/>
  <c r="I4001" i="4"/>
  <c r="I3742" i="4"/>
  <c r="K3639" i="4"/>
  <c r="I2469" i="4"/>
  <c r="I1468" i="4"/>
  <c r="K3513" i="4"/>
  <c r="I1692" i="4"/>
  <c r="I2164" i="4"/>
  <c r="K2744" i="4"/>
  <c r="N2744" i="4" s="1"/>
  <c r="I3280" i="4"/>
  <c r="K3247" i="4"/>
  <c r="I2579" i="4"/>
  <c r="I3446" i="4"/>
  <c r="I3244" i="4"/>
  <c r="K1563" i="4"/>
  <c r="I2205" i="4"/>
  <c r="I1680" i="4"/>
  <c r="I1102" i="4"/>
  <c r="I1132" i="4"/>
  <c r="I3740" i="4"/>
  <c r="I2237" i="4"/>
  <c r="K2872" i="4"/>
  <c r="K3084" i="4"/>
  <c r="K736" i="4"/>
  <c r="I2929" i="4"/>
  <c r="I862" i="4"/>
  <c r="I902" i="4"/>
  <c r="K3405" i="4"/>
  <c r="K515" i="4"/>
  <c r="I3035" i="4"/>
  <c r="K793" i="4"/>
  <c r="K1902" i="4"/>
  <c r="K3576" i="4"/>
  <c r="K2186" i="4"/>
  <c r="I609" i="4"/>
  <c r="K2397" i="4"/>
  <c r="N2397" i="4" s="1"/>
  <c r="K3349" i="4"/>
  <c r="K905" i="4"/>
  <c r="I2642" i="4"/>
  <c r="K1857" i="4"/>
  <c r="I3325" i="4"/>
  <c r="I191" i="4"/>
  <c r="K3390" i="4"/>
  <c r="K2835" i="4"/>
  <c r="K92" i="4"/>
  <c r="K3460" i="4"/>
  <c r="I2765" i="4"/>
  <c r="I37" i="4"/>
  <c r="I559" i="4"/>
  <c r="I2516" i="4"/>
  <c r="I2779" i="4"/>
  <c r="I1067" i="4"/>
  <c r="I2061" i="4"/>
  <c r="I2537" i="4"/>
  <c r="K3818" i="4"/>
  <c r="I615" i="4"/>
  <c r="K2006" i="4"/>
  <c r="K1546" i="4"/>
  <c r="K745" i="4"/>
  <c r="K2710" i="4"/>
  <c r="K744" i="4"/>
  <c r="K2924" i="4"/>
  <c r="I2488" i="4"/>
  <c r="K1304" i="4"/>
  <c r="K2944" i="4"/>
  <c r="K1185" i="4"/>
  <c r="I3952" i="4"/>
  <c r="I1565" i="4"/>
  <c r="K2083" i="4"/>
  <c r="I2889" i="4"/>
  <c r="K1791" i="4"/>
  <c r="K2127" i="4"/>
  <c r="I3275" i="4"/>
  <c r="I1001" i="4"/>
  <c r="K656" i="4"/>
  <c r="K3298" i="4"/>
  <c r="I3653" i="4"/>
  <c r="I2679" i="4"/>
  <c r="K61" i="4"/>
  <c r="I938" i="4"/>
  <c r="K1826" i="4"/>
  <c r="I932" i="4"/>
  <c r="K947" i="4"/>
  <c r="I382" i="4"/>
  <c r="K936" i="4"/>
  <c r="I2689" i="4"/>
  <c r="I2609" i="4"/>
  <c r="I3001" i="4"/>
  <c r="I216" i="4"/>
  <c r="I2081" i="4"/>
  <c r="K2657" i="4"/>
  <c r="K4000" i="4"/>
  <c r="L4000" i="4" s="1"/>
  <c r="K2200" i="4"/>
  <c r="K751" i="4"/>
  <c r="K3459" i="4"/>
  <c r="K1685" i="4"/>
  <c r="N1685" i="4" s="1"/>
  <c r="K1275" i="4"/>
  <c r="I3723" i="4"/>
  <c r="I115" i="4"/>
  <c r="I1718" i="4"/>
  <c r="K260" i="4"/>
  <c r="I1726" i="4"/>
  <c r="I1025" i="4"/>
  <c r="I3321" i="4"/>
  <c r="I3637" i="4"/>
  <c r="K1511" i="4"/>
  <c r="I252" i="4"/>
  <c r="I3663" i="4"/>
  <c r="I1604" i="4"/>
  <c r="K1125" i="4"/>
  <c r="K83" i="4"/>
  <c r="K1019" i="4"/>
  <c r="I153" i="4"/>
  <c r="I1860" i="4"/>
  <c r="I282" i="4"/>
  <c r="K3284" i="4"/>
  <c r="K2791" i="4"/>
  <c r="K3856" i="4"/>
  <c r="K3703" i="4"/>
  <c r="K583" i="4"/>
  <c r="L583" i="4" s="1"/>
  <c r="K3010" i="4"/>
  <c r="I3761" i="4"/>
  <c r="K2448" i="4"/>
  <c r="M1312" i="4"/>
  <c r="N1312" i="4" s="1"/>
  <c r="I536" i="4"/>
  <c r="I3602" i="4"/>
  <c r="K3413" i="4"/>
  <c r="K1040" i="4"/>
  <c r="K2753" i="4"/>
  <c r="I2931" i="4"/>
  <c r="I3454" i="4"/>
  <c r="I205" i="4"/>
  <c r="K1478" i="4"/>
  <c r="I589" i="4"/>
  <c r="K2212" i="4"/>
  <c r="K2124" i="4"/>
  <c r="K3553" i="4"/>
  <c r="K3388" i="4"/>
  <c r="I3306" i="4"/>
  <c r="I1225" i="4"/>
  <c r="K1937" i="4"/>
  <c r="I1420" i="4"/>
  <c r="K1318" i="4"/>
  <c r="I993" i="4"/>
  <c r="I284" i="4"/>
  <c r="K246" i="4"/>
  <c r="K2877" i="4"/>
  <c r="K771" i="4"/>
  <c r="K535" i="4"/>
  <c r="K1445" i="4"/>
  <c r="I1211" i="4"/>
  <c r="I1518" i="4"/>
  <c r="I459" i="4"/>
  <c r="K220" i="4"/>
  <c r="K3729" i="4"/>
  <c r="I3164" i="4"/>
  <c r="K3382" i="4"/>
  <c r="K2390" i="4"/>
  <c r="K2863" i="4"/>
  <c r="I3054" i="4"/>
  <c r="I1975" i="4"/>
  <c r="I3420" i="4"/>
  <c r="I1409" i="4"/>
  <c r="I2019" i="4"/>
  <c r="I2207" i="4"/>
  <c r="I3774" i="4"/>
  <c r="I773" i="4"/>
  <c r="K29" i="4"/>
  <c r="I891" i="4"/>
  <c r="K3834" i="4"/>
  <c r="I3258" i="4"/>
  <c r="I1222" i="4"/>
  <c r="I2114" i="4"/>
  <c r="K1792" i="4"/>
  <c r="I3288" i="4"/>
  <c r="K341" i="4"/>
  <c r="K3073" i="4"/>
  <c r="K3270" i="4"/>
  <c r="I729" i="4"/>
  <c r="K955" i="4"/>
  <c r="I67" i="4"/>
  <c r="K3446" i="4"/>
  <c r="K1193" i="4"/>
  <c r="I2539" i="4"/>
  <c r="K1544" i="4"/>
  <c r="K219" i="4"/>
  <c r="K2471" i="4"/>
  <c r="I3458" i="4"/>
  <c r="I1682" i="4"/>
  <c r="I761" i="4"/>
  <c r="I90" i="4"/>
  <c r="I3534" i="4"/>
  <c r="I1177" i="4"/>
  <c r="K510" i="4"/>
  <c r="I2870" i="4"/>
  <c r="K3189" i="4"/>
  <c r="N3189" i="4" s="1"/>
  <c r="I651" i="4"/>
  <c r="K3112" i="4"/>
  <c r="K2102" i="4"/>
  <c r="I2874" i="4"/>
  <c r="K2780" i="4"/>
  <c r="I389" i="4"/>
  <c r="K3539" i="4"/>
  <c r="I912" i="4"/>
  <c r="I2649" i="4"/>
  <c r="I1667" i="4"/>
  <c r="K3884" i="4"/>
  <c r="K1325" i="4"/>
  <c r="I2098" i="4"/>
  <c r="K289" i="4"/>
  <c r="K2274" i="4"/>
  <c r="K119" i="4"/>
  <c r="K1631" i="4"/>
  <c r="I3110" i="4"/>
  <c r="K3288" i="4"/>
  <c r="K3789" i="4"/>
  <c r="I1886" i="4"/>
  <c r="K3507" i="4"/>
  <c r="K3798" i="4"/>
  <c r="K2817" i="4"/>
  <c r="K852" i="4"/>
  <c r="I1683" i="4"/>
  <c r="K3864" i="4"/>
  <c r="K2687" i="4"/>
  <c r="N2687" i="4" s="1"/>
  <c r="K3666" i="4"/>
  <c r="K733" i="4"/>
  <c r="K3558" i="4"/>
  <c r="K2463" i="4"/>
  <c r="K2777" i="4"/>
  <c r="K672" i="4"/>
  <c r="I1991" i="4"/>
  <c r="I3195" i="4"/>
  <c r="K3620" i="4"/>
  <c r="I776" i="4"/>
  <c r="K1990" i="4"/>
  <c r="K550" i="4"/>
  <c r="K805" i="4"/>
  <c r="K3632" i="4"/>
  <c r="K1964" i="4"/>
  <c r="I473" i="4"/>
  <c r="I1869" i="4"/>
  <c r="I2638" i="4"/>
  <c r="K3599" i="4"/>
  <c r="I1209" i="4"/>
  <c r="I2006" i="4"/>
  <c r="I2223" i="4"/>
  <c r="I3777" i="4"/>
  <c r="K2019" i="4"/>
  <c r="K2846" i="4"/>
  <c r="K532" i="4"/>
  <c r="K2757" i="4"/>
  <c r="I437" i="4"/>
  <c r="I348" i="4"/>
  <c r="I2883" i="4"/>
  <c r="I1532" i="4"/>
  <c r="I2700" i="4"/>
  <c r="K2206" i="4"/>
  <c r="K552" i="4"/>
  <c r="I100" i="4"/>
  <c r="I3607" i="4"/>
  <c r="K1804" i="4"/>
  <c r="I1278" i="4"/>
  <c r="I3815" i="4"/>
  <c r="I116" i="4"/>
  <c r="K1500" i="4"/>
  <c r="L1500" i="4" s="1"/>
  <c r="I2364" i="4"/>
  <c r="K1965" i="4"/>
  <c r="K3311" i="4"/>
  <c r="I2512" i="4"/>
  <c r="I953" i="4"/>
  <c r="K3228" i="4"/>
  <c r="I3556" i="4"/>
  <c r="K3217" i="4"/>
  <c r="I2509" i="4"/>
  <c r="I1484" i="4"/>
  <c r="I3301" i="4"/>
  <c r="I1596" i="4"/>
  <c r="I1679" i="4"/>
  <c r="I3563" i="4"/>
  <c r="K3613" i="4"/>
  <c r="K2507" i="4"/>
  <c r="I1850" i="4"/>
  <c r="K1796" i="4"/>
  <c r="I1136" i="4"/>
  <c r="K1310" i="4"/>
  <c r="I2976" i="4"/>
  <c r="I2797" i="4"/>
  <c r="K1419" i="4"/>
  <c r="K225" i="4"/>
  <c r="I1865" i="4"/>
  <c r="K811" i="4"/>
  <c r="K3543" i="4"/>
  <c r="I218" i="4"/>
  <c r="I1781" i="4"/>
  <c r="K321" i="4"/>
  <c r="I2208" i="4"/>
  <c r="I3929" i="4"/>
  <c r="K1963" i="4"/>
  <c r="K1236" i="4"/>
  <c r="K3160" i="4"/>
  <c r="I981" i="4"/>
  <c r="K1397" i="4"/>
  <c r="I1761" i="4"/>
  <c r="I139" i="4"/>
  <c r="I497" i="4"/>
  <c r="K2456" i="4"/>
  <c r="I731" i="4"/>
  <c r="I293" i="4"/>
  <c r="I570" i="4"/>
  <c r="K3406" i="4"/>
  <c r="I414" i="4"/>
  <c r="K3300" i="4"/>
  <c r="M2548" i="4"/>
  <c r="N2548" i="4" s="1"/>
  <c r="K929" i="4"/>
  <c r="K98" i="4"/>
  <c r="K861" i="4"/>
  <c r="K82" i="4"/>
  <c r="I3544" i="4"/>
  <c r="K1220" i="4"/>
  <c r="K888" i="4"/>
  <c r="I2897" i="4"/>
  <c r="I2914" i="4"/>
  <c r="I141" i="4"/>
  <c r="I1848" i="4"/>
  <c r="K2821" i="4"/>
  <c r="I1399" i="4"/>
  <c r="K1772" i="4"/>
  <c r="K3586" i="4"/>
  <c r="I896" i="4"/>
  <c r="K3797" i="4"/>
  <c r="I3870" i="4"/>
  <c r="I3825" i="4"/>
  <c r="I2314" i="4"/>
  <c r="I3810" i="4"/>
  <c r="I3899" i="4"/>
  <c r="K3686" i="4"/>
  <c r="I3115" i="4"/>
  <c r="K2304" i="4"/>
  <c r="K944" i="4"/>
  <c r="K2190" i="4"/>
  <c r="I2457" i="4"/>
  <c r="K1748" i="4"/>
  <c r="K3475" i="4"/>
  <c r="L3475" i="4" s="1"/>
  <c r="K1554" i="4"/>
  <c r="I3548" i="4"/>
  <c r="I2357" i="4"/>
  <c r="K1242" i="4"/>
  <c r="K1256" i="4"/>
  <c r="I996" i="4"/>
  <c r="K2758" i="4"/>
  <c r="I2648" i="4"/>
  <c r="K3511" i="4"/>
  <c r="I3222" i="4"/>
  <c r="I2369" i="4"/>
  <c r="I177" i="4"/>
  <c r="K2937" i="4"/>
  <c r="K2556" i="4"/>
  <c r="I3737" i="4"/>
  <c r="I3277" i="4"/>
  <c r="I1162" i="4"/>
  <c r="I1736" i="4"/>
  <c r="I2199" i="4"/>
  <c r="I845" i="4"/>
  <c r="I290" i="4"/>
  <c r="I970" i="4"/>
  <c r="K1071" i="4"/>
  <c r="K3252" i="4"/>
  <c r="I3549" i="4"/>
  <c r="K328" i="4"/>
  <c r="I2701" i="4"/>
  <c r="K3644" i="4"/>
  <c r="M349" i="4"/>
  <c r="N349" i="4" s="1"/>
  <c r="K3946" i="4"/>
  <c r="K1767" i="4"/>
  <c r="I2250" i="4"/>
  <c r="I3308" i="4"/>
  <c r="K437" i="4"/>
  <c r="K2229" i="4"/>
  <c r="I439" i="4"/>
  <c r="K1170" i="4"/>
  <c r="I2887" i="4"/>
  <c r="I344" i="4"/>
  <c r="I3995" i="4"/>
  <c r="I3217" i="4"/>
  <c r="K1852" i="4"/>
  <c r="I2911" i="4"/>
  <c r="K1974" i="4"/>
  <c r="L1974" i="4" s="1"/>
  <c r="I848" i="4"/>
  <c r="I3453" i="4"/>
  <c r="K3479" i="4"/>
  <c r="I2500" i="4"/>
  <c r="I707" i="4"/>
  <c r="K3316" i="4"/>
  <c r="I1236" i="4"/>
  <c r="K3013" i="4"/>
  <c r="I1352" i="4"/>
  <c r="I3036" i="4"/>
  <c r="I3948" i="4"/>
  <c r="I3846" i="4"/>
  <c r="I2008" i="4"/>
  <c r="I380" i="4"/>
  <c r="K2733" i="4"/>
  <c r="I3604" i="4"/>
  <c r="K1712" i="4"/>
  <c r="I1502" i="4"/>
  <c r="I3955" i="4"/>
  <c r="I1490" i="4"/>
  <c r="K601" i="4"/>
  <c r="K1477" i="4"/>
  <c r="K1819" i="4"/>
  <c r="I1480" i="4"/>
  <c r="I3403" i="4"/>
  <c r="I3047" i="4"/>
  <c r="I2713" i="4"/>
  <c r="I1511" i="4"/>
  <c r="I517" i="4"/>
  <c r="K2367" i="4"/>
  <c r="I3329" i="4"/>
  <c r="I861" i="4"/>
  <c r="I3818" i="4"/>
  <c r="I1724" i="4"/>
  <c r="I446" i="4"/>
  <c r="K1528" i="4"/>
  <c r="K3948" i="4"/>
  <c r="K1174" i="4"/>
  <c r="K1155" i="4"/>
  <c r="I3467" i="4"/>
  <c r="I3779" i="4"/>
  <c r="I3994" i="4"/>
  <c r="I1721" i="4"/>
  <c r="K612" i="4"/>
  <c r="K1758" i="4"/>
  <c r="K334" i="4"/>
  <c r="I1821" i="4"/>
  <c r="I2153" i="4"/>
  <c r="I2761" i="4"/>
  <c r="K3893" i="4"/>
  <c r="K1385" i="4"/>
  <c r="I217" i="4"/>
  <c r="K661" i="4"/>
  <c r="K3277" i="4"/>
  <c r="K2362" i="4"/>
  <c r="I2123" i="4"/>
  <c r="I1276" i="4"/>
  <c r="K2839" i="4"/>
  <c r="I1837" i="4"/>
  <c r="K1939" i="4"/>
  <c r="I2616" i="4"/>
  <c r="K3881" i="4"/>
  <c r="L3881" i="4" s="1"/>
  <c r="I2767" i="4"/>
  <c r="K705" i="4"/>
  <c r="I2194" i="4"/>
  <c r="K1971" i="4"/>
  <c r="K1454" i="4"/>
  <c r="M3454" i="4"/>
  <c r="N3454" i="4" s="1"/>
  <c r="K3778" i="4"/>
  <c r="I498" i="4"/>
  <c r="I107" i="4"/>
  <c r="I3074" i="4"/>
  <c r="I2608" i="4"/>
  <c r="K995" i="4"/>
  <c r="K3771" i="4"/>
  <c r="I825" i="4"/>
  <c r="I1627" i="4"/>
  <c r="K633" i="4"/>
  <c r="K3908" i="4"/>
  <c r="I2344" i="4"/>
  <c r="I2092" i="4"/>
  <c r="I1560" i="4"/>
  <c r="I780" i="4"/>
  <c r="I2470" i="4"/>
  <c r="I2326" i="4"/>
  <c r="I3967" i="4"/>
  <c r="K2132" i="4"/>
  <c r="I2332" i="4"/>
  <c r="I1387" i="4"/>
  <c r="K1915" i="4"/>
  <c r="K597" i="4"/>
  <c r="K1735" i="4"/>
  <c r="I2507" i="4"/>
  <c r="K2504" i="4"/>
  <c r="K2903" i="4"/>
  <c r="K1224" i="4"/>
  <c r="I2497" i="4"/>
  <c r="I2605" i="4"/>
  <c r="I495" i="4"/>
  <c r="I2384" i="4"/>
  <c r="K2237" i="4"/>
  <c r="I1063" i="4"/>
  <c r="K2260" i="4"/>
  <c r="K2170" i="4"/>
  <c r="K553" i="4"/>
  <c r="I179" i="4"/>
  <c r="K1438" i="4"/>
  <c r="I3533" i="4"/>
  <c r="I2740" i="4"/>
  <c r="M1943" i="4"/>
  <c r="N1943" i="4" s="1"/>
  <c r="K2574" i="4"/>
  <c r="K3608" i="4"/>
  <c r="I973" i="4"/>
  <c r="K1927" i="4"/>
  <c r="M2832" i="4"/>
  <c r="N2832" i="4" s="1"/>
  <c r="I2872" i="4"/>
  <c r="K2286" i="4"/>
  <c r="I2738" i="4"/>
  <c r="K2996" i="4"/>
  <c r="K1092" i="4"/>
  <c r="I2940" i="4"/>
  <c r="I66" i="4"/>
  <c r="I2658" i="4"/>
  <c r="K2017" i="4"/>
  <c r="K3811" i="4"/>
  <c r="K431" i="4"/>
  <c r="I2171" i="4"/>
  <c r="K1594" i="4"/>
  <c r="I1684" i="4"/>
  <c r="I1583" i="4"/>
  <c r="K2527" i="4"/>
  <c r="I1213" i="4"/>
  <c r="I492" i="4"/>
  <c r="I1318" i="4"/>
  <c r="K2760" i="4"/>
  <c r="I3196" i="4"/>
  <c r="I3286" i="4"/>
  <c r="K3772" i="4"/>
  <c r="I956" i="4"/>
  <c r="I1193" i="4"/>
  <c r="I3348" i="4"/>
  <c r="K308" i="4"/>
  <c r="I3951" i="4"/>
  <c r="K1743" i="4"/>
  <c r="I223" i="4"/>
  <c r="I3727" i="4"/>
  <c r="I2088" i="4"/>
  <c r="I1590" i="4"/>
  <c r="I3508" i="4"/>
  <c r="I588" i="4"/>
  <c r="K70" i="4"/>
  <c r="I1769" i="4"/>
  <c r="K2381" i="4"/>
  <c r="K870" i="4"/>
  <c r="K3004" i="4"/>
  <c r="K1467" i="4"/>
  <c r="I2053" i="4"/>
  <c r="I3197" i="4"/>
  <c r="I3439" i="4"/>
  <c r="K3434" i="4"/>
  <c r="I3923" i="4"/>
  <c r="I3436" i="4"/>
  <c r="K3945" i="4"/>
  <c r="L3945" i="4" s="1"/>
  <c r="K991" i="4"/>
  <c r="I1944" i="4"/>
  <c r="I345" i="4"/>
  <c r="K3728" i="4"/>
  <c r="I2259" i="4"/>
  <c r="K378" i="4"/>
  <c r="I1353" i="4"/>
  <c r="I1794" i="4"/>
  <c r="I1255" i="4"/>
  <c r="K1683" i="4"/>
  <c r="K1849" i="4"/>
  <c r="I1619" i="4"/>
  <c r="K2455" i="4"/>
  <c r="K3596" i="4"/>
  <c r="K3145" i="4"/>
  <c r="K3334" i="4"/>
  <c r="K158" i="4"/>
  <c r="K646" i="4"/>
  <c r="K1191" i="4"/>
  <c r="K738" i="4"/>
  <c r="I351" i="4"/>
  <c r="K3416" i="4"/>
  <c r="I2686" i="4"/>
  <c r="K2841" i="4"/>
  <c r="I1203" i="4"/>
  <c r="I2059" i="4"/>
  <c r="I3380" i="4"/>
  <c r="K884" i="4"/>
  <c r="K3070" i="4"/>
  <c r="K3560" i="4"/>
  <c r="K795" i="4"/>
  <c r="I889" i="4"/>
  <c r="K1163" i="4"/>
  <c r="I2270" i="4"/>
  <c r="I1714" i="4"/>
  <c r="K2910" i="4"/>
  <c r="K3629" i="4"/>
  <c r="K1426" i="4"/>
  <c r="I3706" i="4"/>
  <c r="K1421" i="4"/>
  <c r="I3765" i="4"/>
  <c r="K1504" i="4"/>
  <c r="I164" i="4"/>
  <c r="I1289" i="4"/>
  <c r="I3680" i="4"/>
  <c r="K2642" i="4"/>
  <c r="K130" i="4"/>
  <c r="K3171" i="4"/>
  <c r="I3970" i="4"/>
  <c r="K897" i="4"/>
  <c r="I3059" i="4"/>
  <c r="K2711" i="4"/>
  <c r="K3474" i="4"/>
  <c r="I1828" i="4"/>
  <c r="I2422" i="4"/>
  <c r="I286" i="4"/>
  <c r="K2579" i="4"/>
  <c r="I1293" i="4"/>
  <c r="K2096" i="4"/>
  <c r="I2190" i="4"/>
  <c r="I1899" i="4"/>
  <c r="I1254" i="4"/>
  <c r="I3979" i="4"/>
  <c r="I3914" i="4"/>
  <c r="I903" i="4"/>
  <c r="K65" i="4"/>
  <c r="I1759" i="4"/>
  <c r="I3245" i="4"/>
  <c r="I3133" i="4"/>
  <c r="K3357" i="4"/>
  <c r="K2968" i="4"/>
  <c r="I3264" i="4"/>
  <c r="I665" i="4"/>
  <c r="K983" i="4"/>
  <c r="I2034" i="4"/>
  <c r="K1487" i="4"/>
  <c r="K3521" i="4"/>
  <c r="I2882" i="4"/>
  <c r="K3449" i="4"/>
  <c r="I2358" i="4"/>
  <c r="K2217" i="4"/>
  <c r="I2885" i="4"/>
  <c r="K2547" i="4"/>
  <c r="K3534" i="4"/>
  <c r="K1016" i="4"/>
  <c r="K1319" i="4"/>
  <c r="N1319" i="4" s="1"/>
  <c r="K1618" i="4"/>
  <c r="I1704" i="4"/>
  <c r="K1632" i="4"/>
  <c r="K866" i="4"/>
  <c r="K3555" i="4"/>
  <c r="I2675" i="4"/>
  <c r="K3846" i="4"/>
  <c r="I506" i="4"/>
  <c r="K1768" i="4"/>
  <c r="K2664" i="4"/>
  <c r="I491" i="4"/>
  <c r="K2529" i="4"/>
  <c r="I2383" i="4"/>
  <c r="K1662" i="4"/>
  <c r="I3588" i="4"/>
  <c r="K1623" i="4"/>
  <c r="K373" i="4"/>
  <c r="I604" i="4"/>
  <c r="K3943" i="4"/>
  <c r="K2912" i="4"/>
  <c r="I2591" i="4"/>
  <c r="I2045" i="4"/>
  <c r="K2424" i="4"/>
  <c r="K1196" i="4"/>
  <c r="I3442" i="4"/>
  <c r="K3546" i="4"/>
  <c r="N3546" i="4" s="1"/>
  <c r="K2972" i="4"/>
  <c r="K2853" i="4"/>
  <c r="K3756" i="4"/>
  <c r="M2725" i="4"/>
  <c r="N2725" i="4" s="1"/>
  <c r="K1592" i="4"/>
  <c r="K2141" i="4"/>
  <c r="I3450" i="4"/>
  <c r="K598" i="4"/>
  <c r="K1912" i="4"/>
  <c r="K772" i="4"/>
  <c r="I1906" i="4"/>
  <c r="K3580" i="4"/>
  <c r="K3808" i="4"/>
  <c r="K3177" i="4"/>
  <c r="I3182" i="4"/>
  <c r="K3611" i="4"/>
  <c r="K2563" i="4"/>
  <c r="I2588" i="4"/>
  <c r="K79" i="4"/>
  <c r="I2037" i="4"/>
  <c r="K1633" i="4"/>
  <c r="K1764" i="4"/>
  <c r="K3826" i="4"/>
  <c r="K1536" i="4"/>
  <c r="I883" i="4"/>
  <c r="I2592" i="4"/>
  <c r="K272" i="4"/>
  <c r="I1766" i="4"/>
  <c r="K148" i="4"/>
  <c r="I2724" i="4"/>
  <c r="I2519" i="4"/>
  <c r="K397" i="4"/>
  <c r="I1625" i="4"/>
  <c r="K2283" i="4"/>
  <c r="I1616" i="4"/>
  <c r="K1920" i="4"/>
  <c r="I3080" i="4"/>
  <c r="K2920" i="4"/>
  <c r="N2920" i="4" s="1"/>
  <c r="K343" i="4"/>
  <c r="I3260" i="4"/>
  <c r="I1048" i="4"/>
  <c r="I72" i="4"/>
  <c r="I1112" i="4"/>
  <c r="K3014" i="4"/>
  <c r="K1141" i="4"/>
  <c r="K413" i="4"/>
  <c r="I829" i="4"/>
  <c r="I758" i="4"/>
  <c r="K636" i="4"/>
  <c r="I1712" i="4"/>
  <c r="K2783" i="4"/>
  <c r="I660" i="4"/>
  <c r="K3384" i="4"/>
  <c r="I2149" i="4"/>
  <c r="I3614" i="4"/>
  <c r="I2103" i="4"/>
  <c r="I3148" i="4"/>
  <c r="I329" i="4"/>
  <c r="I1880" i="4"/>
  <c r="K644" i="4"/>
  <c r="K3364" i="4"/>
  <c r="I2397" i="4"/>
  <c r="I2319" i="4"/>
  <c r="I509" i="4"/>
  <c r="K3393" i="4"/>
  <c r="I3347" i="4"/>
  <c r="I1198" i="4"/>
  <c r="I1385" i="4"/>
  <c r="I2562" i="4"/>
  <c r="K602" i="4"/>
  <c r="I1839" i="4"/>
  <c r="I975" i="4"/>
  <c r="K2885" i="4"/>
  <c r="K2566" i="4"/>
  <c r="I2510" i="4"/>
  <c r="I1620" i="4"/>
  <c r="K3510" i="4"/>
  <c r="I3501" i="4"/>
  <c r="K2921" i="4"/>
  <c r="K1207" i="4"/>
  <c r="K305" i="4"/>
  <c r="K480" i="4"/>
  <c r="K1917" i="4"/>
  <c r="K1481" i="4"/>
  <c r="I3557" i="4"/>
  <c r="I2343" i="4"/>
  <c r="I3582" i="4"/>
  <c r="K1601" i="4"/>
  <c r="I550" i="4"/>
  <c r="K3325" i="4"/>
  <c r="K163" i="4"/>
  <c r="K3799" i="4"/>
  <c r="K1154" i="4"/>
  <c r="L1154" i="4" s="1"/>
  <c r="K1869" i="4"/>
  <c r="K1416" i="4"/>
  <c r="I3266" i="4"/>
  <c r="K756" i="4"/>
  <c r="I1528" i="4"/>
  <c r="K169" i="4"/>
  <c r="I103" i="4"/>
  <c r="I3963" i="4"/>
  <c r="K395" i="4"/>
  <c r="I1740" i="4"/>
  <c r="I2599" i="4"/>
  <c r="K3518" i="4"/>
  <c r="I1784" i="4"/>
  <c r="I834" i="4"/>
  <c r="K2977" i="4"/>
  <c r="K2959" i="4"/>
  <c r="L2959" i="4" s="1"/>
  <c r="I3229" i="4"/>
  <c r="I1900" i="4"/>
  <c r="I3323" i="4"/>
  <c r="I3746" i="4"/>
  <c r="I2002" i="4"/>
  <c r="I2966" i="4"/>
  <c r="K1228" i="4"/>
  <c r="K3299" i="4"/>
  <c r="K3754" i="4"/>
  <c r="I2635" i="4"/>
  <c r="K2214" i="4"/>
  <c r="K701" i="4"/>
  <c r="K1907" i="4"/>
  <c r="K2429" i="4"/>
  <c r="I2131" i="4"/>
  <c r="I3398" i="4"/>
  <c r="K1806" i="4"/>
  <c r="I1205" i="4"/>
  <c r="K2550" i="4"/>
  <c r="I1559" i="4"/>
  <c r="K1404" i="4"/>
  <c r="L1404" i="4" s="1"/>
  <c r="K2236" i="4"/>
  <c r="K2588" i="4"/>
  <c r="K2899" i="4"/>
  <c r="K2567" i="4"/>
  <c r="I3966" i="4"/>
  <c r="I2866" i="4"/>
  <c r="I2020" i="4"/>
  <c r="I2999" i="4"/>
  <c r="I2927" i="4"/>
  <c r="I2704" i="4"/>
  <c r="I3327" i="4"/>
  <c r="I783" i="4"/>
  <c r="K1413" i="4"/>
  <c r="I2748" i="4"/>
  <c r="K3450" i="4"/>
  <c r="I532" i="4"/>
  <c r="I3068" i="4"/>
  <c r="K775" i="4"/>
  <c r="K3669" i="4"/>
  <c r="I1416" i="4"/>
  <c r="I2553" i="4"/>
  <c r="I1770" i="4"/>
  <c r="I3202" i="4"/>
  <c r="I3734" i="4"/>
  <c r="I2141" i="4"/>
  <c r="I2313" i="4"/>
  <c r="I1178" i="4"/>
  <c r="I1643" i="4"/>
  <c r="K287" i="4"/>
  <c r="I2372" i="4"/>
  <c r="I3936" i="4"/>
  <c r="K355" i="4"/>
  <c r="K1025" i="4"/>
  <c r="K1845" i="4"/>
  <c r="K1450" i="4"/>
  <c r="I429" i="4"/>
  <c r="K2840" i="4"/>
  <c r="K2988" i="4"/>
  <c r="K3589" i="4"/>
  <c r="K1962" i="4"/>
  <c r="I3311" i="4"/>
  <c r="I1183" i="4"/>
  <c r="K3550" i="4"/>
  <c r="K1853" i="4"/>
  <c r="K3110" i="4"/>
  <c r="K1637" i="4"/>
  <c r="I581" i="4"/>
  <c r="K430" i="4"/>
  <c r="I905" i="4"/>
  <c r="K3621" i="4"/>
  <c r="I1110" i="4"/>
  <c r="K2971" i="4"/>
  <c r="I2349" i="4"/>
  <c r="K3329" i="4"/>
  <c r="K998" i="4"/>
  <c r="I1654" i="4"/>
  <c r="I1414" i="4"/>
  <c r="K2072" i="4"/>
  <c r="I2178" i="4"/>
  <c r="I2017" i="4"/>
  <c r="K2696" i="4"/>
  <c r="K1957" i="4"/>
  <c r="I3089" i="4"/>
  <c r="K1133" i="4"/>
  <c r="I3784" i="4"/>
  <c r="K854" i="4"/>
  <c r="I984" i="4"/>
  <c r="I3336" i="4"/>
  <c r="K2482" i="4"/>
  <c r="I995" i="4"/>
  <c r="I668" i="4"/>
  <c r="K1521" i="4"/>
  <c r="I788" i="4"/>
  <c r="I2902" i="4"/>
  <c r="I2228" i="4"/>
  <c r="K1212" i="4"/>
  <c r="K2267" i="4"/>
  <c r="I2482" i="4"/>
  <c r="K2771" i="4"/>
  <c r="I1578" i="4"/>
  <c r="I994" i="4"/>
  <c r="I357" i="4"/>
  <c r="K1832" i="4"/>
  <c r="K3121" i="4"/>
  <c r="K1604" i="4"/>
  <c r="K184" i="4"/>
  <c r="I1606" i="4"/>
  <c r="K2131" i="4"/>
  <c r="K1082" i="4"/>
  <c r="K746" i="4"/>
  <c r="K1285" i="4"/>
  <c r="K3683" i="4"/>
  <c r="M173" i="4"/>
  <c r="N173" i="4" s="1"/>
  <c r="I3603" i="4"/>
  <c r="K3007" i="4"/>
  <c r="K3845" i="4"/>
  <c r="I2613" i="4"/>
  <c r="I901" i="4"/>
  <c r="K3380" i="4"/>
  <c r="K1415" i="4"/>
  <c r="I2910" i="4"/>
  <c r="K2549" i="4"/>
  <c r="I3460" i="4"/>
  <c r="I3714" i="4"/>
  <c r="K3794" i="4"/>
  <c r="K2717" i="4"/>
  <c r="K1624" i="4"/>
  <c r="K125" i="4"/>
  <c r="K1491" i="4"/>
  <c r="K217" i="4"/>
  <c r="M1316" i="4"/>
  <c r="N1316" i="4" s="1"/>
  <c r="K1221" i="4"/>
  <c r="K1616" i="4"/>
  <c r="K2655" i="4"/>
  <c r="I796" i="4"/>
  <c r="K2695" i="4"/>
  <c r="I1330" i="4"/>
  <c r="I3368" i="4"/>
  <c r="K3481" i="4"/>
  <c r="K1194" i="4"/>
  <c r="K3203" i="4"/>
  <c r="I3860" i="4"/>
  <c r="K3697" i="4"/>
  <c r="I106" i="4"/>
  <c r="K2088" i="4"/>
  <c r="I831" i="4"/>
  <c r="I3474" i="4"/>
  <c r="K2479" i="4"/>
  <c r="K723" i="4"/>
  <c r="M1781" i="4"/>
  <c r="N1781" i="4" s="1"/>
  <c r="K3962" i="4"/>
  <c r="K1384" i="4"/>
  <c r="I1492" i="4"/>
  <c r="K3711" i="4"/>
  <c r="I3996" i="4"/>
  <c r="K1043" i="4"/>
  <c r="K1650" i="4"/>
  <c r="K3463" i="4"/>
  <c r="I3689" i="4"/>
  <c r="I170" i="4"/>
  <c r="K892" i="4"/>
  <c r="I2660" i="4"/>
  <c r="I1562" i="4"/>
  <c r="I1498" i="4"/>
  <c r="K547" i="4"/>
  <c r="K3412" i="4"/>
  <c r="I3259" i="4"/>
  <c r="K2644" i="4"/>
  <c r="I3250" i="4"/>
  <c r="K1437" i="4"/>
  <c r="K3045" i="4"/>
  <c r="K1973" i="4"/>
  <c r="K185" i="4"/>
  <c r="N185" i="4" s="1"/>
  <c r="I288" i="4"/>
  <c r="I597" i="4"/>
  <c r="I3691" i="4"/>
  <c r="I2854" i="4"/>
  <c r="K2155" i="4"/>
  <c r="I2690" i="4"/>
  <c r="I2899" i="4"/>
  <c r="I2661" i="4"/>
  <c r="K3524" i="4"/>
  <c r="I1231" i="4"/>
  <c r="K2613" i="4"/>
  <c r="K2605" i="4"/>
  <c r="K1840" i="4"/>
  <c r="K2599" i="4"/>
  <c r="K2884" i="4"/>
  <c r="K2000" i="4"/>
  <c r="K1779" i="4"/>
  <c r="I3920" i="4"/>
  <c r="K685" i="4"/>
  <c r="I3503" i="4"/>
  <c r="K1115" i="4"/>
  <c r="N1115" i="4" s="1"/>
  <c r="I3099" i="4"/>
  <c r="I1836" i="4"/>
  <c r="K2698" i="4"/>
  <c r="I3200" i="4"/>
  <c r="I1159" i="4"/>
  <c r="K2634" i="4"/>
  <c r="K190" i="4"/>
  <c r="K2213" i="4"/>
  <c r="K265" i="4"/>
  <c r="K1495" i="4"/>
  <c r="I1943" i="4"/>
  <c r="M3387" i="4"/>
  <c r="N3387" i="4" s="1"/>
  <c r="K1009" i="4"/>
  <c r="I1613" i="4"/>
  <c r="I2879" i="4"/>
  <c r="I1526" i="4"/>
  <c r="I3682" i="4"/>
  <c r="K690" i="4"/>
  <c r="K1904" i="4"/>
  <c r="I1862" i="4"/>
  <c r="I2247" i="4"/>
  <c r="I824" i="4"/>
  <c r="I440" i="4"/>
  <c r="K2466" i="4"/>
  <c r="K2385" i="4"/>
  <c r="I1990" i="4"/>
  <c r="K606" i="4"/>
  <c r="K1237" i="4"/>
  <c r="I1851" i="4"/>
  <c r="I3029" i="4"/>
  <c r="I1833" i="4"/>
  <c r="K2003" i="4"/>
  <c r="M2974" i="4"/>
  <c r="N2974" i="4" s="1"/>
  <c r="K2880" i="4"/>
  <c r="K3439" i="4"/>
  <c r="I544" i="4"/>
  <c r="K2269" i="4"/>
  <c r="K3030" i="4"/>
  <c r="I591" i="4"/>
  <c r="I3982" i="4"/>
  <c r="K1532" i="4"/>
  <c r="N1532" i="4" s="1"/>
  <c r="K3392" i="4"/>
  <c r="I2025" i="4"/>
  <c r="I1008" i="4"/>
  <c r="I3360" i="4"/>
  <c r="I1200" i="4"/>
  <c r="I726" i="4"/>
  <c r="K3690" i="4"/>
  <c r="I3000" i="4"/>
  <c r="I2121" i="4"/>
  <c r="M855" i="4"/>
  <c r="N855" i="4" s="1"/>
  <c r="I2723" i="4"/>
  <c r="I2173" i="4"/>
  <c r="I2684" i="4"/>
  <c r="K1157" i="4"/>
  <c r="I3317" i="4"/>
  <c r="K1727" i="4"/>
  <c r="I1636" i="4"/>
  <c r="I1514" i="4"/>
  <c r="I3023" i="4"/>
  <c r="I590" i="4"/>
  <c r="K3730" i="4"/>
  <c r="I1084" i="4"/>
  <c r="I3981" i="4"/>
  <c r="K1975" i="4"/>
  <c r="K2484" i="4"/>
  <c r="K2337" i="4"/>
  <c r="K468" i="4"/>
  <c r="I3181" i="4"/>
  <c r="K938" i="4"/>
  <c r="K3874" i="4"/>
  <c r="I706" i="4"/>
  <c r="I2481" i="4"/>
  <c r="K614" i="4"/>
  <c r="K3374" i="4"/>
  <c r="K2012" i="4"/>
  <c r="K3769" i="4"/>
  <c r="K1923" i="4"/>
  <c r="I2977" i="4"/>
  <c r="K3383" i="4"/>
  <c r="K3500" i="4"/>
  <c r="K1653" i="4"/>
  <c r="I2096" i="4"/>
  <c r="I424" i="4"/>
  <c r="K3616" i="4"/>
  <c r="I1441" i="4"/>
  <c r="K2158" i="4"/>
  <c r="I1281" i="4"/>
  <c r="K3978" i="4"/>
  <c r="K2632" i="4"/>
  <c r="K3531" i="4"/>
  <c r="K1607" i="4"/>
  <c r="K1122" i="4"/>
  <c r="I1830" i="4"/>
  <c r="I1252" i="4"/>
  <c r="I3729" i="4"/>
  <c r="I1143" i="4"/>
  <c r="K2249" i="4"/>
  <c r="K2834" i="4"/>
  <c r="K3091" i="4"/>
  <c r="K1013" i="4"/>
  <c r="I3592" i="4"/>
  <c r="I1215" i="4"/>
  <c r="K2532" i="4"/>
  <c r="K3236" i="4"/>
  <c r="I2022" i="4"/>
  <c r="I619" i="4"/>
  <c r="I3393" i="4"/>
  <c r="I3102" i="4"/>
  <c r="K1408" i="4"/>
  <c r="K3612" i="4"/>
  <c r="K1440" i="4"/>
  <c r="K445" i="4"/>
  <c r="K3295" i="4"/>
  <c r="N3295" i="4" s="1"/>
  <c r="K2001" i="4"/>
  <c r="N2001" i="4" s="1"/>
  <c r="K3660" i="4"/>
  <c r="K3409" i="4"/>
  <c r="K3707" i="4"/>
  <c r="K3624" i="4"/>
  <c r="N3624" i="4" s="1"/>
  <c r="I2736" i="4"/>
  <c r="I3939" i="4"/>
  <c r="K493" i="4"/>
  <c r="I3490" i="4"/>
  <c r="K1278" i="4"/>
  <c r="I1520" i="4"/>
  <c r="K2604" i="4"/>
  <c r="I1262" i="4"/>
  <c r="I1456" i="4"/>
  <c r="I638" i="4"/>
  <c r="I952" i="4"/>
  <c r="I3686" i="4"/>
  <c r="I1403" i="4"/>
  <c r="I715" i="4"/>
  <c r="I1185" i="4"/>
  <c r="K817" i="4"/>
  <c r="I2893" i="4"/>
  <c r="K1954" i="4"/>
  <c r="K3633" i="4"/>
  <c r="K807" i="4"/>
  <c r="I785" i="4"/>
  <c r="I1650" i="4"/>
  <c r="K48" i="4"/>
  <c r="I1585" i="4"/>
  <c r="I1150" i="4"/>
  <c r="I3357" i="4"/>
  <c r="K586" i="4"/>
  <c r="I2905" i="4"/>
  <c r="I3312" i="4"/>
  <c r="I1118" i="4"/>
  <c r="K1143" i="4"/>
  <c r="I1167" i="4"/>
  <c r="K2125" i="4"/>
  <c r="I946" i="4"/>
  <c r="I3932" i="4"/>
  <c r="K2423" i="4"/>
  <c r="K2766" i="4"/>
  <c r="I3180" i="4"/>
  <c r="I2980" i="4"/>
  <c r="K3264" i="4"/>
  <c r="K3951" i="4"/>
  <c r="K3911" i="4"/>
  <c r="K2465" i="4"/>
  <c r="K3827" i="4"/>
  <c r="K710" i="4"/>
  <c r="I763" i="4"/>
  <c r="I2368" i="4"/>
  <c r="I3693" i="4"/>
  <c r="I504" i="4"/>
  <c r="I3712" i="4"/>
  <c r="I3656" i="4"/>
  <c r="I1497" i="4"/>
  <c r="I810" i="4"/>
  <c r="I578" i="4"/>
  <c r="I2057" i="4"/>
  <c r="I881" i="4"/>
  <c r="K1101" i="4"/>
  <c r="K3603" i="4"/>
  <c r="K2508" i="4"/>
  <c r="K3545" i="4"/>
  <c r="K3706" i="4"/>
  <c r="K1014" i="4"/>
  <c r="K1740" i="4"/>
  <c r="I2805" i="4"/>
  <c r="I169" i="4"/>
  <c r="K2100" i="4"/>
  <c r="I1443" i="4"/>
  <c r="I3711" i="4"/>
  <c r="I2803" i="4"/>
  <c r="K1652" i="4"/>
  <c r="I281" i="4"/>
  <c r="K3588" i="4"/>
  <c r="K2342" i="4"/>
  <c r="K3952" i="4"/>
  <c r="I816" i="4"/>
  <c r="K2660" i="4"/>
  <c r="I3789" i="4"/>
  <c r="K2719" i="4"/>
  <c r="K3913" i="4"/>
  <c r="I180" i="4"/>
  <c r="I1823" i="4"/>
  <c r="I3376" i="4"/>
  <c r="K3610" i="4"/>
  <c r="K1682" i="4"/>
  <c r="K1523" i="4"/>
  <c r="I3559" i="4"/>
  <c r="I1285" i="4"/>
  <c r="I3326" i="4"/>
  <c r="K3855" i="4"/>
  <c r="L3855" i="4" s="1"/>
  <c r="K2194" i="4"/>
  <c r="I220" i="4"/>
  <c r="K1848" i="4"/>
  <c r="I2726" i="4"/>
  <c r="K3568" i="4"/>
  <c r="I3405" i="4"/>
  <c r="I1189" i="4"/>
  <c r="K3999" i="4"/>
  <c r="I1918" i="4"/>
  <c r="I1020" i="4"/>
  <c r="I3188" i="4"/>
  <c r="K2641" i="4"/>
  <c r="K1350" i="4"/>
  <c r="K278" i="4"/>
  <c r="K2076" i="4"/>
  <c r="L2076" i="4" s="1"/>
  <c r="I1233" i="4"/>
  <c r="K558" i="4"/>
  <c r="I3214" i="4"/>
  <c r="K2909" i="4"/>
  <c r="K829" i="4"/>
  <c r="I2719" i="4"/>
  <c r="K1411" i="4"/>
  <c r="K3276" i="4"/>
  <c r="I3176" i="4"/>
  <c r="K3150" i="4"/>
  <c r="K3854" i="4"/>
  <c r="I1047" i="4"/>
  <c r="I1763" i="4"/>
  <c r="K3430" i="4"/>
  <c r="I3310" i="4"/>
  <c r="I1482" i="4"/>
  <c r="K508" i="4"/>
  <c r="I1995" i="4"/>
  <c r="K3742" i="4"/>
  <c r="I339" i="4"/>
  <c r="K2681" i="4"/>
  <c r="K1809" i="4"/>
  <c r="K3461" i="4"/>
  <c r="K840" i="4"/>
  <c r="I873" i="4"/>
  <c r="K1335" i="4"/>
  <c r="M2939" i="4"/>
  <c r="N2939" i="4" s="1"/>
  <c r="I2787" i="4"/>
  <c r="I3670" i="4"/>
  <c r="K2285" i="4"/>
  <c r="I3431" i="4"/>
  <c r="K990" i="4"/>
  <c r="K3696" i="4"/>
  <c r="I765" i="4"/>
  <c r="K3698" i="4"/>
  <c r="I2193" i="4"/>
  <c r="K2667" i="4"/>
  <c r="I1164" i="4"/>
  <c r="K2763" i="4"/>
  <c r="I2508" i="4"/>
  <c r="K60" i="4"/>
  <c r="K2653" i="4"/>
  <c r="I814" i="4"/>
  <c r="I3430" i="4"/>
  <c r="K912" i="4"/>
  <c r="I2921" i="4"/>
  <c r="I1243" i="4"/>
  <c r="K2795" i="4"/>
  <c r="K2414" i="4"/>
  <c r="K1303" i="4"/>
  <c r="I3943" i="4"/>
  <c r="K3211" i="4"/>
  <c r="I3866" i="4"/>
  <c r="I1419" i="4"/>
  <c r="I3651" i="4"/>
  <c r="K555" i="4"/>
  <c r="K3222" i="4"/>
  <c r="K1302" i="4"/>
  <c r="I2292" i="4"/>
  <c r="I1957" i="4"/>
  <c r="K1363" i="4"/>
  <c r="I2418" i="4"/>
  <c r="K511" i="4"/>
  <c r="I617" i="4"/>
  <c r="I2157" i="4"/>
  <c r="I1314" i="4"/>
  <c r="K1453" i="4"/>
  <c r="I510" i="4"/>
  <c r="I1111" i="4"/>
  <c r="K3174" i="4"/>
  <c r="I1237" i="4"/>
  <c r="K2444" i="4"/>
  <c r="I3194" i="4"/>
  <c r="I830" i="4"/>
  <c r="K3665" i="4"/>
  <c r="K1787" i="4"/>
  <c r="K3533" i="4"/>
  <c r="I828" i="4"/>
  <c r="K3557" i="4"/>
  <c r="K3987" i="4"/>
  <c r="I1194" i="4"/>
  <c r="I2184" i="4"/>
  <c r="K3402" i="4"/>
  <c r="I2769" i="4"/>
  <c r="K1065" i="4"/>
  <c r="I2264" i="4"/>
  <c r="I3372" i="4"/>
  <c r="I543" i="4"/>
  <c r="I2813" i="4"/>
  <c r="K615" i="4"/>
  <c r="I1174" i="4"/>
  <c r="I2828" i="4"/>
  <c r="K3689" i="4"/>
  <c r="I147" i="4"/>
  <c r="K1099" i="4"/>
  <c r="I1787" i="4"/>
  <c r="K3032" i="4"/>
  <c r="I2752" i="4"/>
  <c r="K248" i="4"/>
  <c r="K2965" i="4"/>
  <c r="K3293" i="4"/>
  <c r="I879" i="4"/>
  <c r="I3338" i="4"/>
  <c r="I124" i="4"/>
  <c r="K1088" i="4"/>
  <c r="K3206" i="4"/>
  <c r="K3391" i="4"/>
  <c r="K915" i="4"/>
  <c r="N915" i="4" s="1"/>
  <c r="I2563" i="4"/>
  <c r="K2434" i="4"/>
  <c r="I1598" i="4"/>
  <c r="K2433" i="4"/>
  <c r="K659" i="4"/>
  <c r="I425" i="4"/>
  <c r="I778" i="4"/>
  <c r="I2688" i="4"/>
  <c r="K244" i="4"/>
  <c r="I202" i="4"/>
  <c r="K2087" i="4"/>
  <c r="K2014" i="4"/>
  <c r="I1270" i="4"/>
  <c r="I1985" i="4"/>
  <c r="I1891" i="4"/>
  <c r="K847" i="4"/>
  <c r="K2855" i="4"/>
  <c r="I2174" i="4"/>
  <c r="K1391" i="4"/>
  <c r="I1002" i="4"/>
  <c r="I3632" i="4"/>
  <c r="I3515" i="4"/>
  <c r="K1788" i="4"/>
  <c r="I991" i="4"/>
  <c r="I2639" i="4"/>
  <c r="K3966" i="4"/>
  <c r="I3300" i="4"/>
  <c r="I1760" i="4"/>
  <c r="I3586" i="4"/>
  <c r="K2321" i="4"/>
  <c r="I757" i="4"/>
  <c r="K3752" i="4"/>
  <c r="I2144" i="4"/>
  <c r="I3145" i="4"/>
  <c r="I774" i="4"/>
  <c r="K1638" i="4"/>
  <c r="I300" i="4"/>
  <c r="K1060" i="4"/>
  <c r="K2985" i="4"/>
  <c r="K1542" i="4"/>
  <c r="I3589" i="4"/>
  <c r="K2585" i="4"/>
  <c r="K309" i="4"/>
  <c r="I246" i="4"/>
  <c r="K559" i="4"/>
  <c r="K946" i="4"/>
  <c r="I520" i="4"/>
  <c r="I628" i="4"/>
  <c r="I915" i="4"/>
  <c r="K1876" i="4"/>
  <c r="I312" i="4"/>
  <c r="I3507" i="4"/>
  <c r="I209" i="4"/>
  <c r="K2682" i="4"/>
  <c r="I2892" i="4"/>
  <c r="K3910" i="4"/>
  <c r="I3781" i="4"/>
  <c r="K1558" i="4"/>
  <c r="I1640" i="4"/>
  <c r="K3561" i="4"/>
  <c r="I1935" i="4"/>
  <c r="I3189" i="4"/>
  <c r="I682" i="4"/>
  <c r="I534" i="4"/>
  <c r="K3953" i="4"/>
  <c r="K3917" i="4"/>
  <c r="K1578" i="4"/>
  <c r="K2700" i="4"/>
  <c r="I3478" i="4"/>
  <c r="I818" i="4"/>
  <c r="I2227" i="4"/>
  <c r="K869" i="4"/>
  <c r="K2461" i="4"/>
  <c r="I3594" i="4"/>
  <c r="I1345" i="4"/>
  <c r="I2896" i="4"/>
  <c r="K2923" i="4"/>
  <c r="L2923" i="4" s="1"/>
  <c r="I2104" i="4"/>
  <c r="I2238" i="4"/>
  <c r="I363" i="4"/>
  <c r="K845" i="4"/>
  <c r="N845" i="4" s="1"/>
  <c r="K455" i="4"/>
  <c r="I1858" i="4"/>
  <c r="I1374" i="4"/>
  <c r="I82" i="4"/>
  <c r="K2417" i="4"/>
  <c r="I782" i="4"/>
  <c r="K594" i="4"/>
  <c r="I2795" i="4"/>
  <c r="K3762" i="4"/>
  <c r="I1885" i="4"/>
  <c r="I1090" i="4"/>
  <c r="K2431" i="4"/>
  <c r="I3945" i="4"/>
  <c r="K1323" i="4"/>
  <c r="I1247" i="4"/>
  <c r="K3562" i="4"/>
  <c r="I3791" i="4"/>
  <c r="I3109" i="4"/>
  <c r="I1452" i="4"/>
  <c r="I3137" i="4"/>
  <c r="K1525" i="4"/>
  <c r="I3504" i="4"/>
  <c r="K495" i="4"/>
  <c r="I3616" i="4"/>
  <c r="K3914" i="4"/>
  <c r="I3636" i="4"/>
  <c r="I789" i="4"/>
  <c r="K2964" i="4"/>
  <c r="K3034" i="4"/>
  <c r="K2724" i="4"/>
  <c r="I364" i="4"/>
  <c r="K1324" i="4"/>
  <c r="K1029" i="4"/>
  <c r="K1253" i="4"/>
  <c r="I3707" i="4"/>
  <c r="I1154" i="4"/>
  <c r="K3984" i="4"/>
  <c r="K110" i="4"/>
  <c r="I867" i="4"/>
  <c r="M2104" i="4"/>
  <c r="N2104" i="4" s="1"/>
  <c r="I3161" i="4"/>
  <c r="K2847" i="4"/>
  <c r="I2320" i="4"/>
  <c r="K3585" i="4"/>
  <c r="K3226" i="4"/>
  <c r="I117" i="4"/>
  <c r="K3485" i="4"/>
  <c r="I734" i="4"/>
  <c r="K1329" i="4"/>
  <c r="K1995" i="4"/>
  <c r="I1057" i="4"/>
  <c r="I2707" i="4"/>
  <c r="K571" i="4"/>
  <c r="I58" i="4"/>
  <c r="I1009" i="4"/>
  <c r="K288" i="4"/>
  <c r="I227" i="4"/>
  <c r="I368" i="4"/>
  <c r="I3227" i="4"/>
  <c r="K1093" i="4"/>
  <c r="I2447" i="4"/>
  <c r="I1360" i="4"/>
  <c r="I3718" i="4"/>
  <c r="K2551" i="4"/>
  <c r="K1202" i="4"/>
  <c r="K3372" i="4"/>
  <c r="I1168" i="4"/>
  <c r="I1710" i="4"/>
  <c r="K2174" i="4"/>
  <c r="I3687" i="4"/>
  <c r="K428" i="4"/>
  <c r="I3905" i="4"/>
  <c r="K2082" i="4"/>
  <c r="I2328" i="4"/>
  <c r="I3959" i="4"/>
  <c r="K1081" i="4"/>
  <c r="I3521" i="4"/>
  <c r="K2512" i="4"/>
  <c r="I1738" i="4"/>
  <c r="K2748" i="4"/>
  <c r="K3154" i="4"/>
  <c r="I1777" i="4"/>
  <c r="I3858" i="4"/>
  <c r="I1398" i="4"/>
  <c r="I2560" i="4"/>
  <c r="K574" i="4"/>
  <c r="I2511" i="4"/>
  <c r="I768" i="4"/>
  <c r="K2969" i="4"/>
  <c r="K561" i="4"/>
  <c r="K1264" i="4"/>
  <c r="I766" i="4"/>
  <c r="K1217" i="4"/>
  <c r="I3149" i="4"/>
  <c r="K1636" i="4"/>
  <c r="N1636" i="4" s="1"/>
  <c r="K3353" i="4"/>
  <c r="I2401" i="4"/>
  <c r="I1196" i="4"/>
  <c r="K3018" i="4"/>
  <c r="I3638" i="4"/>
  <c r="K1005" i="4"/>
  <c r="I2235" i="4"/>
  <c r="I3570" i="4"/>
  <c r="K2773" i="4"/>
  <c r="I3242" i="4"/>
  <c r="I3875" i="4"/>
  <c r="K3724" i="4"/>
  <c r="I1661" i="4"/>
  <c r="K2366" i="4"/>
  <c r="L2366" i="4" s="1"/>
  <c r="K3423" i="4"/>
  <c r="I3061" i="4"/>
  <c r="K1883" i="4"/>
  <c r="I2514" i="4"/>
  <c r="K2059" i="4"/>
  <c r="I971" i="4"/>
  <c r="K200" i="4"/>
  <c r="K3986" i="4"/>
  <c r="K2117" i="4"/>
  <c r="K1984" i="4"/>
  <c r="K630" i="4"/>
  <c r="I264" i="4"/>
  <c r="I2800" i="4"/>
  <c r="I1226" i="4"/>
  <c r="K1805" i="4"/>
  <c r="K3137" i="4"/>
  <c r="K1942" i="4"/>
  <c r="K3705" i="4"/>
  <c r="I2756" i="4"/>
  <c r="I1533" i="4"/>
  <c r="I1459" i="4"/>
  <c r="K418" i="4"/>
  <c r="I2287" i="4"/>
  <c r="I2972" i="4"/>
  <c r="K992" i="4"/>
  <c r="I163" i="4"/>
  <c r="I1080" i="4"/>
  <c r="K520" i="4"/>
  <c r="I2192" i="4"/>
  <c r="K1469" i="4"/>
  <c r="K3992" i="4"/>
  <c r="K1986" i="4"/>
  <c r="I3678" i="4"/>
  <c r="I625" i="4"/>
  <c r="I3590" i="4"/>
  <c r="I1741" i="4"/>
  <c r="K3982" i="4"/>
  <c r="K2161" i="4"/>
  <c r="I2984" i="4"/>
  <c r="K867" i="4"/>
  <c r="K214" i="4"/>
  <c r="I3419" i="4"/>
  <c r="I804" i="4"/>
  <c r="I2251" i="4"/>
  <c r="K605" i="4"/>
  <c r="K749" i="4"/>
  <c r="I1258" i="4"/>
  <c r="I1180" i="4"/>
  <c r="K401" i="4"/>
  <c r="K754" i="4"/>
  <c r="K1643" i="4"/>
  <c r="I3843" i="4"/>
  <c r="K1107" i="4"/>
  <c r="K3741" i="4"/>
  <c r="I2851" i="4"/>
  <c r="I326" i="4"/>
  <c r="K1015" i="4"/>
  <c r="K1177" i="4"/>
  <c r="I2404" i="4"/>
  <c r="K1328" i="4"/>
  <c r="I1264" i="4"/>
  <c r="K1881" i="4"/>
  <c r="K2622" i="4"/>
  <c r="I753" i="4"/>
  <c r="I936" i="4"/>
  <c r="I518" i="4"/>
  <c r="K3882" i="4"/>
  <c r="M3645" i="4"/>
  <c r="N3645" i="4" s="1"/>
  <c r="K3224" i="4"/>
  <c r="K3650" i="4"/>
  <c r="I1381" i="4"/>
  <c r="I1924" i="4"/>
  <c r="K181" i="4"/>
  <c r="I3965" i="4"/>
  <c r="K384" i="4"/>
  <c r="I2367" i="4"/>
  <c r="I145" i="4"/>
  <c r="I677" i="4"/>
  <c r="K3116" i="4"/>
  <c r="I1339" i="4"/>
  <c r="K1529" i="4"/>
  <c r="K3889" i="4"/>
  <c r="I2766" i="4"/>
  <c r="K714" i="4"/>
  <c r="I3471" i="4"/>
  <c r="K207" i="4"/>
  <c r="N207" i="4" s="1"/>
  <c r="I1605" i="4"/>
  <c r="I1519" i="4"/>
  <c r="K3768" i="4"/>
  <c r="K3478" i="4"/>
  <c r="I3529" i="4"/>
  <c r="K951" i="4"/>
  <c r="K242" i="4"/>
  <c r="K942" i="4"/>
  <c r="I2285" i="4"/>
  <c r="I3021" i="4"/>
  <c r="K1557" i="4"/>
  <c r="K3186" i="4"/>
  <c r="K2925" i="4"/>
  <c r="I3140" i="4"/>
  <c r="K3606" i="4"/>
  <c r="K1492" i="4"/>
  <c r="I2068" i="4"/>
  <c r="I359" i="4"/>
  <c r="I843" i="4"/>
  <c r="I2571" i="4"/>
  <c r="I2496" i="4"/>
  <c r="I3287" i="4"/>
  <c r="I2117" i="4"/>
  <c r="K3921" i="4"/>
  <c r="I2856" i="4"/>
  <c r="K2139" i="4"/>
  <c r="K1860" i="4"/>
  <c r="K2998" i="4"/>
  <c r="K1085" i="4"/>
  <c r="K1522" i="4"/>
  <c r="K823" i="4"/>
  <c r="I297" i="4"/>
  <c r="K34" i="4"/>
  <c r="K3792" i="4"/>
  <c r="K2225" i="4"/>
  <c r="K383" i="4"/>
  <c r="I2434" i="4"/>
  <c r="I2195" i="4"/>
  <c r="I3322" i="4"/>
  <c r="I3621" i="4"/>
  <c r="I3741" i="4"/>
  <c r="I2452" i="4"/>
  <c r="I3968" i="4"/>
  <c r="K2692" i="4"/>
  <c r="K1506" i="4"/>
  <c r="K3326" i="4"/>
  <c r="I3859" i="4"/>
  <c r="K1229" i="4"/>
  <c r="N1229" i="4" s="1"/>
  <c r="K2438" i="4"/>
  <c r="I2788" i="4"/>
  <c r="I2468" i="4"/>
  <c r="K2525" i="4"/>
  <c r="I1428" i="4"/>
  <c r="K1311" i="4"/>
  <c r="K2232" i="4"/>
  <c r="I88" i="4"/>
  <c r="K671" i="4"/>
  <c r="K2031" i="4"/>
  <c r="I694" i="4"/>
  <c r="K3350" i="4"/>
  <c r="I737" i="4"/>
  <c r="K1681" i="4"/>
  <c r="I1540" i="4"/>
  <c r="K1981" i="4"/>
  <c r="I533" i="4"/>
  <c r="I3709" i="4"/>
  <c r="I1448" i="4"/>
  <c r="K2545" i="4"/>
  <c r="I1108" i="4"/>
  <c r="K2061" i="4"/>
  <c r="N2061" i="4" s="1"/>
  <c r="K2544" i="4"/>
  <c r="K2218" i="4"/>
  <c r="I631" i="4"/>
  <c r="K1502" i="4"/>
  <c r="K2148" i="4"/>
  <c r="I3760" i="4"/>
  <c r="I1124" i="4"/>
  <c r="K1742" i="4"/>
  <c r="K3328" i="4"/>
  <c r="I3320" i="4"/>
  <c r="I2515" i="4"/>
  <c r="K1443" i="4"/>
  <c r="I1946" i="4"/>
  <c r="K2216" i="4"/>
  <c r="K2663" i="4"/>
  <c r="K1147" i="4"/>
  <c r="K2428" i="4"/>
  <c r="I917" i="4"/>
  <c r="I2833" i="4"/>
  <c r="I787" i="4"/>
  <c r="I3611" i="4"/>
  <c r="I922" i="4"/>
  <c r="I1597" i="4"/>
  <c r="K2628" i="4"/>
  <c r="I2644" i="4"/>
  <c r="K569" i="4"/>
  <c r="K1783" i="4"/>
  <c r="I1377" i="4"/>
  <c r="I2243" i="4"/>
  <c r="K1427" i="4"/>
  <c r="K153" i="4"/>
  <c r="K3442" i="4"/>
  <c r="K1922" i="4"/>
  <c r="I1182" i="4"/>
  <c r="I2226" i="4"/>
  <c r="I888" i="4"/>
  <c r="I3082" i="4"/>
  <c r="K2498" i="4"/>
  <c r="K2820" i="4"/>
  <c r="L2820" i="4" s="1"/>
  <c r="K790" i="4"/>
  <c r="K1655" i="4"/>
  <c r="K404" i="4"/>
  <c r="K3983" i="4"/>
  <c r="I3422" i="4"/>
  <c r="K1294" i="4"/>
  <c r="I786" i="4"/>
  <c r="I3305" i="4"/>
  <c r="K1074" i="4"/>
  <c r="K2754" i="4"/>
  <c r="I2353" i="4"/>
  <c r="I869" i="4"/>
  <c r="K933" i="4"/>
  <c r="I608" i="4"/>
  <c r="K3859" i="4"/>
  <c r="I1705" i="4"/>
  <c r="K3862" i="4"/>
  <c r="I1315" i="4"/>
  <c r="K1846" i="4"/>
  <c r="K1884" i="4"/>
  <c r="K2790" i="4"/>
  <c r="I121" i="4"/>
  <c r="I3174" i="4"/>
  <c r="I602" i="4"/>
  <c r="K3001" i="4"/>
  <c r="I1798" i="4"/>
  <c r="I76" i="4"/>
  <c r="I190" i="4"/>
  <c r="I3252" i="4"/>
  <c r="I3126" i="4"/>
  <c r="I158" i="4"/>
  <c r="I1852" i="4"/>
  <c r="I684" i="4"/>
  <c r="K325" i="4"/>
  <c r="I2375" i="4"/>
  <c r="K2984" i="4"/>
  <c r="I3396" i="4"/>
  <c r="I1669" i="4"/>
  <c r="I2451" i="4"/>
  <c r="I167" i="4"/>
  <c r="I2928" i="4"/>
  <c r="K369" i="4"/>
  <c r="N369" i="4" s="1"/>
  <c r="K3963" i="4"/>
  <c r="I1033" i="4"/>
  <c r="K2714" i="4"/>
  <c r="K2325" i="4"/>
  <c r="L2325" i="4" s="1"/>
  <c r="I693" i="4"/>
  <c r="I2460" i="4"/>
  <c r="I2975" i="4"/>
  <c r="K1526" i="4"/>
  <c r="K1017" i="4"/>
  <c r="I3733" i="4"/>
  <c r="K910" i="4"/>
  <c r="K2559" i="4"/>
  <c r="I2102" i="4"/>
  <c r="I2396" i="4"/>
  <c r="I1536" i="4"/>
  <c r="I1292" i="4"/>
  <c r="K2415" i="4"/>
  <c r="K2025" i="4"/>
  <c r="I3783" i="4"/>
  <c r="K1392" i="4"/>
  <c r="I3166" i="4"/>
  <c r="I1949" i="4"/>
  <c r="K681" i="4"/>
  <c r="I319" i="4"/>
  <c r="K415" i="4"/>
  <c r="K509" i="4"/>
  <c r="K1211" i="4"/>
  <c r="K1833" i="4"/>
  <c r="I1121" i="4"/>
  <c r="K2812" i="4"/>
  <c r="I1342" i="4"/>
  <c r="K1715" i="4"/>
  <c r="I3986" i="4"/>
  <c r="I272" i="4"/>
  <c r="I1038" i="4"/>
  <c r="I607" i="4"/>
  <c r="I412" i="4"/>
  <c r="I1265" i="4"/>
  <c r="K331" i="4"/>
  <c r="K740" i="4"/>
  <c r="I3341" i="4"/>
  <c r="K1095" i="4"/>
  <c r="I1524" i="4"/>
  <c r="K2291" i="4"/>
  <c r="K3976" i="4"/>
  <c r="I1589" i="4"/>
  <c r="K844" i="4"/>
  <c r="I2116" i="4"/>
  <c r="M469" i="4"/>
  <c r="N469" i="4" s="1"/>
  <c r="K3167" i="4"/>
  <c r="I1550" i="4"/>
  <c r="I1677" i="4"/>
  <c r="K988" i="4"/>
  <c r="K3694" i="4"/>
  <c r="I2323" i="4"/>
  <c r="K903" i="4"/>
  <c r="K1924" i="4"/>
  <c r="K2621" i="4"/>
  <c r="K2395" i="4"/>
  <c r="K2331" i="4"/>
  <c r="K436" i="4"/>
  <c r="K3244" i="4"/>
  <c r="N3244" i="4" s="1"/>
  <c r="K608" i="4"/>
  <c r="I2439" i="4"/>
  <c r="K2986" i="4"/>
  <c r="K603" i="4"/>
  <c r="I3835" i="4"/>
  <c r="K3993" i="4"/>
  <c r="K3816" i="4"/>
  <c r="I1263" i="4"/>
  <c r="I2403" i="4"/>
  <c r="I3365" i="4"/>
  <c r="K475" i="4"/>
  <c r="K1371" i="4"/>
  <c r="K432" i="4"/>
  <c r="I2712" i="4"/>
  <c r="K1146" i="4"/>
  <c r="K1262" i="4"/>
  <c r="K3693" i="4"/>
  <c r="K1076" i="4"/>
  <c r="I3552" i="4"/>
  <c r="K1216" i="4"/>
  <c r="K1362" i="4"/>
  <c r="K1659" i="4"/>
  <c r="I1972" i="4"/>
  <c r="I2542" i="4"/>
  <c r="K582" i="4"/>
  <c r="K2949" i="4"/>
  <c r="K304" i="4"/>
  <c r="K486" i="4"/>
  <c r="I2629" i="4"/>
  <c r="I2696" i="4"/>
  <c r="I963" i="4"/>
  <c r="K763" i="4"/>
  <c r="K987" i="4"/>
  <c r="I639" i="4"/>
  <c r="K2057" i="4"/>
  <c r="K3397" i="4"/>
  <c r="I394" i="4"/>
  <c r="I1635" i="4"/>
  <c r="K1866" i="4"/>
  <c r="I119" i="4"/>
  <c r="K280" i="4"/>
  <c r="K1126" i="4"/>
  <c r="I3886" i="4"/>
  <c r="K129" i="4"/>
  <c r="I381" i="4"/>
  <c r="I3392" i="4"/>
  <c r="K1114" i="4"/>
  <c r="K906" i="4"/>
  <c r="I751" i="4"/>
  <c r="K2253" i="4"/>
  <c r="I3617" i="4"/>
  <c r="K3835" i="4"/>
  <c r="I2754" i="4"/>
  <c r="K3875" i="4"/>
  <c r="K3273" i="4"/>
  <c r="K831" i="4"/>
  <c r="I1549" i="4"/>
  <c r="K3213" i="4"/>
  <c r="K2928" i="4"/>
  <c r="I809" i="4"/>
  <c r="K3738" i="4"/>
  <c r="I1515" i="4"/>
  <c r="K303" i="4"/>
  <c r="K77" i="4"/>
  <c r="K1096" i="4"/>
  <c r="I3224" i="4"/>
  <c r="I1260" i="4"/>
  <c r="I1327" i="4"/>
  <c r="K2626" i="4"/>
  <c r="K2478" i="4"/>
  <c r="K596" i="4"/>
  <c r="I805" i="4"/>
  <c r="K3979" i="4"/>
  <c r="I1727" i="4"/>
  <c r="K1704" i="4"/>
  <c r="K2662" i="4"/>
  <c r="I3910" i="4"/>
  <c r="I200" i="4"/>
  <c r="I2143" i="4"/>
  <c r="I2869" i="4"/>
  <c r="I923" i="4"/>
  <c r="K1913" i="4"/>
  <c r="K2103" i="4"/>
  <c r="K3337" i="4"/>
  <c r="I2697" i="4"/>
  <c r="K3883" i="4"/>
  <c r="I2329" i="4"/>
  <c r="I3887" i="4"/>
  <c r="K575" i="4"/>
  <c r="K1658" i="4"/>
  <c r="K941" i="4"/>
  <c r="I3763" i="4"/>
  <c r="K3740" i="4"/>
  <c r="K1978" i="4"/>
  <c r="K1935" i="4"/>
  <c r="I1266" i="4"/>
  <c r="K1629" i="4"/>
  <c r="I627" i="4"/>
  <c r="K2723" i="4"/>
  <c r="K2221" i="4"/>
  <c r="I2959" i="4"/>
  <c r="I2150" i="4"/>
  <c r="I1717" i="4"/>
  <c r="K1686" i="4"/>
  <c r="I2491" i="4"/>
  <c r="K3356" i="4"/>
  <c r="K3292" i="4"/>
  <c r="N3292" i="4" s="1"/>
  <c r="K3144" i="4"/>
  <c r="I3890" i="4"/>
  <c r="I30" i="4"/>
  <c r="K956" i="4"/>
  <c r="I3864" i="4"/>
  <c r="K891" i="4"/>
  <c r="I3852" i="4"/>
  <c r="K526" i="4"/>
  <c r="I467" i="4"/>
  <c r="K3158" i="4"/>
  <c r="I3975" i="4"/>
  <c r="K3142" i="4"/>
  <c r="I298" i="4"/>
  <c r="I2256" i="4"/>
  <c r="I2840" i="4"/>
  <c r="I3414" i="4"/>
  <c r="I486" i="4"/>
  <c r="K626" i="4"/>
  <c r="K2067" i="4"/>
  <c r="K3201" i="4"/>
  <c r="K1970" i="4"/>
  <c r="K715" i="4"/>
  <c r="I2407" i="4"/>
  <c r="I563" i="4"/>
  <c r="K1300" i="4"/>
  <c r="I1094" i="4"/>
  <c r="I1968" i="4"/>
  <c r="K1837" i="4"/>
  <c r="I3973" i="4"/>
  <c r="K2842" i="4"/>
  <c r="K2483" i="4"/>
  <c r="I2656" i="4"/>
  <c r="K3980" i="4"/>
  <c r="K669" i="4"/>
  <c r="K3922" i="4"/>
  <c r="K159" i="4"/>
  <c r="K1762" i="4"/>
  <c r="I3477" i="4"/>
  <c r="I3547" i="4"/>
  <c r="K1167" i="4"/>
  <c r="K1828" i="4"/>
  <c r="I2640" i="4"/>
  <c r="K1227" i="4"/>
  <c r="K3688" i="4"/>
  <c r="I2937" i="4"/>
  <c r="K3052" i="4"/>
  <c r="I1521" i="4"/>
  <c r="I2699" i="4"/>
  <c r="I1641" i="4"/>
  <c r="I705" i="4"/>
  <c r="K239" i="4"/>
  <c r="K2037" i="4"/>
  <c r="I1503" i="4"/>
  <c r="I3117" i="4"/>
  <c r="I3673" i="4"/>
  <c r="K3860" i="4"/>
  <c r="K2153" i="4"/>
  <c r="K1893" i="4"/>
  <c r="K3823" i="4"/>
  <c r="K1862" i="4"/>
  <c r="K2135" i="4"/>
  <c r="K2110" i="4"/>
  <c r="K1080" i="4"/>
  <c r="I3346" i="4"/>
  <c r="I669" i="4"/>
  <c r="K2749" i="4"/>
  <c r="I449" i="4"/>
  <c r="K3602" i="4"/>
  <c r="I547" i="4"/>
  <c r="I950" i="4"/>
  <c r="I2846" i="4"/>
  <c r="I2387" i="4"/>
  <c r="K435" i="4"/>
  <c r="K1908" i="4"/>
  <c r="I3840" i="4"/>
  <c r="I3355" i="4"/>
  <c r="I3028" i="4"/>
  <c r="K2189" i="4"/>
  <c r="I3537" i="4"/>
  <c r="I222" i="4"/>
  <c r="K1724" i="4"/>
  <c r="I3114" i="4"/>
  <c r="I1224" i="4"/>
  <c r="M3897" i="4"/>
  <c r="N3897" i="4" s="1"/>
  <c r="I2566" i="4"/>
  <c r="I2996" i="4"/>
  <c r="I2985" i="4"/>
  <c r="K2957" i="4"/>
  <c r="I431" i="4"/>
  <c r="I1965" i="4"/>
  <c r="I1831" i="4"/>
  <c r="K731" i="4"/>
  <c r="I2005" i="4"/>
  <c r="I1148" i="4"/>
  <c r="K1579" i="4"/>
  <c r="K572" i="4"/>
  <c r="I2480" i="4"/>
  <c r="I2055" i="4"/>
  <c r="K3915" i="4"/>
  <c r="I2801" i="4"/>
  <c r="K2699" i="4"/>
  <c r="K192" i="4"/>
  <c r="K3563" i="4"/>
  <c r="I614" i="4"/>
  <c r="K2887" i="4"/>
  <c r="K2281" i="4"/>
  <c r="I1208" i="4"/>
  <c r="K3646" i="4"/>
  <c r="K1989" i="4"/>
  <c r="K3717" i="4"/>
  <c r="K165" i="4"/>
  <c r="I569" i="4"/>
  <c r="I2547" i="4"/>
  <c r="I193" i="4"/>
  <c r="I57" i="4"/>
  <c r="I3339" i="4"/>
  <c r="K1566" i="4"/>
  <c r="I2049" i="4"/>
  <c r="I1817" i="4"/>
  <c r="I1279" i="4"/>
  <c r="K2356" i="4"/>
  <c r="I2127" i="4"/>
  <c r="I2399" i="4"/>
  <c r="I3787" i="4"/>
  <c r="I44" i="4"/>
  <c r="I526" i="4"/>
  <c r="K695" i="4"/>
  <c r="K2961" i="4"/>
  <c r="K2400" i="4"/>
  <c r="I1883" i="4"/>
  <c r="I1308" i="4"/>
  <c r="K859" i="4"/>
  <c r="I2993" i="4"/>
  <c r="K3805" i="4"/>
  <c r="I2155" i="4"/>
  <c r="K949" i="4"/>
  <c r="I1892" i="4"/>
  <c r="K3618" i="4"/>
  <c r="K203" i="4"/>
  <c r="I701" i="4"/>
  <c r="I1500" i="4"/>
  <c r="K2787" i="4"/>
  <c r="I3695" i="4"/>
  <c r="M2090" i="4"/>
  <c r="N2090" i="4" s="1"/>
  <c r="K1482" i="4"/>
  <c r="K950" i="4"/>
  <c r="K2309" i="4"/>
  <c r="I3452" i="4"/>
  <c r="I711" i="4"/>
  <c r="K3268" i="4"/>
  <c r="K2651" i="4"/>
  <c r="K3637" i="4"/>
  <c r="I493" i="4"/>
  <c r="I1228" i="4"/>
  <c r="K971" i="4"/>
  <c r="K1475" i="4"/>
  <c r="I2365" i="4"/>
  <c r="K3058" i="4"/>
  <c r="K2410" i="4"/>
  <c r="K895" i="4"/>
  <c r="I1120" i="4"/>
  <c r="I398" i="4"/>
  <c r="K734" i="4"/>
  <c r="I1749" i="4"/>
  <c r="K3152" i="4"/>
  <c r="M365" i="4"/>
  <c r="N365" i="4" s="1"/>
  <c r="L864" i="4"/>
  <c r="L2379" i="4"/>
  <c r="M1974" i="4"/>
  <c r="L3896" i="4"/>
  <c r="M3896" i="4"/>
  <c r="N3896" i="4" s="1"/>
  <c r="L3445" i="4"/>
  <c r="L366" i="4"/>
  <c r="L252" i="4"/>
  <c r="M252" i="4"/>
  <c r="N252" i="4" s="1"/>
  <c r="M2374" i="4"/>
  <c r="L562" i="4" l="1"/>
  <c r="L3395" i="4"/>
  <c r="N151" i="4"/>
  <c r="L2807" i="4"/>
  <c r="N2033" i="4"/>
  <c r="N2060" i="4"/>
  <c r="N1314" i="4"/>
  <c r="L3313" i="4"/>
  <c r="N134" i="4"/>
  <c r="N121" i="4"/>
  <c r="N1707" i="4"/>
  <c r="L2228" i="4"/>
  <c r="L2397" i="4"/>
  <c r="L3941" i="4"/>
  <c r="L2136" i="4"/>
  <c r="N366" i="4"/>
  <c r="L2094" i="4"/>
  <c r="N1483" i="4"/>
  <c r="N170" i="4"/>
  <c r="N3313" i="4"/>
  <c r="N2764" i="4"/>
  <c r="L251" i="4"/>
  <c r="L1319" i="4"/>
  <c r="L208" i="4"/>
  <c r="N1674" i="4"/>
  <c r="N3445" i="4"/>
  <c r="L989" i="4"/>
  <c r="L324" i="4"/>
  <c r="L3590" i="4"/>
  <c r="L2741" i="4"/>
  <c r="L2166" i="4"/>
  <c r="L2656" i="4"/>
  <c r="L2243" i="4"/>
  <c r="N2421" i="4"/>
  <c r="L1763" i="4"/>
  <c r="N3963" i="4"/>
  <c r="L1515" i="4"/>
  <c r="L3959" i="4"/>
  <c r="L1307" i="4"/>
  <c r="N2374" i="4"/>
  <c r="N423" i="4"/>
  <c r="L2351" i="4"/>
  <c r="N3470" i="4"/>
  <c r="L170" i="4"/>
  <c r="N1656" i="4"/>
  <c r="L2359" i="4"/>
  <c r="L3712" i="4"/>
  <c r="N3395" i="4"/>
  <c r="N3219" i="4"/>
  <c r="L2202" i="4"/>
  <c r="N2824" i="4"/>
  <c r="N718" i="4"/>
  <c r="L1732" i="4"/>
  <c r="L347" i="4"/>
  <c r="N107" i="4"/>
  <c r="N1451" i="4"/>
  <c r="N2263" i="4"/>
  <c r="L2933" i="4"/>
  <c r="L676" i="4"/>
  <c r="N2963" i="4"/>
  <c r="N676" i="4"/>
  <c r="N2623" i="4"/>
  <c r="N2247" i="4"/>
  <c r="L3407" i="4"/>
  <c r="L890" i="4"/>
  <c r="L107" i="4"/>
  <c r="L1030" i="4"/>
  <c r="L1702" i="4"/>
  <c r="L2358" i="4"/>
  <c r="L2977" i="4"/>
  <c r="L3219" i="4"/>
  <c r="N2094" i="4"/>
  <c r="L1674" i="4"/>
  <c r="L2734" i="4"/>
  <c r="L3787" i="4"/>
  <c r="N2228" i="4"/>
  <c r="L2247" i="4"/>
  <c r="L1756" i="4"/>
  <c r="L387" i="4"/>
  <c r="L1685" i="4"/>
  <c r="N3867" i="4"/>
  <c r="N1113" i="4"/>
  <c r="N2166" i="4"/>
  <c r="N2656" i="4"/>
  <c r="N2243" i="4"/>
  <c r="L1342" i="4"/>
  <c r="L2220" i="4"/>
  <c r="L718" i="4"/>
  <c r="L1075" i="4"/>
  <c r="L967" i="4"/>
  <c r="L151" i="4"/>
  <c r="L672" i="4"/>
  <c r="N967" i="4"/>
  <c r="L1867" i="4"/>
  <c r="N2138" i="4"/>
  <c r="L1104" i="4"/>
  <c r="L2208" i="4"/>
  <c r="L66" i="4"/>
  <c r="L3429" i="4"/>
  <c r="L2138" i="4"/>
  <c r="L778" i="4"/>
  <c r="N101" i="4"/>
  <c r="N716" i="4"/>
  <c r="L1024" i="4"/>
  <c r="N2358" i="4"/>
  <c r="N1121" i="4"/>
  <c r="L2810" i="4"/>
  <c r="L351" i="4"/>
  <c r="L3867" i="4"/>
  <c r="L3410" i="4"/>
  <c r="N2379" i="4"/>
  <c r="L600" i="4"/>
  <c r="L2797" i="4"/>
  <c r="L1135" i="4"/>
  <c r="L1113" i="4"/>
  <c r="L3850" i="4"/>
  <c r="L3546" i="4"/>
  <c r="L1121" i="4"/>
  <c r="L474" i="4"/>
  <c r="L2263" i="4"/>
  <c r="N2136" i="4"/>
  <c r="L328" i="4"/>
  <c r="N1342" i="4"/>
  <c r="N3429" i="4"/>
  <c r="N989" i="4"/>
  <c r="N324" i="4"/>
  <c r="N1075" i="4"/>
  <c r="L2808" i="4"/>
  <c r="L2693" i="4"/>
  <c r="L2838" i="4"/>
  <c r="L2687" i="4"/>
  <c r="L156" i="4"/>
  <c r="L313" i="4"/>
  <c r="L1483" i="4"/>
  <c r="L2963" i="4"/>
  <c r="L359" i="4"/>
  <c r="L3009" i="4"/>
  <c r="N1974" i="4"/>
  <c r="L1006" i="4"/>
  <c r="L3832" i="4"/>
  <c r="L1451" i="4"/>
  <c r="L2421" i="4"/>
  <c r="L335" i="4"/>
  <c r="L3189" i="4"/>
  <c r="L3470" i="4"/>
  <c r="L2743" i="4"/>
  <c r="L640" i="4"/>
  <c r="L346" i="4"/>
  <c r="L2814" i="4"/>
  <c r="L675" i="4"/>
  <c r="L2360" i="4"/>
  <c r="L2915" i="4"/>
  <c r="L2744" i="4"/>
  <c r="L1656" i="4"/>
  <c r="L3907" i="4"/>
  <c r="L2824" i="4"/>
  <c r="M10" i="4"/>
  <c r="N10" i="4" s="1"/>
  <c r="L10" i="4"/>
  <c r="M11" i="4"/>
  <c r="N11" i="4" s="1"/>
  <c r="L11" i="4"/>
  <c r="L5" i="4"/>
  <c r="M5" i="4"/>
  <c r="N5" i="4" s="1"/>
  <c r="L6" i="4"/>
  <c r="M6" i="4"/>
  <c r="N6" i="4" s="1"/>
  <c r="L7" i="4"/>
  <c r="M7" i="4"/>
  <c r="N7" i="4" s="1"/>
  <c r="M3" i="4"/>
  <c r="N3" i="4" s="1"/>
  <c r="L3" i="4"/>
  <c r="L9" i="4"/>
  <c r="M9" i="4"/>
  <c r="N9" i="4" s="1"/>
  <c r="L8" i="4"/>
  <c r="M8" i="4"/>
  <c r="N8" i="4" s="1"/>
  <c r="M4" i="4"/>
  <c r="N4" i="4" s="1"/>
  <c r="L4" i="4"/>
  <c r="L18" i="4"/>
  <c r="M18" i="4"/>
  <c r="N18" i="4" s="1"/>
  <c r="M13" i="4"/>
  <c r="N13" i="4" s="1"/>
  <c r="L13" i="4"/>
  <c r="L14" i="4"/>
  <c r="M14" i="4"/>
  <c r="N14" i="4" s="1"/>
  <c r="L12" i="4"/>
  <c r="M12" i="4"/>
  <c r="N12" i="4" s="1"/>
  <c r="M15" i="4"/>
  <c r="N15" i="4" s="1"/>
  <c r="L15" i="4"/>
  <c r="M20" i="4"/>
  <c r="N20" i="4" s="1"/>
  <c r="L20" i="4"/>
  <c r="L16" i="4"/>
  <c r="M16" i="4"/>
  <c r="N16" i="4" s="1"/>
  <c r="L17" i="4"/>
  <c r="M17" i="4"/>
  <c r="N17" i="4" s="1"/>
  <c r="L19" i="4"/>
  <c r="M19" i="4"/>
  <c r="N19" i="4" s="1"/>
  <c r="L26" i="4"/>
  <c r="M26" i="4"/>
  <c r="N26" i="4" s="1"/>
  <c r="M23" i="4"/>
  <c r="N23" i="4" s="1"/>
  <c r="L23" i="4"/>
  <c r="M21" i="4"/>
  <c r="N21" i="4" s="1"/>
  <c r="L21" i="4"/>
  <c r="L22" i="4"/>
  <c r="M22" i="4"/>
  <c r="N22" i="4" s="1"/>
  <c r="L24" i="4"/>
  <c r="M24" i="4"/>
  <c r="N24" i="4" s="1"/>
  <c r="L25" i="4"/>
  <c r="N25" i="4"/>
  <c r="M28" i="4"/>
  <c r="N28" i="4" s="1"/>
  <c r="L28" i="4"/>
  <c r="M27" i="4"/>
  <c r="N27" i="4" s="1"/>
  <c r="L27" i="4"/>
  <c r="L3295" i="4"/>
  <c r="L1115" i="4"/>
  <c r="L2920" i="4"/>
  <c r="L3624" i="4"/>
  <c r="L915" i="4"/>
  <c r="L1337" i="4"/>
  <c r="L2033" i="4"/>
  <c r="L1532" i="4"/>
  <c r="L185" i="4"/>
  <c r="L2001" i="4"/>
  <c r="L106" i="4"/>
  <c r="L2061" i="4"/>
  <c r="L845" i="4"/>
  <c r="L1636" i="4"/>
  <c r="L3963" i="4"/>
  <c r="L1229" i="4"/>
  <c r="N2325" i="4"/>
  <c r="L3244" i="4"/>
  <c r="L369" i="4"/>
  <c r="L207" i="4"/>
  <c r="L3969" i="4"/>
  <c r="L3292" i="4"/>
  <c r="AE2" i="4"/>
  <c r="AE3" i="4" s="1"/>
  <c r="N1828" i="4"/>
  <c r="L1828" i="4"/>
  <c r="M2503" i="4"/>
  <c r="N2503" i="4" s="1"/>
  <c r="L2503" i="4"/>
  <c r="M1152" i="4"/>
  <c r="N1152" i="4" s="1"/>
  <c r="L1152" i="4"/>
  <c r="L2218" i="4"/>
  <c r="N2218" i="4"/>
  <c r="L1328" i="4"/>
  <c r="N1328" i="4"/>
  <c r="M3937" i="4"/>
  <c r="N3937" i="4" s="1"/>
  <c r="L3937" i="4"/>
  <c r="M964" i="4"/>
  <c r="N964" i="4" s="1"/>
  <c r="L964" i="4"/>
  <c r="N3752" i="4"/>
  <c r="L3752" i="4"/>
  <c r="M406" i="4"/>
  <c r="N406" i="4" s="1"/>
  <c r="L406" i="4"/>
  <c r="M1272" i="4"/>
  <c r="N1272" i="4" s="1"/>
  <c r="L1272" i="4"/>
  <c r="L1522" i="4"/>
  <c r="N1522" i="4"/>
  <c r="M2333" i="4"/>
  <c r="N2333" i="4" s="1"/>
  <c r="L2333" i="4"/>
  <c r="M2322" i="4"/>
  <c r="N2322" i="4" s="1"/>
  <c r="L2322" i="4"/>
  <c r="M2776" i="4"/>
  <c r="N2776" i="4" s="1"/>
  <c r="L2776" i="4"/>
  <c r="M919" i="4"/>
  <c r="N919" i="4" s="1"/>
  <c r="L919" i="4"/>
  <c r="M543" i="4"/>
  <c r="N543" i="4" s="1"/>
  <c r="L543" i="4"/>
  <c r="L2545" i="4"/>
  <c r="N2545" i="4"/>
  <c r="L2232" i="4"/>
  <c r="N2232" i="4"/>
  <c r="M1488" i="4"/>
  <c r="N1488" i="4" s="1"/>
  <c r="L1488" i="4"/>
  <c r="N3850" i="4"/>
  <c r="N2810" i="4"/>
  <c r="N3475" i="4"/>
  <c r="N643" i="4"/>
  <c r="N1156" i="4"/>
  <c r="N2473" i="4"/>
  <c r="N1375" i="4"/>
  <c r="N1333" i="4"/>
  <c r="N828" i="4"/>
  <c r="N2352" i="4"/>
  <c r="N3881" i="4"/>
  <c r="N4000" i="4"/>
  <c r="N2076" i="4"/>
  <c r="N379" i="4"/>
  <c r="L1382" i="4"/>
  <c r="L877" i="4"/>
  <c r="L121" i="4"/>
  <c r="L3210" i="4"/>
  <c r="L1781" i="4"/>
  <c r="L2939" i="4"/>
  <c r="N821" i="4"/>
  <c r="L3454" i="4"/>
  <c r="L2055" i="4"/>
  <c r="L2169" i="4"/>
  <c r="L652" i="4"/>
  <c r="L3183" i="4"/>
  <c r="L855" i="4"/>
  <c r="L182" i="4"/>
  <c r="L3866" i="4"/>
  <c r="N3410" i="4"/>
  <c r="L3488" i="4"/>
  <c r="L1338" i="4"/>
  <c r="L201" i="4"/>
  <c r="L273" i="4"/>
  <c r="L1664" i="4"/>
  <c r="L3844" i="4"/>
  <c r="L277" i="4"/>
  <c r="L1042" i="4"/>
  <c r="L1316" i="4"/>
  <c r="L2918" i="4"/>
  <c r="L3529" i="4"/>
  <c r="L176" i="4"/>
  <c r="L835" i="4"/>
  <c r="L1645" i="4"/>
  <c r="N1024" i="4"/>
  <c r="N1307" i="4"/>
  <c r="N3101" i="4"/>
  <c r="N3855" i="4"/>
  <c r="N583" i="4"/>
  <c r="N2977" i="4"/>
  <c r="N2808" i="4"/>
  <c r="N3945" i="4"/>
  <c r="N2923" i="4"/>
  <c r="N3301" i="4"/>
  <c r="N1795" i="4"/>
  <c r="N3435" i="4"/>
  <c r="N3622" i="4"/>
  <c r="N2752" i="4"/>
  <c r="N1104" i="4"/>
  <c r="L2725" i="4"/>
  <c r="L1612" i="4"/>
  <c r="L31" i="4"/>
  <c r="L3813" i="4"/>
  <c r="L528" i="4"/>
  <c r="L541" i="4"/>
  <c r="L1760" i="4"/>
  <c r="L2548" i="4"/>
  <c r="L1312" i="4"/>
  <c r="L1943" i="4"/>
  <c r="L1707" i="4"/>
  <c r="L3687" i="4"/>
  <c r="N106" i="4"/>
  <c r="L2958" i="4"/>
  <c r="L3820" i="4"/>
  <c r="L1930" i="4"/>
  <c r="L3824" i="4"/>
  <c r="L706" i="4"/>
  <c r="L838" i="4"/>
  <c r="L1844" i="4"/>
  <c r="L3587" i="4"/>
  <c r="L2648" i="4"/>
  <c r="L1180" i="4"/>
  <c r="L1231" i="4"/>
  <c r="L3837" i="4"/>
  <c r="L1603" i="4"/>
  <c r="N890" i="4"/>
  <c r="N2351" i="4"/>
  <c r="N1135" i="4"/>
  <c r="N3763" i="4"/>
  <c r="N1337" i="4"/>
  <c r="N1732" i="4"/>
  <c r="N894" i="4"/>
  <c r="N672" i="4"/>
  <c r="N2915" i="4"/>
  <c r="N1756" i="4"/>
  <c r="N328" i="4"/>
  <c r="N1461" i="4"/>
  <c r="N3712" i="4"/>
  <c r="N1110" i="4"/>
  <c r="N3959" i="4"/>
  <c r="L2799" i="4"/>
  <c r="L161" i="4"/>
  <c r="L1314" i="4"/>
  <c r="L1533" i="4"/>
  <c r="L354" i="4"/>
  <c r="L2728" i="4"/>
  <c r="L3231" i="4"/>
  <c r="L1034" i="4"/>
  <c r="L2307" i="4"/>
  <c r="L3645" i="4"/>
  <c r="L2678" i="4"/>
  <c r="L3377" i="4"/>
  <c r="L3387" i="4"/>
  <c r="N2360" i="4"/>
  <c r="L3153" i="4"/>
  <c r="L1501" i="4"/>
  <c r="L3691" i="4"/>
  <c r="L3320" i="4"/>
  <c r="L2344" i="4"/>
  <c r="L2967" i="4"/>
  <c r="L3215" i="4"/>
  <c r="L3347" i="4"/>
  <c r="L290" i="4"/>
  <c r="L2602" i="4"/>
  <c r="L310" i="4"/>
  <c r="L566" i="4"/>
  <c r="L173" i="4"/>
  <c r="L3657" i="4"/>
  <c r="L365" i="4"/>
  <c r="L2157" i="4"/>
  <c r="L134" i="4"/>
  <c r="L469" i="4"/>
  <c r="N3440" i="4"/>
  <c r="N347" i="4"/>
  <c r="N3973" i="4"/>
  <c r="N2202" i="4"/>
  <c r="N1251" i="4"/>
  <c r="N2359" i="4"/>
  <c r="N1049" i="4"/>
  <c r="N2741" i="4"/>
  <c r="N1515" i="4"/>
  <c r="N1154" i="4"/>
  <c r="N1867" i="4"/>
  <c r="N45" i="4"/>
  <c r="N2820" i="4"/>
  <c r="N2366" i="4"/>
  <c r="N351" i="4"/>
  <c r="N2959" i="4"/>
  <c r="L662" i="4"/>
  <c r="L111" i="4"/>
  <c r="L2065" i="4"/>
  <c r="L2422" i="4"/>
  <c r="L2075" i="4"/>
  <c r="L1277" i="4"/>
  <c r="N1500" i="4"/>
  <c r="L1843" i="4"/>
  <c r="L1355" i="4"/>
  <c r="L3517" i="4"/>
  <c r="L2104" i="4"/>
  <c r="L326" i="4"/>
  <c r="L2296" i="4"/>
  <c r="L984" i="4"/>
  <c r="L616" i="4"/>
  <c r="L1798" i="4"/>
  <c r="N3407" i="4"/>
  <c r="L2468" i="4"/>
  <c r="L487" i="4"/>
  <c r="L3169" i="4"/>
  <c r="L1813" i="4"/>
  <c r="L2974" i="4"/>
  <c r="L160" i="4"/>
  <c r="L2060" i="4"/>
  <c r="L2832" i="4"/>
  <c r="N1404" i="4"/>
  <c r="L55" i="4"/>
  <c r="L1336" i="4"/>
  <c r="L349" i="4"/>
  <c r="L2090" i="4"/>
  <c r="L3897" i="4"/>
  <c r="L2048" i="4"/>
  <c r="L1070" i="4"/>
  <c r="L1432" i="4"/>
  <c r="L577" i="4"/>
  <c r="M577" i="4"/>
  <c r="N577" i="4" s="1"/>
  <c r="M892" i="4"/>
  <c r="N892" i="4" s="1"/>
  <c r="L892" i="4"/>
  <c r="L3940" i="4"/>
  <c r="M3940" i="4"/>
  <c r="N3940" i="4" s="1"/>
  <c r="L3520" i="4"/>
  <c r="M3520" i="4"/>
  <c r="N3520" i="4" s="1"/>
  <c r="M3845" i="4"/>
  <c r="N3845" i="4" s="1"/>
  <c r="L3845" i="4"/>
  <c r="L1181" i="4"/>
  <c r="M1181" i="4"/>
  <c r="N1181" i="4" s="1"/>
  <c r="L3345" i="4"/>
  <c r="M3345" i="4"/>
  <c r="N3345" i="4" s="1"/>
  <c r="M108" i="4"/>
  <c r="N108" i="4" s="1"/>
  <c r="L108" i="4"/>
  <c r="M157" i="4"/>
  <c r="N157" i="4" s="1"/>
  <c r="L157" i="4"/>
  <c r="M2837" i="4"/>
  <c r="N2837" i="4" s="1"/>
  <c r="L2837" i="4"/>
  <c r="M2363" i="4"/>
  <c r="N2363" i="4" s="1"/>
  <c r="L2363" i="4"/>
  <c r="L3595" i="4"/>
  <c r="M3595" i="4"/>
  <c r="N3595" i="4" s="1"/>
  <c r="L970" i="4"/>
  <c r="M970" i="4"/>
  <c r="N970" i="4" s="1"/>
  <c r="L3643" i="4"/>
  <c r="M3643" i="4"/>
  <c r="N3643" i="4" s="1"/>
  <c r="M2701" i="4"/>
  <c r="N2701" i="4" s="1"/>
  <c r="L2701" i="4"/>
  <c r="L3020" i="4"/>
  <c r="M3020" i="4"/>
  <c r="N3020" i="4" s="1"/>
  <c r="M2954" i="4"/>
  <c r="N2954" i="4" s="1"/>
  <c r="L2954" i="4"/>
  <c r="M966" i="4"/>
  <c r="N966" i="4" s="1"/>
  <c r="L966" i="4"/>
  <c r="L3485" i="4"/>
  <c r="M3485" i="4"/>
  <c r="N3485" i="4" s="1"/>
  <c r="L2791" i="4"/>
  <c r="M2791" i="4"/>
  <c r="N2791" i="4" s="1"/>
  <c r="M1778" i="4"/>
  <c r="N1778" i="4" s="1"/>
  <c r="L1778" i="4"/>
  <c r="L2849" i="4"/>
  <c r="M2849" i="4"/>
  <c r="N2849" i="4" s="1"/>
  <c r="M3751" i="4"/>
  <c r="N3751" i="4" s="1"/>
  <c r="L3751" i="4"/>
  <c r="M2718" i="4"/>
  <c r="N2718" i="4" s="1"/>
  <c r="L2718" i="4"/>
  <c r="L3724" i="4"/>
  <c r="M3724" i="4"/>
  <c r="N3724" i="4" s="1"/>
  <c r="L1317" i="4"/>
  <c r="M1317" i="4"/>
  <c r="N1317" i="4" s="1"/>
  <c r="L284" i="4"/>
  <c r="M284" i="4"/>
  <c r="N284" i="4" s="1"/>
  <c r="L853" i="4"/>
  <c r="M853" i="4"/>
  <c r="N853" i="4" s="1"/>
  <c r="M2347" i="4"/>
  <c r="N2347" i="4" s="1"/>
  <c r="L2347" i="4"/>
  <c r="M1037" i="4"/>
  <c r="N1037" i="4" s="1"/>
  <c r="L1037" i="4"/>
  <c r="L2127" i="4"/>
  <c r="M2127" i="4"/>
  <c r="N2127" i="4" s="1"/>
  <c r="L459" i="4"/>
  <c r="M459" i="4"/>
  <c r="N459" i="4" s="1"/>
  <c r="M1811" i="4"/>
  <c r="N1811" i="4" s="1"/>
  <c r="L1811" i="4"/>
  <c r="M2550" i="4"/>
  <c r="N2550" i="4" s="1"/>
  <c r="L2550" i="4"/>
  <c r="L3939" i="4"/>
  <c r="M3939" i="4"/>
  <c r="N3939" i="4" s="1"/>
  <c r="L587" i="4"/>
  <c r="M587" i="4"/>
  <c r="N587" i="4" s="1"/>
  <c r="L2171" i="4"/>
  <c r="M2171" i="4"/>
  <c r="N2171" i="4" s="1"/>
  <c r="L2601" i="4"/>
  <c r="M2601" i="4"/>
  <c r="N2601" i="4" s="1"/>
  <c r="L1858" i="4"/>
  <c r="M1858" i="4"/>
  <c r="N1858" i="4" s="1"/>
  <c r="M2583" i="4"/>
  <c r="N2583" i="4" s="1"/>
  <c r="L2583" i="4"/>
  <c r="L2897" i="4"/>
  <c r="M2897" i="4"/>
  <c r="N2897" i="4" s="1"/>
  <c r="L2535" i="4"/>
  <c r="M2535" i="4"/>
  <c r="N2535" i="4" s="1"/>
  <c r="M2646" i="4"/>
  <c r="N2646" i="4" s="1"/>
  <c r="L2646" i="4"/>
  <c r="L1003" i="4"/>
  <c r="M1003" i="4"/>
  <c r="N1003" i="4" s="1"/>
  <c r="M1868" i="4"/>
  <c r="N1868" i="4" s="1"/>
  <c r="L1868" i="4"/>
  <c r="L1688" i="4"/>
  <c r="M1688" i="4"/>
  <c r="N1688" i="4" s="1"/>
  <c r="L2883" i="4"/>
  <c r="M2883" i="4"/>
  <c r="N2883" i="4" s="1"/>
  <c r="M3030" i="4"/>
  <c r="N3030" i="4" s="1"/>
  <c r="L3030" i="4"/>
  <c r="M696" i="4"/>
  <c r="N696" i="4" s="1"/>
  <c r="L696" i="4"/>
  <c r="M2474" i="4"/>
  <c r="N2474" i="4" s="1"/>
  <c r="L2474" i="4"/>
  <c r="M1243" i="4"/>
  <c r="N1243" i="4" s="1"/>
  <c r="L1243" i="4"/>
  <c r="M3129" i="4"/>
  <c r="N3129" i="4" s="1"/>
  <c r="L3129" i="4"/>
  <c r="L2516" i="4"/>
  <c r="M2516" i="4"/>
  <c r="N2516" i="4" s="1"/>
  <c r="M3660" i="4"/>
  <c r="N3660" i="4" s="1"/>
  <c r="L3660" i="4"/>
  <c r="M1940" i="4"/>
  <c r="N1940" i="4" s="1"/>
  <c r="L1940" i="4"/>
  <c r="L3046" i="4"/>
  <c r="M3046" i="4"/>
  <c r="N3046" i="4" s="1"/>
  <c r="M820" i="4"/>
  <c r="N820" i="4" s="1"/>
  <c r="L820" i="4"/>
  <c r="L2652" i="4"/>
  <c r="M2652" i="4"/>
  <c r="N2652" i="4" s="1"/>
  <c r="M2506" i="4"/>
  <c r="N2506" i="4" s="1"/>
  <c r="L2506" i="4"/>
  <c r="M669" i="4"/>
  <c r="N669" i="4" s="1"/>
  <c r="L669" i="4"/>
  <c r="L3670" i="4"/>
  <c r="M3670" i="4"/>
  <c r="N3670" i="4" s="1"/>
  <c r="L1441" i="4"/>
  <c r="M1441" i="4"/>
  <c r="N1441" i="4" s="1"/>
  <c r="L3706" i="4"/>
  <c r="M3706" i="4"/>
  <c r="N3706" i="4" s="1"/>
  <c r="L1907" i="4"/>
  <c r="M1907" i="4"/>
  <c r="N1907" i="4" s="1"/>
  <c r="L823" i="4"/>
  <c r="M823" i="4"/>
  <c r="N823" i="4" s="1"/>
  <c r="M3697" i="4"/>
  <c r="N3697" i="4" s="1"/>
  <c r="L3697" i="4"/>
  <c r="L3460" i="4"/>
  <c r="M3460" i="4"/>
  <c r="N3460" i="4" s="1"/>
  <c r="L1105" i="4"/>
  <c r="M1105" i="4"/>
  <c r="N1105" i="4" s="1"/>
  <c r="L2409" i="4"/>
  <c r="M2409" i="4"/>
  <c r="N2409" i="4" s="1"/>
  <c r="M3698" i="4"/>
  <c r="N3698" i="4" s="1"/>
  <c r="L3698" i="4"/>
  <c r="L3991" i="4"/>
  <c r="M3991" i="4"/>
  <c r="N3991" i="4" s="1"/>
  <c r="M3952" i="4"/>
  <c r="N3952" i="4" s="1"/>
  <c r="L3952" i="4"/>
  <c r="M879" i="4"/>
  <c r="N879" i="4" s="1"/>
  <c r="L879" i="4"/>
  <c r="M2785" i="4"/>
  <c r="N2785" i="4" s="1"/>
  <c r="L2785" i="4"/>
  <c r="L1575" i="4"/>
  <c r="M1575" i="4"/>
  <c r="N1575" i="4" s="1"/>
  <c r="M2143" i="4"/>
  <c r="N2143" i="4" s="1"/>
  <c r="L2143" i="4"/>
  <c r="L1489" i="4"/>
  <c r="M1489" i="4"/>
  <c r="N1489" i="4" s="1"/>
  <c r="L509" i="4"/>
  <c r="M509" i="4"/>
  <c r="N509" i="4" s="1"/>
  <c r="L1469" i="4"/>
  <c r="M1469" i="4"/>
  <c r="N1469" i="4" s="1"/>
  <c r="M1918" i="4"/>
  <c r="N1918" i="4" s="1"/>
  <c r="L1918" i="4"/>
  <c r="M1279" i="4"/>
  <c r="N1279" i="4" s="1"/>
  <c r="L1279" i="4"/>
  <c r="L923" i="4"/>
  <c r="M923" i="4"/>
  <c r="N923" i="4" s="1"/>
  <c r="L167" i="4"/>
  <c r="M167" i="4"/>
  <c r="N167" i="4" s="1"/>
  <c r="M1444" i="4"/>
  <c r="N1444" i="4" s="1"/>
  <c r="L1444" i="4"/>
  <c r="L3626" i="4"/>
  <c r="M3626" i="4"/>
  <c r="N3626" i="4" s="1"/>
  <c r="L2749" i="4"/>
  <c r="M2749" i="4"/>
  <c r="N2749" i="4" s="1"/>
  <c r="M1630" i="4"/>
  <c r="N1630" i="4" s="1"/>
  <c r="L1630" i="4"/>
  <c r="M391" i="4"/>
  <c r="N391" i="4" s="1"/>
  <c r="L391" i="4"/>
  <c r="M3235" i="4"/>
  <c r="N3235" i="4" s="1"/>
  <c r="L3235" i="4"/>
  <c r="M460" i="4"/>
  <c r="N460" i="4" s="1"/>
  <c r="L460" i="4"/>
  <c r="M1928" i="4"/>
  <c r="N1928" i="4" s="1"/>
  <c r="L1928" i="4"/>
  <c r="L1204" i="4"/>
  <c r="M1204" i="4"/>
  <c r="N1204" i="4" s="1"/>
  <c r="L3397" i="4"/>
  <c r="M3397" i="4"/>
  <c r="N3397" i="4" s="1"/>
  <c r="M3700" i="4"/>
  <c r="N3700" i="4" s="1"/>
  <c r="L3700" i="4"/>
  <c r="M2258" i="4"/>
  <c r="N2258" i="4" s="1"/>
  <c r="L2258" i="4"/>
  <c r="M3487" i="4"/>
  <c r="N3487" i="4" s="1"/>
  <c r="L3487" i="4"/>
  <c r="L2268" i="4"/>
  <c r="M2268" i="4"/>
  <c r="N2268" i="4" s="1"/>
  <c r="M2674" i="4"/>
  <c r="N2674" i="4" s="1"/>
  <c r="L2674" i="4"/>
  <c r="M1050" i="4"/>
  <c r="N1050" i="4" s="1"/>
  <c r="L1050" i="4"/>
  <c r="M2145" i="4"/>
  <c r="N2145" i="4" s="1"/>
  <c r="L2145" i="4"/>
  <c r="L3505" i="4"/>
  <c r="M3505" i="4"/>
  <c r="N3505" i="4" s="1"/>
  <c r="L2731" i="4"/>
  <c r="M2731" i="4"/>
  <c r="N2731" i="4" s="1"/>
  <c r="M2354" i="4"/>
  <c r="N2354" i="4" s="1"/>
  <c r="L2354" i="4"/>
  <c r="L2995" i="4"/>
  <c r="M2995" i="4"/>
  <c r="N2995" i="4" s="1"/>
  <c r="M1038" i="4"/>
  <c r="N1038" i="4" s="1"/>
  <c r="L1038" i="4"/>
  <c r="L2782" i="4"/>
  <c r="M2782" i="4"/>
  <c r="N2782" i="4" s="1"/>
  <c r="M1853" i="4"/>
  <c r="N1853" i="4" s="1"/>
  <c r="L1853" i="4"/>
  <c r="L3136" i="4"/>
  <c r="M3136" i="4"/>
  <c r="N3136" i="4" s="1"/>
  <c r="L122" i="4"/>
  <c r="M122" i="4"/>
  <c r="N122" i="4" s="1"/>
  <c r="M1602" i="4"/>
  <c r="N1602" i="4" s="1"/>
  <c r="L1602" i="4"/>
  <c r="M496" i="4"/>
  <c r="N496" i="4" s="1"/>
  <c r="L496" i="4"/>
  <c r="L3203" i="4"/>
  <c r="M3203" i="4"/>
  <c r="N3203" i="4" s="1"/>
  <c r="M2240" i="4"/>
  <c r="N2240" i="4" s="1"/>
  <c r="L2240" i="4"/>
  <c r="M3651" i="4"/>
  <c r="N3651" i="4" s="1"/>
  <c r="L3651" i="4"/>
  <c r="M2994" i="4"/>
  <c r="N2994" i="4" s="1"/>
  <c r="L2994" i="4"/>
  <c r="L2183" i="4"/>
  <c r="M2183" i="4"/>
  <c r="N2183" i="4" s="1"/>
  <c r="M3253" i="4"/>
  <c r="N3253" i="4" s="1"/>
  <c r="L3253" i="4"/>
  <c r="L1092" i="4"/>
  <c r="M1092" i="4"/>
  <c r="N1092" i="4" s="1"/>
  <c r="M446" i="4"/>
  <c r="N446" i="4" s="1"/>
  <c r="L446" i="4"/>
  <c r="L1779" i="4"/>
  <c r="M1779" i="4"/>
  <c r="N1779" i="4" s="1"/>
  <c r="L2873" i="4"/>
  <c r="M2873" i="4"/>
  <c r="N2873" i="4" s="1"/>
  <c r="L1748" i="4"/>
  <c r="M1748" i="4"/>
  <c r="N1748" i="4" s="1"/>
  <c r="M883" i="4"/>
  <c r="N883" i="4" s="1"/>
  <c r="L883" i="4"/>
  <c r="L2774" i="4"/>
  <c r="M2774" i="4"/>
  <c r="N2774" i="4" s="1"/>
  <c r="M617" i="4"/>
  <c r="N617" i="4" s="1"/>
  <c r="L617" i="4"/>
  <c r="M2566" i="4"/>
  <c r="N2566" i="4" s="1"/>
  <c r="L2566" i="4"/>
  <c r="M3652" i="4"/>
  <c r="N3652" i="4" s="1"/>
  <c r="L3652" i="4"/>
  <c r="M2684" i="4"/>
  <c r="N2684" i="4" s="1"/>
  <c r="L2684" i="4"/>
  <c r="L2606" i="4"/>
  <c r="M2606" i="4"/>
  <c r="N2606" i="4" s="1"/>
  <c r="L2011" i="4"/>
  <c r="M2011" i="4"/>
  <c r="N2011" i="4" s="1"/>
  <c r="M3985" i="4"/>
  <c r="N3985" i="4" s="1"/>
  <c r="L3985" i="4"/>
  <c r="L1662" i="4"/>
  <c r="M1662" i="4"/>
  <c r="N1662" i="4" s="1"/>
  <c r="L1922" i="4"/>
  <c r="M1922" i="4"/>
  <c r="N1922" i="4" s="1"/>
  <c r="M1555" i="4"/>
  <c r="N1555" i="4" s="1"/>
  <c r="L1555" i="4"/>
  <c r="M1170" i="4"/>
  <c r="N1170" i="4" s="1"/>
  <c r="L1170" i="4"/>
  <c r="L1802" i="4"/>
  <c r="M1802" i="4"/>
  <c r="N1802" i="4" s="1"/>
  <c r="M1232" i="4"/>
  <c r="N1232" i="4" s="1"/>
  <c r="L1232" i="4"/>
  <c r="L2705" i="4"/>
  <c r="M2705" i="4"/>
  <c r="N2705" i="4" s="1"/>
  <c r="L1616" i="4"/>
  <c r="M1616" i="4"/>
  <c r="N1616" i="4" s="1"/>
  <c r="L2489" i="4"/>
  <c r="M2489" i="4"/>
  <c r="N2489" i="4" s="1"/>
  <c r="M986" i="4"/>
  <c r="N986" i="4" s="1"/>
  <c r="L986" i="4"/>
  <c r="M102" i="4"/>
  <c r="N102" i="4" s="1"/>
  <c r="L102" i="4"/>
  <c r="L229" i="4"/>
  <c r="M229" i="4"/>
  <c r="N229" i="4" s="1"/>
  <c r="L2631" i="4"/>
  <c r="M2631" i="4"/>
  <c r="N2631" i="4" s="1"/>
  <c r="L2628" i="4"/>
  <c r="M2628" i="4"/>
  <c r="N2628" i="4" s="1"/>
  <c r="M3949" i="4"/>
  <c r="N3949" i="4" s="1"/>
  <c r="L3949" i="4"/>
  <c r="L3064" i="4"/>
  <c r="M3064" i="4"/>
  <c r="N3064" i="4" s="1"/>
  <c r="M523" i="4"/>
  <c r="N523" i="4" s="1"/>
  <c r="L523" i="4"/>
  <c r="L3124" i="4"/>
  <c r="M3124" i="4"/>
  <c r="N3124" i="4" s="1"/>
  <c r="M3525" i="4"/>
  <c r="N3525" i="4" s="1"/>
  <c r="L3525" i="4"/>
  <c r="M2556" i="4"/>
  <c r="N2556" i="4" s="1"/>
  <c r="L2556" i="4"/>
  <c r="L3499" i="4"/>
  <c r="M3499" i="4"/>
  <c r="N3499" i="4" s="1"/>
  <c r="L2894" i="4"/>
  <c r="M2894" i="4"/>
  <c r="N2894" i="4" s="1"/>
  <c r="M2006" i="4"/>
  <c r="N2006" i="4" s="1"/>
  <c r="L2006" i="4"/>
  <c r="L1106" i="4"/>
  <c r="M1106" i="4"/>
  <c r="N1106" i="4" s="1"/>
  <c r="L525" i="4"/>
  <c r="M525" i="4"/>
  <c r="N525" i="4" s="1"/>
  <c r="M2989" i="4"/>
  <c r="N2989" i="4" s="1"/>
  <c r="L2989" i="4"/>
  <c r="M1177" i="4"/>
  <c r="N1177" i="4" s="1"/>
  <c r="L1177" i="4"/>
  <c r="L1209" i="4"/>
  <c r="M1209" i="4"/>
  <c r="N1209" i="4" s="1"/>
  <c r="M576" i="4"/>
  <c r="N576" i="4" s="1"/>
  <c r="L576" i="4"/>
  <c r="M1473" i="4"/>
  <c r="N1473" i="4" s="1"/>
  <c r="L1473" i="4"/>
  <c r="M1222" i="4"/>
  <c r="N1222" i="4" s="1"/>
  <c r="L1222" i="4"/>
  <c r="L436" i="4"/>
  <c r="M436" i="4"/>
  <c r="N436" i="4" s="1"/>
  <c r="M1789" i="4"/>
  <c r="N1789" i="4" s="1"/>
  <c r="L1789" i="4"/>
  <c r="L3617" i="4"/>
  <c r="M3617" i="4"/>
  <c r="N3617" i="4" s="1"/>
  <c r="M2365" i="4"/>
  <c r="N2365" i="4" s="1"/>
  <c r="L2365" i="4"/>
  <c r="L1628" i="4"/>
  <c r="M1628" i="4"/>
  <c r="N1628" i="4" s="1"/>
  <c r="L3816" i="4"/>
  <c r="M3816" i="4"/>
  <c r="N3816" i="4" s="1"/>
  <c r="M1186" i="4"/>
  <c r="N1186" i="4" s="1"/>
  <c r="L1186" i="4"/>
  <c r="L1931" i="4"/>
  <c r="M1931" i="4"/>
  <c r="N1931" i="4" s="1"/>
  <c r="M1937" i="4"/>
  <c r="N1937" i="4" s="1"/>
  <c r="L1937" i="4"/>
  <c r="L187" i="4"/>
  <c r="M187" i="4"/>
  <c r="N187" i="4" s="1"/>
  <c r="M1568" i="4"/>
  <c r="N1568" i="4" s="1"/>
  <c r="L1568" i="4"/>
  <c r="M428" i="4"/>
  <c r="N428" i="4" s="1"/>
  <c r="L428" i="4"/>
  <c r="L1572" i="4"/>
  <c r="M1572" i="4"/>
  <c r="N1572" i="4" s="1"/>
  <c r="L1278" i="4"/>
  <c r="M1278" i="4"/>
  <c r="N1278" i="4" s="1"/>
  <c r="M202" i="4"/>
  <c r="N202" i="4" s="1"/>
  <c r="L202" i="4"/>
  <c r="L3935" i="4"/>
  <c r="M3935" i="4"/>
  <c r="N3935" i="4" s="1"/>
  <c r="L3740" i="4"/>
  <c r="M3740" i="4"/>
  <c r="N3740" i="4" s="1"/>
  <c r="M336" i="4"/>
  <c r="N336" i="4" s="1"/>
  <c r="L336" i="4"/>
  <c r="M803" i="4"/>
  <c r="N803" i="4" s="1"/>
  <c r="L803" i="4"/>
  <c r="L1964" i="4"/>
  <c r="M1964" i="4"/>
  <c r="N1964" i="4" s="1"/>
  <c r="M2074" i="4"/>
  <c r="N2074" i="4" s="1"/>
  <c r="L2074" i="4"/>
  <c r="L3073" i="4"/>
  <c r="M3073" i="4"/>
  <c r="N3073" i="4" s="1"/>
  <c r="M799" i="4"/>
  <c r="N799" i="4" s="1"/>
  <c r="L799" i="4"/>
  <c r="L1757" i="4"/>
  <c r="M1757" i="4"/>
  <c r="N1757" i="4" s="1"/>
  <c r="L2823" i="4"/>
  <c r="M2823" i="4"/>
  <c r="N2823" i="4" s="1"/>
  <c r="M2891" i="4"/>
  <c r="N2891" i="4" s="1"/>
  <c r="L2891" i="4"/>
  <c r="M3105" i="4"/>
  <c r="N3105" i="4" s="1"/>
  <c r="L3105" i="4"/>
  <c r="M1925" i="4"/>
  <c r="N1925" i="4" s="1"/>
  <c r="L1925" i="4"/>
  <c r="L910" i="4"/>
  <c r="M910" i="4"/>
  <c r="N910" i="4" s="1"/>
  <c r="L2406" i="4"/>
  <c r="M2406" i="4"/>
  <c r="N2406" i="4" s="1"/>
  <c r="M545" i="4"/>
  <c r="N545" i="4" s="1"/>
  <c r="L545" i="4"/>
  <c r="L3356" i="4"/>
  <c r="M3356" i="4"/>
  <c r="N3356" i="4" s="1"/>
  <c r="M3936" i="4"/>
  <c r="N3936" i="4" s="1"/>
  <c r="L3936" i="4"/>
  <c r="M1388" i="4"/>
  <c r="N1388" i="4" s="1"/>
  <c r="L1388" i="4"/>
  <c r="L2771" i="4"/>
  <c r="M2771" i="4"/>
  <c r="N2771" i="4" s="1"/>
  <c r="M1450" i="4"/>
  <c r="N1450" i="4" s="1"/>
  <c r="L1450" i="4"/>
  <c r="L1196" i="4"/>
  <c r="M1196" i="4"/>
  <c r="N1196" i="4" s="1"/>
  <c r="M1850" i="4"/>
  <c r="N1850" i="4" s="1"/>
  <c r="L1850" i="4"/>
  <c r="L3807" i="4"/>
  <c r="M3807" i="4"/>
  <c r="N3807" i="4" s="1"/>
  <c r="L2563" i="4"/>
  <c r="M2563" i="4"/>
  <c r="N2563" i="4" s="1"/>
  <c r="L2827" i="4"/>
  <c r="M2827" i="4"/>
  <c r="N2827" i="4" s="1"/>
  <c r="L1680" i="4"/>
  <c r="M1680" i="4"/>
  <c r="N1680" i="4" s="1"/>
  <c r="L3453" i="4"/>
  <c r="M3453" i="4"/>
  <c r="N3453" i="4" s="1"/>
  <c r="M2424" i="4"/>
  <c r="N2424" i="4" s="1"/>
  <c r="L2424" i="4"/>
  <c r="L1082" i="4"/>
  <c r="M1082" i="4"/>
  <c r="N1082" i="4" s="1"/>
  <c r="L3254" i="4"/>
  <c r="M3254" i="4"/>
  <c r="N3254" i="4" s="1"/>
  <c r="L2009" i="4"/>
  <c r="M2009" i="4"/>
  <c r="N2009" i="4" s="1"/>
  <c r="M3308" i="4"/>
  <c r="N3308" i="4" s="1"/>
  <c r="L3308" i="4"/>
  <c r="M3690" i="4"/>
  <c r="N3690" i="4" s="1"/>
  <c r="L3690" i="4"/>
  <c r="M913" i="4"/>
  <c r="N913" i="4" s="1"/>
  <c r="L913" i="4"/>
  <c r="M3826" i="4"/>
  <c r="N3826" i="4" s="1"/>
  <c r="L3826" i="4"/>
  <c r="M931" i="4"/>
  <c r="N931" i="4" s="1"/>
  <c r="L931" i="4"/>
  <c r="L262" i="4"/>
  <c r="M262" i="4"/>
  <c r="N262" i="4" s="1"/>
  <c r="L2241" i="4"/>
  <c r="M2241" i="4"/>
  <c r="N2241" i="4" s="1"/>
  <c r="M1250" i="4"/>
  <c r="N1250" i="4" s="1"/>
  <c r="L1250" i="4"/>
  <c r="M1914" i="4"/>
  <c r="N1914" i="4" s="1"/>
  <c r="L1914" i="4"/>
  <c r="M1305" i="4"/>
  <c r="N1305" i="4" s="1"/>
  <c r="L1305" i="4"/>
  <c r="L3389" i="4"/>
  <c r="M3389" i="4"/>
  <c r="N3389" i="4" s="1"/>
  <c r="L1668" i="4"/>
  <c r="M1668" i="4"/>
  <c r="N1668" i="4" s="1"/>
  <c r="L1454" i="4"/>
  <c r="M1454" i="4"/>
  <c r="N1454" i="4" s="1"/>
  <c r="L2850" i="4"/>
  <c r="M2850" i="4"/>
  <c r="N2850" i="4" s="1"/>
  <c r="L1138" i="4"/>
  <c r="M1138" i="4"/>
  <c r="N1138" i="4" s="1"/>
  <c r="M711" i="4"/>
  <c r="N711" i="4" s="1"/>
  <c r="L711" i="4"/>
  <c r="M3713" i="4"/>
  <c r="N3713" i="4" s="1"/>
  <c r="L3713" i="4"/>
  <c r="L635" i="4"/>
  <c r="M635" i="4"/>
  <c r="N635" i="4" s="1"/>
  <c r="M2156" i="4"/>
  <c r="N2156" i="4" s="1"/>
  <c r="L2156" i="4"/>
  <c r="L763" i="4"/>
  <c r="M763" i="4"/>
  <c r="N763" i="4" s="1"/>
  <c r="L3639" i="4"/>
  <c r="M3639" i="4"/>
  <c r="N3639" i="4" s="1"/>
  <c r="L3017" i="4"/>
  <c r="M3017" i="4"/>
  <c r="N3017" i="4" s="1"/>
  <c r="L3618" i="4"/>
  <c r="M3618" i="4"/>
  <c r="N3618" i="4" s="1"/>
  <c r="L37" i="4"/>
  <c r="M37" i="4"/>
  <c r="N37" i="4" s="1"/>
  <c r="M3827" i="4"/>
  <c r="N3827" i="4" s="1"/>
  <c r="L3827" i="4"/>
  <c r="M1524" i="4"/>
  <c r="N1524" i="4" s="1"/>
  <c r="L1524" i="4"/>
  <c r="L3003" i="4"/>
  <c r="M3003" i="4"/>
  <c r="N3003" i="4" s="1"/>
  <c r="L3497" i="4"/>
  <c r="M3497" i="4"/>
  <c r="N3497" i="4" s="1"/>
  <c r="M2639" i="4"/>
  <c r="N2639" i="4" s="1"/>
  <c r="L2639" i="4"/>
  <c r="L3586" i="4"/>
  <c r="M3586" i="4"/>
  <c r="N3586" i="4" s="1"/>
  <c r="M535" i="4"/>
  <c r="N535" i="4" s="1"/>
  <c r="L535" i="4"/>
  <c r="M991" i="4"/>
  <c r="N991" i="4" s="1"/>
  <c r="L991" i="4"/>
  <c r="L309" i="4"/>
  <c r="M309" i="4"/>
  <c r="N309" i="4" s="1"/>
  <c r="M601" i="4"/>
  <c r="N601" i="4" s="1"/>
  <c r="L601" i="4"/>
  <c r="M350" i="4"/>
  <c r="N350" i="4" s="1"/>
  <c r="L350" i="4"/>
  <c r="L990" i="4"/>
  <c r="M990" i="4"/>
  <c r="N990" i="4" s="1"/>
  <c r="M3510" i="4"/>
  <c r="N3510" i="4" s="1"/>
  <c r="L3510" i="4"/>
  <c r="L3041" i="4"/>
  <c r="M3041" i="4"/>
  <c r="N3041" i="4" s="1"/>
  <c r="M3349" i="4"/>
  <c r="N3349" i="4" s="1"/>
  <c r="L3349" i="4"/>
  <c r="L2633" i="4"/>
  <c r="M2633" i="4"/>
  <c r="N2633" i="4" s="1"/>
  <c r="M3315" i="4"/>
  <c r="N3315" i="4" s="1"/>
  <c r="L3315" i="4"/>
  <c r="L2041" i="4"/>
  <c r="M2041" i="4"/>
  <c r="N2041" i="4" s="1"/>
  <c r="L1751" i="4"/>
  <c r="M1751" i="4"/>
  <c r="N1751" i="4" s="1"/>
  <c r="L1479" i="4"/>
  <c r="M1479" i="4"/>
  <c r="N1479" i="4" s="1"/>
  <c r="M450" i="4"/>
  <c r="N450" i="4" s="1"/>
  <c r="L450" i="4"/>
  <c r="L3658" i="4"/>
  <c r="M3658" i="4"/>
  <c r="N3658" i="4" s="1"/>
  <c r="L1185" i="4"/>
  <c r="M1185" i="4"/>
  <c r="N1185" i="4" s="1"/>
  <c r="L2330" i="4"/>
  <c r="M2330" i="4"/>
  <c r="N2330" i="4" s="1"/>
  <c r="L1017" i="4"/>
  <c r="M1017" i="4"/>
  <c r="N1017" i="4" s="1"/>
  <c r="M1646" i="4"/>
  <c r="N1646" i="4" s="1"/>
  <c r="L1646" i="4"/>
  <c r="M3394" i="4"/>
  <c r="N3394" i="4" s="1"/>
  <c r="L3394" i="4"/>
  <c r="L2084" i="4"/>
  <c r="M2084" i="4"/>
  <c r="N2084" i="4" s="1"/>
  <c r="M3800" i="4"/>
  <c r="N3800" i="4" s="1"/>
  <c r="L3800" i="4"/>
  <c r="L3192" i="4"/>
  <c r="M3192" i="4"/>
  <c r="N3192" i="4" s="1"/>
  <c r="M3002" i="4"/>
  <c r="N3002" i="4" s="1"/>
  <c r="L3002" i="4"/>
  <c r="M2845" i="4"/>
  <c r="N2845" i="4" s="1"/>
  <c r="L2845" i="4"/>
  <c r="L2851" i="4"/>
  <c r="M2851" i="4"/>
  <c r="N2851" i="4" s="1"/>
  <c r="M1638" i="4"/>
  <c r="N1638" i="4" s="1"/>
  <c r="L1638" i="4"/>
  <c r="M2380" i="4"/>
  <c r="N2380" i="4" s="1"/>
  <c r="L2380" i="4"/>
  <c r="L3808" i="4"/>
  <c r="M3808" i="4"/>
  <c r="N3808" i="4" s="1"/>
  <c r="L3999" i="4"/>
  <c r="M3999" i="4"/>
  <c r="N3999" i="4" s="1"/>
  <c r="L2899" i="4"/>
  <c r="M2899" i="4"/>
  <c r="N2899" i="4" s="1"/>
  <c r="L2934" i="4"/>
  <c r="M2934" i="4"/>
  <c r="N2934" i="4" s="1"/>
  <c r="L3518" i="4"/>
  <c r="M3518" i="4"/>
  <c r="N3518" i="4" s="1"/>
  <c r="M2952" i="4"/>
  <c r="N2952" i="4" s="1"/>
  <c r="L2952" i="4"/>
  <c r="M2184" i="4"/>
  <c r="N2184" i="4" s="1"/>
  <c r="L2184" i="4"/>
  <c r="L3770" i="4"/>
  <c r="M3770" i="4"/>
  <c r="N3770" i="4" s="1"/>
  <c r="M1678" i="4"/>
  <c r="N1678" i="4" s="1"/>
  <c r="L1678" i="4"/>
  <c r="L902" i="4"/>
  <c r="M902" i="4"/>
  <c r="N902" i="4" s="1"/>
  <c r="L1010" i="4"/>
  <c r="M1010" i="4"/>
  <c r="N1010" i="4" s="1"/>
  <c r="M3323" i="4"/>
  <c r="N3323" i="4" s="1"/>
  <c r="L3323" i="4"/>
  <c r="M3446" i="4"/>
  <c r="N3446" i="4" s="1"/>
  <c r="L3446" i="4"/>
  <c r="L896" i="4"/>
  <c r="M896" i="4"/>
  <c r="N896" i="4" s="1"/>
  <c r="L77" i="4"/>
  <c r="M77" i="4"/>
  <c r="N77" i="4" s="1"/>
  <c r="L267" i="4"/>
  <c r="M267" i="4"/>
  <c r="N267" i="4" s="1"/>
  <c r="L1460" i="4"/>
  <c r="M1460" i="4"/>
  <c r="N1460" i="4" s="1"/>
  <c r="L2629" i="4"/>
  <c r="M2629" i="4"/>
  <c r="N2629" i="4" s="1"/>
  <c r="M3289" i="4"/>
  <c r="N3289" i="4" s="1"/>
  <c r="L3289" i="4"/>
  <c r="L3750" i="4"/>
  <c r="M3750" i="4"/>
  <c r="N3750" i="4" s="1"/>
  <c r="M2267" i="4"/>
  <c r="N2267" i="4" s="1"/>
  <c r="L2267" i="4"/>
  <c r="L3190" i="4"/>
  <c r="M3190" i="4"/>
  <c r="N3190" i="4" s="1"/>
  <c r="M3260" i="4"/>
  <c r="N3260" i="4" s="1"/>
  <c r="L3260" i="4"/>
  <c r="M153" i="4"/>
  <c r="N153" i="4" s="1"/>
  <c r="L153" i="4"/>
  <c r="L2512" i="4"/>
  <c r="M2512" i="4"/>
  <c r="N2512" i="4" s="1"/>
  <c r="M1213" i="4"/>
  <c r="N1213" i="4" s="1"/>
  <c r="L1213" i="4"/>
  <c r="M2885" i="4"/>
  <c r="N2885" i="4" s="1"/>
  <c r="L2885" i="4"/>
  <c r="M2290" i="4"/>
  <c r="N2290" i="4" s="1"/>
  <c r="L2290" i="4"/>
  <c r="L2419" i="4"/>
  <c r="M2419" i="4"/>
  <c r="N2419" i="4" s="1"/>
  <c r="L340" i="4"/>
  <c r="M340" i="4"/>
  <c r="N340" i="4" s="1"/>
  <c r="M3367" i="4"/>
  <c r="N3367" i="4" s="1"/>
  <c r="L3367" i="4"/>
  <c r="M1604" i="4"/>
  <c r="N1604" i="4" s="1"/>
  <c r="L1604" i="4"/>
  <c r="L701" i="4"/>
  <c r="M701" i="4"/>
  <c r="N701" i="4" s="1"/>
  <c r="L2216" i="4"/>
  <c r="M2216" i="4"/>
  <c r="N2216" i="4" s="1"/>
  <c r="M3695" i="4"/>
  <c r="N3695" i="4" s="1"/>
  <c r="L3695" i="4"/>
  <c r="L2986" i="4"/>
  <c r="M2986" i="4"/>
  <c r="N2986" i="4" s="1"/>
  <c r="L2364" i="4"/>
  <c r="M2364" i="4"/>
  <c r="N2364" i="4" s="1"/>
  <c r="M127" i="4"/>
  <c r="N127" i="4" s="1"/>
  <c r="L127" i="4"/>
  <c r="M540" i="4"/>
  <c r="N540" i="4" s="1"/>
  <c r="L540" i="4"/>
  <c r="M1681" i="4"/>
  <c r="N1681" i="4" s="1"/>
  <c r="L1681" i="4"/>
  <c r="M3297" i="4"/>
  <c r="N3297" i="4" s="1"/>
  <c r="L3297" i="4"/>
  <c r="L1358" i="4"/>
  <c r="M1358" i="4"/>
  <c r="N1358" i="4" s="1"/>
  <c r="L2433" i="4"/>
  <c r="M2433" i="4"/>
  <c r="N2433" i="4" s="1"/>
  <c r="M686" i="4"/>
  <c r="N686" i="4" s="1"/>
  <c r="L686" i="4"/>
  <c r="L177" i="4"/>
  <c r="M177" i="4"/>
  <c r="N177" i="4" s="1"/>
  <c r="M2162" i="4"/>
  <c r="N2162" i="4" s="1"/>
  <c r="L2162" i="4"/>
  <c r="L3886" i="4"/>
  <c r="M3886" i="4"/>
  <c r="N3886" i="4" s="1"/>
  <c r="L150" i="4"/>
  <c r="M150" i="4"/>
  <c r="N150" i="4" s="1"/>
  <c r="M3984" i="4"/>
  <c r="N3984" i="4" s="1"/>
  <c r="L3984" i="4"/>
  <c r="M1022" i="4"/>
  <c r="N1022" i="4" s="1"/>
  <c r="L1022" i="4"/>
  <c r="M1938" i="4"/>
  <c r="N1938" i="4" s="1"/>
  <c r="L1938" i="4"/>
  <c r="L3882" i="4"/>
  <c r="M3882" i="4"/>
  <c r="N3882" i="4" s="1"/>
  <c r="M92" i="4"/>
  <c r="N92" i="4" s="1"/>
  <c r="L92" i="4"/>
  <c r="L3990" i="4"/>
  <c r="M3990" i="4"/>
  <c r="N3990" i="4" s="1"/>
  <c r="M3739" i="4"/>
  <c r="N3739" i="4" s="1"/>
  <c r="L3739" i="4"/>
  <c r="M999" i="4"/>
  <c r="N999" i="4" s="1"/>
  <c r="L999" i="4"/>
  <c r="M499" i="4"/>
  <c r="N499" i="4" s="1"/>
  <c r="L499" i="4"/>
  <c r="M3554" i="4"/>
  <c r="N3554" i="4" s="1"/>
  <c r="L3554" i="4"/>
  <c r="M1248" i="4"/>
  <c r="N1248" i="4" s="1"/>
  <c r="L1248" i="4"/>
  <c r="M493" i="4"/>
  <c r="N493" i="4" s="1"/>
  <c r="L493" i="4"/>
  <c r="L407" i="4"/>
  <c r="M407" i="4"/>
  <c r="N407" i="4" s="1"/>
  <c r="M1220" i="4"/>
  <c r="N1220" i="4" s="1"/>
  <c r="L1220" i="4"/>
  <c r="L2311" i="4"/>
  <c r="M2311" i="4"/>
  <c r="N2311" i="4" s="1"/>
  <c r="L1266" i="4"/>
  <c r="M1266" i="4"/>
  <c r="N1266" i="4" s="1"/>
  <c r="M1797" i="4"/>
  <c r="N1797" i="4" s="1"/>
  <c r="L1797" i="4"/>
  <c r="L1225" i="4"/>
  <c r="M1225" i="4"/>
  <c r="N1225" i="4" s="1"/>
  <c r="L2886" i="4"/>
  <c r="M2886" i="4"/>
  <c r="N2886" i="4" s="1"/>
  <c r="L1397" i="4"/>
  <c r="M1397" i="4"/>
  <c r="N1397" i="4" s="1"/>
  <c r="M981" i="4"/>
  <c r="N981" i="4" s="1"/>
  <c r="L981" i="4"/>
  <c r="M1020" i="4"/>
  <c r="N1020" i="4" s="1"/>
  <c r="L1020" i="4"/>
  <c r="M3432" i="4"/>
  <c r="N3432" i="4" s="1"/>
  <c r="L3432" i="4"/>
  <c r="M2389" i="4"/>
  <c r="N2389" i="4" s="1"/>
  <c r="L2389" i="4"/>
  <c r="L3358" i="4"/>
  <c r="M3358" i="4"/>
  <c r="N3358" i="4" s="1"/>
  <c r="M2907" i="4"/>
  <c r="N2907" i="4" s="1"/>
  <c r="L2907" i="4"/>
  <c r="L3059" i="4"/>
  <c r="M3059" i="4"/>
  <c r="N3059" i="4" s="1"/>
  <c r="L698" i="4"/>
  <c r="M698" i="4"/>
  <c r="N698" i="4" s="1"/>
  <c r="L3553" i="4"/>
  <c r="M3553" i="4"/>
  <c r="N3553" i="4" s="1"/>
  <c r="L1764" i="4"/>
  <c r="M1764" i="4"/>
  <c r="N1764" i="4" s="1"/>
  <c r="M3369" i="4"/>
  <c r="N3369" i="4" s="1"/>
  <c r="L3369" i="4"/>
  <c r="M2573" i="4"/>
  <c r="N2573" i="4" s="1"/>
  <c r="L2573" i="4"/>
  <c r="L263" i="4"/>
  <c r="M263" i="4"/>
  <c r="N263" i="4" s="1"/>
  <c r="L1385" i="4"/>
  <c r="M1385" i="4"/>
  <c r="N1385" i="4" s="1"/>
  <c r="L1671" i="4"/>
  <c r="M1671" i="4"/>
  <c r="N1671" i="4" s="1"/>
  <c r="L2170" i="4"/>
  <c r="M2170" i="4"/>
  <c r="N2170" i="4" s="1"/>
  <c r="L3993" i="4"/>
  <c r="M3993" i="4"/>
  <c r="N3993" i="4" s="1"/>
  <c r="M1845" i="4"/>
  <c r="N1845" i="4" s="1"/>
  <c r="L1845" i="4"/>
  <c r="M2805" i="4"/>
  <c r="N2805" i="4" s="1"/>
  <c r="L2805" i="4"/>
  <c r="L3115" i="4"/>
  <c r="M3115" i="4"/>
  <c r="N3115" i="4" s="1"/>
  <c r="L3519" i="4"/>
  <c r="M3519" i="4"/>
  <c r="N3519" i="4" s="1"/>
  <c r="L3213" i="4"/>
  <c r="M3213" i="4"/>
  <c r="N3213" i="4" s="1"/>
  <c r="L2306" i="4"/>
  <c r="M2306" i="4"/>
  <c r="N2306" i="4" s="1"/>
  <c r="M180" i="4"/>
  <c r="N180" i="4" s="1"/>
  <c r="L180" i="4"/>
  <c r="L97" i="4"/>
  <c r="M97" i="4"/>
  <c r="N97" i="4" s="1"/>
  <c r="L3373" i="4"/>
  <c r="M3373" i="4"/>
  <c r="N3373" i="4" s="1"/>
  <c r="M1686" i="4"/>
  <c r="N1686" i="4" s="1"/>
  <c r="L1686" i="4"/>
  <c r="M3142" i="4"/>
  <c r="N3142" i="4" s="1"/>
  <c r="L3142" i="4"/>
  <c r="L400" i="4"/>
  <c r="M400" i="4"/>
  <c r="N400" i="4" s="1"/>
  <c r="L2777" i="4"/>
  <c r="M2777" i="4"/>
  <c r="N2777" i="4" s="1"/>
  <c r="L2603" i="4"/>
  <c r="M2603" i="4"/>
  <c r="N2603" i="4" s="1"/>
  <c r="M2250" i="4"/>
  <c r="N2250" i="4" s="1"/>
  <c r="L2250" i="4"/>
  <c r="M3522" i="4"/>
  <c r="N3522" i="4" s="1"/>
  <c r="L3522" i="4"/>
  <c r="M2756" i="4"/>
  <c r="N2756" i="4" s="1"/>
  <c r="L2756" i="4"/>
  <c r="M2698" i="4"/>
  <c r="N2698" i="4" s="1"/>
  <c r="L2698" i="4"/>
  <c r="M3847" i="4"/>
  <c r="N3847" i="4" s="1"/>
  <c r="L3847" i="4"/>
  <c r="M688" i="4"/>
  <c r="N688" i="4" s="1"/>
  <c r="L688" i="4"/>
  <c r="M780" i="4"/>
  <c r="N780" i="4" s="1"/>
  <c r="L780" i="4"/>
  <c r="M3156" i="4"/>
  <c r="N3156" i="4" s="1"/>
  <c r="L3156" i="4"/>
  <c r="M3351" i="4"/>
  <c r="N3351" i="4" s="1"/>
  <c r="L3351" i="4"/>
  <c r="M2457" i="4"/>
  <c r="N2457" i="4" s="1"/>
  <c r="L2457" i="4"/>
  <c r="M2795" i="4"/>
  <c r="N2795" i="4" s="1"/>
  <c r="L2795" i="4"/>
  <c r="M2644" i="4"/>
  <c r="N2644" i="4" s="1"/>
  <c r="L2644" i="4"/>
  <c r="L504" i="4"/>
  <c r="M504" i="4"/>
  <c r="N504" i="4" s="1"/>
  <c r="M3799" i="4"/>
  <c r="N3799" i="4" s="1"/>
  <c r="L3799" i="4"/>
  <c r="M1352" i="4"/>
  <c r="N1352" i="4" s="1"/>
  <c r="L1352" i="4"/>
  <c r="L2317" i="4"/>
  <c r="M2317" i="4"/>
  <c r="N2317" i="4" s="1"/>
  <c r="L2812" i="4"/>
  <c r="M2812" i="4"/>
  <c r="N2812" i="4" s="1"/>
  <c r="L3884" i="4"/>
  <c r="M3884" i="4"/>
  <c r="N3884" i="4" s="1"/>
  <c r="L727" i="4"/>
  <c r="M727" i="4"/>
  <c r="N727" i="4" s="1"/>
  <c r="M3352" i="4"/>
  <c r="N3352" i="4" s="1"/>
  <c r="L3352" i="4"/>
  <c r="M1923" i="4"/>
  <c r="N1923" i="4" s="1"/>
  <c r="L1923" i="4"/>
  <c r="L1720" i="4"/>
  <c r="M1720" i="4"/>
  <c r="N1720" i="4" s="1"/>
  <c r="M3501" i="4"/>
  <c r="N3501" i="4" s="1"/>
  <c r="L3501" i="4"/>
  <c r="L1714" i="4"/>
  <c r="M1714" i="4"/>
  <c r="N1714" i="4" s="1"/>
  <c r="M2101" i="4"/>
  <c r="N2101" i="4" s="1"/>
  <c r="L2101" i="4"/>
  <c r="M3798" i="4"/>
  <c r="N3798" i="4" s="1"/>
  <c r="L3798" i="4"/>
  <c r="M3336" i="4"/>
  <c r="N3336" i="4" s="1"/>
  <c r="L3336" i="4"/>
  <c r="L403" i="4"/>
  <c r="M403" i="4"/>
  <c r="N403" i="4" s="1"/>
  <c r="L770" i="4"/>
  <c r="M770" i="4"/>
  <c r="N770" i="4" s="1"/>
  <c r="M497" i="4"/>
  <c r="N497" i="4" s="1"/>
  <c r="L497" i="4"/>
  <c r="M1155" i="4"/>
  <c r="N1155" i="4" s="1"/>
  <c r="L1155" i="4"/>
  <c r="M3815" i="4"/>
  <c r="N3815" i="4" s="1"/>
  <c r="L3815" i="4"/>
  <c r="L1654" i="4"/>
  <c r="M1654" i="4"/>
  <c r="N1654" i="4" s="1"/>
  <c r="L1159" i="4"/>
  <c r="M1159" i="4"/>
  <c r="N1159" i="4" s="1"/>
  <c r="M3099" i="4"/>
  <c r="N3099" i="4" s="1"/>
  <c r="L3099" i="4"/>
  <c r="L751" i="4"/>
  <c r="M751" i="4"/>
  <c r="N751" i="4" s="1"/>
  <c r="L3469" i="4"/>
  <c r="M3469" i="4"/>
  <c r="N3469" i="4" s="1"/>
  <c r="L2429" i="4"/>
  <c r="M2429" i="4"/>
  <c r="N2429" i="4" s="1"/>
  <c r="L689" i="4"/>
  <c r="M689" i="4"/>
  <c r="N689" i="4" s="1"/>
  <c r="L2822" i="4"/>
  <c r="M2822" i="4"/>
  <c r="N2822" i="4" s="1"/>
  <c r="L973" i="4"/>
  <c r="M973" i="4"/>
  <c r="N973" i="4" s="1"/>
  <c r="L1926" i="4"/>
  <c r="M1926" i="4"/>
  <c r="N1926" i="4" s="1"/>
  <c r="L2455" i="4"/>
  <c r="M2455" i="4"/>
  <c r="N2455" i="4" s="1"/>
  <c r="L1625" i="4"/>
  <c r="M1625" i="4"/>
  <c r="N1625" i="4" s="1"/>
  <c r="M2137" i="4"/>
  <c r="N2137" i="4" s="1"/>
  <c r="L2137" i="4"/>
  <c r="L2815" i="4"/>
  <c r="M2815" i="4"/>
  <c r="N2815" i="4" s="1"/>
  <c r="L479" i="4"/>
  <c r="M479" i="4"/>
  <c r="N479" i="4" s="1"/>
  <c r="L3744" i="4"/>
  <c r="M3744" i="4"/>
  <c r="N3744" i="4" s="1"/>
  <c r="M244" i="4"/>
  <c r="N244" i="4" s="1"/>
  <c r="L244" i="4"/>
  <c r="M2735" i="4"/>
  <c r="N2735" i="4" s="1"/>
  <c r="L2735" i="4"/>
  <c r="L2800" i="4"/>
  <c r="M2800" i="4"/>
  <c r="N2800" i="4" s="1"/>
  <c r="L1785" i="4"/>
  <c r="M1785" i="4"/>
  <c r="N1785" i="4" s="1"/>
  <c r="L3428" i="4"/>
  <c r="M3428" i="4"/>
  <c r="N3428" i="4" s="1"/>
  <c r="M1235" i="4"/>
  <c r="N1235" i="4" s="1"/>
  <c r="L1235" i="4"/>
  <c r="L3492" i="4"/>
  <c r="M3492" i="4"/>
  <c r="N3492" i="4" s="1"/>
  <c r="M3734" i="4"/>
  <c r="N3734" i="4" s="1"/>
  <c r="L3734" i="4"/>
  <c r="L38" i="4"/>
  <c r="M38" i="4"/>
  <c r="N38" i="4" s="1"/>
  <c r="L3495" i="4"/>
  <c r="M3495" i="4"/>
  <c r="N3495" i="4" s="1"/>
  <c r="M398" i="4"/>
  <c r="N398" i="4" s="1"/>
  <c r="L398" i="4"/>
  <c r="M258" i="4"/>
  <c r="N258" i="4" s="1"/>
  <c r="L258" i="4"/>
  <c r="M632" i="4"/>
  <c r="N632" i="4" s="1"/>
  <c r="L632" i="4"/>
  <c r="L1302" i="4"/>
  <c r="M1302" i="4"/>
  <c r="N1302" i="4" s="1"/>
  <c r="L3085" i="4"/>
  <c r="M3085" i="4"/>
  <c r="N3085" i="4" s="1"/>
  <c r="L1081" i="4"/>
  <c r="M1081" i="4"/>
  <c r="N1081" i="4" s="1"/>
  <c r="L2579" i="4"/>
  <c r="M2579" i="4"/>
  <c r="N2579" i="4" s="1"/>
  <c r="M1624" i="4"/>
  <c r="N1624" i="4" s="1"/>
  <c r="L1624" i="4"/>
  <c r="L1445" i="4"/>
  <c r="M1445" i="4"/>
  <c r="N1445" i="4" s="1"/>
  <c r="M1949" i="4"/>
  <c r="N1949" i="4" s="1"/>
  <c r="L1949" i="4"/>
  <c r="M1207" i="4"/>
  <c r="N1207" i="4" s="1"/>
  <c r="L1207" i="4"/>
  <c r="L1705" i="4"/>
  <c r="M1705" i="4"/>
  <c r="N1705" i="4" s="1"/>
  <c r="M2416" i="4"/>
  <c r="N2416" i="4" s="1"/>
  <c r="L2416" i="4"/>
  <c r="L467" i="4"/>
  <c r="M467" i="4"/>
  <c r="N467" i="4" s="1"/>
  <c r="M940" i="4"/>
  <c r="N940" i="4" s="1"/>
  <c r="L940" i="4"/>
  <c r="M2426" i="4"/>
  <c r="N2426" i="4" s="1"/>
  <c r="L2426" i="4"/>
  <c r="M2179" i="4"/>
  <c r="N2179" i="4" s="1"/>
  <c r="L2179" i="4"/>
  <c r="M36" i="4"/>
  <c r="N36" i="4" s="1"/>
  <c r="L36" i="4"/>
  <c r="M965" i="4"/>
  <c r="N965" i="4" s="1"/>
  <c r="L965" i="4"/>
  <c r="M3795" i="4"/>
  <c r="N3795" i="4" s="1"/>
  <c r="L3795" i="4"/>
  <c r="M926" i="4"/>
  <c r="N926" i="4" s="1"/>
  <c r="L926" i="4"/>
  <c r="L2493" i="4"/>
  <c r="M2493" i="4"/>
  <c r="N2493" i="4" s="1"/>
  <c r="L876" i="4"/>
  <c r="M876" i="4"/>
  <c r="N876" i="4" s="1"/>
  <c r="M67" i="4"/>
  <c r="N67" i="4" s="1"/>
  <c r="L67" i="4"/>
  <c r="L3463" i="4"/>
  <c r="M3463" i="4"/>
  <c r="N3463" i="4" s="1"/>
  <c r="L2790" i="4"/>
  <c r="M2790" i="4"/>
  <c r="N2790" i="4" s="1"/>
  <c r="M2281" i="4"/>
  <c r="N2281" i="4" s="1"/>
  <c r="L2281" i="4"/>
  <c r="L2946" i="4"/>
  <c r="M2946" i="4"/>
  <c r="N2946" i="4" s="1"/>
  <c r="M3619" i="4"/>
  <c r="N3619" i="4" s="1"/>
  <c r="L3619" i="4"/>
  <c r="L2553" i="4"/>
  <c r="M2553" i="4"/>
  <c r="N2553" i="4" s="1"/>
  <c r="M2124" i="4"/>
  <c r="N2124" i="4" s="1"/>
  <c r="L2124" i="4"/>
  <c r="L2487" i="4"/>
  <c r="M2487" i="4"/>
  <c r="N2487" i="4" s="1"/>
  <c r="L2299" i="4"/>
  <c r="M2299" i="4"/>
  <c r="N2299" i="4" s="1"/>
  <c r="M1816" i="4"/>
  <c r="N1816" i="4" s="1"/>
  <c r="L1816" i="4"/>
  <c r="L2547" i="4"/>
  <c r="M2547" i="4"/>
  <c r="N2547" i="4" s="1"/>
  <c r="M3659" i="4"/>
  <c r="N3659" i="4" s="1"/>
  <c r="L3659" i="4"/>
  <c r="L2855" i="4"/>
  <c r="M2855" i="4"/>
  <c r="N2855" i="4" s="1"/>
  <c r="M2622" i="4"/>
  <c r="N2622" i="4" s="1"/>
  <c r="L2622" i="4"/>
  <c r="L2285" i="4"/>
  <c r="M2285" i="4"/>
  <c r="N2285" i="4" s="1"/>
  <c r="L960" i="4"/>
  <c r="M960" i="4"/>
  <c r="N960" i="4" s="1"/>
  <c r="L2297" i="4"/>
  <c r="M2297" i="4"/>
  <c r="N2297" i="4" s="1"/>
  <c r="L3720" i="4"/>
  <c r="M3720" i="4"/>
  <c r="N3720" i="4" s="1"/>
  <c r="M1631" i="4"/>
  <c r="N1631" i="4" s="1"/>
  <c r="L1631" i="4"/>
  <c r="M3422" i="4"/>
  <c r="N3422" i="4" s="1"/>
  <c r="L3422" i="4"/>
  <c r="M723" i="4"/>
  <c r="N723" i="4" s="1"/>
  <c r="L723" i="4"/>
  <c r="M420" i="4"/>
  <c r="N420" i="4" s="1"/>
  <c r="L420" i="4"/>
  <c r="M1406" i="4"/>
  <c r="N1406" i="4" s="1"/>
  <c r="L1406" i="4"/>
  <c r="L801" i="4"/>
  <c r="M801" i="4"/>
  <c r="N801" i="4" s="1"/>
  <c r="L2673" i="4"/>
  <c r="M2673" i="4"/>
  <c r="N2673" i="4" s="1"/>
  <c r="L2331" i="4"/>
  <c r="M2331" i="4"/>
  <c r="N2331" i="4" s="1"/>
  <c r="L454" i="4"/>
  <c r="M454" i="4"/>
  <c r="N454" i="4" s="1"/>
  <c r="M647" i="4"/>
  <c r="N647" i="4" s="1"/>
  <c r="L647" i="4"/>
  <c r="M1064" i="4"/>
  <c r="N1064" i="4" s="1"/>
  <c r="L1064" i="4"/>
  <c r="M1129" i="4"/>
  <c r="N1129" i="4" s="1"/>
  <c r="L1129" i="4"/>
  <c r="M1526" i="4"/>
  <c r="N1526" i="4" s="1"/>
  <c r="L1526" i="4"/>
  <c r="M429" i="4"/>
  <c r="N429" i="4" s="1"/>
  <c r="L429" i="4"/>
  <c r="L2978" i="4"/>
  <c r="M2978" i="4"/>
  <c r="N2978" i="4" s="1"/>
  <c r="L534" i="4"/>
  <c r="M534" i="4"/>
  <c r="N534" i="4" s="1"/>
  <c r="L426" i="4"/>
  <c r="M426" i="4"/>
  <c r="N426" i="4" s="1"/>
  <c r="M1078" i="4"/>
  <c r="N1078" i="4" s="1"/>
  <c r="L1078" i="4"/>
  <c r="L1420" i="4"/>
  <c r="M1420" i="4"/>
  <c r="N1420" i="4" s="1"/>
  <c r="M847" i="4"/>
  <c r="N847" i="4" s="1"/>
  <c r="L847" i="4"/>
  <c r="L52" i="4"/>
  <c r="M52" i="4"/>
  <c r="N52" i="4" s="1"/>
  <c r="L344" i="4"/>
  <c r="M344" i="4"/>
  <c r="N344" i="4" s="1"/>
  <c r="L2942" i="4"/>
  <c r="M2942" i="4"/>
  <c r="N2942" i="4" s="1"/>
  <c r="M3480" i="4"/>
  <c r="N3480" i="4" s="1"/>
  <c r="L3480" i="4"/>
  <c r="M1504" i="4"/>
  <c r="N1504" i="4" s="1"/>
  <c r="L1504" i="4"/>
  <c r="M3772" i="4"/>
  <c r="N3772" i="4" s="1"/>
  <c r="L3772" i="4"/>
  <c r="M575" i="4"/>
  <c r="N575" i="4" s="1"/>
  <c r="L575" i="4"/>
  <c r="M3776" i="4"/>
  <c r="N3776" i="4" s="1"/>
  <c r="L3776" i="4"/>
  <c r="M817" i="4"/>
  <c r="N817" i="4" s="1"/>
  <c r="L817" i="4"/>
  <c r="M1969" i="4"/>
  <c r="N1969" i="4" s="1"/>
  <c r="L1969" i="4"/>
  <c r="L3998" i="4"/>
  <c r="M3998" i="4"/>
  <c r="N3998" i="4" s="1"/>
  <c r="L2293" i="4"/>
  <c r="M2293" i="4"/>
  <c r="N2293" i="4" s="1"/>
  <c r="L1046" i="4"/>
  <c r="M1046" i="4"/>
  <c r="N1046" i="4" s="1"/>
  <c r="M3954" i="4"/>
  <c r="N3954" i="4" s="1"/>
  <c r="L3954" i="4"/>
  <c r="M1246" i="4"/>
  <c r="N1246" i="4" s="1"/>
  <c r="L1246" i="4"/>
  <c r="L1376" i="4"/>
  <c r="M1376" i="4"/>
  <c r="N1376" i="4" s="1"/>
  <c r="M179" i="4"/>
  <c r="N179" i="4" s="1"/>
  <c r="L179" i="4"/>
  <c r="M732" i="4"/>
  <c r="N732" i="4" s="1"/>
  <c r="L732" i="4"/>
  <c r="M2400" i="4"/>
  <c r="N2400" i="4" s="1"/>
  <c r="L2400" i="4"/>
  <c r="M547" i="4"/>
  <c r="N547" i="4" s="1"/>
  <c r="L547" i="4"/>
  <c r="L3533" i="4"/>
  <c r="M3533" i="4"/>
  <c r="N3533" i="4" s="1"/>
  <c r="M2537" i="4"/>
  <c r="N2537" i="4" s="1"/>
  <c r="L2537" i="4"/>
  <c r="L2167" i="4"/>
  <c r="M2167" i="4"/>
  <c r="N2167" i="4" s="1"/>
  <c r="M899" i="4"/>
  <c r="N899" i="4" s="1"/>
  <c r="L899" i="4"/>
  <c r="L3605" i="4"/>
  <c r="M3605" i="4"/>
  <c r="N3605" i="4" s="1"/>
  <c r="L388" i="4"/>
  <c r="M388" i="4"/>
  <c r="N388" i="4" s="1"/>
  <c r="L2273" i="4"/>
  <c r="M2273" i="4"/>
  <c r="N2273" i="4" s="1"/>
  <c r="M918" i="4"/>
  <c r="N918" i="4" s="1"/>
  <c r="L918" i="4"/>
  <c r="L1101" i="4"/>
  <c r="M1101" i="4"/>
  <c r="N1101" i="4" s="1"/>
  <c r="M2913" i="4"/>
  <c r="N2913" i="4" s="1"/>
  <c r="L2913" i="4"/>
  <c r="L2595" i="4"/>
  <c r="M2595" i="4"/>
  <c r="N2595" i="4" s="1"/>
  <c r="M1735" i="4"/>
  <c r="N1735" i="4" s="1"/>
  <c r="L1735" i="4"/>
  <c r="M3958" i="4"/>
  <c r="N3958" i="4" s="1"/>
  <c r="L3958" i="4"/>
  <c r="L880" i="4"/>
  <c r="M880" i="4"/>
  <c r="N880" i="4" s="1"/>
  <c r="L886" i="4"/>
  <c r="M886" i="4"/>
  <c r="N886" i="4" s="1"/>
  <c r="L3130" i="4"/>
  <c r="M3130" i="4"/>
  <c r="N3130" i="4" s="1"/>
  <c r="L3409" i="4"/>
  <c r="M3409" i="4"/>
  <c r="N3409" i="4" s="1"/>
  <c r="L548" i="4"/>
  <c r="M548" i="4"/>
  <c r="N548" i="4" s="1"/>
  <c r="M2294" i="4"/>
  <c r="N2294" i="4" s="1"/>
  <c r="L2294" i="4"/>
  <c r="L50" i="4"/>
  <c r="M50" i="4"/>
  <c r="N50" i="4" s="1"/>
  <c r="M1409" i="4"/>
  <c r="N1409" i="4" s="1"/>
  <c r="L1409" i="4"/>
  <c r="M2215" i="4"/>
  <c r="N2215" i="4" s="1"/>
  <c r="L2215" i="4"/>
  <c r="M2865" i="4"/>
  <c r="N2865" i="4" s="1"/>
  <c r="L2865" i="4"/>
  <c r="L1206" i="4"/>
  <c r="M1206" i="4"/>
  <c r="N1206" i="4" s="1"/>
  <c r="M3396" i="4"/>
  <c r="N3396" i="4" s="1"/>
  <c r="L3396" i="4"/>
  <c r="M1280" i="4"/>
  <c r="N1280" i="4" s="1"/>
  <c r="L1280" i="4"/>
  <c r="L489" i="4"/>
  <c r="M489" i="4"/>
  <c r="N489" i="4" s="1"/>
  <c r="M2252" i="4"/>
  <c r="N2252" i="4" s="1"/>
  <c r="L2252" i="4"/>
  <c r="M3216" i="4"/>
  <c r="N3216" i="4" s="1"/>
  <c r="L3216" i="4"/>
  <c r="M2715" i="4"/>
  <c r="N2715" i="4" s="1"/>
  <c r="L2715" i="4"/>
  <c r="L131" i="4"/>
  <c r="M131" i="4"/>
  <c r="N131" i="4" s="1"/>
  <c r="L341" i="4"/>
  <c r="M341" i="4"/>
  <c r="N341" i="4" s="1"/>
  <c r="L2194" i="4"/>
  <c r="M2194" i="4"/>
  <c r="N2194" i="4" s="1"/>
  <c r="M837" i="4"/>
  <c r="N837" i="4" s="1"/>
  <c r="L837" i="4"/>
  <c r="L1980" i="4"/>
  <c r="M1980" i="4"/>
  <c r="N1980" i="4" s="1"/>
  <c r="L1133" i="4"/>
  <c r="M1133" i="4"/>
  <c r="N1133" i="4" s="1"/>
  <c r="L149" i="4"/>
  <c r="M149" i="4"/>
  <c r="N149" i="4" s="1"/>
  <c r="M3382" i="4"/>
  <c r="N3382" i="4" s="1"/>
  <c r="L3382" i="4"/>
  <c r="L578" i="4"/>
  <c r="M578" i="4"/>
  <c r="N578" i="4" s="1"/>
  <c r="M1190" i="4"/>
  <c r="N1190" i="4" s="1"/>
  <c r="L1190" i="4"/>
  <c r="L2210" i="4"/>
  <c r="M2210" i="4"/>
  <c r="N2210" i="4" s="1"/>
  <c r="M2464" i="4"/>
  <c r="N2464" i="4" s="1"/>
  <c r="L2464" i="4"/>
  <c r="M353" i="4"/>
  <c r="N353" i="4" s="1"/>
  <c r="L353" i="4"/>
  <c r="L1326" i="4"/>
  <c r="M1326" i="4"/>
  <c r="N1326" i="4" s="1"/>
  <c r="L41" i="4"/>
  <c r="M41" i="4"/>
  <c r="N41" i="4" s="1"/>
  <c r="M3033" i="4"/>
  <c r="N3033" i="4" s="1"/>
  <c r="L3033" i="4"/>
  <c r="M3359" i="4"/>
  <c r="N3359" i="4" s="1"/>
  <c r="L3359" i="4"/>
  <c r="L914" i="4"/>
  <c r="M914" i="4"/>
  <c r="N914" i="4" s="1"/>
  <c r="L3931" i="4"/>
  <c r="M3931" i="4"/>
  <c r="N3931" i="4" s="1"/>
  <c r="L3893" i="4"/>
  <c r="M3893" i="4"/>
  <c r="N3893" i="4" s="1"/>
  <c r="L3823" i="4"/>
  <c r="M3823" i="4"/>
  <c r="N3823" i="4" s="1"/>
  <c r="M797" i="4"/>
  <c r="N797" i="4" s="1"/>
  <c r="L797" i="4"/>
  <c r="M759" i="4"/>
  <c r="N759" i="4" s="1"/>
  <c r="L759" i="4"/>
  <c r="M1416" i="4"/>
  <c r="N1416" i="4" s="1"/>
  <c r="L1416" i="4"/>
  <c r="M2905" i="4"/>
  <c r="N2905" i="4" s="1"/>
  <c r="L2905" i="4"/>
  <c r="M3372" i="4"/>
  <c r="N3372" i="4" s="1"/>
  <c r="L3372" i="4"/>
  <c r="M2146" i="4"/>
  <c r="N2146" i="4" s="1"/>
  <c r="L2146" i="4"/>
  <c r="M3925" i="4"/>
  <c r="N3925" i="4" s="1"/>
  <c r="L3925" i="4"/>
  <c r="M1746" i="4"/>
  <c r="N1746" i="4" s="1"/>
  <c r="L1746" i="4"/>
  <c r="L2110" i="4"/>
  <c r="M2110" i="4"/>
  <c r="N2110" i="4" s="1"/>
  <c r="L683" i="4"/>
  <c r="M683" i="4"/>
  <c r="N683" i="4" s="1"/>
  <c r="M362" i="4"/>
  <c r="N362" i="4" s="1"/>
  <c r="L362" i="4"/>
  <c r="M2362" i="4"/>
  <c r="N2362" i="4" s="1"/>
  <c r="L2362" i="4"/>
  <c r="L1215" i="4"/>
  <c r="M1215" i="4"/>
  <c r="N1215" i="4" s="1"/>
  <c r="L3052" i="4"/>
  <c r="M3052" i="4"/>
  <c r="N3052" i="4" s="1"/>
  <c r="L3789" i="4"/>
  <c r="M3789" i="4"/>
  <c r="N3789" i="4" s="1"/>
  <c r="L431" i="4"/>
  <c r="M431" i="4"/>
  <c r="N431" i="4" s="1"/>
  <c r="M2082" i="4"/>
  <c r="N2082" i="4" s="1"/>
  <c r="L2082" i="4"/>
  <c r="L440" i="4"/>
  <c r="M440" i="4"/>
  <c r="N440" i="4" s="1"/>
  <c r="M2370" i="4"/>
  <c r="N2370" i="4" s="1"/>
  <c r="L2370" i="4"/>
  <c r="M1921" i="4"/>
  <c r="N1921" i="4" s="1"/>
  <c r="L1921" i="4"/>
  <c r="L1717" i="4"/>
  <c r="M1717" i="4"/>
  <c r="N1717" i="4" s="1"/>
  <c r="L1008" i="4"/>
  <c r="M1008" i="4"/>
  <c r="N1008" i="4" s="1"/>
  <c r="M2336" i="4"/>
  <c r="N2336" i="4" s="1"/>
  <c r="L2336" i="4"/>
  <c r="M3165" i="4"/>
  <c r="N3165" i="4" s="1"/>
  <c r="L3165" i="4"/>
  <c r="M3299" i="4"/>
  <c r="N3299" i="4" s="1"/>
  <c r="L3299" i="4"/>
  <c r="M2911" i="4"/>
  <c r="N2911" i="4" s="1"/>
  <c r="L2911" i="4"/>
  <c r="M3865" i="4"/>
  <c r="N3865" i="4" s="1"/>
  <c r="L3865" i="4"/>
  <c r="M2988" i="4"/>
  <c r="N2988" i="4" s="1"/>
  <c r="L2988" i="4"/>
  <c r="L3303" i="4"/>
  <c r="M3303" i="4"/>
  <c r="N3303" i="4" s="1"/>
  <c r="M1219" i="4"/>
  <c r="N1219" i="4" s="1"/>
  <c r="L1219" i="4"/>
  <c r="M685" i="4"/>
  <c r="N685" i="4" s="1"/>
  <c r="L685" i="4"/>
  <c r="M522" i="4"/>
  <c r="N522" i="4" s="1"/>
  <c r="L522" i="4"/>
  <c r="M2511" i="4"/>
  <c r="N2511" i="4" s="1"/>
  <c r="L2511" i="4"/>
  <c r="L2038" i="4"/>
  <c r="M2038" i="4"/>
  <c r="N2038" i="4" s="1"/>
  <c r="L1586" i="4"/>
  <c r="M1586" i="4"/>
  <c r="N1586" i="4" s="1"/>
  <c r="L3188" i="4"/>
  <c r="M3188" i="4"/>
  <c r="N3188" i="4" s="1"/>
  <c r="L1076" i="4"/>
  <c r="M1076" i="4"/>
  <c r="N1076" i="4" s="1"/>
  <c r="L653" i="4"/>
  <c r="M653" i="4"/>
  <c r="N653" i="4" s="1"/>
  <c r="M1405" i="4"/>
  <c r="N1405" i="4" s="1"/>
  <c r="L1405" i="4"/>
  <c r="M3234" i="4"/>
  <c r="N3234" i="4" s="1"/>
  <c r="L3234" i="4"/>
  <c r="L3047" i="4"/>
  <c r="M3047" i="4"/>
  <c r="N3047" i="4" s="1"/>
  <c r="L435" i="4"/>
  <c r="M435" i="4"/>
  <c r="N435" i="4" s="1"/>
  <c r="M1360" i="4"/>
  <c r="N1360" i="4" s="1"/>
  <c r="L1360" i="4"/>
  <c r="M814" i="4"/>
  <c r="N814" i="4" s="1"/>
  <c r="L814" i="4"/>
  <c r="L1448" i="4"/>
  <c r="M1448" i="4"/>
  <c r="N1448" i="4" s="1"/>
  <c r="L536" i="4"/>
  <c r="M536" i="4"/>
  <c r="N536" i="4" s="1"/>
  <c r="L772" i="4"/>
  <c r="M772" i="4"/>
  <c r="N772" i="4" s="1"/>
  <c r="L921" i="4"/>
  <c r="M921" i="4"/>
  <c r="N921" i="4" s="1"/>
  <c r="L1464" i="4"/>
  <c r="M1464" i="4"/>
  <c r="N1464" i="4" s="1"/>
  <c r="L32" i="4"/>
  <c r="M32" i="4"/>
  <c r="N32" i="4" s="1"/>
  <c r="M1849" i="4"/>
  <c r="N1849" i="4" s="1"/>
  <c r="L1849" i="4"/>
  <c r="L1589" i="4"/>
  <c r="M1589" i="4"/>
  <c r="N1589" i="4" s="1"/>
  <c r="L980" i="4"/>
  <c r="M980" i="4"/>
  <c r="N980" i="4" s="1"/>
  <c r="M2420" i="4"/>
  <c r="N2420" i="4" s="1"/>
  <c r="L2420" i="4"/>
  <c r="M1005" i="4"/>
  <c r="N1005" i="4" s="1"/>
  <c r="L1005" i="4"/>
  <c r="M791" i="4"/>
  <c r="N791" i="4" s="1"/>
  <c r="L791" i="4"/>
  <c r="L3160" i="4"/>
  <c r="M3160" i="4"/>
  <c r="N3160" i="4" s="1"/>
  <c r="M677" i="4"/>
  <c r="N677" i="4" s="1"/>
  <c r="L677" i="4"/>
  <c r="M337" i="4"/>
  <c r="N337" i="4" s="1"/>
  <c r="L337" i="4"/>
  <c r="L1153" i="4"/>
  <c r="M1153" i="4"/>
  <c r="N1153" i="4" s="1"/>
  <c r="M476" i="4"/>
  <c r="N476" i="4" s="1"/>
  <c r="L476" i="4"/>
  <c r="M2062" i="4"/>
  <c r="N2062" i="4" s="1"/>
  <c r="L2062" i="4"/>
  <c r="L874" i="4"/>
  <c r="M874" i="4"/>
  <c r="N874" i="4" s="1"/>
  <c r="M358" i="4"/>
  <c r="N358" i="4" s="1"/>
  <c r="L358" i="4"/>
  <c r="M73" i="4"/>
  <c r="N73" i="4" s="1"/>
  <c r="L73" i="4"/>
  <c r="M905" i="4"/>
  <c r="N905" i="4" s="1"/>
  <c r="L905" i="4"/>
  <c r="L563" i="4"/>
  <c r="M563" i="4"/>
  <c r="N563" i="4" s="1"/>
  <c r="M433" i="4"/>
  <c r="N433" i="4" s="1"/>
  <c r="L433" i="4"/>
  <c r="L748" i="4"/>
  <c r="M748" i="4"/>
  <c r="N748" i="4" s="1"/>
  <c r="L2664" i="4"/>
  <c r="M2664" i="4"/>
  <c r="N2664" i="4" s="1"/>
  <c r="L3980" i="4"/>
  <c r="M3980" i="4"/>
  <c r="N3980" i="4" s="1"/>
  <c r="M293" i="4"/>
  <c r="N293" i="4" s="1"/>
  <c r="L293" i="4"/>
  <c r="L1377" i="4"/>
  <c r="M1377" i="4"/>
  <c r="N1377" i="4" s="1"/>
  <c r="M680" i="4"/>
  <c r="N680" i="4" s="1"/>
  <c r="L680" i="4"/>
  <c r="M1292" i="4"/>
  <c r="N1292" i="4" s="1"/>
  <c r="L1292" i="4"/>
  <c r="M3671" i="4"/>
  <c r="N3671" i="4" s="1"/>
  <c r="L3671" i="4"/>
  <c r="L2195" i="4"/>
  <c r="M2195" i="4"/>
  <c r="N2195" i="4" s="1"/>
  <c r="L1506" i="4"/>
  <c r="M1506" i="4"/>
  <c r="N1506" i="4" s="1"/>
  <c r="M2092" i="4"/>
  <c r="N2092" i="4" s="1"/>
  <c r="L2092" i="4"/>
  <c r="L1384" i="4"/>
  <c r="M1384" i="4"/>
  <c r="N1384" i="4" s="1"/>
  <c r="L145" i="4"/>
  <c r="M145" i="4"/>
  <c r="N145" i="4" s="1"/>
  <c r="L2722" i="4"/>
  <c r="M2722" i="4"/>
  <c r="N2722" i="4" s="1"/>
  <c r="M816" i="4"/>
  <c r="N816" i="4" s="1"/>
  <c r="L816" i="4"/>
  <c r="M210" i="4"/>
  <c r="N210" i="4" s="1"/>
  <c r="L210" i="4"/>
  <c r="M1378" i="4"/>
  <c r="N1378" i="4" s="1"/>
  <c r="L1378" i="4"/>
  <c r="L321" i="4"/>
  <c r="M321" i="4"/>
  <c r="N321" i="4" s="1"/>
  <c r="M198" i="4"/>
  <c r="N198" i="4" s="1"/>
  <c r="L198" i="4"/>
  <c r="L2757" i="4"/>
  <c r="M2757" i="4"/>
  <c r="N2757" i="4" s="1"/>
  <c r="M1086" i="4"/>
  <c r="N1086" i="4" s="1"/>
  <c r="L1086" i="4"/>
  <c r="L3836" i="4"/>
  <c r="M3836" i="4"/>
  <c r="N3836" i="4" s="1"/>
  <c r="L2818" i="4"/>
  <c r="M2818" i="4"/>
  <c r="N2818" i="4" s="1"/>
  <c r="L1566" i="4"/>
  <c r="M1566" i="4"/>
  <c r="N1566" i="4" s="1"/>
  <c r="M1536" i="4"/>
  <c r="N1536" i="4" s="1"/>
  <c r="L1536" i="4"/>
  <c r="L1550" i="4"/>
  <c r="M1550" i="4"/>
  <c r="N1550" i="4" s="1"/>
  <c r="M3755" i="4"/>
  <c r="N3755" i="4" s="1"/>
  <c r="L3755" i="4"/>
  <c r="L3325" i="4"/>
  <c r="M3325" i="4"/>
  <c r="N3325" i="4" s="1"/>
  <c r="L306" i="4"/>
  <c r="M306" i="4"/>
  <c r="N306" i="4" s="1"/>
  <c r="M3607" i="4"/>
  <c r="N3607" i="4" s="1"/>
  <c r="L3607" i="4"/>
  <c r="M1487" i="4"/>
  <c r="N1487" i="4" s="1"/>
  <c r="L1487" i="4"/>
  <c r="M1356" i="4"/>
  <c r="N1356" i="4" s="1"/>
  <c r="L1356" i="4"/>
  <c r="L1150" i="4"/>
  <c r="M1150" i="4"/>
  <c r="N1150" i="4" s="1"/>
  <c r="M438" i="4"/>
  <c r="N438" i="4" s="1"/>
  <c r="L438" i="4"/>
  <c r="M1029" i="4"/>
  <c r="N1029" i="4" s="1"/>
  <c r="L1029" i="4"/>
  <c r="L1183" i="4"/>
  <c r="M1183" i="4"/>
  <c r="N1183" i="4" s="1"/>
  <c r="L3817" i="4"/>
  <c r="M3817" i="4"/>
  <c r="N3817" i="4" s="1"/>
  <c r="L1776" i="4"/>
  <c r="M1776" i="4"/>
  <c r="N1776" i="4" s="1"/>
  <c r="L1985" i="4"/>
  <c r="M1985" i="4"/>
  <c r="N1985" i="4" s="1"/>
  <c r="L733" i="4"/>
  <c r="M733" i="4"/>
  <c r="N733" i="4" s="1"/>
  <c r="L1978" i="4"/>
  <c r="M1978" i="4"/>
  <c r="N1978" i="4" s="1"/>
  <c r="L2758" i="4"/>
  <c r="M2758" i="4"/>
  <c r="N2758" i="4" s="1"/>
  <c r="L3537" i="4"/>
  <c r="M3537" i="4"/>
  <c r="N3537" i="4" s="1"/>
  <c r="L1513" i="4"/>
  <c r="M1513" i="4"/>
  <c r="N1513" i="4" s="1"/>
  <c r="M393" i="4"/>
  <c r="N393" i="4" s="1"/>
  <c r="L393" i="4"/>
  <c r="M2016" i="4"/>
  <c r="N2016" i="4" s="1"/>
  <c r="L2016" i="4"/>
  <c r="L2888" i="4"/>
  <c r="M2888" i="4"/>
  <c r="N2888" i="4" s="1"/>
  <c r="M3581" i="4"/>
  <c r="N3581" i="4" s="1"/>
  <c r="L3581" i="4"/>
  <c r="M162" i="4"/>
  <c r="N162" i="4" s="1"/>
  <c r="L162" i="4"/>
  <c r="L3087" i="4"/>
  <c r="M3087" i="4"/>
  <c r="N3087" i="4" s="1"/>
  <c r="M120" i="4"/>
  <c r="N120" i="4" s="1"/>
  <c r="L120" i="4"/>
  <c r="L3062" i="4"/>
  <c r="M3062" i="4"/>
  <c r="N3062" i="4" s="1"/>
  <c r="L1593" i="4"/>
  <c r="M1593" i="4"/>
  <c r="N1593" i="4" s="1"/>
  <c r="L3147" i="4"/>
  <c r="M3147" i="4"/>
  <c r="N3147" i="4" s="1"/>
  <c r="L3286" i="4"/>
  <c r="M3286" i="4"/>
  <c r="N3286" i="4" s="1"/>
  <c r="L2384" i="4"/>
  <c r="M2384" i="4"/>
  <c r="N2384" i="4" s="1"/>
  <c r="M3943" i="4"/>
  <c r="N3943" i="4" s="1"/>
  <c r="L3943" i="4"/>
  <c r="M3272" i="4"/>
  <c r="N3272" i="4" s="1"/>
  <c r="L3272" i="4"/>
  <c r="L2254" i="4"/>
  <c r="M2254" i="4"/>
  <c r="N2254" i="4" s="1"/>
  <c r="M3551" i="4"/>
  <c r="N3551" i="4" s="1"/>
  <c r="L3551" i="4"/>
  <c r="L3285" i="4"/>
  <c r="M3285" i="4"/>
  <c r="N3285" i="4" s="1"/>
  <c r="M833" i="4"/>
  <c r="N833" i="4" s="1"/>
  <c r="L833" i="4"/>
  <c r="M3384" i="4"/>
  <c r="N3384" i="4" s="1"/>
  <c r="L3384" i="4"/>
  <c r="M303" i="4"/>
  <c r="N303" i="4" s="1"/>
  <c r="L303" i="4"/>
  <c r="L222" i="4"/>
  <c r="M222" i="4"/>
  <c r="N222" i="4" s="1"/>
  <c r="L3205" i="4"/>
  <c r="M3205" i="4"/>
  <c r="N3205" i="4" s="1"/>
  <c r="M3785" i="4"/>
  <c r="N3785" i="4" s="1"/>
  <c r="L3785" i="4"/>
  <c r="L2079" i="4"/>
  <c r="M2079" i="4"/>
  <c r="N2079" i="4" s="1"/>
  <c r="L2445" i="4"/>
  <c r="M2445" i="4"/>
  <c r="N2445" i="4" s="1"/>
  <c r="L2841" i="4"/>
  <c r="M2841" i="4"/>
  <c r="N2841" i="4" s="1"/>
  <c r="L2872" i="4"/>
  <c r="M2872" i="4"/>
  <c r="N2872" i="4" s="1"/>
  <c r="M3895" i="4"/>
  <c r="N3895" i="4" s="1"/>
  <c r="L3895" i="4"/>
  <c r="L694" i="4"/>
  <c r="M694" i="4"/>
  <c r="N694" i="4" s="1"/>
  <c r="M3086" i="4"/>
  <c r="N3086" i="4" s="1"/>
  <c r="L3086" i="4"/>
  <c r="M1478" i="4"/>
  <c r="N1478" i="4" s="1"/>
  <c r="L1478" i="4"/>
  <c r="L715" i="4"/>
  <c r="M715" i="4"/>
  <c r="N715" i="4" s="1"/>
  <c r="M3191" i="4"/>
  <c r="N3191" i="4" s="1"/>
  <c r="L3191" i="4"/>
  <c r="L1226" i="4"/>
  <c r="M1226" i="4"/>
  <c r="N1226" i="4" s="1"/>
  <c r="M614" i="4"/>
  <c r="N614" i="4" s="1"/>
  <c r="L614" i="4"/>
  <c r="M443" i="4"/>
  <c r="N443" i="4" s="1"/>
  <c r="L443" i="4"/>
  <c r="M1822" i="4"/>
  <c r="N1822" i="4" s="1"/>
  <c r="L1822" i="4"/>
  <c r="M1480" i="4"/>
  <c r="N1480" i="4" s="1"/>
  <c r="L1480" i="4"/>
  <c r="M1321" i="4"/>
  <c r="N1321" i="4" s="1"/>
  <c r="L1321" i="4"/>
  <c r="L242" i="4"/>
  <c r="M242" i="4"/>
  <c r="N242" i="4" s="1"/>
  <c r="M72" i="4"/>
  <c r="N72" i="4" s="1"/>
  <c r="L72" i="4"/>
  <c r="M2916" i="4"/>
  <c r="N2916" i="4" s="1"/>
  <c r="L2916" i="4"/>
  <c r="M3413" i="4"/>
  <c r="N3413" i="4" s="1"/>
  <c r="L3413" i="4"/>
  <c r="L109" i="4"/>
  <c r="M109" i="4"/>
  <c r="N109" i="4" s="1"/>
  <c r="L448" i="4"/>
  <c r="M448" i="4"/>
  <c r="N448" i="4" s="1"/>
  <c r="M3550" i="4"/>
  <c r="N3550" i="4" s="1"/>
  <c r="L3550" i="4"/>
  <c r="M3502" i="4"/>
  <c r="N3502" i="4" s="1"/>
  <c r="L3502" i="4"/>
  <c r="M1499" i="4"/>
  <c r="N1499" i="4" s="1"/>
  <c r="L1499" i="4"/>
  <c r="M2957" i="4"/>
  <c r="N2957" i="4" s="1"/>
  <c r="L2957" i="4"/>
  <c r="M91" i="4"/>
  <c r="N91" i="4" s="1"/>
  <c r="L91" i="4"/>
  <c r="M800" i="4"/>
  <c r="N800" i="4" s="1"/>
  <c r="L800" i="4"/>
  <c r="M2966" i="4"/>
  <c r="N2966" i="4" s="1"/>
  <c r="L2966" i="4"/>
  <c r="L1991" i="4"/>
  <c r="M1991" i="4"/>
  <c r="N1991" i="4" s="1"/>
  <c r="L668" i="4"/>
  <c r="M668" i="4"/>
  <c r="N668" i="4" s="1"/>
  <c r="L451" i="4"/>
  <c r="M451" i="4"/>
  <c r="N451" i="4" s="1"/>
  <c r="L2432" i="4"/>
  <c r="M2432" i="4"/>
  <c r="N2432" i="4" s="1"/>
  <c r="L455" i="4"/>
  <c r="M455" i="4"/>
  <c r="N455" i="4" s="1"/>
  <c r="M1167" i="4"/>
  <c r="N1167" i="4" s="1"/>
  <c r="L1167" i="4"/>
  <c r="L909" i="4"/>
  <c r="M909" i="4"/>
  <c r="N909" i="4" s="1"/>
  <c r="M3337" i="4"/>
  <c r="N3337" i="4" s="1"/>
  <c r="L3337" i="4"/>
  <c r="L3842" i="4"/>
  <c r="M3842" i="4"/>
  <c r="N3842" i="4" s="1"/>
  <c r="L373" i="4"/>
  <c r="M373" i="4"/>
  <c r="N373" i="4" s="1"/>
  <c r="L2059" i="4"/>
  <c r="M2059" i="4"/>
  <c r="N2059" i="4" s="1"/>
  <c r="M2414" i="4"/>
  <c r="N2414" i="4" s="1"/>
  <c r="L2414" i="4"/>
  <c r="M2230" i="4"/>
  <c r="N2230" i="4" s="1"/>
  <c r="L2230" i="4"/>
  <c r="L495" i="4"/>
  <c r="M495" i="4"/>
  <c r="N495" i="4" s="1"/>
  <c r="M2569" i="4"/>
  <c r="N2569" i="4" s="1"/>
  <c r="L2569" i="4"/>
  <c r="M317" i="4"/>
  <c r="N317" i="4" s="1"/>
  <c r="L317" i="4"/>
  <c r="M2492" i="4"/>
  <c r="N2492" i="4" s="1"/>
  <c r="L2492" i="4"/>
  <c r="L490" i="4"/>
  <c r="M490" i="4"/>
  <c r="N490" i="4" s="1"/>
  <c r="L2231" i="4"/>
  <c r="M2231" i="4"/>
  <c r="N2231" i="4" s="1"/>
  <c r="M3864" i="4"/>
  <c r="N3864" i="4" s="1"/>
  <c r="L3864" i="4"/>
  <c r="M3032" i="4"/>
  <c r="N3032" i="4" s="1"/>
  <c r="L3032" i="4"/>
  <c r="M3198" i="4"/>
  <c r="N3198" i="4" s="1"/>
  <c r="L3198" i="4"/>
  <c r="M1012" i="4"/>
  <c r="N1012" i="4" s="1"/>
  <c r="L1012" i="4"/>
  <c r="L2505" i="4"/>
  <c r="M2505" i="4"/>
  <c r="N2505" i="4" s="1"/>
  <c r="M2895" i="4"/>
  <c r="N2895" i="4" s="1"/>
  <c r="L2895" i="4"/>
  <c r="M1519" i="4"/>
  <c r="N1519" i="4" s="1"/>
  <c r="L1519" i="4"/>
  <c r="M1909" i="4"/>
  <c r="N1909" i="4" s="1"/>
  <c r="L1909" i="4"/>
  <c r="M661" i="4"/>
  <c r="N661" i="4" s="1"/>
  <c r="L661" i="4"/>
  <c r="M2575" i="4"/>
  <c r="N2575" i="4" s="1"/>
  <c r="L2575" i="4"/>
  <c r="L85" i="4"/>
  <c r="M85" i="4"/>
  <c r="N85" i="4" s="1"/>
  <c r="M928" i="4"/>
  <c r="N928" i="4" s="1"/>
  <c r="L928" i="4"/>
  <c r="L1743" i="4"/>
  <c r="M1743" i="4"/>
  <c r="N1743" i="4" s="1"/>
  <c r="L956" i="4"/>
  <c r="M956" i="4"/>
  <c r="N956" i="4" s="1"/>
  <c r="L579" i="4"/>
  <c r="M579" i="4"/>
  <c r="N579" i="4" s="1"/>
  <c r="M2527" i="4"/>
  <c r="N2527" i="4" s="1"/>
  <c r="L2527" i="4"/>
  <c r="L3199" i="4"/>
  <c r="M3199" i="4"/>
  <c r="N3199" i="4" s="1"/>
  <c r="M3964" i="4"/>
  <c r="N3964" i="4" s="1"/>
  <c r="L3964" i="4"/>
  <c r="M1830" i="4"/>
  <c r="N1830" i="4" s="1"/>
  <c r="L1830" i="4"/>
  <c r="L3852" i="4"/>
  <c r="M3852" i="4"/>
  <c r="N3852" i="4" s="1"/>
  <c r="M2320" i="4"/>
  <c r="N2320" i="4" s="1"/>
  <c r="L2320" i="4"/>
  <c r="L3825" i="4"/>
  <c r="M3825" i="4"/>
  <c r="N3825" i="4" s="1"/>
  <c r="L3159" i="4"/>
  <c r="M3159" i="4"/>
  <c r="N3159" i="4" s="1"/>
  <c r="M1818" i="4"/>
  <c r="N1818" i="4" s="1"/>
  <c r="L1818" i="4"/>
  <c r="L1836" i="4"/>
  <c r="M1836" i="4"/>
  <c r="N1836" i="4" s="1"/>
  <c r="L1870" i="4"/>
  <c r="M1870" i="4"/>
  <c r="N1870" i="4" s="1"/>
  <c r="M513" i="4"/>
  <c r="N513" i="4" s="1"/>
  <c r="L513" i="4"/>
  <c r="M2892" i="4"/>
  <c r="N2892" i="4" s="1"/>
  <c r="L2892" i="4"/>
  <c r="M221" i="4"/>
  <c r="N221" i="4" s="1"/>
  <c r="L221" i="4"/>
  <c r="L3331" i="4"/>
  <c r="M3331" i="4"/>
  <c r="N3331" i="4" s="1"/>
  <c r="M211" i="4"/>
  <c r="N211" i="4" s="1"/>
  <c r="L211" i="4"/>
  <c r="L870" i="4"/>
  <c r="M870" i="4"/>
  <c r="N870" i="4" s="1"/>
  <c r="L657" i="4"/>
  <c r="M657" i="4"/>
  <c r="N657" i="4" s="1"/>
  <c r="M3220" i="4"/>
  <c r="N3220" i="4" s="1"/>
  <c r="L3220" i="4"/>
  <c r="L1254" i="4"/>
  <c r="M1254" i="4"/>
  <c r="N1254" i="4" s="1"/>
  <c r="L2118" i="4"/>
  <c r="M2118" i="4"/>
  <c r="N2118" i="4" s="1"/>
  <c r="L3180" i="4"/>
  <c r="M3180" i="4"/>
  <c r="N3180" i="4" s="1"/>
  <c r="M1620" i="4"/>
  <c r="N1620" i="4" s="1"/>
  <c r="L1620" i="4"/>
  <c r="L116" i="4"/>
  <c r="M116" i="4"/>
  <c r="N116" i="4" s="1"/>
  <c r="M1218" i="4"/>
  <c r="N1218" i="4" s="1"/>
  <c r="L1218" i="4"/>
  <c r="L3365" i="4"/>
  <c r="M3365" i="4"/>
  <c r="N3365" i="4" s="1"/>
  <c r="M897" i="4"/>
  <c r="N897" i="4" s="1"/>
  <c r="L897" i="4"/>
  <c r="M2201" i="4"/>
  <c r="N2201" i="4" s="1"/>
  <c r="L2201" i="4"/>
  <c r="L421" i="4"/>
  <c r="M421" i="4"/>
  <c r="N421" i="4" s="1"/>
  <c r="L3093" i="4"/>
  <c r="M3093" i="4"/>
  <c r="N3093" i="4" s="1"/>
  <c r="M1755" i="4"/>
  <c r="N1755" i="4" s="1"/>
  <c r="L1755" i="4"/>
  <c r="L1290" i="4"/>
  <c r="M1290" i="4"/>
  <c r="N1290" i="4" s="1"/>
  <c r="M1880" i="4"/>
  <c r="N1880" i="4" s="1"/>
  <c r="L1880" i="4"/>
  <c r="M465" i="4"/>
  <c r="N465" i="4" s="1"/>
  <c r="L465" i="4"/>
  <c r="L997" i="4"/>
  <c r="M997" i="4"/>
  <c r="N997" i="4" s="1"/>
  <c r="L569" i="4"/>
  <c r="M569" i="4"/>
  <c r="N569" i="4" s="1"/>
  <c r="L3516" i="4"/>
  <c r="M3516" i="4"/>
  <c r="N3516" i="4" s="1"/>
  <c r="M1634" i="4"/>
  <c r="N1634" i="4" s="1"/>
  <c r="L1634" i="4"/>
  <c r="L1553" i="4"/>
  <c r="M1553" i="4"/>
  <c r="N1553" i="4" s="1"/>
  <c r="L3766" i="4"/>
  <c r="M3766" i="4"/>
  <c r="N3766" i="4" s="1"/>
  <c r="M2211" i="4"/>
  <c r="N2211" i="4" s="1"/>
  <c r="L2211" i="4"/>
  <c r="M3557" i="4"/>
  <c r="N3557" i="4" s="1"/>
  <c r="L3557" i="4"/>
  <c r="M3476" i="4"/>
  <c r="N3476" i="4" s="1"/>
  <c r="L3476" i="4"/>
  <c r="L1675" i="4"/>
  <c r="M1675" i="4"/>
  <c r="N1675" i="4" s="1"/>
  <c r="M3859" i="4"/>
  <c r="N3859" i="4" s="1"/>
  <c r="L3859" i="4"/>
  <c r="M1364" i="4"/>
  <c r="N1364" i="4" s="1"/>
  <c r="L1364" i="4"/>
  <c r="L1887" i="4"/>
  <c r="M1887" i="4"/>
  <c r="N1887" i="4" s="1"/>
  <c r="L1608" i="4"/>
  <c r="M1608" i="4"/>
  <c r="N1608" i="4" s="1"/>
  <c r="M818" i="4"/>
  <c r="N818" i="4" s="1"/>
  <c r="L818" i="4"/>
  <c r="M2707" i="4"/>
  <c r="N2707" i="4" s="1"/>
  <c r="L2707" i="4"/>
  <c r="M3835" i="4"/>
  <c r="N3835" i="4" s="1"/>
  <c r="L3835" i="4"/>
  <c r="L947" i="4"/>
  <c r="M947" i="4"/>
  <c r="N947" i="4" s="1"/>
  <c r="M700" i="4"/>
  <c r="N700" i="4" s="1"/>
  <c r="L700" i="4"/>
  <c r="M1325" i="4"/>
  <c r="N1325" i="4" s="1"/>
  <c r="L1325" i="4"/>
  <c r="L3894" i="4"/>
  <c r="M3894" i="4"/>
  <c r="N3894" i="4" s="1"/>
  <c r="M532" i="4"/>
  <c r="N532" i="4" s="1"/>
  <c r="L532" i="4"/>
  <c r="L2239" i="4"/>
  <c r="M2239" i="4"/>
  <c r="N2239" i="4" s="1"/>
  <c r="M1234" i="4"/>
  <c r="N1234" i="4" s="1"/>
  <c r="L1234" i="4"/>
  <c r="M2866" i="4"/>
  <c r="N2866" i="4" s="1"/>
  <c r="L2866" i="4"/>
  <c r="L3580" i="4"/>
  <c r="M3580" i="4"/>
  <c r="N3580" i="4" s="1"/>
  <c r="M2271" i="4"/>
  <c r="N2271" i="4" s="1"/>
  <c r="L2271" i="4"/>
  <c r="M3793" i="4"/>
  <c r="N3793" i="4" s="1"/>
  <c r="L3793" i="4"/>
  <c r="M1189" i="4"/>
  <c r="N1189" i="4" s="1"/>
  <c r="L1189" i="4"/>
  <c r="M3058" i="4"/>
  <c r="N3058" i="4" s="1"/>
  <c r="L3058" i="4"/>
  <c r="L3109" i="4"/>
  <c r="M3109" i="4"/>
  <c r="N3109" i="4" s="1"/>
  <c r="M520" i="4"/>
  <c r="N520" i="4" s="1"/>
  <c r="L520" i="4"/>
  <c r="L3769" i="4"/>
  <c r="M3769" i="4"/>
  <c r="N3769" i="4" s="1"/>
  <c r="M3415" i="4"/>
  <c r="N3415" i="4" s="1"/>
  <c r="L3415" i="4"/>
  <c r="L280" i="4"/>
  <c r="M280" i="4"/>
  <c r="N280" i="4" s="1"/>
  <c r="M2567" i="4"/>
  <c r="N2567" i="4" s="1"/>
  <c r="L2567" i="4"/>
  <c r="L3239" i="4"/>
  <c r="M3239" i="4"/>
  <c r="N3239" i="4" s="1"/>
  <c r="L3708" i="4"/>
  <c r="M3708" i="4"/>
  <c r="N3708" i="4" s="1"/>
  <c r="M2200" i="4"/>
  <c r="N2200" i="4" s="1"/>
  <c r="L2200" i="4"/>
  <c r="L3856" i="4"/>
  <c r="M3856" i="4"/>
  <c r="N3856" i="4" s="1"/>
  <c r="M3994" i="4"/>
  <c r="N3994" i="4" s="1"/>
  <c r="L3994" i="4"/>
  <c r="L1467" i="4"/>
  <c r="M1467" i="4"/>
  <c r="N1467" i="4" s="1"/>
  <c r="M1018" i="4"/>
  <c r="N1018" i="4" s="1"/>
  <c r="L1018" i="4"/>
  <c r="L3426" i="4"/>
  <c r="M3426" i="4"/>
  <c r="N3426" i="4" s="1"/>
  <c r="L3905" i="4"/>
  <c r="M3905" i="4"/>
  <c r="N3905" i="4" s="1"/>
  <c r="L3692" i="4"/>
  <c r="M3692" i="4"/>
  <c r="N3692" i="4" s="1"/>
  <c r="L2253" i="4"/>
  <c r="M2253" i="4"/>
  <c r="N2253" i="4" s="1"/>
  <c r="M235" i="4"/>
  <c r="N235" i="4" s="1"/>
  <c r="L235" i="4"/>
  <c r="L3942" i="4"/>
  <c r="M3942" i="4"/>
  <c r="N3942" i="4" s="1"/>
  <c r="M624" i="4"/>
  <c r="N624" i="4" s="1"/>
  <c r="L624" i="4"/>
  <c r="M3759" i="4"/>
  <c r="N3759" i="4" s="1"/>
  <c r="L3759" i="4"/>
  <c r="M1311" i="4"/>
  <c r="N1311" i="4" s="1"/>
  <c r="L1311" i="4"/>
  <c r="L2476" i="4"/>
  <c r="M2476" i="4"/>
  <c r="N2476" i="4" s="1"/>
  <c r="M3196" i="4"/>
  <c r="N3196" i="4" s="1"/>
  <c r="L3196" i="4"/>
  <c r="L2830" i="4"/>
  <c r="M2830" i="4"/>
  <c r="N2830" i="4" s="1"/>
  <c r="L537" i="4"/>
  <c r="M537" i="4"/>
  <c r="N537" i="4" s="1"/>
  <c r="M2340" i="4"/>
  <c r="N2340" i="4" s="1"/>
  <c r="L2340" i="4"/>
  <c r="M515" i="4"/>
  <c r="N515" i="4" s="1"/>
  <c r="L515" i="4"/>
  <c r="L1433" i="4"/>
  <c r="M1433" i="4"/>
  <c r="N1433" i="4" s="1"/>
  <c r="L3269" i="4"/>
  <c r="M3269" i="4"/>
  <c r="N3269" i="4" s="1"/>
  <c r="L2574" i="4"/>
  <c r="M2574" i="4"/>
  <c r="N2574" i="4" s="1"/>
  <c r="M2319" i="4"/>
  <c r="N2319" i="4" s="1"/>
  <c r="L2319" i="4"/>
  <c r="L2759" i="4"/>
  <c r="M2759" i="4"/>
  <c r="N2759" i="4" s="1"/>
  <c r="M2249" i="4"/>
  <c r="N2249" i="4" s="1"/>
  <c r="L2249" i="4"/>
  <c r="L3916" i="4"/>
  <c r="M3916" i="4"/>
  <c r="N3916" i="4" s="1"/>
  <c r="M3890" i="4"/>
  <c r="N3890" i="4" s="1"/>
  <c r="L3890" i="4"/>
  <c r="L1016" i="4"/>
  <c r="M1016" i="4"/>
  <c r="N1016" i="4" s="1"/>
  <c r="M1310" i="4"/>
  <c r="N1310" i="4" s="1"/>
  <c r="L1310" i="4"/>
  <c r="L439" i="4"/>
  <c r="M439" i="4"/>
  <c r="N439" i="4" s="1"/>
  <c r="L1443" i="4"/>
  <c r="M1443" i="4"/>
  <c r="N1443" i="4" s="1"/>
  <c r="L1412" i="4"/>
  <c r="M1412" i="4"/>
  <c r="N1412" i="4" s="1"/>
  <c r="M1007" i="4"/>
  <c r="N1007" i="4" s="1"/>
  <c r="L1007" i="4"/>
  <c r="L2780" i="4"/>
  <c r="M2780" i="4"/>
  <c r="N2780" i="4" s="1"/>
  <c r="M1127" i="4"/>
  <c r="N1127" i="4" s="1"/>
  <c r="L1127" i="4"/>
  <c r="L3319" i="4"/>
  <c r="M3319" i="4"/>
  <c r="N3319" i="4" s="1"/>
  <c r="L1987" i="4"/>
  <c r="M1987" i="4"/>
  <c r="N1987" i="4" s="1"/>
  <c r="L911" i="4"/>
  <c r="M911" i="4"/>
  <c r="N911" i="4" s="1"/>
  <c r="L2368" i="4"/>
  <c r="M2368" i="4"/>
  <c r="N2368" i="4" s="1"/>
  <c r="M394" i="4"/>
  <c r="N394" i="4" s="1"/>
  <c r="L394" i="4"/>
  <c r="L3227" i="4"/>
  <c r="M3227" i="4"/>
  <c r="N3227" i="4" s="1"/>
  <c r="M2019" i="4"/>
  <c r="N2019" i="4" s="1"/>
  <c r="L2019" i="4"/>
  <c r="M444" i="4"/>
  <c r="N444" i="4" s="1"/>
  <c r="L444" i="4"/>
  <c r="L3858" i="4"/>
  <c r="M3858" i="4"/>
  <c r="N3858" i="4" s="1"/>
  <c r="L2222" i="4"/>
  <c r="M2222" i="4"/>
  <c r="N2222" i="4" s="1"/>
  <c r="L3138" i="4"/>
  <c r="M3138" i="4"/>
  <c r="N3138" i="4" s="1"/>
  <c r="L1000" i="4"/>
  <c r="M1000" i="4"/>
  <c r="N1000" i="4" s="1"/>
  <c r="M3688" i="4"/>
  <c r="N3688" i="4" s="1"/>
  <c r="L3688" i="4"/>
  <c r="M3222" i="4"/>
  <c r="N3222" i="4" s="1"/>
  <c r="L3222" i="4"/>
  <c r="L3425" i="4"/>
  <c r="M3425" i="4"/>
  <c r="N3425" i="4" s="1"/>
  <c r="L946" i="4"/>
  <c r="M946" i="4"/>
  <c r="N946" i="4" s="1"/>
  <c r="L1644" i="4"/>
  <c r="M1644" i="4"/>
  <c r="N1644" i="4" s="1"/>
  <c r="M2523" i="4"/>
  <c r="N2523" i="4" s="1"/>
  <c r="L2523" i="4"/>
  <c r="M565" i="4"/>
  <c r="N565" i="4" s="1"/>
  <c r="L565" i="4"/>
  <c r="M2861" i="4"/>
  <c r="N2861" i="4" s="1"/>
  <c r="L2861" i="4"/>
  <c r="L3023" i="4"/>
  <c r="M3023" i="4"/>
  <c r="N3023" i="4" s="1"/>
  <c r="M506" i="4"/>
  <c r="N506" i="4" s="1"/>
  <c r="L506" i="4"/>
  <c r="L868" i="4"/>
  <c r="M868" i="4"/>
  <c r="N868" i="4" s="1"/>
  <c r="M3927" i="4"/>
  <c r="N3927" i="4" s="1"/>
  <c r="L3927" i="4"/>
  <c r="L2002" i="4"/>
  <c r="M2002" i="4"/>
  <c r="N2002" i="4" s="1"/>
  <c r="M1908" i="4"/>
  <c r="N1908" i="4" s="1"/>
  <c r="L1908" i="4"/>
  <c r="L3851" i="4"/>
  <c r="M3851" i="4"/>
  <c r="N3851" i="4" s="1"/>
  <c r="M2008" i="4"/>
  <c r="N2008" i="4" s="1"/>
  <c r="L2008" i="4"/>
  <c r="L3603" i="4"/>
  <c r="M3603" i="4"/>
  <c r="N3603" i="4" s="1"/>
  <c r="L2315" i="4"/>
  <c r="M2315" i="4"/>
  <c r="N2315" i="4" s="1"/>
  <c r="L1281" i="4"/>
  <c r="M1281" i="4"/>
  <c r="N1281" i="4" s="1"/>
  <c r="L2105" i="4"/>
  <c r="M2105" i="4"/>
  <c r="N2105" i="4" s="1"/>
  <c r="M2951" i="4"/>
  <c r="N2951" i="4" s="1"/>
  <c r="L2951" i="4"/>
  <c r="M2608" i="4"/>
  <c r="N2608" i="4" s="1"/>
  <c r="L2608" i="4"/>
  <c r="L1236" i="4"/>
  <c r="M1236" i="4"/>
  <c r="N1236" i="4" s="1"/>
  <c r="M2729" i="4"/>
  <c r="N2729" i="4" s="1"/>
  <c r="L2729" i="4"/>
  <c r="M3056" i="4"/>
  <c r="N3056" i="4" s="1"/>
  <c r="L3056" i="4"/>
  <c r="M2111" i="4"/>
  <c r="N2111" i="4" s="1"/>
  <c r="L2111" i="4"/>
  <c r="L1438" i="4"/>
  <c r="M1438" i="4"/>
  <c r="N1438" i="4" s="1"/>
  <c r="M1687" i="4"/>
  <c r="N1687" i="4" s="1"/>
  <c r="L1687" i="4"/>
  <c r="M2093" i="4"/>
  <c r="N2093" i="4" s="1"/>
  <c r="L2093" i="4"/>
  <c r="L3929" i="4"/>
  <c r="M3929" i="4"/>
  <c r="N3929" i="4" s="1"/>
  <c r="M485" i="4"/>
  <c r="N485" i="4" s="1"/>
  <c r="L485" i="4"/>
  <c r="L3374" i="4"/>
  <c r="M3374" i="4"/>
  <c r="N3374" i="4" s="1"/>
  <c r="L3748" i="4"/>
  <c r="M3748" i="4"/>
  <c r="N3748" i="4" s="1"/>
  <c r="L3133" i="4"/>
  <c r="M3133" i="4"/>
  <c r="N3133" i="4" s="1"/>
  <c r="M1648" i="4"/>
  <c r="N1648" i="4" s="1"/>
  <c r="L1648" i="4"/>
  <c r="L613" i="4"/>
  <c r="M613" i="4"/>
  <c r="N613" i="4" s="1"/>
  <c r="L3507" i="4"/>
  <c r="M3507" i="4"/>
  <c r="N3507" i="4" s="1"/>
  <c r="M87" i="4"/>
  <c r="N87" i="4" s="1"/>
  <c r="L87" i="4"/>
  <c r="M3131" i="4"/>
  <c r="N3131" i="4" s="1"/>
  <c r="L3131" i="4"/>
  <c r="M3200" i="4"/>
  <c r="N3200" i="4" s="1"/>
  <c r="L3200" i="4"/>
  <c r="L2864" i="4"/>
  <c r="M2864" i="4"/>
  <c r="N2864" i="4" s="1"/>
  <c r="M1865" i="4"/>
  <c r="N1865" i="4" s="1"/>
  <c r="L1865" i="4"/>
  <c r="L1832" i="4"/>
  <c r="M1832" i="4"/>
  <c r="N1832" i="4" s="1"/>
  <c r="M2598" i="4"/>
  <c r="N2598" i="4" s="1"/>
  <c r="L2598" i="4"/>
  <c r="M84" i="4"/>
  <c r="N84" i="4" s="1"/>
  <c r="L84" i="4"/>
  <c r="M1982" i="4"/>
  <c r="N1982" i="4" s="1"/>
  <c r="L1982" i="4"/>
  <c r="M1780" i="4"/>
  <c r="N1780" i="4" s="1"/>
  <c r="L1780" i="4"/>
  <c r="L958" i="4"/>
  <c r="M958" i="4"/>
  <c r="N958" i="4" s="1"/>
  <c r="M2150" i="4"/>
  <c r="N2150" i="4" s="1"/>
  <c r="L2150" i="4"/>
  <c r="M2301" i="4"/>
  <c r="N2301" i="4" s="1"/>
  <c r="L2301" i="4"/>
  <c r="L1041" i="4"/>
  <c r="M1041" i="4"/>
  <c r="N1041" i="4" s="1"/>
  <c r="L1531" i="4"/>
  <c r="M1531" i="4"/>
  <c r="N1531" i="4" s="1"/>
  <c r="L1615" i="4"/>
  <c r="M1615" i="4"/>
  <c r="N1615" i="4" s="1"/>
  <c r="M2498" i="4"/>
  <c r="N2498" i="4" s="1"/>
  <c r="L2498" i="4"/>
  <c r="M416" i="4"/>
  <c r="N416" i="4" s="1"/>
  <c r="L416" i="4"/>
  <c r="L142" i="4"/>
  <c r="M142" i="4"/>
  <c r="N142" i="4" s="1"/>
  <c r="M1508" i="4"/>
  <c r="N1508" i="4" s="1"/>
  <c r="L1508" i="4"/>
  <c r="L1951" i="4"/>
  <c r="M1951" i="4"/>
  <c r="N1951" i="4" s="1"/>
  <c r="L3171" i="4"/>
  <c r="M3171" i="4"/>
  <c r="N3171" i="4" s="1"/>
  <c r="M437" i="4"/>
  <c r="N437" i="4" s="1"/>
  <c r="L437" i="4"/>
  <c r="L2102" i="4"/>
  <c r="M2102" i="4"/>
  <c r="N2102" i="4" s="1"/>
  <c r="L2495" i="4"/>
  <c r="M2495" i="4"/>
  <c r="N2495" i="4" s="1"/>
  <c r="M1456" i="4"/>
  <c r="N1456" i="4" s="1"/>
  <c r="L1456" i="4"/>
  <c r="L2753" i="4"/>
  <c r="M2753" i="4"/>
  <c r="N2753" i="4" s="1"/>
  <c r="M1214" i="4"/>
  <c r="N1214" i="4" s="1"/>
  <c r="L1214" i="4"/>
  <c r="M3538" i="4"/>
  <c r="N3538" i="4" s="1"/>
  <c r="L3538" i="4"/>
  <c r="M2594" i="4"/>
  <c r="N2594" i="4" s="1"/>
  <c r="L2594" i="4"/>
  <c r="L623" i="4"/>
  <c r="M623" i="4"/>
  <c r="N623" i="4" s="1"/>
  <c r="L3401" i="4"/>
  <c r="M3401" i="4"/>
  <c r="N3401" i="4" s="1"/>
  <c r="L2264" i="4"/>
  <c r="M2264" i="4"/>
  <c r="N2264" i="4" s="1"/>
  <c r="L1564" i="4"/>
  <c r="M1564" i="4"/>
  <c r="N1564" i="4" s="1"/>
  <c r="M785" i="4"/>
  <c r="N785" i="4" s="1"/>
  <c r="L785" i="4"/>
  <c r="M3204" i="4"/>
  <c r="N3204" i="4" s="1"/>
  <c r="L3204" i="4"/>
  <c r="L2304" i="4"/>
  <c r="M2304" i="4"/>
  <c r="N2304" i="4" s="1"/>
  <c r="M1627" i="4"/>
  <c r="N1627" i="4" s="1"/>
  <c r="L1627" i="4"/>
  <c r="L2029" i="4"/>
  <c r="M2029" i="4"/>
  <c r="N2029" i="4" s="1"/>
  <c r="M3946" i="4"/>
  <c r="N3946" i="4" s="1"/>
  <c r="L3946" i="4"/>
  <c r="L1198" i="4"/>
  <c r="M1198" i="4"/>
  <c r="N1198" i="4" s="1"/>
  <c r="M3022" i="4"/>
  <c r="N3022" i="4" s="1"/>
  <c r="L3022" i="4"/>
  <c r="M3831" i="4"/>
  <c r="N3831" i="4" s="1"/>
  <c r="L3831" i="4"/>
  <c r="M3468" i="4"/>
  <c r="N3468" i="4" s="1"/>
  <c r="L3468" i="4"/>
  <c r="L2450" i="4"/>
  <c r="M2450" i="4"/>
  <c r="N2450" i="4" s="1"/>
  <c r="M2821" i="4"/>
  <c r="N2821" i="4" s="1"/>
  <c r="L2821" i="4"/>
  <c r="L2073" i="4"/>
  <c r="M2073" i="4"/>
  <c r="N2073" i="4" s="1"/>
  <c r="M1442" i="4"/>
  <c r="N1442" i="4" s="1"/>
  <c r="L1442" i="4"/>
  <c r="M604" i="4"/>
  <c r="N604" i="4" s="1"/>
  <c r="L604" i="4"/>
  <c r="M1881" i="4"/>
  <c r="N1881" i="4" s="1"/>
  <c r="L1881" i="4"/>
  <c r="L2129" i="4"/>
  <c r="M2129" i="4"/>
  <c r="N2129" i="4" s="1"/>
  <c r="M2508" i="4"/>
  <c r="N2508" i="4" s="1"/>
  <c r="L2508" i="4"/>
  <c r="M3971" i="4"/>
  <c r="N3971" i="4" s="1"/>
  <c r="L3971" i="4"/>
  <c r="M1875" i="4"/>
  <c r="N1875" i="4" s="1"/>
  <c r="L1875" i="4"/>
  <c r="M2979" i="4"/>
  <c r="N2979" i="4" s="1"/>
  <c r="L2979" i="4"/>
  <c r="M2686" i="4"/>
  <c r="N2686" i="4" s="1"/>
  <c r="L2686" i="4"/>
  <c r="M3050" i="4"/>
  <c r="N3050" i="4" s="1"/>
  <c r="L3050" i="4"/>
  <c r="L648" i="4"/>
  <c r="M648" i="4"/>
  <c r="N648" i="4" s="1"/>
  <c r="L705" i="4"/>
  <c r="M705" i="4"/>
  <c r="N705" i="4" s="1"/>
  <c r="M3449" i="4"/>
  <c r="N3449" i="4" s="1"/>
  <c r="L3449" i="4"/>
  <c r="L1738" i="4"/>
  <c r="M1738" i="4"/>
  <c r="N1738" i="4" s="1"/>
  <c r="M3144" i="4"/>
  <c r="N3144" i="4" s="1"/>
  <c r="L3144" i="4"/>
  <c r="L2478" i="4"/>
  <c r="M2478" i="4"/>
  <c r="N2478" i="4" s="1"/>
  <c r="L3641" i="4"/>
  <c r="M3641" i="4"/>
  <c r="N3641" i="4" s="1"/>
  <c r="L1019" i="4"/>
  <c r="M1019" i="4"/>
  <c r="N1019" i="4" s="1"/>
  <c r="L297" i="4"/>
  <c r="M297" i="4"/>
  <c r="N297" i="4" s="1"/>
  <c r="M3737" i="4"/>
  <c r="N3737" i="4" s="1"/>
  <c r="L3737" i="4"/>
  <c r="L249" i="4"/>
  <c r="M249" i="4"/>
  <c r="N249" i="4" s="1"/>
  <c r="M2300" i="4"/>
  <c r="N2300" i="4" s="1"/>
  <c r="L2300" i="4"/>
  <c r="M1551" i="4"/>
  <c r="N1551" i="4" s="1"/>
  <c r="L1551" i="4"/>
  <c r="L2834" i="4"/>
  <c r="M2834" i="4"/>
  <c r="N2834" i="4" s="1"/>
  <c r="L3393" i="4"/>
  <c r="M3393" i="4"/>
  <c r="N3393" i="4" s="1"/>
  <c r="L3350" i="4"/>
  <c r="M3350" i="4"/>
  <c r="N3350" i="4" s="1"/>
  <c r="L1791" i="4"/>
  <c r="M1791" i="4"/>
  <c r="N1791" i="4" s="1"/>
  <c r="L184" i="4"/>
  <c r="M184" i="4"/>
  <c r="N184" i="4" s="1"/>
  <c r="M930" i="4"/>
  <c r="N930" i="4" s="1"/>
  <c r="L930" i="4"/>
  <c r="M750" i="4"/>
  <c r="N750" i="4" s="1"/>
  <c r="L750" i="4"/>
  <c r="L1711" i="4"/>
  <c r="M1711" i="4"/>
  <c r="N1711" i="4" s="1"/>
  <c r="M995" i="4"/>
  <c r="N995" i="4" s="1"/>
  <c r="L995" i="4"/>
  <c r="L3157" i="4"/>
  <c r="M3157" i="4"/>
  <c r="N3157" i="4" s="1"/>
  <c r="M1919" i="4"/>
  <c r="N1919" i="4" s="1"/>
  <c r="L1919" i="4"/>
  <c r="L412" i="4"/>
  <c r="M412" i="4"/>
  <c r="N412" i="4" s="1"/>
  <c r="M3096" i="4"/>
  <c r="N3096" i="4" s="1"/>
  <c r="L3096" i="4"/>
  <c r="M3217" i="4"/>
  <c r="N3217" i="4" s="1"/>
  <c r="L3217" i="4"/>
  <c r="L3119" i="4"/>
  <c r="M3119" i="4"/>
  <c r="N3119" i="4" s="1"/>
  <c r="M3610" i="4"/>
  <c r="N3610" i="4" s="1"/>
  <c r="L3610" i="4"/>
  <c r="L1588" i="4"/>
  <c r="M1588" i="4"/>
  <c r="N1588" i="4" s="1"/>
  <c r="L462" i="4"/>
  <c r="M462" i="4"/>
  <c r="N462" i="4" s="1"/>
  <c r="M2703" i="4"/>
  <c r="N2703" i="4" s="1"/>
  <c r="L2703" i="4"/>
  <c r="L3024" i="4"/>
  <c r="M3024" i="4"/>
  <c r="N3024" i="4" s="1"/>
  <c r="L223" i="4"/>
  <c r="M223" i="4"/>
  <c r="N223" i="4" s="1"/>
  <c r="L2877" i="4"/>
  <c r="M2877" i="4"/>
  <c r="N2877" i="4" s="1"/>
  <c r="M2711" i="4"/>
  <c r="N2711" i="4" s="1"/>
  <c r="L2711" i="4"/>
  <c r="L3585" i="4"/>
  <c r="M3585" i="4"/>
  <c r="N3585" i="4" s="1"/>
  <c r="L2875" i="4"/>
  <c r="M2875" i="4"/>
  <c r="N2875" i="4" s="1"/>
  <c r="L1890" i="4"/>
  <c r="M1890" i="4"/>
  <c r="N1890" i="4" s="1"/>
  <c r="L2402" i="4"/>
  <c r="M2402" i="4"/>
  <c r="N2402" i="4" s="1"/>
  <c r="L2266" i="4"/>
  <c r="M2266" i="4"/>
  <c r="N2266" i="4" s="1"/>
  <c r="L3125" i="4"/>
  <c r="M3125" i="4"/>
  <c r="N3125" i="4" s="1"/>
  <c r="M895" i="4"/>
  <c r="N895" i="4" s="1"/>
  <c r="L895" i="4"/>
  <c r="L2938" i="4"/>
  <c r="M2938" i="4"/>
  <c r="N2938" i="4" s="1"/>
  <c r="M2616" i="4"/>
  <c r="N2616" i="4" s="1"/>
  <c r="L2616" i="4"/>
  <c r="L2443" i="4"/>
  <c r="M2443" i="4"/>
  <c r="N2443" i="4" s="1"/>
  <c r="M1417" i="4"/>
  <c r="N1417" i="4" s="1"/>
  <c r="L1417" i="4"/>
  <c r="M414" i="4"/>
  <c r="N414" i="4" s="1"/>
  <c r="L414" i="4"/>
  <c r="L2391" i="4"/>
  <c r="M2391" i="4"/>
  <c r="N2391" i="4" s="1"/>
  <c r="L175" i="4"/>
  <c r="M175" i="4"/>
  <c r="N175" i="4" s="1"/>
  <c r="M779" i="4"/>
  <c r="N779" i="4" s="1"/>
  <c r="L779" i="4"/>
  <c r="M3513" i="4"/>
  <c r="N3513" i="4" s="1"/>
  <c r="L3513" i="4"/>
  <c r="M2596" i="4"/>
  <c r="N2596" i="4" s="1"/>
  <c r="L2596" i="4"/>
  <c r="L3701" i="4"/>
  <c r="M3701" i="4"/>
  <c r="N3701" i="4" s="1"/>
  <c r="L3072" i="4"/>
  <c r="M3072" i="4"/>
  <c r="N3072" i="4" s="1"/>
  <c r="M561" i="4"/>
  <c r="N561" i="4" s="1"/>
  <c r="L561" i="4"/>
  <c r="M1193" i="4"/>
  <c r="N1193" i="4" s="1"/>
  <c r="L1193" i="4"/>
  <c r="M1340" i="4"/>
  <c r="N1340" i="4" s="1"/>
  <c r="L1340" i="4"/>
  <c r="M1505" i="4"/>
  <c r="N1505" i="4" s="1"/>
  <c r="L1505" i="4"/>
  <c r="L1905" i="4"/>
  <c r="M1905" i="4"/>
  <c r="N1905" i="4" s="1"/>
  <c r="L478" i="4"/>
  <c r="M478" i="4"/>
  <c r="N478" i="4" s="1"/>
  <c r="L1132" i="4"/>
  <c r="M1132" i="4"/>
  <c r="N1132" i="4" s="1"/>
  <c r="M1144" i="4"/>
  <c r="N1144" i="4" s="1"/>
  <c r="L1144" i="4"/>
  <c r="M1028" i="4"/>
  <c r="N1028" i="4" s="1"/>
  <c r="L1028" i="4"/>
  <c r="L810" i="4"/>
  <c r="M810" i="4"/>
  <c r="N810" i="4" s="1"/>
  <c r="L2302" i="4"/>
  <c r="M2302" i="4"/>
  <c r="N2302" i="4" s="1"/>
  <c r="M2738" i="4"/>
  <c r="N2738" i="4" s="1"/>
  <c r="L2738" i="4"/>
  <c r="M2694" i="4"/>
  <c r="N2694" i="4" s="1"/>
  <c r="L2694" i="4"/>
  <c r="L1679" i="4"/>
  <c r="M1679" i="4"/>
  <c r="N1679" i="4" s="1"/>
  <c r="M200" i="4"/>
  <c r="N200" i="4" s="1"/>
  <c r="L200" i="4"/>
  <c r="M2070" i="4"/>
  <c r="N2070" i="4" s="1"/>
  <c r="L2070" i="4"/>
  <c r="M1744" i="4"/>
  <c r="N1744" i="4" s="1"/>
  <c r="L1744" i="4"/>
  <c r="L1547" i="4"/>
  <c r="M1547" i="4"/>
  <c r="N1547" i="4" s="1"/>
  <c r="L3953" i="4"/>
  <c r="M3953" i="4"/>
  <c r="N3953" i="4" s="1"/>
  <c r="L957" i="4"/>
  <c r="M957" i="4"/>
  <c r="N957" i="4" s="1"/>
  <c r="L1672" i="4"/>
  <c r="M1672" i="4"/>
  <c r="N1672" i="4" s="1"/>
  <c r="L1953" i="4"/>
  <c r="M1953" i="4"/>
  <c r="N1953" i="4" s="1"/>
  <c r="M819" i="4"/>
  <c r="N819" i="4" s="1"/>
  <c r="L819" i="4"/>
  <c r="L1350" i="4"/>
  <c r="M1350" i="4"/>
  <c r="N1350" i="4" s="1"/>
  <c r="L2931" i="4"/>
  <c r="M2931" i="4"/>
  <c r="N2931" i="4" s="1"/>
  <c r="M1126" i="4"/>
  <c r="N1126" i="4" s="1"/>
  <c r="L1126" i="4"/>
  <c r="L3592" i="4"/>
  <c r="M3592" i="4"/>
  <c r="N3592" i="4" s="1"/>
  <c r="L1713" i="4"/>
  <c r="M1713" i="4"/>
  <c r="N1713" i="4" s="1"/>
  <c r="L3593" i="4"/>
  <c r="M3593" i="4"/>
  <c r="N3593" i="4" s="1"/>
  <c r="L1886" i="4"/>
  <c r="M1886" i="4"/>
  <c r="N1886" i="4" s="1"/>
  <c r="M2580" i="4"/>
  <c r="N2580" i="4" s="1"/>
  <c r="L2580" i="4"/>
  <c r="L275" i="4"/>
  <c r="M275" i="4"/>
  <c r="N275" i="4" s="1"/>
  <c r="M2611" i="4"/>
  <c r="N2611" i="4" s="1"/>
  <c r="L2611" i="4"/>
  <c r="L1626" i="4"/>
  <c r="M1626" i="4"/>
  <c r="N1626" i="4" s="1"/>
  <c r="L1178" i="4"/>
  <c r="M1178" i="4"/>
  <c r="N1178" i="4" s="1"/>
  <c r="M2529" i="4"/>
  <c r="N2529" i="4" s="1"/>
  <c r="L2529" i="4"/>
  <c r="M158" i="4"/>
  <c r="N158" i="4" s="1"/>
  <c r="L158" i="4"/>
  <c r="L3664" i="4"/>
  <c r="M3664" i="4"/>
  <c r="N3664" i="4" s="1"/>
  <c r="L3482" i="4"/>
  <c r="M3482" i="4"/>
  <c r="N3482" i="4" s="1"/>
  <c r="L3339" i="4"/>
  <c r="M3339" i="4"/>
  <c r="N3339" i="4" s="1"/>
  <c r="M1124" i="4"/>
  <c r="N1124" i="4" s="1"/>
  <c r="L1124" i="4"/>
  <c r="M766" i="4"/>
  <c r="N766" i="4" s="1"/>
  <c r="L766" i="4"/>
  <c r="L2604" i="4"/>
  <c r="M2604" i="4"/>
  <c r="N2604" i="4" s="1"/>
  <c r="L2552" i="4"/>
  <c r="M2552" i="4"/>
  <c r="N2552" i="4" s="1"/>
  <c r="L3887" i="4"/>
  <c r="M3887" i="4"/>
  <c r="N3887" i="4" s="1"/>
  <c r="M1084" i="4"/>
  <c r="N1084" i="4" s="1"/>
  <c r="L1084" i="4"/>
  <c r="L78" i="4"/>
  <c r="M78" i="4"/>
  <c r="N78" i="4" s="1"/>
  <c r="L163" i="4"/>
  <c r="M163" i="4"/>
  <c r="N163" i="4" s="1"/>
  <c r="M1861" i="4"/>
  <c r="N1861" i="4" s="1"/>
  <c r="L1861" i="4"/>
  <c r="L3287" i="4"/>
  <c r="M3287" i="4"/>
  <c r="N3287" i="4" s="1"/>
  <c r="L1554" i="4"/>
  <c r="M1554" i="4"/>
  <c r="N1554" i="4" s="1"/>
  <c r="L1543" i="4"/>
  <c r="M1543" i="4"/>
  <c r="N1543" i="4" s="1"/>
  <c r="L2696" i="4"/>
  <c r="M2696" i="4"/>
  <c r="N2696" i="4" s="1"/>
  <c r="M2945" i="4"/>
  <c r="N2945" i="4" s="1"/>
  <c r="L2945" i="4"/>
  <c r="M2108" i="4"/>
  <c r="N2108" i="4" s="1"/>
  <c r="L2108" i="4"/>
  <c r="L2470" i="4"/>
  <c r="M2470" i="4"/>
  <c r="N2470" i="4" s="1"/>
  <c r="L728" i="4"/>
  <c r="M728" i="4"/>
  <c r="N728" i="4" s="1"/>
  <c r="L3478" i="4"/>
  <c r="M3478" i="4"/>
  <c r="N3478" i="4" s="1"/>
  <c r="M3066" i="4"/>
  <c r="N3066" i="4" s="1"/>
  <c r="L3066" i="4"/>
  <c r="M1916" i="4"/>
  <c r="N1916" i="4" s="1"/>
  <c r="L1916" i="4"/>
  <c r="L1002" i="4"/>
  <c r="M1002" i="4"/>
  <c r="N1002" i="4" s="1"/>
  <c r="L2369" i="4"/>
  <c r="M2369" i="4"/>
  <c r="N2369" i="4" s="1"/>
  <c r="L104" i="4"/>
  <c r="M104" i="4"/>
  <c r="N104" i="4" s="1"/>
  <c r="M3631" i="4"/>
  <c r="N3631" i="4" s="1"/>
  <c r="L3631" i="4"/>
  <c r="L2207" i="4"/>
  <c r="M2207" i="4"/>
  <c r="N2207" i="4" s="1"/>
  <c r="L865" i="4"/>
  <c r="M865" i="4"/>
  <c r="N865" i="4" s="1"/>
  <c r="M1403" i="4"/>
  <c r="N1403" i="4" s="1"/>
  <c r="L1403" i="4"/>
  <c r="M1056" i="4"/>
  <c r="N1056" i="4" s="1"/>
  <c r="L1056" i="4"/>
  <c r="L3777" i="4"/>
  <c r="M3777" i="4"/>
  <c r="N3777" i="4" s="1"/>
  <c r="L893" i="4"/>
  <c r="M893" i="4"/>
  <c r="N893" i="4" s="1"/>
  <c r="L137" i="4"/>
  <c r="M137" i="4"/>
  <c r="N137" i="4" s="1"/>
  <c r="M2068" i="4"/>
  <c r="N2068" i="4" s="1"/>
  <c r="L2068" i="4"/>
  <c r="L2275" i="4"/>
  <c r="M2275" i="4"/>
  <c r="N2275" i="4" s="1"/>
  <c r="M3508" i="4"/>
  <c r="N3508" i="4" s="1"/>
  <c r="L3508" i="4"/>
  <c r="L3560" i="4"/>
  <c r="M3560" i="4"/>
  <c r="N3560" i="4" s="1"/>
  <c r="M3955" i="4"/>
  <c r="N3955" i="4" s="1"/>
  <c r="L3955" i="4"/>
  <c r="L3599" i="4"/>
  <c r="M3599" i="4"/>
  <c r="N3599" i="4" s="1"/>
  <c r="L665" i="4"/>
  <c r="M665" i="4"/>
  <c r="N665" i="4" s="1"/>
  <c r="M3754" i="4"/>
  <c r="N3754" i="4" s="1"/>
  <c r="L3754" i="4"/>
  <c r="L3466" i="4"/>
  <c r="M3466" i="4"/>
  <c r="N3466" i="4" s="1"/>
  <c r="M842" i="4"/>
  <c r="N842" i="4" s="1"/>
  <c r="L842" i="4"/>
  <c r="L3141" i="4"/>
  <c r="M3141" i="4"/>
  <c r="N3141" i="4" s="1"/>
  <c r="M42" i="4"/>
  <c r="N42" i="4" s="1"/>
  <c r="L42" i="4"/>
  <c r="M2901" i="4"/>
  <c r="N2901" i="4" s="1"/>
  <c r="L2901" i="4"/>
  <c r="M1261" i="4"/>
  <c r="N1261" i="4" s="1"/>
  <c r="L1261" i="4"/>
  <c r="M2458" i="4"/>
  <c r="N2458" i="4" s="1"/>
  <c r="L2458" i="4"/>
  <c r="L3902" i="4"/>
  <c r="M3902" i="4"/>
  <c r="N3902" i="4" s="1"/>
  <c r="L2032" i="4"/>
  <c r="M2032" i="4"/>
  <c r="N2032" i="4" s="1"/>
  <c r="L3668" i="4"/>
  <c r="M3668" i="4"/>
  <c r="N3668" i="4" s="1"/>
  <c r="M2546" i="4"/>
  <c r="N2546" i="4" s="1"/>
  <c r="L2546" i="4"/>
  <c r="M1518" i="4"/>
  <c r="N1518" i="4" s="1"/>
  <c r="L1518" i="4"/>
  <c r="M165" i="4"/>
  <c r="N165" i="4" s="1"/>
  <c r="L165" i="4"/>
  <c r="M2521" i="4"/>
  <c r="N2521" i="4" s="1"/>
  <c r="L2521" i="4"/>
  <c r="L2887" i="4"/>
  <c r="M2887" i="4"/>
  <c r="N2887" i="4" s="1"/>
  <c r="L3176" i="4"/>
  <c r="M3176" i="4"/>
  <c r="N3176" i="4" s="1"/>
  <c r="L166" i="4"/>
  <c r="M166" i="4"/>
  <c r="N166" i="4" s="1"/>
  <c r="M2984" i="4"/>
  <c r="N2984" i="4" s="1"/>
  <c r="L2984" i="4"/>
  <c r="M1027" i="4"/>
  <c r="N1027" i="4" s="1"/>
  <c r="L1027" i="4"/>
  <c r="M2730" i="4"/>
  <c r="N2730" i="4" s="1"/>
  <c r="L2730" i="4"/>
  <c r="M47" i="4"/>
  <c r="N47" i="4" s="1"/>
  <c r="L47" i="4"/>
  <c r="L1498" i="4"/>
  <c r="M1498" i="4"/>
  <c r="N1498" i="4" s="1"/>
  <c r="M1217" i="4"/>
  <c r="N1217" i="4" s="1"/>
  <c r="L1217" i="4"/>
  <c r="M516" i="4"/>
  <c r="N516" i="4" s="1"/>
  <c r="L516" i="4"/>
  <c r="M1831" i="4"/>
  <c r="N1831" i="4" s="1"/>
  <c r="L1831" i="4"/>
  <c r="L2399" i="4"/>
  <c r="M2399" i="4"/>
  <c r="N2399" i="4" s="1"/>
  <c r="L3069" i="4"/>
  <c r="M3069" i="4"/>
  <c r="N3069" i="4" s="1"/>
  <c r="L2972" i="4"/>
  <c r="M2972" i="4"/>
  <c r="N2972" i="4" s="1"/>
  <c r="M3635" i="4"/>
  <c r="N3635" i="4" s="1"/>
  <c r="L3635" i="4"/>
  <c r="M1580" i="4"/>
  <c r="N1580" i="4" s="1"/>
  <c r="L1580" i="4"/>
  <c r="L3473" i="4"/>
  <c r="M3473" i="4"/>
  <c r="N3473" i="4" s="1"/>
  <c r="L3054" i="4"/>
  <c r="M3054" i="4"/>
  <c r="N3054" i="4" s="1"/>
  <c r="M2077" i="4"/>
  <c r="N2077" i="4" s="1"/>
  <c r="L2077" i="4"/>
  <c r="M1741" i="4"/>
  <c r="N1741" i="4" s="1"/>
  <c r="L1741" i="4"/>
  <c r="M2279" i="4"/>
  <c r="N2279" i="4" s="1"/>
  <c r="L2279" i="4"/>
  <c r="M1230" i="4"/>
  <c r="N1230" i="4" s="1"/>
  <c r="L1230" i="4"/>
  <c r="L2714" i="4"/>
  <c r="M2714" i="4"/>
  <c r="N2714" i="4" s="1"/>
  <c r="M1990" i="4"/>
  <c r="N1990" i="4" s="1"/>
  <c r="L1990" i="4"/>
  <c r="L3355" i="4"/>
  <c r="M3355" i="4"/>
  <c r="N3355" i="4" s="1"/>
  <c r="L3493" i="4"/>
  <c r="M3493" i="4"/>
  <c r="N3493" i="4" s="1"/>
  <c r="M1149" i="4"/>
  <c r="N1149" i="4" s="1"/>
  <c r="L1149" i="4"/>
  <c r="M3322" i="4"/>
  <c r="N3322" i="4" s="1"/>
  <c r="L3322" i="4"/>
  <c r="L287" i="4"/>
  <c r="M287" i="4"/>
  <c r="N287" i="4" s="1"/>
  <c r="M159" i="4"/>
  <c r="N159" i="4" s="1"/>
  <c r="L159" i="4"/>
  <c r="M1013" i="4"/>
  <c r="N1013" i="4" s="1"/>
  <c r="L1013" i="4"/>
  <c r="L376" i="4"/>
  <c r="M376" i="4"/>
  <c r="N376" i="4" s="1"/>
  <c r="L2819" i="4"/>
  <c r="M2819" i="4"/>
  <c r="N2819" i="4" s="1"/>
  <c r="M2621" i="4"/>
  <c r="N2621" i="4" s="1"/>
  <c r="L2621" i="4"/>
  <c r="M658" i="4"/>
  <c r="N658" i="4" s="1"/>
  <c r="L658" i="4"/>
  <c r="L3164" i="4"/>
  <c r="M3164" i="4"/>
  <c r="N3164" i="4" s="1"/>
  <c r="M3535" i="4"/>
  <c r="N3535" i="4" s="1"/>
  <c r="L3535" i="4"/>
  <c r="M1677" i="4"/>
  <c r="N1677" i="4" s="1"/>
  <c r="L1677" i="4"/>
  <c r="L1176" i="4"/>
  <c r="M1176" i="4"/>
  <c r="N1176" i="4" s="1"/>
  <c r="L3616" i="4"/>
  <c r="M3616" i="4"/>
  <c r="N3616" i="4" s="1"/>
  <c r="M169" i="4"/>
  <c r="N169" i="4" s="1"/>
  <c r="L169" i="4"/>
  <c r="M1199" i="4"/>
  <c r="N1199" i="4" s="1"/>
  <c r="L1199" i="4"/>
  <c r="M2030" i="4"/>
  <c r="N2030" i="4" s="1"/>
  <c r="L2030" i="4"/>
  <c r="M1810" i="4"/>
  <c r="N1810" i="4" s="1"/>
  <c r="L1810" i="4"/>
  <c r="L2248" i="4"/>
  <c r="M2248" i="4"/>
  <c r="N2248" i="4" s="1"/>
  <c r="M941" i="4"/>
  <c r="N941" i="4" s="1"/>
  <c r="L941" i="4"/>
  <c r="L1728" i="4"/>
  <c r="M1728" i="4"/>
  <c r="N1728" i="4" s="1"/>
  <c r="M641" i="4"/>
  <c r="N641" i="4" s="1"/>
  <c r="L641" i="4"/>
  <c r="L3462" i="4"/>
  <c r="M3462" i="4"/>
  <c r="N3462" i="4" s="1"/>
  <c r="M721" i="4"/>
  <c r="N721" i="4" s="1"/>
  <c r="L721" i="4"/>
  <c r="L731" i="4"/>
  <c r="M731" i="4"/>
  <c r="N731" i="4" s="1"/>
  <c r="M2069" i="4"/>
  <c r="N2069" i="4" s="1"/>
  <c r="L2069" i="4"/>
  <c r="L1116" i="4"/>
  <c r="M1116" i="4"/>
  <c r="N1116" i="4" s="1"/>
  <c r="L2392" i="4"/>
  <c r="M2392" i="4"/>
  <c r="N2392" i="4" s="1"/>
  <c r="L1516" i="4"/>
  <c r="M1516" i="4"/>
  <c r="N1516" i="4" s="1"/>
  <c r="M3765" i="4"/>
  <c r="N3765" i="4" s="1"/>
  <c r="L3765" i="4"/>
  <c r="M2404" i="4"/>
  <c r="N2404" i="4" s="1"/>
  <c r="L2404" i="4"/>
  <c r="M1228" i="4"/>
  <c r="N1228" i="4" s="1"/>
  <c r="L1228" i="4"/>
  <c r="L3910" i="4"/>
  <c r="M3910" i="4"/>
  <c r="N3910" i="4" s="1"/>
  <c r="M3162" i="4"/>
  <c r="N3162" i="4" s="1"/>
  <c r="L3162" i="4"/>
  <c r="L3321" i="4"/>
  <c r="M3321" i="4"/>
  <c r="N3321" i="4" s="1"/>
  <c r="M2632" i="4"/>
  <c r="N2632" i="4" s="1"/>
  <c r="L2632" i="4"/>
  <c r="M2867" i="4"/>
  <c r="N2867" i="4" s="1"/>
  <c r="L2867" i="4"/>
  <c r="L1606" i="4"/>
  <c r="M1606" i="4"/>
  <c r="N1606" i="4" s="1"/>
  <c r="L2098" i="4"/>
  <c r="M2098" i="4"/>
  <c r="N2098" i="4" s="1"/>
  <c r="M2890" i="4"/>
  <c r="N2890" i="4" s="1"/>
  <c r="L2890" i="4"/>
  <c r="L594" i="4"/>
  <c r="M594" i="4"/>
  <c r="N594" i="4" s="1"/>
  <c r="L3014" i="4"/>
  <c r="M3014" i="4"/>
  <c r="N3014" i="4" s="1"/>
  <c r="L1545" i="4"/>
  <c r="M1545" i="4"/>
  <c r="N1545" i="4" s="1"/>
  <c r="L2024" i="4"/>
  <c r="M2024" i="4"/>
  <c r="N2024" i="4" s="1"/>
  <c r="M2620" i="4"/>
  <c r="N2620" i="4" s="1"/>
  <c r="L2620" i="4"/>
  <c r="L2214" i="4"/>
  <c r="M2214" i="4"/>
  <c r="N2214" i="4" s="1"/>
  <c r="L3666" i="4"/>
  <c r="M3666" i="4"/>
  <c r="N3666" i="4" s="1"/>
  <c r="M3412" i="4"/>
  <c r="N3412" i="4" s="1"/>
  <c r="L3412" i="4"/>
  <c r="L2962" i="4"/>
  <c r="M2962" i="4"/>
  <c r="N2962" i="4" s="1"/>
  <c r="L1497" i="4"/>
  <c r="M1497" i="4"/>
  <c r="N1497" i="4" s="1"/>
  <c r="M2448" i="4"/>
  <c r="N2448" i="4" s="1"/>
  <c r="L2448" i="4"/>
  <c r="M2520" i="4"/>
  <c r="N2520" i="4" s="1"/>
  <c r="L2520" i="4"/>
  <c r="L2021" i="4"/>
  <c r="M2021" i="4"/>
  <c r="N2021" i="4" s="1"/>
  <c r="L1952" i="4"/>
  <c r="M1952" i="4"/>
  <c r="N1952" i="4" s="1"/>
  <c r="L2395" i="4"/>
  <c r="M2395" i="4"/>
  <c r="N2395" i="4" s="1"/>
  <c r="M3901" i="4"/>
  <c r="N3901" i="4" s="1"/>
  <c r="L3901" i="4"/>
  <c r="L2049" i="4"/>
  <c r="M2049" i="4"/>
  <c r="N2049" i="4" s="1"/>
  <c r="L2560" i="4"/>
  <c r="M2560" i="4"/>
  <c r="N2560" i="4" s="1"/>
  <c r="M884" i="4"/>
  <c r="N884" i="4" s="1"/>
  <c r="L884" i="4"/>
  <c r="M2813" i="4"/>
  <c r="N2813" i="4" s="1"/>
  <c r="L2813" i="4"/>
  <c r="L1471" i="4"/>
  <c r="M1471" i="4"/>
  <c r="N1471" i="4" s="1"/>
  <c r="L1888" i="4"/>
  <c r="M1888" i="4"/>
  <c r="N1888" i="4" s="1"/>
  <c r="M206" i="4"/>
  <c r="N206" i="4" s="1"/>
  <c r="L206" i="4"/>
  <c r="L2919" i="4"/>
  <c r="M2919" i="4"/>
  <c r="N2919" i="4" s="1"/>
  <c r="M2804" i="4"/>
  <c r="N2804" i="4" s="1"/>
  <c r="L2804" i="4"/>
  <c r="L1767" i="4"/>
  <c r="M1767" i="4"/>
  <c r="N1767" i="4" s="1"/>
  <c r="L1402" i="4"/>
  <c r="M1402" i="4"/>
  <c r="N1402" i="4" s="1"/>
  <c r="L2781" i="4"/>
  <c r="M2781" i="4"/>
  <c r="N2781" i="4" s="1"/>
  <c r="L147" i="4"/>
  <c r="M147" i="4"/>
  <c r="N147" i="4" s="1"/>
  <c r="L1942" i="4"/>
  <c r="M1942" i="4"/>
  <c r="N1942" i="4" s="1"/>
  <c r="M567" i="4"/>
  <c r="N567" i="4" s="1"/>
  <c r="L567" i="4"/>
  <c r="L3423" i="4"/>
  <c r="M3423" i="4"/>
  <c r="N3423" i="4" s="1"/>
  <c r="M3680" i="4"/>
  <c r="N3680" i="4" s="1"/>
  <c r="L3680" i="4"/>
  <c r="L3565" i="4"/>
  <c r="M3565" i="4"/>
  <c r="N3565" i="4" s="1"/>
  <c r="M968" i="4"/>
  <c r="N968" i="4" s="1"/>
  <c r="L968" i="4"/>
  <c r="L1945" i="4"/>
  <c r="M1945" i="4"/>
  <c r="N1945" i="4" s="1"/>
  <c r="M1285" i="4"/>
  <c r="N1285" i="4" s="1"/>
  <c r="L1285" i="4"/>
  <c r="L2983" i="4"/>
  <c r="M2983" i="4"/>
  <c r="N2983" i="4" s="1"/>
  <c r="L650" i="4"/>
  <c r="M650" i="4"/>
  <c r="N650" i="4" s="1"/>
  <c r="M3577" i="4"/>
  <c r="N3577" i="4" s="1"/>
  <c r="L3577" i="4"/>
  <c r="M1427" i="4"/>
  <c r="N1427" i="4" s="1"/>
  <c r="L1427" i="4"/>
  <c r="L2026" i="4"/>
  <c r="M2026" i="4"/>
  <c r="N2026" i="4" s="1"/>
  <c r="M2680" i="4"/>
  <c r="N2680" i="4" s="1"/>
  <c r="L2680" i="4"/>
  <c r="L1237" i="4"/>
  <c r="M1237" i="4"/>
  <c r="N1237" i="4" s="1"/>
  <c r="L3735" i="4"/>
  <c r="M3735" i="4"/>
  <c r="N3735" i="4" s="1"/>
  <c r="L2393" i="4"/>
  <c r="M2393" i="4"/>
  <c r="N2393" i="4" s="1"/>
  <c r="M44" i="4"/>
  <c r="N44" i="4" s="1"/>
  <c r="L44" i="4"/>
  <c r="M181" i="4"/>
  <c r="N181" i="4" s="1"/>
  <c r="L181" i="4"/>
  <c r="L582" i="4"/>
  <c r="M582" i="4"/>
  <c r="N582" i="4" s="1"/>
  <c r="L333" i="4"/>
  <c r="M333" i="4"/>
  <c r="N333" i="4" s="1"/>
  <c r="L3314" i="4"/>
  <c r="M3314" i="4"/>
  <c r="N3314" i="4" s="1"/>
  <c r="M2717" i="4"/>
  <c r="N2717" i="4" s="1"/>
  <c r="L2717" i="4"/>
  <c r="L361" i="4"/>
  <c r="M361" i="4"/>
  <c r="N361" i="4" s="1"/>
  <c r="M3084" i="4"/>
  <c r="N3084" i="4" s="1"/>
  <c r="L3084" i="4"/>
  <c r="M2376" i="4"/>
  <c r="N2376" i="4" s="1"/>
  <c r="L2376" i="4"/>
  <c r="L1765" i="4"/>
  <c r="M1765" i="4"/>
  <c r="N1765" i="4" s="1"/>
  <c r="L1699" i="4"/>
  <c r="M1699" i="4"/>
  <c r="N1699" i="4" s="1"/>
  <c r="L30" i="4"/>
  <c r="M30" i="4"/>
  <c r="N30" i="4" s="1"/>
  <c r="M2965" i="4"/>
  <c r="N2965" i="4" s="1"/>
  <c r="L2965" i="4"/>
  <c r="M1967" i="4"/>
  <c r="N1967" i="4" s="1"/>
  <c r="L1967" i="4"/>
  <c r="M3733" i="4"/>
  <c r="N3733" i="4" s="1"/>
  <c r="L3733" i="4"/>
  <c r="L1676" i="4"/>
  <c r="M1676" i="4"/>
  <c r="N1676" i="4" s="1"/>
  <c r="M904" i="4"/>
  <c r="N904" i="4" s="1"/>
  <c r="L904" i="4"/>
  <c r="L521" i="4"/>
  <c r="M521" i="4"/>
  <c r="N521" i="4" s="1"/>
  <c r="M2558" i="4"/>
  <c r="N2558" i="4" s="1"/>
  <c r="L2558" i="4"/>
  <c r="M3090" i="4"/>
  <c r="N3090" i="4" s="1"/>
  <c r="L3090" i="4"/>
  <c r="L1561" i="4"/>
  <c r="M1561" i="4"/>
  <c r="N1561" i="4" s="1"/>
  <c r="M96" i="4"/>
  <c r="N96" i="4" s="1"/>
  <c r="L96" i="4"/>
  <c r="L397" i="4"/>
  <c r="M397" i="4"/>
  <c r="N397" i="4" s="1"/>
  <c r="L483" i="4"/>
  <c r="M483" i="4"/>
  <c r="N483" i="4" s="1"/>
  <c r="M3863" i="4"/>
  <c r="N3863" i="4" s="1"/>
  <c r="L3863" i="4"/>
  <c r="M3132" i="4"/>
  <c r="N3132" i="4" s="1"/>
  <c r="L3132" i="4"/>
  <c r="M2626" i="4"/>
  <c r="N2626" i="4" s="1"/>
  <c r="L2626" i="4"/>
  <c r="L2356" i="4"/>
  <c r="M2356" i="4"/>
  <c r="N2356" i="4" s="1"/>
  <c r="M3961" i="4"/>
  <c r="N3961" i="4" s="1"/>
  <c r="L3961" i="4"/>
  <c r="M1889" i="4"/>
  <c r="N1889" i="4" s="1"/>
  <c r="L1889" i="4"/>
  <c r="L3291" i="4"/>
  <c r="M3291" i="4"/>
  <c r="N3291" i="4" s="1"/>
  <c r="L399" i="4"/>
  <c r="M399" i="4"/>
  <c r="N399" i="4" s="1"/>
  <c r="L636" i="4"/>
  <c r="M636" i="4"/>
  <c r="N636" i="4" s="1"/>
  <c r="M524" i="4"/>
  <c r="N524" i="4" s="1"/>
  <c r="L524" i="4"/>
  <c r="M2868" i="4"/>
  <c r="N2868" i="4" s="1"/>
  <c r="L2868" i="4"/>
  <c r="M746" i="4"/>
  <c r="N746" i="4" s="1"/>
  <c r="L746" i="4"/>
  <c r="L343" i="4"/>
  <c r="M343" i="4"/>
  <c r="N343" i="4" s="1"/>
  <c r="M1806" i="4"/>
  <c r="N1806" i="4" s="1"/>
  <c r="L1806" i="4"/>
  <c r="M3379" i="4"/>
  <c r="N3379" i="4" s="1"/>
  <c r="L3379" i="4"/>
  <c r="M3362" i="4"/>
  <c r="N3362" i="4" s="1"/>
  <c r="L3362" i="4"/>
  <c r="M3741" i="4"/>
  <c r="N3741" i="4" s="1"/>
  <c r="L3741" i="4"/>
  <c r="L1635" i="4"/>
  <c r="M1635" i="4"/>
  <c r="N1635" i="4" s="1"/>
  <c r="L1584" i="4"/>
  <c r="M1584" i="4"/>
  <c r="N1584" i="4" s="1"/>
  <c r="M1514" i="4"/>
  <c r="N1514" i="4" s="1"/>
  <c r="L1514" i="4"/>
  <c r="L1745" i="4"/>
  <c r="M1745" i="4"/>
  <c r="N1745" i="4" s="1"/>
  <c r="L2185" i="4"/>
  <c r="M2185" i="4"/>
  <c r="N2185" i="4" s="1"/>
  <c r="M1643" i="4"/>
  <c r="N1643" i="4" s="1"/>
  <c r="L1643" i="4"/>
  <c r="M1262" i="4"/>
  <c r="N1262" i="4" s="1"/>
  <c r="L1262" i="4"/>
  <c r="M932" i="4"/>
  <c r="N932" i="4" s="1"/>
  <c r="L932" i="4"/>
  <c r="M901" i="4"/>
  <c r="N901" i="4" s="1"/>
  <c r="L901" i="4"/>
  <c r="L3370" i="4"/>
  <c r="M3370" i="4"/>
  <c r="N3370" i="4" s="1"/>
  <c r="M3596" i="4"/>
  <c r="N3596" i="4" s="1"/>
  <c r="L3596" i="4"/>
  <c r="M2737" i="4"/>
  <c r="N2737" i="4" s="1"/>
  <c r="L2737" i="4"/>
  <c r="L916" i="4"/>
  <c r="M916" i="4"/>
  <c r="N916" i="4" s="1"/>
  <c r="L1915" i="4"/>
  <c r="M1915" i="4"/>
  <c r="N1915" i="4" s="1"/>
  <c r="M2078" i="4"/>
  <c r="N2078" i="4" s="1"/>
  <c r="L2078" i="4"/>
  <c r="L3917" i="4"/>
  <c r="M3917" i="4"/>
  <c r="N3917" i="4" s="1"/>
  <c r="M2007" i="4"/>
  <c r="N2007" i="4" s="1"/>
  <c r="L2007" i="4"/>
  <c r="M1284" i="4"/>
  <c r="N1284" i="4" s="1"/>
  <c r="L1284" i="4"/>
  <c r="M824" i="4"/>
  <c r="N824" i="4" s="1"/>
  <c r="L824" i="4"/>
  <c r="L3892" i="4"/>
  <c r="M3892" i="4"/>
  <c r="N3892" i="4" s="1"/>
  <c r="M602" i="4"/>
  <c r="N602" i="4" s="1"/>
  <c r="L602" i="4"/>
  <c r="M2590" i="4"/>
  <c r="N2590" i="4" s="1"/>
  <c r="L2590" i="4"/>
  <c r="M1141" i="4"/>
  <c r="N1141" i="4" s="1"/>
  <c r="L1141" i="4"/>
  <c r="L118" i="4"/>
  <c r="M118" i="4"/>
  <c r="N118" i="4" s="1"/>
  <c r="M722" i="4"/>
  <c r="N722" i="4" s="1"/>
  <c r="L722" i="4"/>
  <c r="L3583" i="4"/>
  <c r="M3583" i="4"/>
  <c r="N3583" i="4" s="1"/>
  <c r="L3341" i="4"/>
  <c r="M3341" i="4"/>
  <c r="N3341" i="4" s="1"/>
  <c r="L2091" i="4"/>
  <c r="M2091" i="4"/>
  <c r="N2091" i="4" s="1"/>
  <c r="L2690" i="4"/>
  <c r="M2690" i="4"/>
  <c r="N2690" i="4" s="1"/>
  <c r="M848" i="4"/>
  <c r="N848" i="4" s="1"/>
  <c r="L848" i="4"/>
  <c r="L1771" i="4"/>
  <c r="M1771" i="4"/>
  <c r="N1771" i="4" s="1"/>
  <c r="L164" i="4"/>
  <c r="M164" i="4"/>
  <c r="N164" i="4" s="1"/>
  <c r="M1808" i="4"/>
  <c r="N1808" i="4" s="1"/>
  <c r="L1808" i="4"/>
  <c r="L3012" i="4"/>
  <c r="M3012" i="4"/>
  <c r="N3012" i="4" s="1"/>
  <c r="M527" i="4"/>
  <c r="N527" i="4" s="1"/>
  <c r="L527" i="4"/>
  <c r="L2530" i="4"/>
  <c r="M2530" i="4"/>
  <c r="N2530" i="4" s="1"/>
  <c r="L2191" i="4"/>
  <c r="M2191" i="4"/>
  <c r="N2191" i="4" s="1"/>
  <c r="M3920" i="4"/>
  <c r="N3920" i="4" s="1"/>
  <c r="L3920" i="4"/>
  <c r="L1840" i="4"/>
  <c r="M1840" i="4"/>
  <c r="N1840" i="4" s="1"/>
  <c r="L3148" i="4"/>
  <c r="M3148" i="4"/>
  <c r="N3148" i="4" s="1"/>
  <c r="L1098" i="4"/>
  <c r="M1098" i="4"/>
  <c r="N1098" i="4" s="1"/>
  <c r="M3261" i="4"/>
  <c r="N3261" i="4" s="1"/>
  <c r="L3261" i="4"/>
  <c r="L592" i="4"/>
  <c r="M592" i="4"/>
  <c r="N592" i="4" s="1"/>
  <c r="L1347" i="4"/>
  <c r="M1347" i="4"/>
  <c r="N1347" i="4" s="1"/>
  <c r="L3500" i="4"/>
  <c r="M3500" i="4"/>
  <c r="N3500" i="4" s="1"/>
  <c r="M3419" i="4"/>
  <c r="N3419" i="4" s="1"/>
  <c r="L3419" i="4"/>
  <c r="M2087" i="4"/>
  <c r="N2087" i="4" s="1"/>
  <c r="L2087" i="4"/>
  <c r="L2944" i="4"/>
  <c r="M2944" i="4"/>
  <c r="N2944" i="4" s="1"/>
  <c r="L2388" i="4"/>
  <c r="M2388" i="4"/>
  <c r="N2388" i="4" s="1"/>
  <c r="M882" i="4"/>
  <c r="N882" i="4" s="1"/>
  <c r="L882" i="4"/>
  <c r="M1623" i="4"/>
  <c r="N1623" i="4" s="1"/>
  <c r="L1623" i="4"/>
  <c r="L1784" i="4"/>
  <c r="M1784" i="4"/>
  <c r="N1784" i="4" s="1"/>
  <c r="L3330" i="4"/>
  <c r="M3330" i="4"/>
  <c r="N3330" i="4" s="1"/>
  <c r="M2412" i="4"/>
  <c r="N2412" i="4" s="1"/>
  <c r="L2412" i="4"/>
  <c r="L574" i="4"/>
  <c r="M574" i="4"/>
  <c r="N574" i="4" s="1"/>
  <c r="M3029" i="4"/>
  <c r="N3029" i="4" s="1"/>
  <c r="L3029" i="4"/>
  <c r="M2669" i="4"/>
  <c r="N2669" i="4" s="1"/>
  <c r="L2669" i="4"/>
  <c r="M498" i="4"/>
  <c r="N498" i="4" s="1"/>
  <c r="L498" i="4"/>
  <c r="L1088" i="4"/>
  <c r="M1088" i="4"/>
  <c r="N1088" i="4" s="1"/>
  <c r="M2497" i="4"/>
  <c r="N2497" i="4" s="1"/>
  <c r="L2497" i="4"/>
  <c r="M2806" i="4"/>
  <c r="N2806" i="4" s="1"/>
  <c r="L2806" i="4"/>
  <c r="M272" i="4"/>
  <c r="N272" i="4" s="1"/>
  <c r="L272" i="4"/>
  <c r="L2407" i="4"/>
  <c r="M2407" i="4"/>
  <c r="N2407" i="4" s="1"/>
  <c r="L1724" i="4"/>
  <c r="M1724" i="4"/>
  <c r="N1724" i="4" s="1"/>
  <c r="L2576" i="4"/>
  <c r="M2576" i="4"/>
  <c r="N2576" i="4" s="1"/>
  <c r="M1061" i="4"/>
  <c r="N1061" i="4" s="1"/>
  <c r="L1061" i="4"/>
  <c r="M550" i="4"/>
  <c r="N550" i="4" s="1"/>
  <c r="L550" i="4"/>
  <c r="M132" i="4"/>
  <c r="N132" i="4" s="1"/>
  <c r="L132" i="4"/>
  <c r="M2976" i="4"/>
  <c r="N2976" i="4" s="1"/>
  <c r="L2976" i="4"/>
  <c r="M1946" i="4"/>
  <c r="N1946" i="4" s="1"/>
  <c r="L1946" i="4"/>
  <c r="L1431" i="4"/>
  <c r="M1431" i="4"/>
  <c r="N1431" i="4" s="1"/>
  <c r="M1173" i="4"/>
  <c r="N1173" i="4" s="1"/>
  <c r="L1173" i="4"/>
  <c r="L1242" i="4"/>
  <c r="M1242" i="4"/>
  <c r="N1242" i="4" s="1"/>
  <c r="M1079" i="4"/>
  <c r="N1079" i="4" s="1"/>
  <c r="L1079" i="4"/>
  <c r="M1353" i="4"/>
  <c r="N1353" i="4" s="1"/>
  <c r="L1353" i="4"/>
  <c r="L2034" i="4"/>
  <c r="M2034" i="4"/>
  <c r="N2034" i="4" s="1"/>
  <c r="M2413" i="4"/>
  <c r="N2413" i="4" s="1"/>
  <c r="L2413" i="4"/>
  <c r="M1184" i="4"/>
  <c r="N1184" i="4" s="1"/>
  <c r="L1184" i="4"/>
  <c r="M1462" i="4"/>
  <c r="N1462" i="4" s="1"/>
  <c r="L1462" i="4"/>
  <c r="L858" i="4"/>
  <c r="M858" i="4"/>
  <c r="N858" i="4" s="1"/>
  <c r="L2005" i="4"/>
  <c r="M2005" i="4"/>
  <c r="N2005" i="4" s="1"/>
  <c r="L3273" i="4"/>
  <c r="M3273" i="4"/>
  <c r="N3273" i="4" s="1"/>
  <c r="L939" i="4"/>
  <c r="M939" i="4"/>
  <c r="N939" i="4" s="1"/>
  <c r="L3277" i="4"/>
  <c r="M3277" i="4"/>
  <c r="N3277" i="4" s="1"/>
  <c r="L419" i="4"/>
  <c r="M419" i="4"/>
  <c r="N419" i="4" s="1"/>
  <c r="M1509" i="4"/>
  <c r="N1509" i="4" s="1"/>
  <c r="L1509" i="4"/>
  <c r="M3081" i="4"/>
  <c r="N3081" i="4" s="1"/>
  <c r="L3081" i="4"/>
  <c r="M1809" i="4"/>
  <c r="N1809" i="4" s="1"/>
  <c r="L1809" i="4"/>
  <c r="L367" i="4"/>
  <c r="M367" i="4"/>
  <c r="N367" i="4" s="1"/>
  <c r="L1782" i="4"/>
  <c r="M1782" i="4"/>
  <c r="N1782" i="4" s="1"/>
  <c r="M2716" i="4"/>
  <c r="N2716" i="4" s="1"/>
  <c r="L2716" i="4"/>
  <c r="L584" i="4"/>
  <c r="M584" i="4"/>
  <c r="N584" i="4" s="1"/>
  <c r="L920" i="4"/>
  <c r="M920" i="4"/>
  <c r="N920" i="4" s="1"/>
  <c r="M3163" i="4"/>
  <c r="N3163" i="4" s="1"/>
  <c r="L3163" i="4"/>
  <c r="L3307" i="4"/>
  <c r="M3307" i="4"/>
  <c r="N3307" i="4" s="1"/>
  <c r="L709" i="4"/>
  <c r="M709" i="4"/>
  <c r="N709" i="4" s="1"/>
  <c r="L2507" i="4"/>
  <c r="M2507" i="4"/>
  <c r="N2507" i="4" s="1"/>
  <c r="L564" i="4"/>
  <c r="M564" i="4"/>
  <c r="N564" i="4" s="1"/>
  <c r="L2675" i="4"/>
  <c r="M2675" i="4"/>
  <c r="N2675" i="4" s="1"/>
  <c r="L2817" i="4"/>
  <c r="M2817" i="4"/>
  <c r="N2817" i="4" s="1"/>
  <c r="M1994" i="4"/>
  <c r="N1994" i="4" s="1"/>
  <c r="L1994" i="4"/>
  <c r="M3167" i="4"/>
  <c r="N3167" i="4" s="1"/>
  <c r="L3167" i="4"/>
  <c r="L2784" i="4"/>
  <c r="M2784" i="4"/>
  <c r="N2784" i="4" s="1"/>
  <c r="L2144" i="4"/>
  <c r="M2144" i="4"/>
  <c r="N2144" i="4" s="1"/>
  <c r="M1541" i="4"/>
  <c r="N1541" i="4" s="1"/>
  <c r="L1541" i="4"/>
  <c r="M501" i="4"/>
  <c r="N501" i="4" s="1"/>
  <c r="L501" i="4"/>
  <c r="L209" i="4"/>
  <c r="M209" i="4"/>
  <c r="N209" i="4" s="1"/>
  <c r="L2152" i="4"/>
  <c r="M2152" i="4"/>
  <c r="N2152" i="4" s="1"/>
  <c r="L2912" i="4"/>
  <c r="M2912" i="4"/>
  <c r="N2912" i="4" s="1"/>
  <c r="M123" i="4"/>
  <c r="N123" i="4" s="1"/>
  <c r="L123" i="4"/>
  <c r="L1131" i="4"/>
  <c r="M1131" i="4"/>
  <c r="N1131" i="4" s="1"/>
  <c r="M2740" i="4"/>
  <c r="N2740" i="4" s="1"/>
  <c r="L2740" i="4"/>
  <c r="M1465" i="4"/>
  <c r="N1465" i="4" s="1"/>
  <c r="L1465" i="4"/>
  <c r="L3792" i="4"/>
  <c r="M3792" i="4"/>
  <c r="N3792" i="4" s="1"/>
  <c r="L2246" i="4"/>
  <c r="M2246" i="4"/>
  <c r="N2246" i="4" s="1"/>
  <c r="M3317" i="4"/>
  <c r="N3317" i="4" s="1"/>
  <c r="L3317" i="4"/>
  <c r="L1759" i="4"/>
  <c r="M1759" i="4"/>
  <c r="N1759" i="4" s="1"/>
  <c r="L3060" i="4"/>
  <c r="M3060" i="4"/>
  <c r="N3060" i="4" s="1"/>
  <c r="M1936" i="4"/>
  <c r="N1936" i="4" s="1"/>
  <c r="L1936" i="4"/>
  <c r="L3912" i="4"/>
  <c r="M3912" i="4"/>
  <c r="N3912" i="4" s="1"/>
  <c r="L1510" i="4"/>
  <c r="M1510" i="4"/>
  <c r="N1510" i="4" s="1"/>
  <c r="L514" i="4"/>
  <c r="M514" i="4"/>
  <c r="N514" i="4" s="1"/>
  <c r="L3179" i="4"/>
  <c r="M3179" i="4"/>
  <c r="N3179" i="4" s="1"/>
  <c r="L94" i="4"/>
  <c r="M94" i="4"/>
  <c r="N94" i="4" s="1"/>
  <c r="M1085" i="4"/>
  <c r="N1085" i="4" s="1"/>
  <c r="L1085" i="4"/>
  <c r="M841" i="4"/>
  <c r="N841" i="4" s="1"/>
  <c r="L841" i="4"/>
  <c r="M2472" i="4"/>
  <c r="N2472" i="4" s="1"/>
  <c r="L2472" i="4"/>
  <c r="M1491" i="4"/>
  <c r="N1491" i="4" s="1"/>
  <c r="L1491" i="4"/>
  <c r="M2343" i="4"/>
  <c r="N2343" i="4" s="1"/>
  <c r="L2343" i="4"/>
  <c r="M1821" i="4"/>
  <c r="N1821" i="4" s="1"/>
  <c r="L1821" i="4"/>
  <c r="L1700" i="4"/>
  <c r="M1700" i="4"/>
  <c r="N1700" i="4" s="1"/>
  <c r="L2909" i="4"/>
  <c r="M2909" i="4"/>
  <c r="N2909" i="4" s="1"/>
  <c r="L231" i="4"/>
  <c r="M231" i="4"/>
  <c r="N231" i="4" s="1"/>
  <c r="M1989" i="4"/>
  <c r="N1989" i="4" s="1"/>
  <c r="L1989" i="4"/>
  <c r="M3563" i="4"/>
  <c r="N3563" i="4" s="1"/>
  <c r="L3563" i="4"/>
  <c r="M1565" i="4"/>
  <c r="N1565" i="4" s="1"/>
  <c r="L1565" i="4"/>
  <c r="L3078" i="4"/>
  <c r="M3078" i="4"/>
  <c r="N3078" i="4" s="1"/>
  <c r="L3411" i="4"/>
  <c r="M3411" i="4"/>
  <c r="N3411" i="4" s="1"/>
  <c r="L3805" i="4"/>
  <c r="M3805" i="4"/>
  <c r="N3805" i="4" s="1"/>
  <c r="M1009" i="4"/>
  <c r="N1009" i="4" s="1"/>
  <c r="L1009" i="4"/>
  <c r="L1387" i="4"/>
  <c r="M1387" i="4"/>
  <c r="N1387" i="4" s="1"/>
  <c r="L3166" i="4"/>
  <c r="M3166" i="4"/>
  <c r="N3166" i="4" s="1"/>
  <c r="L1860" i="4"/>
  <c r="M1860" i="4"/>
  <c r="N1860" i="4" s="1"/>
  <c r="M3957" i="4"/>
  <c r="N3957" i="4" s="1"/>
  <c r="L3957" i="4"/>
  <c r="L2783" i="4"/>
  <c r="M2783" i="4"/>
  <c r="N2783" i="4" s="1"/>
  <c r="L554" i="4"/>
  <c r="M554" i="4"/>
  <c r="N554" i="4" s="1"/>
  <c r="L227" i="4"/>
  <c r="M227" i="4"/>
  <c r="N227" i="4" s="1"/>
  <c r="L2013" i="4"/>
  <c r="M2013" i="4"/>
  <c r="N2013" i="4" s="1"/>
  <c r="M2670" i="4"/>
  <c r="N2670" i="4" s="1"/>
  <c r="L2670" i="4"/>
  <c r="M2387" i="4"/>
  <c r="N2387" i="4" s="1"/>
  <c r="L2387" i="4"/>
  <c r="L1440" i="4"/>
  <c r="M1440" i="4"/>
  <c r="N1440" i="4" s="1"/>
  <c r="M1869" i="4"/>
  <c r="N1869" i="4" s="1"/>
  <c r="L1869" i="4"/>
  <c r="M3636" i="4"/>
  <c r="N3636" i="4" s="1"/>
  <c r="L3636" i="4"/>
  <c r="M724" i="4"/>
  <c r="N724" i="4" s="1"/>
  <c r="L724" i="4"/>
  <c r="L2927" i="4"/>
  <c r="M2927" i="4"/>
  <c r="N2927" i="4" s="1"/>
  <c r="M950" i="4"/>
  <c r="N950" i="4" s="1"/>
  <c r="L950" i="4"/>
  <c r="M3431" i="4"/>
  <c r="N3431" i="4" s="1"/>
  <c r="L3431" i="4"/>
  <c r="M224" i="4"/>
  <c r="N224" i="4" s="1"/>
  <c r="L224" i="4"/>
  <c r="L2617" i="4"/>
  <c r="M2617" i="4"/>
  <c r="N2617" i="4" s="1"/>
  <c r="L789" i="4"/>
  <c r="M789" i="4"/>
  <c r="N789" i="4" s="1"/>
  <c r="M978" i="4"/>
  <c r="N978" i="4" s="1"/>
  <c r="L978" i="4"/>
  <c r="L456" i="4"/>
  <c r="M456" i="4"/>
  <c r="N456" i="4" s="1"/>
  <c r="L2961" i="4"/>
  <c r="M2961" i="4"/>
  <c r="N2961" i="4" s="1"/>
  <c r="M704" i="4"/>
  <c r="N704" i="4" s="1"/>
  <c r="L704" i="4"/>
  <c r="M2491" i="4"/>
  <c r="N2491" i="4" s="1"/>
  <c r="L2491" i="4"/>
  <c r="M1062" i="4"/>
  <c r="N1062" i="4" s="1"/>
  <c r="L1062" i="4"/>
  <c r="L1768" i="4"/>
  <c r="M1768" i="4"/>
  <c r="N1768" i="4" s="1"/>
  <c r="M1597" i="4"/>
  <c r="N1597" i="4" s="1"/>
  <c r="L1597" i="4"/>
  <c r="M243" i="4"/>
  <c r="N243" i="4" s="1"/>
  <c r="L243" i="4"/>
  <c r="L826" i="4"/>
  <c r="M826" i="4"/>
  <c r="N826" i="4" s="1"/>
  <c r="L2858" i="4"/>
  <c r="M2858" i="4"/>
  <c r="N2858" i="4" s="1"/>
  <c r="L2434" i="4"/>
  <c r="M2434" i="4"/>
  <c r="N2434" i="4" s="1"/>
  <c r="M1032" i="4"/>
  <c r="N1032" i="4" s="1"/>
  <c r="L1032" i="4"/>
  <c r="M3114" i="4"/>
  <c r="N3114" i="4" s="1"/>
  <c r="L3114" i="4"/>
  <c r="M3139" i="4"/>
  <c r="N3139" i="4" s="1"/>
  <c r="L3139" i="4"/>
  <c r="M3534" i="4"/>
  <c r="N3534" i="4" s="1"/>
  <c r="L3534" i="4"/>
  <c r="L553" i="4"/>
  <c r="M553" i="4"/>
  <c r="N553" i="4" s="1"/>
  <c r="L1866" i="4"/>
  <c r="M1866" i="4"/>
  <c r="N1866" i="4" s="1"/>
  <c r="L1956" i="4"/>
  <c r="M1956" i="4"/>
  <c r="N1956" i="4" s="1"/>
  <c r="M2135" i="4"/>
  <c r="N2135" i="4" s="1"/>
  <c r="L2135" i="4"/>
  <c r="L1102" i="4"/>
  <c r="M1102" i="4"/>
  <c r="N1102" i="4" s="1"/>
  <c r="M2536" i="4"/>
  <c r="N2536" i="4" s="1"/>
  <c r="L2536" i="4"/>
  <c r="M308" i="4"/>
  <c r="N308" i="4" s="1"/>
  <c r="L308" i="4"/>
  <c r="L3310" i="4"/>
  <c r="M3310" i="4"/>
  <c r="N3310" i="4" s="1"/>
  <c r="M2634" i="4"/>
  <c r="N2634" i="4" s="1"/>
  <c r="L2634" i="4"/>
  <c r="M767" i="4"/>
  <c r="N767" i="4" s="1"/>
  <c r="L767" i="4"/>
  <c r="L3667" i="4"/>
  <c r="M3667" i="4"/>
  <c r="N3667" i="4" s="1"/>
  <c r="M1901" i="4"/>
  <c r="N1901" i="4" s="1"/>
  <c r="L1901" i="4"/>
  <c r="M606" i="4"/>
  <c r="N606" i="4" s="1"/>
  <c r="L606" i="4"/>
  <c r="L3843" i="4"/>
  <c r="M3843" i="4"/>
  <c r="N3843" i="4" s="1"/>
  <c r="L246" i="4"/>
  <c r="M246" i="4"/>
  <c r="N246" i="4" s="1"/>
  <c r="L2863" i="4"/>
  <c r="M2863" i="4"/>
  <c r="N2863" i="4" s="1"/>
  <c r="L88" i="4"/>
  <c r="M88" i="4"/>
  <c r="N88" i="4" s="1"/>
  <c r="L756" i="4"/>
  <c r="M756" i="4"/>
  <c r="N756" i="4" s="1"/>
  <c r="M2139" i="4"/>
  <c r="N2139" i="4" s="1"/>
  <c r="L2139" i="4"/>
  <c r="L3731" i="4"/>
  <c r="M3731" i="4"/>
  <c r="N3731" i="4" s="1"/>
  <c r="M3646" i="4"/>
  <c r="N3646" i="4" s="1"/>
  <c r="L3646" i="4"/>
  <c r="L3591" i="4"/>
  <c r="M3591" i="4"/>
  <c r="N3591" i="4" s="1"/>
  <c r="L758" i="4"/>
  <c r="M758" i="4"/>
  <c r="N758" i="4" s="1"/>
  <c r="M1558" i="4"/>
  <c r="N1558" i="4" s="1"/>
  <c r="L1558" i="4"/>
  <c r="M3405" i="4"/>
  <c r="N3405" i="4" s="1"/>
  <c r="L3405" i="4"/>
  <c r="L2846" i="4"/>
  <c r="M2846" i="4"/>
  <c r="N2846" i="4" s="1"/>
  <c r="M1862" i="4"/>
  <c r="N1862" i="4" s="1"/>
  <c r="L1862" i="4"/>
  <c r="M3340" i="4"/>
  <c r="N3340" i="4" s="1"/>
  <c r="L3340" i="4"/>
  <c r="L2542" i="4"/>
  <c r="M2542" i="4"/>
  <c r="N2542" i="4" s="1"/>
  <c r="L1169" i="4"/>
  <c r="M1169" i="4"/>
  <c r="N1169" i="4" s="1"/>
  <c r="L2043" i="4"/>
  <c r="M2043" i="4"/>
  <c r="N2043" i="4" s="1"/>
  <c r="M703" i="4"/>
  <c r="N703" i="4" s="1"/>
  <c r="L703" i="4"/>
  <c r="M3547" i="4"/>
  <c r="N3547" i="4" s="1"/>
  <c r="L3547" i="4"/>
  <c r="L1055" i="4"/>
  <c r="M1055" i="4"/>
  <c r="N1055" i="4" s="1"/>
  <c r="M3045" i="4"/>
  <c r="N3045" i="4" s="1"/>
  <c r="L3045" i="4"/>
  <c r="M2969" i="4"/>
  <c r="N2969" i="4" s="1"/>
  <c r="L2969" i="4"/>
  <c r="L1708" i="4"/>
  <c r="M1708" i="4"/>
  <c r="N1708" i="4" s="1"/>
  <c r="L628" i="4"/>
  <c r="M628" i="4"/>
  <c r="N628" i="4" s="1"/>
  <c r="L625" i="4"/>
  <c r="M625" i="4"/>
  <c r="N625" i="4" s="1"/>
  <c r="L2025" i="4"/>
  <c r="M2025" i="4"/>
  <c r="N2025" i="4" s="1"/>
  <c r="M2561" i="4"/>
  <c r="N2561" i="4" s="1"/>
  <c r="L2561" i="4"/>
  <c r="L3283" i="4"/>
  <c r="M3283" i="4"/>
  <c r="N3283" i="4" s="1"/>
  <c r="L305" i="4"/>
  <c r="M305" i="4"/>
  <c r="N305" i="4" s="1"/>
  <c r="M1539" i="4"/>
  <c r="N1539" i="4" s="1"/>
  <c r="L1539" i="4"/>
  <c r="L843" i="4"/>
  <c r="M843" i="4"/>
  <c r="N843" i="4" s="1"/>
  <c r="M2641" i="4"/>
  <c r="N2641" i="4" s="1"/>
  <c r="L2641" i="4"/>
  <c r="L1263" i="4"/>
  <c r="M1263" i="4"/>
  <c r="N1263" i="4" s="1"/>
  <c r="L3102" i="4"/>
  <c r="M3102" i="4"/>
  <c r="N3102" i="4" s="1"/>
  <c r="M3915" i="4"/>
  <c r="N3915" i="4" s="1"/>
  <c r="L3915" i="4"/>
  <c r="L2010" i="4"/>
  <c r="M2010" i="4"/>
  <c r="N2010" i="4" s="1"/>
  <c r="M764" i="4"/>
  <c r="N764" i="4" s="1"/>
  <c r="L764" i="4"/>
  <c r="L68" i="4"/>
  <c r="M68" i="4"/>
  <c r="N68" i="4" s="1"/>
  <c r="L2106" i="4"/>
  <c r="M2106" i="4"/>
  <c r="N2106" i="4" s="1"/>
  <c r="L1202" i="4"/>
  <c r="M1202" i="4"/>
  <c r="N1202" i="4" s="1"/>
  <c r="L463" i="4"/>
  <c r="M463" i="4"/>
  <c r="N463" i="4" s="1"/>
  <c r="M1282" i="4"/>
  <c r="N1282" i="4" s="1"/>
  <c r="L1282" i="4"/>
  <c r="M1896" i="4"/>
  <c r="N1896" i="4" s="1"/>
  <c r="L1896" i="4"/>
  <c r="L276" i="4"/>
  <c r="M276" i="4"/>
  <c r="N276" i="4" s="1"/>
  <c r="L2585" i="4"/>
  <c r="M2585" i="4"/>
  <c r="N2585" i="4" s="1"/>
  <c r="M3784" i="4"/>
  <c r="N3784" i="4" s="1"/>
  <c r="L3784" i="4"/>
  <c r="L2488" i="4"/>
  <c r="M2488" i="4"/>
  <c r="N2488" i="4" s="1"/>
  <c r="L994" i="4"/>
  <c r="M994" i="4"/>
  <c r="N994" i="4" s="1"/>
  <c r="L2607" i="4"/>
  <c r="M2607" i="4"/>
  <c r="N2607" i="4" s="1"/>
  <c r="L840" i="4"/>
  <c r="M840" i="4"/>
  <c r="N840" i="4" s="1"/>
  <c r="L269" i="4"/>
  <c r="M269" i="4"/>
  <c r="N269" i="4" s="1"/>
  <c r="M35" i="4"/>
  <c r="N35" i="4" s="1"/>
  <c r="L35" i="4"/>
  <c r="L2237" i="4"/>
  <c r="M2237" i="4"/>
  <c r="N2237" i="4" s="1"/>
  <c r="M3241" i="4"/>
  <c r="N3241" i="4" s="1"/>
  <c r="L3241" i="4"/>
  <c r="L2417" i="4"/>
  <c r="M2417" i="4"/>
  <c r="N2417" i="4" s="1"/>
  <c r="L856" i="4"/>
  <c r="M856" i="4"/>
  <c r="N856" i="4" s="1"/>
  <c r="M3899" i="4"/>
  <c r="N3899" i="4" s="1"/>
  <c r="L3899" i="4"/>
  <c r="L2236" i="4"/>
  <c r="M2236" i="4"/>
  <c r="N2236" i="4" s="1"/>
  <c r="M3116" i="4"/>
  <c r="N3116" i="4" s="1"/>
  <c r="L3116" i="4"/>
  <c r="L1766" i="4"/>
  <c r="M1766" i="4"/>
  <c r="N1766" i="4" s="1"/>
  <c r="L3305" i="4"/>
  <c r="M3305" i="4"/>
  <c r="N3305" i="4" s="1"/>
  <c r="L2036" i="4"/>
  <c r="M2036" i="4"/>
  <c r="N2036" i="4" s="1"/>
  <c r="L2811" i="4"/>
  <c r="M2811" i="4"/>
  <c r="N2811" i="4" s="1"/>
  <c r="M3240" i="4"/>
  <c r="N3240" i="4" s="1"/>
  <c r="L3240" i="4"/>
  <c r="L2593" i="4"/>
  <c r="M2593" i="4"/>
  <c r="N2593" i="4" s="1"/>
  <c r="L3830" i="4"/>
  <c r="M3830" i="4"/>
  <c r="N3830" i="4" s="1"/>
  <c r="L2975" i="4"/>
  <c r="M2975" i="4"/>
  <c r="N2975" i="4" s="1"/>
  <c r="M2671" i="4"/>
  <c r="N2671" i="4" s="1"/>
  <c r="L2671" i="4"/>
  <c r="M2557" i="4"/>
  <c r="N2557" i="4" s="1"/>
  <c r="L2557" i="4"/>
  <c r="M1562" i="4"/>
  <c r="N1562" i="4" s="1"/>
  <c r="L1562" i="4"/>
  <c r="L1087" i="4"/>
  <c r="M1087" i="4"/>
  <c r="N1087" i="4" s="1"/>
  <c r="L2990" i="4"/>
  <c r="M2990" i="4"/>
  <c r="N2990" i="4" s="1"/>
  <c r="L1137" i="4"/>
  <c r="M1137" i="4"/>
  <c r="N1137" i="4" s="1"/>
  <c r="M977" i="4"/>
  <c r="N977" i="4" s="1"/>
  <c r="L977" i="4"/>
  <c r="L3083" i="4"/>
  <c r="M3083" i="4"/>
  <c r="N3083" i="4" s="1"/>
  <c r="L3486" i="4"/>
  <c r="M3486" i="4"/>
  <c r="N3486" i="4" s="1"/>
  <c r="L1476" i="4"/>
  <c r="M1476" i="4"/>
  <c r="N1476" i="4" s="1"/>
  <c r="L2657" i="4"/>
  <c r="M2657" i="4"/>
  <c r="N2657" i="4" s="1"/>
  <c r="L1573" i="4"/>
  <c r="M1573" i="4"/>
  <c r="N1573" i="4" s="1"/>
  <c r="M213" i="4"/>
  <c r="N213" i="4" s="1"/>
  <c r="L213" i="4"/>
  <c r="M3421" i="4"/>
  <c r="N3421" i="4" s="1"/>
  <c r="L3421" i="4"/>
  <c r="L2801" i="4"/>
  <c r="M2801" i="4"/>
  <c r="N2801" i="4" s="1"/>
  <c r="L2332" i="4"/>
  <c r="M2332" i="4"/>
  <c r="N2332" i="4" s="1"/>
  <c r="M987" i="4"/>
  <c r="N987" i="4" s="1"/>
  <c r="L987" i="4"/>
  <c r="L264" i="4"/>
  <c r="M264" i="4"/>
  <c r="N264" i="4" s="1"/>
  <c r="L3573" i="4"/>
  <c r="M3573" i="4"/>
  <c r="N3573" i="4" s="1"/>
  <c r="L1096" i="4"/>
  <c r="M1096" i="4"/>
  <c r="N1096" i="4" s="1"/>
  <c r="L1537" i="4"/>
  <c r="M1537" i="4"/>
  <c r="N1537" i="4" s="1"/>
  <c r="M1762" i="4"/>
  <c r="N1762" i="4" s="1"/>
  <c r="L1762" i="4"/>
  <c r="M2439" i="4"/>
  <c r="N2439" i="4" s="1"/>
  <c r="L2439" i="4"/>
  <c r="M1426" i="4"/>
  <c r="N1426" i="4" s="1"/>
  <c r="L1426" i="4"/>
  <c r="L3076" i="4"/>
  <c r="M3076" i="4"/>
  <c r="N3076" i="4" s="1"/>
  <c r="L1804" i="4"/>
  <c r="M1804" i="4"/>
  <c r="N1804" i="4" s="1"/>
  <c r="L3172" i="4"/>
  <c r="M3172" i="4"/>
  <c r="N3172" i="4" s="1"/>
  <c r="M2027" i="4"/>
  <c r="N2027" i="4" s="1"/>
  <c r="L2027" i="4"/>
  <c r="M1091" i="4"/>
  <c r="N1091" i="4" s="1"/>
  <c r="L1091" i="4"/>
  <c r="M1023" i="4"/>
  <c r="N1023" i="4" s="1"/>
  <c r="L1023" i="4"/>
  <c r="L2880" i="4"/>
  <c r="M2880" i="4"/>
  <c r="N2880" i="4" s="1"/>
  <c r="L481" i="4"/>
  <c r="M481" i="4"/>
  <c r="N481" i="4" s="1"/>
  <c r="L502" i="4"/>
  <c r="M502" i="4"/>
  <c r="N502" i="4" s="1"/>
  <c r="L355" i="4"/>
  <c r="M355" i="4"/>
  <c r="N355" i="4" s="1"/>
  <c r="L622" i="4"/>
  <c r="M622" i="4"/>
  <c r="N622" i="4" s="1"/>
  <c r="M1665" i="4"/>
  <c r="N1665" i="4" s="1"/>
  <c r="L1665" i="4"/>
  <c r="L3648" i="4"/>
  <c r="M3648" i="4"/>
  <c r="N3648" i="4" s="1"/>
  <c r="M1288" i="4"/>
  <c r="N1288" i="4" s="1"/>
  <c r="L1288" i="4"/>
  <c r="L2884" i="4"/>
  <c r="M2884" i="4"/>
  <c r="N2884" i="4" s="1"/>
  <c r="M3185" i="4"/>
  <c r="N3185" i="4" s="1"/>
  <c r="L3185" i="4"/>
  <c r="M174" i="4"/>
  <c r="N174" i="4" s="1"/>
  <c r="L174" i="4"/>
  <c r="L3079" i="4"/>
  <c r="M3079" i="4"/>
  <c r="N3079" i="4" s="1"/>
  <c r="L3279" i="4"/>
  <c r="M3279" i="4"/>
  <c r="N3279" i="4" s="1"/>
  <c r="M1308" i="4"/>
  <c r="N1308" i="4" s="1"/>
  <c r="L1308" i="4"/>
  <c r="M1663" i="4"/>
  <c r="N1663" i="4" s="1"/>
  <c r="L1663" i="4"/>
  <c r="M1904" i="4"/>
  <c r="N1904" i="4" s="1"/>
  <c r="L1904" i="4"/>
  <c r="M196" i="4"/>
  <c r="N196" i="4" s="1"/>
  <c r="L196" i="4"/>
  <c r="L3236" i="4"/>
  <c r="M3236" i="4"/>
  <c r="N3236" i="4" s="1"/>
  <c r="L2766" i="4"/>
  <c r="M2766" i="4"/>
  <c r="N2766" i="4" s="1"/>
  <c r="M291" i="4"/>
  <c r="N291" i="4" s="1"/>
  <c r="L291" i="4"/>
  <c r="M3986" i="4"/>
  <c r="N3986" i="4" s="1"/>
  <c r="L3986" i="4"/>
  <c r="L3839" i="4"/>
  <c r="M3839" i="4"/>
  <c r="N3839" i="4" s="1"/>
  <c r="M2588" i="4"/>
  <c r="N2588" i="4" s="1"/>
  <c r="L2588" i="4"/>
  <c r="L3806" i="4"/>
  <c r="M3806" i="4"/>
  <c r="N3806" i="4" s="1"/>
  <c r="M2165" i="4"/>
  <c r="N2165" i="4" s="1"/>
  <c r="L2165" i="4"/>
  <c r="L3606" i="4"/>
  <c r="M3606" i="4"/>
  <c r="N3606" i="4" s="1"/>
  <c r="M529" i="4"/>
  <c r="N529" i="4" s="1"/>
  <c r="L529" i="4"/>
  <c r="L3294" i="4"/>
  <c r="M3294" i="4"/>
  <c r="N3294" i="4" s="1"/>
  <c r="L1425" i="4"/>
  <c r="M1425" i="4"/>
  <c r="N1425" i="4" s="1"/>
  <c r="M3089" i="4"/>
  <c r="N3089" i="4" s="1"/>
  <c r="L3089" i="4"/>
  <c r="L3182" i="4"/>
  <c r="M3182" i="4"/>
  <c r="N3182" i="4" s="1"/>
  <c r="M2727" i="4"/>
  <c r="N2727" i="4" s="1"/>
  <c r="L2727" i="4"/>
  <c r="L2993" i="4"/>
  <c r="M2993" i="4"/>
  <c r="N2993" i="4" s="1"/>
  <c r="M1793" i="4"/>
  <c r="N1793" i="4" s="1"/>
  <c r="L1793" i="4"/>
  <c r="M3710" i="4"/>
  <c r="N3710" i="4" s="1"/>
  <c r="L3710" i="4"/>
  <c r="M2378" i="4"/>
  <c r="N2378" i="4" s="1"/>
  <c r="L2378" i="4"/>
  <c r="M671" i="4"/>
  <c r="N671" i="4" s="1"/>
  <c r="L671" i="4"/>
  <c r="L250" i="4"/>
  <c r="M250" i="4"/>
  <c r="N250" i="4" s="1"/>
  <c r="M2339" i="4"/>
  <c r="N2339" i="4" s="1"/>
  <c r="L2339" i="4"/>
  <c r="L3034" i="4"/>
  <c r="M3034" i="4"/>
  <c r="N3034" i="4" s="1"/>
  <c r="M3338" i="4"/>
  <c r="N3338" i="4" s="1"/>
  <c r="L3338" i="4"/>
  <c r="L3872" i="4"/>
  <c r="M3872" i="4"/>
  <c r="N3872" i="4" s="1"/>
  <c r="M2618" i="4"/>
  <c r="N2618" i="4" s="1"/>
  <c r="L2618" i="4"/>
  <c r="M2056" i="4"/>
  <c r="N2056" i="4" s="1"/>
  <c r="L2056" i="4"/>
  <c r="L307" i="4"/>
  <c r="M307" i="4"/>
  <c r="N307" i="4" s="1"/>
  <c r="L3278" i="4"/>
  <c r="M3278" i="4"/>
  <c r="N3278" i="4" s="1"/>
  <c r="L2467" i="4"/>
  <c r="M2467" i="4"/>
  <c r="N2467" i="4" s="1"/>
  <c r="L2490" i="4"/>
  <c r="M2490" i="4"/>
  <c r="N2490" i="4" s="1"/>
  <c r="L3013" i="4"/>
  <c r="M3013" i="4"/>
  <c r="N3013" i="4" s="1"/>
  <c r="L2329" i="4"/>
  <c r="M2329" i="4"/>
  <c r="N2329" i="4" s="1"/>
  <c r="M3696" i="4"/>
  <c r="N3696" i="4" s="1"/>
  <c r="L3696" i="4"/>
  <c r="M1579" i="4"/>
  <c r="N1579" i="4" s="1"/>
  <c r="L1579" i="4"/>
  <c r="L1324" i="4"/>
  <c r="M1324" i="4"/>
  <c r="N1324" i="4" s="1"/>
  <c r="M1335" i="4"/>
  <c r="N1335" i="4" s="1"/>
  <c r="L1335" i="4"/>
  <c r="M2377" i="4"/>
  <c r="N2377" i="4" s="1"/>
  <c r="L2377" i="4"/>
  <c r="M3719" i="4"/>
  <c r="N3719" i="4" s="1"/>
  <c r="L3719" i="4"/>
  <c r="M128" i="4"/>
  <c r="N128" i="4" s="1"/>
  <c r="L128" i="4"/>
  <c r="L1112" i="4"/>
  <c r="M1112" i="4"/>
  <c r="N1112" i="4" s="1"/>
  <c r="L2572" i="4"/>
  <c r="M2572" i="4"/>
  <c r="N2572" i="4" s="1"/>
  <c r="L3860" i="4"/>
  <c r="M3860" i="4"/>
  <c r="N3860" i="4" s="1"/>
  <c r="M1958" i="4"/>
  <c r="N1958" i="4" s="1"/>
  <c r="L1958" i="4"/>
  <c r="M2109" i="4"/>
  <c r="N2109" i="4" s="1"/>
  <c r="L2109" i="4"/>
  <c r="M3879" i="4"/>
  <c r="N3879" i="4" s="1"/>
  <c r="L3879" i="4"/>
  <c r="L3080" i="4"/>
  <c r="M3080" i="4"/>
  <c r="N3080" i="4" s="1"/>
  <c r="M1747" i="4"/>
  <c r="N1747" i="4" s="1"/>
  <c r="L1747" i="4"/>
  <c r="L3503" i="4"/>
  <c r="M3503" i="4"/>
  <c r="N3503" i="4" s="1"/>
  <c r="L2796" i="4"/>
  <c r="M2796" i="4"/>
  <c r="N2796" i="4" s="1"/>
  <c r="L2350" i="4"/>
  <c r="M2350" i="4"/>
  <c r="N2350" i="4" s="1"/>
  <c r="M348" i="4"/>
  <c r="N348" i="4" s="1"/>
  <c r="L348" i="4"/>
  <c r="M1074" i="4"/>
  <c r="N1074" i="4" s="1"/>
  <c r="L1074" i="4"/>
  <c r="L1249" i="4"/>
  <c r="M1249" i="4"/>
  <c r="N1249" i="4" s="1"/>
  <c r="L3145" i="4"/>
  <c r="M3145" i="4"/>
  <c r="N3145" i="4" s="1"/>
  <c r="L1653" i="4"/>
  <c r="M1653" i="4"/>
  <c r="N1653" i="4" s="1"/>
  <c r="L1950" i="4"/>
  <c r="M1950" i="4"/>
  <c r="N1950" i="4" s="1"/>
  <c r="M1739" i="4"/>
  <c r="N1739" i="4" s="1"/>
  <c r="L1739" i="4"/>
  <c r="L3438" i="4"/>
  <c r="M3438" i="4"/>
  <c r="N3438" i="4" s="1"/>
  <c r="L3609" i="4"/>
  <c r="M3609" i="4"/>
  <c r="N3609" i="4" s="1"/>
  <c r="L2178" i="4"/>
  <c r="M2178" i="4"/>
  <c r="N2178" i="4" s="1"/>
  <c r="L1897" i="4"/>
  <c r="M1897" i="4"/>
  <c r="N1897" i="4" s="1"/>
  <c r="M1036" i="4"/>
  <c r="N1036" i="4" s="1"/>
  <c r="L1036" i="4"/>
  <c r="M3444" i="4"/>
  <c r="N3444" i="4" s="1"/>
  <c r="L3444" i="4"/>
  <c r="M903" i="4"/>
  <c r="N903" i="4" s="1"/>
  <c r="L903" i="4"/>
  <c r="M3281" i="4"/>
  <c r="N3281" i="4" s="1"/>
  <c r="L3281" i="4"/>
  <c r="M1264" i="4"/>
  <c r="N1264" i="4" s="1"/>
  <c r="L1264" i="4"/>
  <c r="M3207" i="4"/>
  <c r="N3207" i="4" s="1"/>
  <c r="L3207" i="4"/>
  <c r="M2440" i="4"/>
  <c r="N2440" i="4" s="1"/>
  <c r="L2440" i="4"/>
  <c r="L2778" i="4"/>
  <c r="M2778" i="4"/>
  <c r="N2778" i="4" s="1"/>
  <c r="M3938" i="4"/>
  <c r="N3938" i="4" s="1"/>
  <c r="L3938" i="4"/>
  <c r="L2677" i="4"/>
  <c r="M2677" i="4"/>
  <c r="N2677" i="4" s="1"/>
  <c r="M1839" i="4"/>
  <c r="N1839" i="4" s="1"/>
  <c r="L1839" i="4"/>
  <c r="L1651" i="4"/>
  <c r="M1651" i="4"/>
  <c r="N1651" i="4" s="1"/>
  <c r="L2480" i="4"/>
  <c r="M2480" i="4"/>
  <c r="N2480" i="4" s="1"/>
  <c r="L3173" i="4"/>
  <c r="M3173" i="4"/>
  <c r="N3173" i="4" s="1"/>
  <c r="M3567" i="4"/>
  <c r="N3567" i="4" s="1"/>
  <c r="L3567" i="4"/>
  <c r="L3967" i="4"/>
  <c r="M3967" i="4"/>
  <c r="N3967" i="4" s="1"/>
  <c r="L2987" i="4"/>
  <c r="M2987" i="4"/>
  <c r="N2987" i="4" s="1"/>
  <c r="L3424" i="4"/>
  <c r="M3424" i="4"/>
  <c r="N3424" i="4" s="1"/>
  <c r="L415" i="4"/>
  <c r="M415" i="4"/>
  <c r="N415" i="4" s="1"/>
  <c r="M3922" i="4"/>
  <c r="N3922" i="4" s="1"/>
  <c r="L3922" i="4"/>
  <c r="M3456" i="4"/>
  <c r="N3456" i="4" s="1"/>
  <c r="L3456" i="4"/>
  <c r="L2700" i="4"/>
  <c r="M2700" i="4"/>
  <c r="N2700" i="4" s="1"/>
  <c r="L829" i="4"/>
  <c r="M829" i="4"/>
  <c r="N829" i="4" s="1"/>
  <c r="M1873" i="4"/>
  <c r="N1873" i="4" s="1"/>
  <c r="L1873" i="4"/>
  <c r="M3065" i="4"/>
  <c r="N3065" i="4" s="1"/>
  <c r="L3065" i="4"/>
  <c r="L571" i="4"/>
  <c r="M571" i="4"/>
  <c r="N571" i="4" s="1"/>
  <c r="L3318" i="4"/>
  <c r="M3318" i="4"/>
  <c r="N3318" i="4" s="1"/>
  <c r="M1703" i="4"/>
  <c r="N1703" i="4" s="1"/>
  <c r="L1703" i="4"/>
  <c r="L3729" i="4"/>
  <c r="M3729" i="4"/>
  <c r="N3729" i="4" s="1"/>
  <c r="M1052" i="4"/>
  <c r="N1052" i="4" s="1"/>
  <c r="L1052" i="4"/>
  <c r="L1801" i="4"/>
  <c r="M1801" i="4"/>
  <c r="N1801" i="4" s="1"/>
  <c r="L2889" i="4"/>
  <c r="M2889" i="4"/>
  <c r="N2889" i="4" s="1"/>
  <c r="M1690" i="4"/>
  <c r="N1690" i="4" s="1"/>
  <c r="L1690" i="4"/>
  <c r="L3811" i="4"/>
  <c r="M3811" i="4"/>
  <c r="N3811" i="4" s="1"/>
  <c r="M2540" i="4"/>
  <c r="N2540" i="4" s="1"/>
  <c r="L2540" i="4"/>
  <c r="L300" i="4"/>
  <c r="M300" i="4"/>
  <c r="N300" i="4" s="1"/>
  <c r="L1423" i="4"/>
  <c r="M1423" i="4"/>
  <c r="N1423" i="4" s="1"/>
  <c r="L1962" i="4"/>
  <c r="M1962" i="4"/>
  <c r="N1962" i="4" s="1"/>
  <c r="L2308" i="4"/>
  <c r="M2308" i="4"/>
  <c r="N2308" i="4" s="1"/>
  <c r="M257" i="4"/>
  <c r="N257" i="4" s="1"/>
  <c r="L257" i="4"/>
  <c r="L3962" i="4"/>
  <c r="M3962" i="4"/>
  <c r="N3962" i="4" s="1"/>
  <c r="M3539" i="4"/>
  <c r="N3539" i="4" s="1"/>
  <c r="L3539" i="4"/>
  <c r="M2295" i="4"/>
  <c r="N2295" i="4" s="1"/>
  <c r="L2295" i="4"/>
  <c r="M3515" i="4"/>
  <c r="N3515" i="4" s="1"/>
  <c r="L3515" i="4"/>
  <c r="M1837" i="4"/>
  <c r="N1837" i="4" s="1"/>
  <c r="L1837" i="4"/>
  <c r="M942" i="4"/>
  <c r="N942" i="4" s="1"/>
  <c r="L942" i="4"/>
  <c r="L3644" i="4"/>
  <c r="M3644" i="4"/>
  <c r="N3644" i="4" s="1"/>
  <c r="M1289" i="4"/>
  <c r="N1289" i="4" s="1"/>
  <c r="L1289" i="4"/>
  <c r="M1025" i="4"/>
  <c r="N1025" i="4" s="1"/>
  <c r="L1025" i="4"/>
  <c r="M667" i="4"/>
  <c r="N667" i="4" s="1"/>
  <c r="L667" i="4"/>
  <c r="M2982" i="4"/>
  <c r="N2982" i="4" s="1"/>
  <c r="L2982" i="4"/>
  <c r="M2058" i="4"/>
  <c r="N2058" i="4" s="1"/>
  <c r="L2058" i="4"/>
  <c r="L1331" i="4"/>
  <c r="M1331" i="4"/>
  <c r="N1331" i="4" s="1"/>
  <c r="M3988" i="4"/>
  <c r="N3988" i="4" s="1"/>
  <c r="L3988" i="4"/>
  <c r="L1047" i="4"/>
  <c r="M1047" i="4"/>
  <c r="N1047" i="4" s="1"/>
  <c r="M1143" i="4"/>
  <c r="N1143" i="4" s="1"/>
  <c r="L1143" i="4"/>
  <c r="M518" i="4"/>
  <c r="N518" i="4" s="1"/>
  <c r="L518" i="4"/>
  <c r="M3978" i="4"/>
  <c r="N3978" i="4" s="1"/>
  <c r="L3978" i="4"/>
  <c r="M2067" i="4"/>
  <c r="N2067" i="4" s="1"/>
  <c r="L2067" i="4"/>
  <c r="M710" i="4"/>
  <c r="N710" i="4" s="1"/>
  <c r="L710" i="4"/>
  <c r="M2316" i="4"/>
  <c r="N2316" i="4" s="1"/>
  <c r="L2316" i="4"/>
  <c r="L2655" i="4"/>
  <c r="M2655" i="4"/>
  <c r="N2655" i="4" s="1"/>
  <c r="M1502" i="4"/>
  <c r="N1502" i="4" s="1"/>
  <c r="L1502" i="4"/>
  <c r="L2314" i="4"/>
  <c r="M2314" i="4"/>
  <c r="N2314" i="4" s="1"/>
  <c r="M1955" i="4"/>
  <c r="N1955" i="4" s="1"/>
  <c r="L1955" i="4"/>
  <c r="L396" i="4"/>
  <c r="M396" i="4"/>
  <c r="N396" i="4" s="1"/>
  <c r="M599" i="4"/>
  <c r="N599" i="4" s="1"/>
  <c r="L599" i="4"/>
  <c r="L3919" i="4"/>
  <c r="M3919" i="4"/>
  <c r="N3919" i="4" s="1"/>
  <c r="M3703" i="4"/>
  <c r="N3703" i="4" s="1"/>
  <c r="L3703" i="4"/>
  <c r="M3544" i="4"/>
  <c r="N3544" i="4" s="1"/>
  <c r="L3544" i="4"/>
  <c r="M2023" i="4"/>
  <c r="N2023" i="4" s="1"/>
  <c r="L2023" i="4"/>
  <c r="L3091" i="4"/>
  <c r="M3091" i="4"/>
  <c r="N3091" i="4" s="1"/>
  <c r="M70" i="4"/>
  <c r="N70" i="4" s="1"/>
  <c r="L70" i="4"/>
  <c r="L3979" i="4"/>
  <c r="M3979" i="4"/>
  <c r="N3979" i="4" s="1"/>
  <c r="L3296" i="4"/>
  <c r="M3296" i="4"/>
  <c r="N3296" i="4" s="1"/>
  <c r="M2132" i="4"/>
  <c r="N2132" i="4" s="1"/>
  <c r="L2132" i="4"/>
  <c r="M2869" i="4"/>
  <c r="N2869" i="4" s="1"/>
  <c r="L2869" i="4"/>
  <c r="M752" i="4"/>
  <c r="N752" i="4" s="1"/>
  <c r="L752" i="4"/>
  <c r="L2385" i="4"/>
  <c r="M2385" i="4"/>
  <c r="N2385" i="4" s="1"/>
  <c r="L1315" i="4"/>
  <c r="M1315" i="4"/>
  <c r="N1315" i="4" s="1"/>
  <c r="L1004" i="4"/>
  <c r="M1004" i="4"/>
  <c r="N1004" i="4" s="1"/>
  <c r="M2904" i="4"/>
  <c r="N2904" i="4" s="1"/>
  <c r="L2904" i="4"/>
  <c r="L3154" i="4"/>
  <c r="M3154" i="4"/>
  <c r="N3154" i="4" s="1"/>
  <c r="M1719" i="4"/>
  <c r="N1719" i="4" s="1"/>
  <c r="L1719" i="4"/>
  <c r="M1414" i="4"/>
  <c r="N1414" i="4" s="1"/>
  <c r="L1414" i="4"/>
  <c r="M2103" i="4"/>
  <c r="N2103" i="4" s="1"/>
  <c r="L2103" i="4"/>
  <c r="L62" i="4"/>
  <c r="M62" i="4"/>
  <c r="N62" i="4" s="1"/>
  <c r="L2071" i="4"/>
  <c r="M2071" i="4"/>
  <c r="N2071" i="4" s="1"/>
  <c r="L1099" i="4"/>
  <c r="M1099" i="4"/>
  <c r="N1099" i="4" s="1"/>
  <c r="L1323" i="4"/>
  <c r="M1323" i="4"/>
  <c r="N1323" i="4" s="1"/>
  <c r="M2941" i="4"/>
  <c r="N2941" i="4" s="1"/>
  <c r="L2941" i="4"/>
  <c r="M2943" i="4"/>
  <c r="N2943" i="4" s="1"/>
  <c r="L2943" i="4"/>
  <c r="L189" i="4"/>
  <c r="M189" i="4"/>
  <c r="N189" i="4" s="1"/>
  <c r="M1857" i="4"/>
  <c r="N1857" i="4" s="1"/>
  <c r="L1857" i="4"/>
  <c r="M219" i="4"/>
  <c r="N219" i="4" s="1"/>
  <c r="L219" i="4"/>
  <c r="M3966" i="4"/>
  <c r="N3966" i="4" s="1"/>
  <c r="L3966" i="4"/>
  <c r="L289" i="4"/>
  <c r="M289" i="4"/>
  <c r="N289" i="4" s="1"/>
  <c r="M3900" i="4"/>
  <c r="N3900" i="4" s="1"/>
  <c r="L3900" i="4"/>
  <c r="L2383" i="4"/>
  <c r="M2383" i="4"/>
  <c r="N2383" i="4" s="1"/>
  <c r="L3790" i="4"/>
  <c r="M3790" i="4"/>
  <c r="N3790" i="4" s="1"/>
  <c r="M3853" i="4"/>
  <c r="N3853" i="4" s="1"/>
  <c r="L3853" i="4"/>
  <c r="M1906" i="4"/>
  <c r="N1906" i="4" s="1"/>
  <c r="L1906" i="4"/>
  <c r="M3968" i="4"/>
  <c r="N3968" i="4" s="1"/>
  <c r="L3968" i="4"/>
  <c r="M2280" i="4"/>
  <c r="N2280" i="4" s="1"/>
  <c r="L2280" i="4"/>
  <c r="L3749" i="4"/>
  <c r="M3749" i="4"/>
  <c r="N3749" i="4" s="1"/>
  <c r="M2318" i="4"/>
  <c r="N2318" i="4" s="1"/>
  <c r="L2318" i="4"/>
  <c r="L1495" i="4"/>
  <c r="M1495" i="4"/>
  <c r="N1495" i="4" s="1"/>
  <c r="M1596" i="4"/>
  <c r="N1596" i="4" s="1"/>
  <c r="L1596" i="4"/>
  <c r="M1851" i="4"/>
  <c r="N1851" i="4" s="1"/>
  <c r="L1851" i="4"/>
  <c r="M3439" i="4"/>
  <c r="N3439" i="4" s="1"/>
  <c r="L3439" i="4"/>
  <c r="M2751" i="4"/>
  <c r="N2751" i="4" s="1"/>
  <c r="L2751" i="4"/>
  <c r="L2270" i="4"/>
  <c r="M2270" i="4"/>
  <c r="N2270" i="4" s="1"/>
  <c r="L963" i="4"/>
  <c r="M963" i="4"/>
  <c r="N963" i="4" s="1"/>
  <c r="L2636" i="4"/>
  <c r="M2636" i="4"/>
  <c r="N2636" i="4" s="1"/>
  <c r="L3762" i="4"/>
  <c r="M3762" i="4"/>
  <c r="N3762" i="4" s="1"/>
  <c r="M1276" i="4"/>
  <c r="N1276" i="4" s="1"/>
  <c r="L1276" i="4"/>
  <c r="L1359" i="4"/>
  <c r="M1359" i="4"/>
  <c r="N1359" i="4" s="1"/>
  <c r="L2836" i="4"/>
  <c r="M2836" i="4"/>
  <c r="N2836" i="4" s="1"/>
  <c r="M1876" i="4"/>
  <c r="N1876" i="4" s="1"/>
  <c r="L1876" i="4"/>
  <c r="M3613" i="4"/>
  <c r="N3613" i="4" s="1"/>
  <c r="L3613" i="4"/>
  <c r="M891" i="4"/>
  <c r="N891" i="4" s="1"/>
  <c r="L891" i="4"/>
  <c r="M3877" i="4"/>
  <c r="N3877" i="4" s="1"/>
  <c r="L3877" i="4"/>
  <c r="M357" i="4"/>
  <c r="N357" i="4" s="1"/>
  <c r="L357" i="4"/>
  <c r="M2244" i="4"/>
  <c r="N2244" i="4" s="1"/>
  <c r="L2244" i="4"/>
  <c r="L3829" i="4"/>
  <c r="M3829" i="4"/>
  <c r="N3829" i="4" s="1"/>
  <c r="M1722" i="4"/>
  <c r="N1722" i="4" s="1"/>
  <c r="L1722" i="4"/>
  <c r="L453" i="4"/>
  <c r="M453" i="4"/>
  <c r="N453" i="4" s="1"/>
  <c r="L2825" i="4"/>
  <c r="M2825" i="4"/>
  <c r="N2825" i="4" s="1"/>
  <c r="M2514" i="4"/>
  <c r="N2514" i="4" s="1"/>
  <c r="L2514" i="4"/>
  <c r="L1361" i="4"/>
  <c r="M1361" i="4"/>
  <c r="N1361" i="4" s="1"/>
  <c r="M232" i="4"/>
  <c r="N232" i="4" s="1"/>
  <c r="L232" i="4"/>
  <c r="L1174" i="4"/>
  <c r="M1174" i="4"/>
  <c r="N1174" i="4" s="1"/>
  <c r="M3633" i="4"/>
  <c r="N3633" i="4" s="1"/>
  <c r="L3633" i="4"/>
  <c r="M1557" i="4"/>
  <c r="N1557" i="4" s="1"/>
  <c r="L1557" i="4"/>
  <c r="M1341" i="4"/>
  <c r="N1341" i="4" s="1"/>
  <c r="L1341" i="4"/>
  <c r="M3543" i="4"/>
  <c r="N3543" i="4" s="1"/>
  <c r="L3543" i="4"/>
  <c r="L3975" i="4"/>
  <c r="M3975" i="4"/>
  <c r="N3975" i="4" s="1"/>
  <c r="L3997" i="4"/>
  <c r="M3997" i="4"/>
  <c r="N3997" i="4" s="1"/>
  <c r="L2843" i="4"/>
  <c r="M2843" i="4"/>
  <c r="N2843" i="4" s="1"/>
  <c r="M707" i="4"/>
  <c r="N707" i="4" s="1"/>
  <c r="L707" i="4"/>
  <c r="L1815" i="4"/>
  <c r="M1815" i="4"/>
  <c r="N1815" i="4" s="1"/>
  <c r="L1846" i="4"/>
  <c r="M1846" i="4"/>
  <c r="N1846" i="4" s="1"/>
  <c r="M2543" i="4"/>
  <c r="N2543" i="4" s="1"/>
  <c r="L2543" i="4"/>
  <c r="L2793" i="4"/>
  <c r="M2793" i="4"/>
  <c r="N2793" i="4" s="1"/>
  <c r="L3527" i="4"/>
  <c r="M3527" i="4"/>
  <c r="N3527" i="4" s="1"/>
  <c r="L1329" i="4"/>
  <c r="M1329" i="4"/>
  <c r="N1329" i="4" s="1"/>
  <c r="L2064" i="4"/>
  <c r="M2064" i="4"/>
  <c r="N2064" i="4" s="1"/>
  <c r="M2947" i="4"/>
  <c r="N2947" i="4" s="1"/>
  <c r="L2947" i="4"/>
  <c r="M1670" i="4"/>
  <c r="N1670" i="4" s="1"/>
  <c r="L1670" i="4"/>
  <c r="M1485" i="4"/>
  <c r="N1485" i="4" s="1"/>
  <c r="L1485" i="4"/>
  <c r="L1399" i="4"/>
  <c r="M1399" i="4"/>
  <c r="N1399" i="4" s="1"/>
  <c r="L712" i="4"/>
  <c r="M712" i="4"/>
  <c r="N712" i="4" s="1"/>
  <c r="M3212" i="4"/>
  <c r="N3212" i="4" s="1"/>
  <c r="L3212" i="4"/>
  <c r="L2998" i="4"/>
  <c r="M2998" i="4"/>
  <c r="N2998" i="4" s="1"/>
  <c r="L3536" i="4"/>
  <c r="M3536" i="4"/>
  <c r="N3536" i="4" s="1"/>
  <c r="M2175" i="4"/>
  <c r="N2175" i="4" s="1"/>
  <c r="L2175" i="4"/>
  <c r="M1935" i="4"/>
  <c r="N1935" i="4" s="1"/>
  <c r="L1935" i="4"/>
  <c r="L546" i="4"/>
  <c r="M546" i="4"/>
  <c r="N546" i="4" s="1"/>
  <c r="M1852" i="4"/>
  <c r="N1852" i="4" s="1"/>
  <c r="L1852" i="4"/>
  <c r="L659" i="4"/>
  <c r="M659" i="4"/>
  <c r="N659" i="4" s="1"/>
  <c r="L1884" i="4"/>
  <c r="M1884" i="4"/>
  <c r="N1884" i="4" s="1"/>
  <c r="L1581" i="4"/>
  <c r="M1581" i="4"/>
  <c r="N1581" i="4" s="1"/>
  <c r="L3224" i="4"/>
  <c r="M3224" i="4"/>
  <c r="N3224" i="4" s="1"/>
  <c r="M929" i="4"/>
  <c r="N929" i="4" s="1"/>
  <c r="L929" i="4"/>
  <c r="L3653" i="4"/>
  <c r="M3653" i="4"/>
  <c r="N3653" i="4" s="1"/>
  <c r="L2017" i="4"/>
  <c r="M2017" i="4"/>
  <c r="N2017" i="4" s="1"/>
  <c r="M3514" i="4"/>
  <c r="N3514" i="4" s="1"/>
  <c r="L3514" i="4"/>
  <c r="L3447" i="4"/>
  <c r="M3447" i="4"/>
  <c r="N3447" i="4" s="1"/>
  <c r="M2853" i="4"/>
  <c r="N2853" i="4" s="1"/>
  <c r="L2853" i="4"/>
  <c r="M3788" i="4"/>
  <c r="N3788" i="4" s="1"/>
  <c r="L3788" i="4"/>
  <c r="L2510" i="4"/>
  <c r="M2510" i="4"/>
  <c r="N2510" i="4" s="1"/>
  <c r="M3031" i="4"/>
  <c r="N3031" i="4" s="1"/>
  <c r="L3031" i="4"/>
  <c r="L851" i="4"/>
  <c r="M851" i="4"/>
  <c r="N851" i="4" s="1"/>
  <c r="L3780" i="4"/>
  <c r="M3780" i="4"/>
  <c r="N3780" i="4" s="1"/>
  <c r="M255" i="4"/>
  <c r="N255" i="4" s="1"/>
  <c r="L255" i="4"/>
  <c r="L2485" i="4"/>
  <c r="M2485" i="4"/>
  <c r="N2485" i="4" s="1"/>
  <c r="L3773" i="4"/>
  <c r="M3773" i="4"/>
  <c r="N3773" i="4" s="1"/>
  <c r="L3266" i="4"/>
  <c r="M3266" i="4"/>
  <c r="N3266" i="4" s="1"/>
  <c r="M3694" i="4"/>
  <c r="N3694" i="4" s="1"/>
  <c r="L3694" i="4"/>
  <c r="L2235" i="4"/>
  <c r="M2235" i="4"/>
  <c r="N2235" i="4" s="1"/>
  <c r="L271" i="4"/>
  <c r="M271" i="4"/>
  <c r="N271" i="4" s="1"/>
  <c r="M3909" i="4"/>
  <c r="N3909" i="4" s="1"/>
  <c r="L3909" i="4"/>
  <c r="M1367" i="4"/>
  <c r="N1367" i="4" s="1"/>
  <c r="L1367" i="4"/>
  <c r="L3399" i="4"/>
  <c r="M3399" i="4"/>
  <c r="N3399" i="4" s="1"/>
  <c r="M2251" i="4"/>
  <c r="N2251" i="4" s="1"/>
  <c r="L2251" i="4"/>
  <c r="L3889" i="4"/>
  <c r="M3889" i="4"/>
  <c r="N3889" i="4" s="1"/>
  <c r="M238" i="4"/>
  <c r="N238" i="4" s="1"/>
  <c r="L238" i="4"/>
  <c r="L1963" i="4"/>
  <c r="M1963" i="4"/>
  <c r="N1963" i="4" s="1"/>
  <c r="L48" i="4"/>
  <c r="M48" i="4"/>
  <c r="N48" i="4" s="1"/>
  <c r="M1077" i="4"/>
  <c r="N1077" i="4" s="1"/>
  <c r="L1077" i="4"/>
  <c r="L61" i="4"/>
  <c r="M61" i="4"/>
  <c r="N61" i="4" s="1"/>
  <c r="L1054" i="4"/>
  <c r="M1054" i="4"/>
  <c r="N1054" i="4" s="1"/>
  <c r="M1877" i="4"/>
  <c r="N1877" i="4" s="1"/>
  <c r="L1877" i="4"/>
  <c r="M1731" i="4"/>
  <c r="N1731" i="4" s="1"/>
  <c r="L1731" i="4"/>
  <c r="M1339" i="4"/>
  <c r="N1339" i="4" s="1"/>
  <c r="L1339" i="4"/>
  <c r="M1652" i="4"/>
  <c r="N1652" i="4" s="1"/>
  <c r="L1652" i="4"/>
  <c r="M708" i="4"/>
  <c r="N708" i="4" s="1"/>
  <c r="L708" i="4"/>
  <c r="M2635" i="4"/>
  <c r="N2635" i="4" s="1"/>
  <c r="L2635" i="4"/>
  <c r="L3996" i="4"/>
  <c r="M3996" i="4"/>
  <c r="N3996" i="4" s="1"/>
  <c r="L3152" i="4"/>
  <c r="M3152" i="4"/>
  <c r="N3152" i="4" s="1"/>
  <c r="M1968" i="4"/>
  <c r="N1968" i="4" s="1"/>
  <c r="L1968" i="4"/>
  <c r="M3702" i="4"/>
  <c r="N3702" i="4" s="1"/>
  <c r="L3702" i="4"/>
  <c r="M3727" i="4"/>
  <c r="N3727" i="4" s="1"/>
  <c r="L3727" i="4"/>
  <c r="M2080" i="4"/>
  <c r="N2080" i="4" s="1"/>
  <c r="L2080" i="4"/>
  <c r="L3650" i="4"/>
  <c r="M3650" i="4"/>
  <c r="N3650" i="4" s="1"/>
  <c r="L3311" i="4"/>
  <c r="M3311" i="4"/>
  <c r="N3311" i="4" s="1"/>
  <c r="L691" i="4"/>
  <c r="M691" i="4"/>
  <c r="N691" i="4" s="1"/>
  <c r="L988" i="4"/>
  <c r="M988" i="4"/>
  <c r="N988" i="4" s="1"/>
  <c r="L2991" i="4"/>
  <c r="M2991" i="4"/>
  <c r="N2991" i="4" s="1"/>
  <c r="M385" i="4"/>
  <c r="N385" i="4" s="1"/>
  <c r="L385" i="4"/>
  <c r="M943" i="4"/>
  <c r="N943" i="4" s="1"/>
  <c r="L943" i="4"/>
  <c r="M1841" i="4"/>
  <c r="N1841" i="4" s="1"/>
  <c r="L1841" i="4"/>
  <c r="L1563" i="4"/>
  <c r="M1563" i="4"/>
  <c r="N1563" i="4" s="1"/>
  <c r="L3282" i="4"/>
  <c r="M3282" i="4"/>
  <c r="N3282" i="4" s="1"/>
  <c r="L2446" i="4"/>
  <c r="M2446" i="4"/>
  <c r="N2446" i="4" s="1"/>
  <c r="L3903" i="4"/>
  <c r="M3903" i="4"/>
  <c r="N3903" i="4" s="1"/>
  <c r="M1348" i="4"/>
  <c r="N1348" i="4" s="1"/>
  <c r="L1348" i="4"/>
  <c r="L3226" i="4"/>
  <c r="M3226" i="4"/>
  <c r="N3226" i="4" s="1"/>
  <c r="L1472" i="4"/>
  <c r="M1472" i="4"/>
  <c r="N1472" i="4" s="1"/>
  <c r="M1294" i="4"/>
  <c r="N1294" i="4" s="1"/>
  <c r="L1294" i="4"/>
  <c r="M1413" i="4"/>
  <c r="N1413" i="4" s="1"/>
  <c r="L1413" i="4"/>
  <c r="M3186" i="4"/>
  <c r="N3186" i="4" s="1"/>
  <c r="L3186" i="4"/>
  <c r="M730" i="4"/>
  <c r="N730" i="4" s="1"/>
  <c r="L730" i="4"/>
  <c r="M2917" i="4"/>
  <c r="N2917" i="4" s="1"/>
  <c r="L2917" i="4"/>
  <c r="M1147" i="4"/>
  <c r="N1147" i="4" s="1"/>
  <c r="L1147" i="4"/>
  <c r="M549" i="4"/>
  <c r="N549" i="4" s="1"/>
  <c r="L549" i="4"/>
  <c r="M2284" i="4"/>
  <c r="N2284" i="4" s="1"/>
  <c r="L2284" i="4"/>
  <c r="L1733" i="4"/>
  <c r="M1733" i="4"/>
  <c r="N1733" i="4" s="1"/>
  <c r="M3526" i="4"/>
  <c r="N3526" i="4" s="1"/>
  <c r="L3526" i="4"/>
  <c r="M713" i="4"/>
  <c r="N713" i="4" s="1"/>
  <c r="L713" i="4"/>
  <c r="M2469" i="4"/>
  <c r="N2469" i="4" s="1"/>
  <c r="L2469" i="4"/>
  <c r="M822" i="4"/>
  <c r="N822" i="4" s="1"/>
  <c r="L822" i="4"/>
  <c r="M3869" i="4"/>
  <c r="N3869" i="4" s="1"/>
  <c r="L3869" i="4"/>
  <c r="M3597" i="4"/>
  <c r="N3597" i="4" s="1"/>
  <c r="L3597" i="4"/>
  <c r="L3569" i="4"/>
  <c r="M3569" i="4"/>
  <c r="N3569" i="4" s="1"/>
  <c r="M371" i="4"/>
  <c r="N371" i="4" s="1"/>
  <c r="L371" i="4"/>
  <c r="M2562" i="4"/>
  <c r="N2562" i="4" s="1"/>
  <c r="L2562" i="4"/>
  <c r="M1583" i="4"/>
  <c r="N1583" i="4" s="1"/>
  <c r="L1583" i="4"/>
  <c r="M500" i="4"/>
  <c r="N500" i="4" s="1"/>
  <c r="L500" i="4"/>
  <c r="M3430" i="4"/>
  <c r="N3430" i="4" s="1"/>
  <c r="L3430" i="4"/>
  <c r="L203" i="4"/>
  <c r="M203" i="4"/>
  <c r="N203" i="4" s="1"/>
  <c r="M2361" i="4"/>
  <c r="N2361" i="4" s="1"/>
  <c r="L2361" i="4"/>
  <c r="L413" i="4"/>
  <c r="M413" i="4"/>
  <c r="N413" i="4" s="1"/>
  <c r="L339" i="4"/>
  <c r="M339" i="4"/>
  <c r="N339" i="4" s="1"/>
  <c r="M1988" i="4"/>
  <c r="N1988" i="4" s="1"/>
  <c r="L1988" i="4"/>
  <c r="M2509" i="4"/>
  <c r="N2509" i="4" s="1"/>
  <c r="L2509" i="4"/>
  <c r="M2792" i="4"/>
  <c r="N2792" i="4" s="1"/>
  <c r="L2792" i="4"/>
  <c r="L466" i="4"/>
  <c r="M466" i="4"/>
  <c r="N466" i="4" s="1"/>
  <c r="L3274" i="4"/>
  <c r="M3274" i="4"/>
  <c r="N3274" i="4" s="1"/>
  <c r="L955" i="4"/>
  <c r="M955" i="4"/>
  <c r="N955" i="4" s="1"/>
  <c r="M1492" i="4"/>
  <c r="N1492" i="4" s="1"/>
  <c r="L1492" i="4"/>
  <c r="L2272" i="4"/>
  <c r="M2272" i="4"/>
  <c r="N2272" i="4" s="1"/>
  <c r="L286" i="4"/>
  <c r="M286" i="4"/>
  <c r="N286" i="4" s="1"/>
  <c r="M230" i="4"/>
  <c r="N230" i="4" s="1"/>
  <c r="L230" i="4"/>
  <c r="L323" i="4"/>
  <c r="M323" i="4"/>
  <c r="N323" i="4" s="1"/>
  <c r="L3170" i="4"/>
  <c r="M3170" i="4"/>
  <c r="N3170" i="4" s="1"/>
  <c r="M2047" i="4"/>
  <c r="N2047" i="4" s="1"/>
  <c r="L2047" i="4"/>
  <c r="M1304" i="4"/>
  <c r="N1304" i="4" s="1"/>
  <c r="L1304" i="4"/>
  <c r="L1726" i="4"/>
  <c r="M1726" i="4"/>
  <c r="N1726" i="4" s="1"/>
  <c r="L812" i="4"/>
  <c r="M812" i="4"/>
  <c r="N812" i="4" s="1"/>
  <c r="M2724" i="4"/>
  <c r="N2724" i="4" s="1"/>
  <c r="L2724" i="4"/>
  <c r="M74" i="4"/>
  <c r="N74" i="4" s="1"/>
  <c r="L74" i="4"/>
  <c r="M1792" i="4"/>
  <c r="N1792" i="4" s="1"/>
  <c r="L1792" i="4"/>
  <c r="M3637" i="4"/>
  <c r="N3637" i="4" s="1"/>
  <c r="L3637" i="4"/>
  <c r="L1474" i="4"/>
  <c r="M1474" i="4"/>
  <c r="N1474" i="4" s="1"/>
  <c r="L1721" i="4"/>
  <c r="M1721" i="4"/>
  <c r="N1721" i="4" s="1"/>
  <c r="L1453" i="4"/>
  <c r="M1453" i="4"/>
  <c r="N1453" i="4" s="1"/>
  <c r="M2534" i="4"/>
  <c r="N2534" i="4" s="1"/>
  <c r="L2534" i="4"/>
  <c r="M3055" i="4"/>
  <c r="N3055" i="4" s="1"/>
  <c r="L3055" i="4"/>
  <c r="M2437" i="4"/>
  <c r="N2437" i="4" s="1"/>
  <c r="L2437" i="4"/>
  <c r="M2600" i="4"/>
  <c r="N2600" i="4" s="1"/>
  <c r="L2600" i="4"/>
  <c r="L3010" i="4"/>
  <c r="M3010" i="4"/>
  <c r="N3010" i="4" s="1"/>
  <c r="L633" i="4"/>
  <c r="M633" i="4"/>
  <c r="N633" i="4" s="1"/>
  <c r="M1752" i="4"/>
  <c r="N1752" i="4" s="1"/>
  <c r="L1752" i="4"/>
  <c r="L2828" i="4"/>
  <c r="M2828" i="4"/>
  <c r="N2828" i="4" s="1"/>
  <c r="L3074" i="4"/>
  <c r="M3074" i="4"/>
  <c r="N3074" i="4" s="1"/>
  <c r="L2762" i="4"/>
  <c r="M2762" i="4"/>
  <c r="N2762" i="4" s="1"/>
  <c r="L2879" i="4"/>
  <c r="M2879" i="4"/>
  <c r="N2879" i="4" s="1"/>
  <c r="L220" i="4"/>
  <c r="M220" i="4"/>
  <c r="N220" i="4" s="1"/>
  <c r="M2287" i="4"/>
  <c r="N2287" i="4" s="1"/>
  <c r="L2287" i="4"/>
  <c r="L3329" i="4"/>
  <c r="M3329" i="4"/>
  <c r="N3329" i="4" s="1"/>
  <c r="L3612" i="4"/>
  <c r="M3612" i="4"/>
  <c r="N3612" i="4" s="1"/>
  <c r="L2767" i="4"/>
  <c r="M2767" i="4"/>
  <c r="N2767" i="4" s="1"/>
  <c r="L2256" i="4"/>
  <c r="M2256" i="4"/>
  <c r="N2256" i="4" s="1"/>
  <c r="L2042" i="4"/>
  <c r="M2042" i="4"/>
  <c r="N2042" i="4" s="1"/>
  <c r="L3982" i="4"/>
  <c r="M3982" i="4"/>
  <c r="N3982" i="4" s="1"/>
  <c r="L1123" i="4"/>
  <c r="M1123" i="4"/>
  <c r="N1123" i="4" s="1"/>
  <c r="M1899" i="4"/>
  <c r="N1899" i="4" s="1"/>
  <c r="L1899" i="4"/>
  <c r="L924" i="4"/>
  <c r="M924" i="4"/>
  <c r="N924" i="4" s="1"/>
  <c r="L1148" i="4"/>
  <c r="M1148" i="4"/>
  <c r="N1148" i="4" s="1"/>
  <c r="L2398" i="4"/>
  <c r="M2398" i="4"/>
  <c r="N2398" i="4" s="1"/>
  <c r="L1171" i="4"/>
  <c r="M1171" i="4"/>
  <c r="N1171" i="4" s="1"/>
  <c r="M3506" i="4"/>
  <c r="N3506" i="4" s="1"/>
  <c r="L3506" i="4"/>
  <c r="L1040" i="4"/>
  <c r="M1040" i="4"/>
  <c r="N1040" i="4" s="1"/>
  <c r="L2761" i="4"/>
  <c r="M2761" i="4"/>
  <c r="N2761" i="4" s="1"/>
  <c r="M2736" i="4"/>
  <c r="N2736" i="4" s="1"/>
  <c r="L2736" i="4"/>
  <c r="M3779" i="4"/>
  <c r="N3779" i="4" s="1"/>
  <c r="L3779" i="4"/>
  <c r="M457" i="4"/>
  <c r="N457" i="4" s="1"/>
  <c r="L457" i="4"/>
  <c r="L3621" i="4"/>
  <c r="M3621" i="4"/>
  <c r="N3621" i="4" s="1"/>
  <c r="L2668" i="4"/>
  <c r="M2668" i="4"/>
  <c r="N2668" i="4" s="1"/>
  <c r="M2526" i="4"/>
  <c r="N2526" i="4" s="1"/>
  <c r="L2526" i="4"/>
  <c r="L1864" i="4"/>
  <c r="M1864" i="4"/>
  <c r="N1864" i="4" s="1"/>
  <c r="L1212" i="4"/>
  <c r="M1212" i="4"/>
  <c r="N1212" i="4" s="1"/>
  <c r="M580" i="4"/>
  <c r="N580" i="4" s="1"/>
  <c r="L580" i="4"/>
  <c r="M1637" i="4"/>
  <c r="N1637" i="4" s="1"/>
  <c r="L1637" i="4"/>
  <c r="L1585" i="4"/>
  <c r="M1585" i="4"/>
  <c r="N1585" i="4" s="1"/>
  <c r="L302" i="4"/>
  <c r="M302" i="4"/>
  <c r="N302" i="4" s="1"/>
  <c r="M190" i="4"/>
  <c r="N190" i="4" s="1"/>
  <c r="L190" i="4"/>
  <c r="L1303" i="4"/>
  <c r="M1303" i="4"/>
  <c r="N1303" i="4" s="1"/>
  <c r="L572" i="4"/>
  <c r="M572" i="4"/>
  <c r="N572" i="4" s="1"/>
  <c r="L2676" i="4"/>
  <c r="M2676" i="4"/>
  <c r="N2676" i="4" s="1"/>
  <c r="M3042" i="4"/>
  <c r="N3042" i="4" s="1"/>
  <c r="L3042" i="4"/>
  <c r="M3118" i="4"/>
  <c r="N3118" i="4" s="1"/>
  <c r="L3118" i="4"/>
  <c r="M274" i="4"/>
  <c r="N274" i="4" s="1"/>
  <c r="L274" i="4"/>
  <c r="M204" i="4"/>
  <c r="N204" i="4" s="1"/>
  <c r="L204" i="4"/>
  <c r="M3249" i="4"/>
  <c r="N3249" i="4" s="1"/>
  <c r="L3249" i="4"/>
  <c r="M2839" i="4"/>
  <c r="N2839" i="4" s="1"/>
  <c r="L2839" i="4"/>
  <c r="L296" i="4"/>
  <c r="M296" i="4"/>
  <c r="N296" i="4" s="1"/>
  <c r="L1667" i="4"/>
  <c r="M1667" i="4"/>
  <c r="N1667" i="4" s="1"/>
  <c r="L3987" i="4"/>
  <c r="M3987" i="4"/>
  <c r="N3987" i="4" s="1"/>
  <c r="M1216" i="4"/>
  <c r="N1216" i="4" s="1"/>
  <c r="L1216" i="4"/>
  <c r="L1599" i="4"/>
  <c r="M1599" i="4"/>
  <c r="N1599" i="4" s="1"/>
  <c r="M1693" i="4"/>
  <c r="N1693" i="4" s="1"/>
  <c r="L1693" i="4"/>
  <c r="M802" i="4"/>
  <c r="N802" i="4" s="1"/>
  <c r="L802" i="4"/>
  <c r="M3333" i="4"/>
  <c r="N3333" i="4" s="1"/>
  <c r="L3333" i="4"/>
  <c r="M3801" i="4"/>
  <c r="N3801" i="4" s="1"/>
  <c r="L3801" i="4"/>
  <c r="L3615" i="4"/>
  <c r="M3615" i="4"/>
  <c r="N3615" i="4" s="1"/>
  <c r="L2148" i="4"/>
  <c r="M2148" i="4"/>
  <c r="N2148" i="4" s="1"/>
  <c r="L2971" i="4"/>
  <c r="M2971" i="4"/>
  <c r="N2971" i="4" s="1"/>
  <c r="M3948" i="4"/>
  <c r="N3948" i="4" s="1"/>
  <c r="L3948" i="4"/>
  <c r="L1208" i="4"/>
  <c r="M1208" i="4"/>
  <c r="N1208" i="4" s="1"/>
  <c r="L972" i="4"/>
  <c r="M972" i="4"/>
  <c r="N972" i="4" s="1"/>
  <c r="L3810" i="4"/>
  <c r="M3810" i="4"/>
  <c r="N3810" i="4" s="1"/>
  <c r="L3229" i="4"/>
  <c r="M3229" i="4"/>
  <c r="N3229" i="4" s="1"/>
  <c r="M3332" i="4"/>
  <c r="N3332" i="4" s="1"/>
  <c r="L3332" i="4"/>
  <c r="M1817" i="4"/>
  <c r="N1817" i="4" s="1"/>
  <c r="L1817" i="4"/>
  <c r="M2760" i="4"/>
  <c r="N2760" i="4" s="1"/>
  <c r="L2760" i="4"/>
  <c r="L1026" i="4"/>
  <c r="M1026" i="4"/>
  <c r="N1026" i="4" s="1"/>
  <c r="M2870" i="4"/>
  <c r="N2870" i="4" s="1"/>
  <c r="L2870" i="4"/>
  <c r="M2051" i="4"/>
  <c r="N2051" i="4" s="1"/>
  <c r="L2051" i="4"/>
  <c r="M2428" i="4"/>
  <c r="N2428" i="4" s="1"/>
  <c r="L2428" i="4"/>
  <c r="M531" i="4"/>
  <c r="N531" i="4" s="1"/>
  <c r="L531" i="4"/>
  <c r="M3275" i="4"/>
  <c r="N3275" i="4" s="1"/>
  <c r="L3275" i="4"/>
  <c r="L1365" i="4"/>
  <c r="M1365" i="4"/>
  <c r="N1365" i="4" s="1"/>
  <c r="L1941" i="4"/>
  <c r="M1941" i="4"/>
  <c r="N1941" i="4" s="1"/>
  <c r="M1346" i="4"/>
  <c r="N1346" i="4" s="1"/>
  <c r="L1346" i="4"/>
  <c r="M1863" i="4"/>
  <c r="N1863" i="4" s="1"/>
  <c r="L1863" i="4"/>
  <c r="L607" i="4"/>
  <c r="M607" i="4"/>
  <c r="N607" i="4" s="1"/>
  <c r="M655" i="4"/>
  <c r="N655" i="4" s="1"/>
  <c r="L655" i="4"/>
  <c r="L3245" i="4"/>
  <c r="M3245" i="4"/>
  <c r="N3245" i="4" s="1"/>
  <c r="M1528" i="4"/>
  <c r="N1528" i="4" s="1"/>
  <c r="L1528" i="4"/>
  <c r="L2949" i="4"/>
  <c r="M2949" i="4"/>
  <c r="N2949" i="4" s="1"/>
  <c r="L1774" i="4"/>
  <c r="M1774" i="4"/>
  <c r="N1774" i="4" s="1"/>
  <c r="M89" i="4"/>
  <c r="N89" i="4" s="1"/>
  <c r="L89" i="4"/>
  <c r="L3021" i="4"/>
  <c r="M3021" i="4"/>
  <c r="N3021" i="4" s="1"/>
  <c r="M3699" i="4"/>
  <c r="N3699" i="4" s="1"/>
  <c r="L3699" i="4"/>
  <c r="L729" i="4"/>
  <c r="M729" i="4"/>
  <c r="N729" i="4" s="1"/>
  <c r="L2599" i="4"/>
  <c r="M2599" i="4"/>
  <c r="N2599" i="4" s="1"/>
  <c r="L3368" i="4"/>
  <c r="M3368" i="4"/>
  <c r="N3368" i="4" s="1"/>
  <c r="M3628" i="4"/>
  <c r="N3628" i="4" s="1"/>
  <c r="L3628" i="4"/>
  <c r="L1122" i="4"/>
  <c r="M1122" i="4"/>
  <c r="N1122" i="4" s="1"/>
  <c r="M2754" i="4"/>
  <c r="N2754" i="4" s="1"/>
  <c r="L2754" i="4"/>
  <c r="L2706" i="4"/>
  <c r="M2706" i="4"/>
  <c r="N2706" i="4" s="1"/>
  <c r="L3541" i="4"/>
  <c r="M3541" i="4"/>
  <c r="N3541" i="4" s="1"/>
  <c r="L1163" i="4"/>
  <c r="M1163" i="4"/>
  <c r="N1163" i="4" s="1"/>
  <c r="L1161" i="4"/>
  <c r="M1161" i="4"/>
  <c r="N1161" i="4" s="1"/>
  <c r="M1253" i="4"/>
  <c r="N1253" i="4" s="1"/>
  <c r="L1253" i="4"/>
  <c r="M3989" i="4"/>
  <c r="N3989" i="4" s="1"/>
  <c r="L3989" i="4"/>
  <c r="L3243" i="4"/>
  <c r="M3243" i="4"/>
  <c r="N3243" i="4" s="1"/>
  <c r="M327" i="4"/>
  <c r="N327" i="4" s="1"/>
  <c r="L327" i="4"/>
  <c r="M2859" i="4"/>
  <c r="N2859" i="4" s="1"/>
  <c r="L2859" i="4"/>
  <c r="L3726" i="4"/>
  <c r="M3726" i="4"/>
  <c r="N3726" i="4" s="1"/>
  <c r="M2649" i="4"/>
  <c r="N2649" i="4" s="1"/>
  <c r="L2649" i="4"/>
  <c r="M649" i="4"/>
  <c r="N649" i="4" s="1"/>
  <c r="L649" i="4"/>
  <c r="M3316" i="4"/>
  <c r="N3316" i="4" s="1"/>
  <c r="L3316" i="4"/>
  <c r="L3268" i="4"/>
  <c r="M3268" i="4"/>
  <c r="N3268" i="4" s="1"/>
  <c r="M2996" i="4"/>
  <c r="N2996" i="4" s="1"/>
  <c r="L2996" i="4"/>
  <c r="L2035" i="4"/>
  <c r="M2035" i="4"/>
  <c r="N2035" i="4" s="1"/>
  <c r="M1794" i="4"/>
  <c r="N1794" i="4" s="1"/>
  <c r="L1794" i="4"/>
  <c r="M783" i="4"/>
  <c r="N783" i="4" s="1"/>
  <c r="L783" i="4"/>
  <c r="L3665" i="4"/>
  <c r="M3665" i="4"/>
  <c r="N3665" i="4" s="1"/>
  <c r="M2802" i="4"/>
  <c r="N2802" i="4" s="1"/>
  <c r="L2802" i="4"/>
  <c r="L3450" i="4"/>
  <c r="M3450" i="4"/>
  <c r="N3450" i="4" s="1"/>
  <c r="L1647" i="4"/>
  <c r="M1647" i="4"/>
  <c r="N1647" i="4" s="1"/>
  <c r="M2120" i="4"/>
  <c r="N2120" i="4" s="1"/>
  <c r="L2120" i="4"/>
  <c r="M3841" i="4"/>
  <c r="N3841" i="4" s="1"/>
  <c r="L3841" i="4"/>
  <c r="M46" i="4"/>
  <c r="N46" i="4" s="1"/>
  <c r="L46" i="4"/>
  <c r="M959" i="4"/>
  <c r="N959" i="4" s="1"/>
  <c r="L959" i="4"/>
  <c r="L2482" i="4"/>
  <c r="M2482" i="4"/>
  <c r="N2482" i="4" s="1"/>
  <c r="L239" i="4"/>
  <c r="M239" i="4"/>
  <c r="N239" i="4" s="1"/>
  <c r="L1073" i="4"/>
  <c r="M1073" i="4"/>
  <c r="N1073" i="4" s="1"/>
  <c r="L2031" i="4"/>
  <c r="M2031" i="4"/>
  <c r="N2031" i="4" s="1"/>
  <c r="L402" i="4"/>
  <c r="M402" i="4"/>
  <c r="N402" i="4" s="1"/>
  <c r="M3048" i="4"/>
  <c r="N3048" i="4" s="1"/>
  <c r="L3048" i="4"/>
  <c r="M3088" i="4"/>
  <c r="N3088" i="4" s="1"/>
  <c r="L3088" i="4"/>
  <c r="L1386" i="4"/>
  <c r="M1386" i="4"/>
  <c r="N1386" i="4" s="1"/>
  <c r="L2570" i="4"/>
  <c r="M2570" i="4"/>
  <c r="N2570" i="4" s="1"/>
  <c r="M1300" i="4"/>
  <c r="N1300" i="4" s="1"/>
  <c r="L1300" i="4"/>
  <c r="L3155" i="4"/>
  <c r="M3155" i="4"/>
  <c r="N3155" i="4" s="1"/>
  <c r="M998" i="4"/>
  <c r="N998" i="4" s="1"/>
  <c r="L998" i="4"/>
  <c r="M1103" i="4"/>
  <c r="N1103" i="4" s="1"/>
  <c r="L1103" i="4"/>
  <c r="M3434" i="4"/>
  <c r="N3434" i="4" s="1"/>
  <c r="L3434" i="4"/>
  <c r="M888" i="4"/>
  <c r="N888" i="4" s="1"/>
  <c r="L888" i="4"/>
  <c r="L595" i="4"/>
  <c r="M595" i="4"/>
  <c r="N595" i="4" s="1"/>
  <c r="M3819" i="4"/>
  <c r="N3819" i="4" s="1"/>
  <c r="L3819" i="4"/>
  <c r="M2460" i="4"/>
  <c r="N2460" i="4" s="1"/>
  <c r="L2460" i="4"/>
  <c r="M2465" i="4"/>
  <c r="N2465" i="4" s="1"/>
  <c r="L2465" i="4"/>
  <c r="M405" i="4"/>
  <c r="N405" i="4" s="1"/>
  <c r="L405" i="4"/>
  <c r="L1063" i="4"/>
  <c r="M1063" i="4"/>
  <c r="N1063" i="4" s="1"/>
  <c r="M1944" i="4"/>
  <c r="N1944" i="4" s="1"/>
  <c r="L1944" i="4"/>
  <c r="L3298" i="4"/>
  <c r="M3298" i="4"/>
  <c r="N3298" i="4" s="1"/>
  <c r="L241" i="4"/>
  <c r="M241" i="4"/>
  <c r="N241" i="4" s="1"/>
  <c r="M747" i="4"/>
  <c r="N747" i="4" s="1"/>
  <c r="L747" i="4"/>
  <c r="L2441" i="4"/>
  <c r="M2441" i="4"/>
  <c r="N2441" i="4" s="1"/>
  <c r="M3452" i="4"/>
  <c r="N3452" i="4" s="1"/>
  <c r="L3452" i="4"/>
  <c r="M1320" i="4"/>
  <c r="N1320" i="4" s="1"/>
  <c r="L1320" i="4"/>
  <c r="M3151" i="4"/>
  <c r="N3151" i="4" s="1"/>
  <c r="L3151" i="4"/>
  <c r="M3926" i="4"/>
  <c r="N3926" i="4" s="1"/>
  <c r="L3926" i="4"/>
  <c r="M282" i="4"/>
  <c r="N282" i="4" s="1"/>
  <c r="L282" i="4"/>
  <c r="L2732" i="4"/>
  <c r="M2732" i="4"/>
  <c r="N2732" i="4" s="1"/>
  <c r="M2860" i="4"/>
  <c r="N2860" i="4" s="1"/>
  <c r="L2860" i="4"/>
  <c r="L1658" i="4"/>
  <c r="M1658" i="4"/>
  <c r="N1658" i="4" s="1"/>
  <c r="L2020" i="4"/>
  <c r="M2020" i="4"/>
  <c r="N2020" i="4" s="1"/>
  <c r="L3112" i="4"/>
  <c r="M3112" i="4"/>
  <c r="N3112" i="4" s="1"/>
  <c r="L2816" i="4"/>
  <c r="M2816" i="4"/>
  <c r="N2816" i="4" s="1"/>
  <c r="L3451" i="4"/>
  <c r="M3451" i="4"/>
  <c r="N3451" i="4" s="1"/>
  <c r="M1754" i="4"/>
  <c r="N1754" i="4" s="1"/>
  <c r="L1754" i="4"/>
  <c r="L557" i="4"/>
  <c r="M557" i="4"/>
  <c r="N557" i="4" s="1"/>
  <c r="M866" i="4"/>
  <c r="N866" i="4" s="1"/>
  <c r="L866" i="4"/>
  <c r="M2072" i="4"/>
  <c r="N2072" i="4" s="1"/>
  <c r="L2072" i="4"/>
  <c r="L3661" i="4"/>
  <c r="M3661" i="4"/>
  <c r="N3661" i="4" s="1"/>
  <c r="M3418" i="4"/>
  <c r="N3418" i="4" s="1"/>
  <c r="L3418" i="4"/>
  <c r="L3512" i="4"/>
  <c r="M3512" i="4"/>
  <c r="N3512" i="4" s="1"/>
  <c r="L519" i="4"/>
  <c r="M519" i="4"/>
  <c r="N519" i="4" s="1"/>
  <c r="L1621" i="4"/>
  <c r="M1621" i="4"/>
  <c r="N1621" i="4" s="1"/>
  <c r="L1556" i="4"/>
  <c r="M1556" i="4"/>
  <c r="N1556" i="4" s="1"/>
  <c r="M3528" i="4"/>
  <c r="N3528" i="4" s="1"/>
  <c r="L3528" i="4"/>
  <c r="M2496" i="4"/>
  <c r="N2496" i="4" s="1"/>
  <c r="L2496" i="4"/>
  <c r="L889" i="4"/>
  <c r="M889" i="4"/>
  <c r="N889" i="4" s="1"/>
  <c r="L279" i="4"/>
  <c r="M279" i="4"/>
  <c r="N279" i="4" s="1"/>
  <c r="L2205" i="4"/>
  <c r="M2205" i="4"/>
  <c r="N2205" i="4" s="1"/>
  <c r="L3177" i="4"/>
  <c r="M3177" i="4"/>
  <c r="N3177" i="4" s="1"/>
  <c r="M674" i="4"/>
  <c r="N674" i="4" s="1"/>
  <c r="L674" i="4"/>
  <c r="L329" i="4"/>
  <c r="M329" i="4"/>
  <c r="N329" i="4" s="1"/>
  <c r="L1833" i="4"/>
  <c r="M1833" i="4"/>
  <c r="N1833" i="4" s="1"/>
  <c r="M288" i="4"/>
  <c r="N288" i="4" s="1"/>
  <c r="L288" i="4"/>
  <c r="L2039" i="4"/>
  <c r="M2039" i="4"/>
  <c r="N2039" i="4" s="1"/>
  <c r="L2338" i="4"/>
  <c r="M2338" i="4"/>
  <c r="N2338" i="4" s="1"/>
  <c r="M775" i="4"/>
  <c r="N775" i="4" s="1"/>
  <c r="L775" i="4"/>
  <c r="M2638" i="4"/>
  <c r="N2638" i="4" s="1"/>
  <c r="L2638" i="4"/>
  <c r="L1357" i="4"/>
  <c r="M1357" i="4"/>
  <c r="N1357" i="4" s="1"/>
  <c r="M2878" i="4"/>
  <c r="N2878" i="4" s="1"/>
  <c r="L2878" i="4"/>
  <c r="L2848" i="4"/>
  <c r="M2848" i="4"/>
  <c r="N2848" i="4" s="1"/>
  <c r="L434" i="4"/>
  <c r="M434" i="4"/>
  <c r="N434" i="4" s="1"/>
  <c r="M1659" i="4"/>
  <c r="N1659" i="4" s="1"/>
  <c r="L1659" i="4"/>
  <c r="L294" i="4"/>
  <c r="M294" i="4"/>
  <c r="N294" i="4" s="1"/>
  <c r="L216" i="4"/>
  <c r="M216" i="4"/>
  <c r="N216" i="4" s="1"/>
  <c r="L1996" i="4"/>
  <c r="M1996" i="4"/>
  <c r="N1996" i="4" s="1"/>
  <c r="L3306" i="4"/>
  <c r="M3306" i="4"/>
  <c r="N3306" i="4" s="1"/>
  <c r="M2427" i="4"/>
  <c r="N2427" i="4" s="1"/>
  <c r="L2427" i="4"/>
  <c r="L1146" i="4"/>
  <c r="M1146" i="4"/>
  <c r="N1146" i="4" s="1"/>
  <c r="M3715" i="4"/>
  <c r="N3715" i="4" s="1"/>
  <c r="L3715" i="4"/>
  <c r="L3747" i="4"/>
  <c r="M3747" i="4"/>
  <c r="N3747" i="4" s="1"/>
  <c r="M2803" i="4"/>
  <c r="N2803" i="4" s="1"/>
  <c r="L2803" i="4"/>
  <c r="L900" i="4"/>
  <c r="M900" i="4"/>
  <c r="N900" i="4" s="1"/>
  <c r="M2985" i="4"/>
  <c r="N2985" i="4" s="1"/>
  <c r="L2985" i="4"/>
  <c r="L1389" i="4"/>
  <c r="M1389" i="4"/>
  <c r="N1389" i="4" s="1"/>
  <c r="L3761" i="4"/>
  <c r="M3761" i="4"/>
  <c r="N3761" i="4" s="1"/>
  <c r="M795" i="4"/>
  <c r="N795" i="4" s="1"/>
  <c r="L795" i="4"/>
  <c r="M3011" i="4"/>
  <c r="N3011" i="4" s="1"/>
  <c r="L3011" i="4"/>
  <c r="M3479" i="4"/>
  <c r="N3479" i="4" s="1"/>
  <c r="L3479" i="4"/>
  <c r="L372" i="4"/>
  <c r="M372" i="4"/>
  <c r="N372" i="4" s="1"/>
  <c r="L1578" i="4"/>
  <c r="M1578" i="4"/>
  <c r="N1578" i="4" s="1"/>
  <c r="M1191" i="4"/>
  <c r="N1191" i="4" s="1"/>
  <c r="L1191" i="4"/>
  <c r="M2176" i="4"/>
  <c r="N2176" i="4" s="1"/>
  <c r="L2176" i="4"/>
  <c r="L1486" i="4"/>
  <c r="M1486" i="4"/>
  <c r="N1486" i="4" s="1"/>
  <c r="L1415" i="4"/>
  <c r="M1415" i="4"/>
  <c r="N1415" i="4" s="1"/>
  <c r="M720" i="4"/>
  <c r="N720" i="4" s="1"/>
  <c r="L720" i="4"/>
  <c r="L2083" i="4"/>
  <c r="M2083" i="4"/>
  <c r="N2083" i="4" s="1"/>
  <c r="L3238" i="4"/>
  <c r="M3238" i="4"/>
  <c r="N3238" i="4" s="1"/>
  <c r="M427" i="4"/>
  <c r="N427" i="4" s="1"/>
  <c r="L427" i="4"/>
  <c r="M1391" i="4"/>
  <c r="N1391" i="4" s="1"/>
  <c r="L1391" i="4"/>
  <c r="M1383" i="4"/>
  <c r="N1383" i="4" s="1"/>
  <c r="L1383" i="4"/>
  <c r="L3113" i="4"/>
  <c r="M3113" i="4"/>
  <c r="N3113" i="4" s="1"/>
  <c r="L3981" i="4"/>
  <c r="M3981" i="4"/>
  <c r="N3981" i="4" s="1"/>
  <c r="L1256" i="4"/>
  <c r="M1256" i="4"/>
  <c r="N1256" i="4" s="1"/>
  <c r="L2831" i="4"/>
  <c r="M2831" i="4"/>
  <c r="N2831" i="4" s="1"/>
  <c r="L3126" i="4"/>
  <c r="M3126" i="4"/>
  <c r="N3126" i="4" s="1"/>
  <c r="L1716" i="4"/>
  <c r="M1716" i="4"/>
  <c r="N1716" i="4" s="1"/>
  <c r="L809" i="4"/>
  <c r="M809" i="4"/>
  <c r="N809" i="4" s="1"/>
  <c r="M100" i="4"/>
  <c r="N100" i="4" s="1"/>
  <c r="L100" i="4"/>
  <c r="M2679" i="4"/>
  <c r="N2679" i="4" s="1"/>
  <c r="L2679" i="4"/>
  <c r="M3524" i="4"/>
  <c r="N3524" i="4" s="1"/>
  <c r="L3524" i="4"/>
  <c r="M3467" i="4"/>
  <c r="N3467" i="4" s="1"/>
  <c r="L3467" i="4"/>
  <c r="L2999" i="4"/>
  <c r="M2999" i="4"/>
  <c r="N2999" i="4" s="1"/>
  <c r="M1632" i="4"/>
  <c r="N1632" i="4" s="1"/>
  <c r="L1632" i="4"/>
  <c r="M2746" i="4"/>
  <c r="N2746" i="4" s="1"/>
  <c r="L2746" i="4"/>
  <c r="L726" i="4"/>
  <c r="M726" i="4"/>
  <c r="N726" i="4" s="1"/>
  <c r="M1109" i="4"/>
  <c r="N1109" i="4" s="1"/>
  <c r="L1109" i="4"/>
  <c r="M261" i="4"/>
  <c r="N261" i="4" s="1"/>
  <c r="L261" i="4"/>
  <c r="M2876" i="4"/>
  <c r="N2876" i="4" s="1"/>
  <c r="L2876" i="4"/>
  <c r="L1252" i="4"/>
  <c r="M1252" i="4"/>
  <c r="N1252" i="4" s="1"/>
  <c r="L1911" i="4"/>
  <c r="M1911" i="4"/>
  <c r="N1911" i="4" s="1"/>
  <c r="M2697" i="4"/>
  <c r="N2697" i="4" s="1"/>
  <c r="L2697" i="4"/>
  <c r="L2809" i="4"/>
  <c r="M2809" i="4"/>
  <c r="N2809" i="4" s="1"/>
  <c r="M1370" i="4"/>
  <c r="N1370" i="4" s="1"/>
  <c r="L1370" i="4"/>
  <c r="L3381" i="4"/>
  <c r="M3381" i="4"/>
  <c r="N3381" i="4" s="1"/>
  <c r="L3230" i="4"/>
  <c r="M3230" i="4"/>
  <c r="N3230" i="4" s="1"/>
  <c r="L3738" i="4"/>
  <c r="M3738" i="4"/>
  <c r="N3738" i="4" s="1"/>
  <c r="M2408" i="4"/>
  <c r="N2408" i="4" s="1"/>
  <c r="L2408" i="4"/>
  <c r="L2159" i="4"/>
  <c r="M2159" i="4"/>
  <c r="N2159" i="4" s="1"/>
  <c r="L2052" i="4"/>
  <c r="M2052" i="4"/>
  <c r="N2052" i="4" s="1"/>
  <c r="M2173" i="4"/>
  <c r="N2173" i="4" s="1"/>
  <c r="L2173" i="4"/>
  <c r="L985" i="4"/>
  <c r="M985" i="4"/>
  <c r="N985" i="4" s="1"/>
  <c r="M3578" i="4"/>
  <c r="N3578" i="4" s="1"/>
  <c r="L3578" i="4"/>
  <c r="L3472" i="4"/>
  <c r="M3472" i="4"/>
  <c r="N3472" i="4" s="1"/>
  <c r="M2186" i="4"/>
  <c r="N2186" i="4" s="1"/>
  <c r="L2186" i="4"/>
  <c r="L59" i="4"/>
  <c r="M59" i="4"/>
  <c r="N59" i="4" s="1"/>
  <c r="L3570" i="4"/>
  <c r="M3570" i="4"/>
  <c r="N3570" i="4" s="1"/>
  <c r="M3682" i="4"/>
  <c r="N3682" i="4" s="1"/>
  <c r="L3682" i="4"/>
  <c r="L1410" i="4"/>
  <c r="M1410" i="4"/>
  <c r="N1410" i="4" s="1"/>
  <c r="L2140" i="4"/>
  <c r="M2140" i="4"/>
  <c r="N2140" i="4" s="1"/>
  <c r="L1977" i="4"/>
  <c r="M1977" i="4"/>
  <c r="N1977" i="4" s="1"/>
  <c r="L777" i="4"/>
  <c r="M777" i="4"/>
  <c r="N777" i="4" s="1"/>
  <c r="L544" i="4"/>
  <c r="M544" i="4"/>
  <c r="N544" i="4" s="1"/>
  <c r="M1542" i="4"/>
  <c r="N1542" i="4" s="1"/>
  <c r="L1542" i="4"/>
  <c r="L2462" i="4"/>
  <c r="M2462" i="4"/>
  <c r="N2462" i="4" s="1"/>
  <c r="M64" i="4"/>
  <c r="N64" i="4" s="1"/>
  <c r="L64" i="4"/>
  <c r="M2719" i="4"/>
  <c r="N2719" i="4" s="1"/>
  <c r="L2719" i="4"/>
  <c r="M3194" i="4"/>
  <c r="N3194" i="4" s="1"/>
  <c r="L3194" i="4"/>
  <c r="L3019" i="4"/>
  <c r="M3019" i="4"/>
  <c r="N3019" i="4" s="1"/>
  <c r="M1048" i="4"/>
  <c r="N1048" i="4" s="1"/>
  <c r="L1048" i="4"/>
  <c r="L1245" i="4"/>
  <c r="M1245" i="4"/>
  <c r="N1245" i="4" s="1"/>
  <c r="M2066" i="4"/>
  <c r="N2066" i="4" s="1"/>
  <c r="L2066" i="4"/>
  <c r="M869" i="4"/>
  <c r="N869" i="4" s="1"/>
  <c r="L869" i="4"/>
  <c r="M356" i="4"/>
  <c r="N356" i="4" s="1"/>
  <c r="L356" i="4"/>
  <c r="M3043" i="4"/>
  <c r="N3043" i="4" s="1"/>
  <c r="L3043" i="4"/>
  <c r="L2513" i="4"/>
  <c r="M2513" i="4"/>
  <c r="N2513" i="4" s="1"/>
  <c r="M1265" i="4"/>
  <c r="N1265" i="4" s="1"/>
  <c r="L1265" i="4"/>
  <c r="L1619" i="4"/>
  <c r="M1619" i="4"/>
  <c r="N1619" i="4" s="1"/>
  <c r="L3471" i="4"/>
  <c r="M3471" i="4"/>
  <c r="N3471" i="4" s="1"/>
  <c r="L2117" i="4"/>
  <c r="M2117" i="4"/>
  <c r="N2117" i="4" s="1"/>
  <c r="L183" i="4"/>
  <c r="M183" i="4"/>
  <c r="N183" i="4" s="1"/>
  <c r="M2260" i="4"/>
  <c r="N2260" i="4" s="1"/>
  <c r="L2260" i="4"/>
  <c r="M2037" i="4"/>
  <c r="N2037" i="4" s="1"/>
  <c r="L2037" i="4"/>
  <c r="L1614" i="4"/>
  <c r="M1614" i="4"/>
  <c r="N1614" i="4" s="1"/>
  <c r="M3681" i="4"/>
  <c r="N3681" i="4" s="1"/>
  <c r="L3681" i="4"/>
  <c r="M2788" i="4"/>
  <c r="N2788" i="4" s="1"/>
  <c r="L2788" i="4"/>
  <c r="M2643" i="4"/>
  <c r="N2643" i="4" s="1"/>
  <c r="L2643" i="4"/>
  <c r="M530" i="4"/>
  <c r="N530" i="4" s="1"/>
  <c r="L530" i="4"/>
  <c r="M608" i="4"/>
  <c r="N608" i="4" s="1"/>
  <c r="L608" i="4"/>
  <c r="L526" i="4"/>
  <c r="M526" i="4"/>
  <c r="N526" i="4" s="1"/>
  <c r="L1972" i="4"/>
  <c r="M1972" i="4"/>
  <c r="N1972" i="4" s="1"/>
  <c r="L670" i="4"/>
  <c r="M670" i="4"/>
  <c r="N670" i="4" s="1"/>
  <c r="L2930" i="4"/>
  <c r="M2930" i="4"/>
  <c r="N2930" i="4" s="1"/>
  <c r="L2085" i="4"/>
  <c r="M2085" i="4"/>
  <c r="N2085" i="4" s="1"/>
  <c r="M1523" i="4"/>
  <c r="N1523" i="4" s="1"/>
  <c r="L1523" i="4"/>
  <c r="L1642" i="4"/>
  <c r="M1642" i="4"/>
  <c r="N1642" i="4" s="1"/>
  <c r="L3483" i="4"/>
  <c r="M3483" i="4"/>
  <c r="N3483" i="4" s="1"/>
  <c r="L1512" i="4"/>
  <c r="M1512" i="4"/>
  <c r="N1512" i="4" s="1"/>
  <c r="M2953" i="4"/>
  <c r="N2953" i="4" s="1"/>
  <c r="L2953" i="4"/>
  <c r="L983" i="4"/>
  <c r="M983" i="4"/>
  <c r="N983" i="4" s="1"/>
  <c r="L2367" i="4"/>
  <c r="M2367" i="4"/>
  <c r="N2367" i="4" s="1"/>
  <c r="L1095" i="4"/>
  <c r="M1095" i="4"/>
  <c r="N1095" i="4" s="1"/>
  <c r="M2203" i="4"/>
  <c r="N2203" i="4" s="1"/>
  <c r="L2203" i="4"/>
  <c r="M2456" i="4"/>
  <c r="N2456" i="4" s="1"/>
  <c r="L2456" i="4"/>
  <c r="M1223" i="4"/>
  <c r="N1223" i="4" s="1"/>
  <c r="L1223" i="4"/>
  <c r="M83" i="4"/>
  <c r="N83" i="4" s="1"/>
  <c r="L83" i="4"/>
  <c r="M449" i="4"/>
  <c r="N449" i="4" s="1"/>
  <c r="L449" i="4"/>
  <c r="L3730" i="4"/>
  <c r="M3730" i="4"/>
  <c r="N3730" i="4" s="1"/>
  <c r="M3797" i="4"/>
  <c r="N3797" i="4" s="1"/>
  <c r="L3797" i="4"/>
  <c r="L620" i="4"/>
  <c r="M620" i="4"/>
  <c r="N620" i="4" s="1"/>
  <c r="M2653" i="4"/>
  <c r="N2653" i="4" s="1"/>
  <c r="L2653" i="4"/>
  <c r="L1293" i="4"/>
  <c r="M1293" i="4"/>
  <c r="N1293" i="4" s="1"/>
  <c r="M2096" i="4"/>
  <c r="N2096" i="4" s="1"/>
  <c r="L2096" i="4"/>
  <c r="L1275" i="4"/>
  <c r="M1275" i="4"/>
  <c r="N1275" i="4" s="1"/>
  <c r="M1089" i="4"/>
  <c r="N1089" i="4" s="1"/>
  <c r="L1089" i="4"/>
  <c r="M360" i="4"/>
  <c r="N360" i="4" s="1"/>
  <c r="L360" i="4"/>
  <c r="M3246" i="4"/>
  <c r="N3246" i="4" s="1"/>
  <c r="L3246" i="4"/>
  <c r="L2122" i="4"/>
  <c r="M2122" i="4"/>
  <c r="N2122" i="4" s="1"/>
  <c r="L3689" i="4"/>
  <c r="M3689" i="4"/>
  <c r="N3689" i="4" s="1"/>
  <c r="L1891" i="4"/>
  <c r="M1891" i="4"/>
  <c r="N1891" i="4" s="1"/>
  <c r="M3248" i="4"/>
  <c r="N3248" i="4" s="1"/>
  <c r="L3248" i="4"/>
  <c r="M2833" i="4"/>
  <c r="N2833" i="4" s="1"/>
  <c r="L2833" i="4"/>
  <c r="L3675" i="4"/>
  <c r="M3675" i="4"/>
  <c r="N3675" i="4" s="1"/>
  <c r="L1227" i="4"/>
  <c r="M1227" i="4"/>
  <c r="N1227" i="4" s="1"/>
  <c r="M3400" i="4"/>
  <c r="N3400" i="4" s="1"/>
  <c r="L3400" i="4"/>
  <c r="L1697" i="4"/>
  <c r="M1697" i="4"/>
  <c r="N1697" i="4" s="1"/>
  <c r="M1574" i="4"/>
  <c r="N1574" i="4" s="1"/>
  <c r="L1574" i="4"/>
  <c r="L2313" i="4"/>
  <c r="M2313" i="4"/>
  <c r="N2313" i="4" s="1"/>
  <c r="M1879" i="4"/>
  <c r="N1879" i="4" s="1"/>
  <c r="L1879" i="4"/>
  <c r="L3098" i="4"/>
  <c r="M3098" i="4"/>
  <c r="N3098" i="4" s="1"/>
  <c r="L2131" i="4"/>
  <c r="M2131" i="4"/>
  <c r="N2131" i="4" s="1"/>
  <c r="M2612" i="4"/>
  <c r="N2612" i="4" s="1"/>
  <c r="L2612" i="4"/>
  <c r="M49" i="4"/>
  <c r="N49" i="4" s="1"/>
  <c r="L49" i="4"/>
  <c r="L3725" i="4"/>
  <c r="M3725" i="4"/>
  <c r="N3725" i="4" s="1"/>
  <c r="L2541" i="4"/>
  <c r="M2541" i="4"/>
  <c r="N2541" i="4" s="1"/>
  <c r="L2442" i="4"/>
  <c r="M2442" i="4"/>
  <c r="N2442" i="4" s="1"/>
  <c r="M1428" i="4"/>
  <c r="N1428" i="4" s="1"/>
  <c r="L1428" i="4"/>
  <c r="L1912" i="4"/>
  <c r="M1912" i="4"/>
  <c r="N1912" i="4" s="1"/>
  <c r="L2502" i="4"/>
  <c r="M2502" i="4"/>
  <c r="N2502" i="4" s="1"/>
  <c r="M2454" i="4"/>
  <c r="N2454" i="4" s="1"/>
  <c r="L2454" i="4"/>
  <c r="M3602" i="4"/>
  <c r="N3602" i="4" s="1"/>
  <c r="L3602" i="4"/>
  <c r="L1617" i="4"/>
  <c r="M1617" i="4"/>
  <c r="N1617" i="4" s="1"/>
  <c r="L1107" i="4"/>
  <c r="M1107" i="4"/>
  <c r="N1107" i="4" s="1"/>
  <c r="L2461" i="4"/>
  <c r="M2461" i="4"/>
  <c r="N2461" i="4" s="1"/>
  <c r="M857" i="4"/>
  <c r="N857" i="4" s="1"/>
  <c r="L857" i="4"/>
  <c r="M1145" i="4"/>
  <c r="N1145" i="4" s="1"/>
  <c r="L1145" i="4"/>
  <c r="M629" i="4"/>
  <c r="N629" i="4" s="1"/>
  <c r="L629" i="4"/>
  <c r="L3684" i="4"/>
  <c r="M3684" i="4"/>
  <c r="N3684" i="4" s="1"/>
  <c r="M1393" i="4"/>
  <c r="N1393" i="4" s="1"/>
  <c r="L1393" i="4"/>
  <c r="M2040" i="4"/>
  <c r="N2040" i="4" s="1"/>
  <c r="L2040" i="4"/>
  <c r="M2587" i="4"/>
  <c r="N2587" i="4" s="1"/>
  <c r="L2587" i="4"/>
  <c r="L3707" i="4"/>
  <c r="M3707" i="4"/>
  <c r="N3707" i="4" s="1"/>
  <c r="L318" i="4"/>
  <c r="M318" i="4"/>
  <c r="N318" i="4" s="1"/>
  <c r="M3005" i="4"/>
  <c r="N3005" i="4" s="1"/>
  <c r="L3005" i="4"/>
  <c r="M1559" i="4"/>
  <c r="N1559" i="4" s="1"/>
  <c r="L1559" i="4"/>
  <c r="M1641" i="4"/>
  <c r="N1641" i="4" s="1"/>
  <c r="L1641" i="4"/>
  <c r="M2937" i="4"/>
  <c r="N2937" i="4" s="1"/>
  <c r="L2937" i="4"/>
  <c r="M2723" i="4"/>
  <c r="N2723" i="4" s="1"/>
  <c r="L2723" i="4"/>
  <c r="M3678" i="4"/>
  <c r="N3678" i="4" s="1"/>
  <c r="L3678" i="4"/>
  <c r="L278" i="4"/>
  <c r="M278" i="4"/>
  <c r="N278" i="4" s="1"/>
  <c r="M1459" i="4"/>
  <c r="N1459" i="4" s="1"/>
  <c r="L1459" i="4"/>
  <c r="L2882" i="4"/>
  <c r="M2882" i="4"/>
  <c r="N2882" i="4" s="1"/>
  <c r="L3558" i="4"/>
  <c r="M3558" i="4"/>
  <c r="N3558" i="4" s="1"/>
  <c r="M996" i="4"/>
  <c r="N996" i="4" s="1"/>
  <c r="L996" i="4"/>
  <c r="M3025" i="4"/>
  <c r="N3025" i="4" s="1"/>
  <c r="L3025" i="4"/>
  <c r="L1482" i="4"/>
  <c r="M1482" i="4"/>
  <c r="N1482" i="4" s="1"/>
  <c r="L2772" i="4"/>
  <c r="M2772" i="4"/>
  <c r="N2772" i="4" s="1"/>
  <c r="M3385" i="4"/>
  <c r="N3385" i="4" s="1"/>
  <c r="L3385" i="4"/>
  <c r="L1100" i="4"/>
  <c r="M1100" i="4"/>
  <c r="N1100" i="4" s="1"/>
  <c r="L3150" i="4"/>
  <c r="M3150" i="4"/>
  <c r="N3150" i="4" s="1"/>
  <c r="L377" i="4"/>
  <c r="M377" i="4"/>
  <c r="N377" i="4" s="1"/>
  <c r="L2964" i="4"/>
  <c r="M2964" i="4"/>
  <c r="N2964" i="4" s="1"/>
  <c r="M2298" i="4"/>
  <c r="N2298" i="4" s="1"/>
  <c r="L2298" i="4"/>
  <c r="L1267" i="4"/>
  <c r="M1267" i="4"/>
  <c r="N1267" i="4" s="1"/>
  <c r="M3280" i="4"/>
  <c r="N3280" i="4" s="1"/>
  <c r="L3280" i="4"/>
  <c r="L1381" i="4"/>
  <c r="M1381" i="4"/>
  <c r="N1381" i="4" s="1"/>
  <c r="L2160" i="4"/>
  <c r="M2160" i="4"/>
  <c r="N2160" i="4" s="1"/>
  <c r="M2151" i="4"/>
  <c r="N2151" i="4" s="1"/>
  <c r="L2151" i="4"/>
  <c r="L254" i="4"/>
  <c r="M254" i="4"/>
  <c r="N254" i="4" s="1"/>
  <c r="L863" i="4"/>
  <c r="M863" i="4"/>
  <c r="N863" i="4" s="1"/>
  <c r="L938" i="4"/>
  <c r="M938" i="4"/>
  <c r="N938" i="4" s="1"/>
  <c r="L936" i="4"/>
  <c r="M936" i="4"/>
  <c r="N936" i="4" s="1"/>
  <c r="L786" i="4"/>
  <c r="M786" i="4"/>
  <c r="N786" i="4" s="1"/>
  <c r="M95" i="4"/>
  <c r="N95" i="4" s="1"/>
  <c r="L95" i="4"/>
  <c r="M1368" i="4"/>
  <c r="N1368" i="4" s="1"/>
  <c r="L1368" i="4"/>
  <c r="M3392" i="4"/>
  <c r="N3392" i="4" s="1"/>
  <c r="L3392" i="4"/>
  <c r="M1093" i="4"/>
  <c r="N1093" i="4" s="1"/>
  <c r="L1093" i="4"/>
  <c r="L813" i="4"/>
  <c r="M813" i="4"/>
  <c r="N813" i="4" s="1"/>
  <c r="M2394" i="4"/>
  <c r="N2394" i="4" s="1"/>
  <c r="L2394" i="4"/>
  <c r="M3237" i="4"/>
  <c r="N3237" i="4" s="1"/>
  <c r="L3237" i="4"/>
  <c r="L2182" i="4"/>
  <c r="M2182" i="4"/>
  <c r="N2182" i="4" s="1"/>
  <c r="L1195" i="4"/>
  <c r="M1195" i="4"/>
  <c r="N1195" i="4" s="1"/>
  <c r="L298" i="4"/>
  <c r="M298" i="4"/>
  <c r="N298" i="4" s="1"/>
  <c r="L3632" i="4"/>
  <c r="M3632" i="4"/>
  <c r="N3632" i="4" s="1"/>
  <c r="L1932" i="4"/>
  <c r="M1932" i="4"/>
  <c r="N1932" i="4" s="1"/>
  <c r="L1611" i="4"/>
  <c r="M1611" i="4"/>
  <c r="N1611" i="4" s="1"/>
  <c r="M3677" i="4"/>
  <c r="N3677" i="4" s="1"/>
  <c r="L3677" i="4"/>
  <c r="M1605" i="4"/>
  <c r="N1605" i="4" s="1"/>
  <c r="L1605" i="4"/>
  <c r="L3921" i="4"/>
  <c r="M3921" i="4"/>
  <c r="N3921" i="4" s="1"/>
  <c r="L627" i="4"/>
  <c r="M627" i="4"/>
  <c r="N627" i="4" s="1"/>
  <c r="M1960" i="4"/>
  <c r="N1960" i="4" s="1"/>
  <c r="L1960" i="4"/>
  <c r="L2115" i="4"/>
  <c r="M2115" i="4"/>
  <c r="N2115" i="4" s="1"/>
  <c r="L2346" i="4"/>
  <c r="M2346" i="4"/>
  <c r="N2346" i="4" s="1"/>
  <c r="L3821" i="4"/>
  <c r="M3821" i="4"/>
  <c r="N3821" i="4" s="1"/>
  <c r="M3265" i="4"/>
  <c r="N3265" i="4" s="1"/>
  <c r="L3265" i="4"/>
  <c r="M1984" i="4"/>
  <c r="N1984" i="4" s="1"/>
  <c r="L1984" i="4"/>
  <c r="L380" i="4"/>
  <c r="M380" i="4"/>
  <c r="N380" i="4" s="1"/>
  <c r="L3302" i="4"/>
  <c r="M3302" i="4"/>
  <c r="N3302" i="4" s="1"/>
  <c r="M3904" i="4"/>
  <c r="N3904" i="4" s="1"/>
  <c r="L3904" i="4"/>
  <c r="L2305" i="4"/>
  <c r="M2305" i="4"/>
  <c r="N2305" i="4" s="1"/>
  <c r="L1995" i="4"/>
  <c r="M1995" i="4"/>
  <c r="N1995" i="4" s="1"/>
  <c r="L1418" i="4"/>
  <c r="M1418" i="4"/>
  <c r="N1418" i="4" s="1"/>
  <c r="L1244" i="4"/>
  <c r="M1244" i="4"/>
  <c r="N1244" i="4" s="1"/>
  <c r="M3930" i="4"/>
  <c r="N3930" i="4" s="1"/>
  <c r="L3930" i="4"/>
  <c r="L33" i="4"/>
  <c r="M33" i="4"/>
  <c r="N33" i="4" s="1"/>
  <c r="M1192" i="4"/>
  <c r="N1192" i="4" s="1"/>
  <c r="L1192" i="4"/>
  <c r="M2903" i="4"/>
  <c r="N2903" i="4" s="1"/>
  <c r="L2903" i="4"/>
  <c r="L3250" i="4"/>
  <c r="M3250" i="4"/>
  <c r="N3250" i="4" s="1"/>
  <c r="M2328" i="4"/>
  <c r="N2328" i="4" s="1"/>
  <c r="L2328" i="4"/>
  <c r="M401" i="4"/>
  <c r="N401" i="4" s="1"/>
  <c r="L401" i="4"/>
  <c r="L3634" i="4"/>
  <c r="M3634" i="4"/>
  <c r="N3634" i="4" s="1"/>
  <c r="M3353" i="4"/>
  <c r="N3353" i="4" s="1"/>
  <c r="L3353" i="4"/>
  <c r="L1372" i="4"/>
  <c r="M1372" i="4"/>
  <c r="N1372" i="4" s="1"/>
  <c r="L3221" i="4"/>
  <c r="M3221" i="4"/>
  <c r="N3221" i="4" s="1"/>
  <c r="L741" i="4"/>
  <c r="M741" i="4"/>
  <c r="N741" i="4" s="1"/>
  <c r="M3494" i="4"/>
  <c r="N3494" i="4" s="1"/>
  <c r="L3494" i="4"/>
  <c r="M3117" i="4"/>
  <c r="N3117" i="4" s="1"/>
  <c r="L3117" i="4"/>
  <c r="L714" i="4"/>
  <c r="M714" i="4"/>
  <c r="N714" i="4" s="1"/>
  <c r="M1057" i="4"/>
  <c r="N1057" i="4" s="1"/>
  <c r="L1057" i="4"/>
  <c r="L283" i="4"/>
  <c r="M283" i="4"/>
  <c r="N283" i="4" s="1"/>
  <c r="M3284" i="4"/>
  <c r="N3284" i="4" s="1"/>
  <c r="L3284" i="4"/>
  <c r="L2699" i="4"/>
  <c r="M2699" i="4"/>
  <c r="N2699" i="4" s="1"/>
  <c r="M590" i="4"/>
  <c r="N590" i="4" s="1"/>
  <c r="L590" i="4"/>
  <c r="M3143" i="4"/>
  <c r="N3143" i="4" s="1"/>
  <c r="L3143" i="4"/>
  <c r="M2189" i="4"/>
  <c r="N2189" i="4" s="1"/>
  <c r="L2189" i="4"/>
  <c r="L1587" i="4"/>
  <c r="M1587" i="4"/>
  <c r="N1587" i="4" s="1"/>
  <c r="M39" i="4"/>
  <c r="N39" i="4" s="1"/>
  <c r="L39" i="4"/>
  <c r="L98" i="4"/>
  <c r="M98" i="4"/>
  <c r="N98" i="4" s="1"/>
  <c r="L1083" i="4"/>
  <c r="M1083" i="4"/>
  <c r="N1083" i="4" s="1"/>
  <c r="M477" i="4"/>
  <c r="N477" i="4" s="1"/>
  <c r="L477" i="4"/>
  <c r="L1494" i="4"/>
  <c r="M1494" i="4"/>
  <c r="N1494" i="4" s="1"/>
  <c r="L1965" i="4"/>
  <c r="M1965" i="4"/>
  <c r="N1965" i="4" s="1"/>
  <c r="L3972" i="4"/>
  <c r="M3972" i="4"/>
  <c r="N3972" i="4" s="1"/>
  <c r="L1060" i="4"/>
  <c r="M1060" i="4"/>
  <c r="N1060" i="4" s="1"/>
  <c r="L1270" i="4"/>
  <c r="M1270" i="4"/>
  <c r="N1270" i="4" s="1"/>
  <c r="L1309" i="4"/>
  <c r="M1309" i="4"/>
  <c r="N1309" i="4" s="1"/>
  <c r="L3686" i="4"/>
  <c r="M3686" i="4"/>
  <c r="N3686" i="4" s="1"/>
  <c r="M3383" i="4"/>
  <c r="N3383" i="4" s="1"/>
  <c r="L3383" i="4"/>
  <c r="M3716" i="4"/>
  <c r="N3716" i="4" s="1"/>
  <c r="L3716" i="4"/>
  <c r="L1111" i="4"/>
  <c r="M1111" i="4"/>
  <c r="N1111" i="4" s="1"/>
  <c r="L2871" i="4"/>
  <c r="M2871" i="4"/>
  <c r="N2871" i="4" s="1"/>
  <c r="M1976" i="4"/>
  <c r="N1976" i="4" s="1"/>
  <c r="L1976" i="4"/>
  <c r="M1503" i="4"/>
  <c r="N1503" i="4" s="1"/>
  <c r="L1503" i="4"/>
  <c r="M1594" i="4"/>
  <c r="N1594" i="4" s="1"/>
  <c r="L1594" i="4"/>
  <c r="L3000" i="4"/>
  <c r="M3000" i="4"/>
  <c r="N3000" i="4" s="1"/>
  <c r="L664" i="4"/>
  <c r="M664" i="4"/>
  <c r="N664" i="4" s="1"/>
  <c r="M948" i="4"/>
  <c r="N948" i="4" s="1"/>
  <c r="L948" i="4"/>
  <c r="M2610" i="4"/>
  <c r="N2610" i="4" s="1"/>
  <c r="L2610" i="4"/>
  <c r="L2681" i="4"/>
  <c r="M2681" i="4"/>
  <c r="N2681" i="4" s="1"/>
  <c r="L611" i="4"/>
  <c r="M611" i="4"/>
  <c r="N611" i="4" s="1"/>
  <c r="L3883" i="4"/>
  <c r="M3883" i="4"/>
  <c r="N3883" i="4" s="1"/>
  <c r="L364" i="4"/>
  <c r="M364" i="4"/>
  <c r="N364" i="4" s="1"/>
  <c r="L3417" i="4"/>
  <c r="M3417" i="4"/>
  <c r="N3417" i="4" s="1"/>
  <c r="L205" i="4"/>
  <c r="M205" i="4"/>
  <c r="N205" i="4" s="1"/>
  <c r="L1481" i="4"/>
  <c r="M1481" i="4"/>
  <c r="N1481" i="4" s="1"/>
  <c r="L1477" i="4"/>
  <c r="M1477" i="4"/>
  <c r="N1477" i="4" s="1"/>
  <c r="L3293" i="4"/>
  <c r="M3293" i="4"/>
  <c r="N3293" i="4" s="1"/>
  <c r="L862" i="4"/>
  <c r="M862" i="4"/>
  <c r="N862" i="4" s="1"/>
  <c r="M470" i="4"/>
  <c r="N470" i="4" s="1"/>
  <c r="L470" i="4"/>
  <c r="L1600" i="4"/>
  <c r="M1600" i="4"/>
  <c r="N1600" i="4" s="1"/>
  <c r="M1777" i="4"/>
  <c r="N1777" i="4" s="1"/>
  <c r="L1777" i="4"/>
  <c r="M1973" i="4"/>
  <c r="N1973" i="4" s="1"/>
  <c r="L1973" i="4"/>
  <c r="L1898" i="4"/>
  <c r="M1898" i="4"/>
  <c r="N1898" i="4" s="1"/>
  <c r="L2826" i="4"/>
  <c r="M2826" i="4"/>
  <c r="N2826" i="4" s="1"/>
  <c r="L1825" i="4"/>
  <c r="M1825" i="4"/>
  <c r="N1825" i="4" s="1"/>
  <c r="L1710" i="4"/>
  <c r="M1710" i="4"/>
  <c r="N1710" i="4" s="1"/>
  <c r="M1723" i="4"/>
  <c r="N1723" i="4" s="1"/>
  <c r="L1723" i="4"/>
  <c r="L3464" i="4"/>
  <c r="M3464" i="4"/>
  <c r="N3464" i="4" s="1"/>
  <c r="M2471" i="4"/>
  <c r="N2471" i="4" s="1"/>
  <c r="L2471" i="4"/>
  <c r="L1520" i="4"/>
  <c r="M1520" i="4"/>
  <c r="N1520" i="4" s="1"/>
  <c r="M2501" i="4"/>
  <c r="N2501" i="4" s="1"/>
  <c r="L2501" i="4"/>
  <c r="M2519" i="4"/>
  <c r="N2519" i="4" s="1"/>
  <c r="L2519" i="4"/>
  <c r="L3676" i="4"/>
  <c r="M3676" i="4"/>
  <c r="N3676" i="4" s="1"/>
  <c r="M1345" i="4"/>
  <c r="N1345" i="4" s="1"/>
  <c r="L1345" i="4"/>
  <c r="L2500" i="4"/>
  <c r="M2500" i="4"/>
  <c r="N2500" i="4" s="1"/>
  <c r="M2223" i="4"/>
  <c r="N2223" i="4" s="1"/>
  <c r="L2223" i="4"/>
  <c r="M3576" i="4"/>
  <c r="N3576" i="4" s="1"/>
  <c r="L3576" i="4"/>
  <c r="M1260" i="4"/>
  <c r="N1260" i="4" s="1"/>
  <c r="L1260" i="4"/>
  <c r="M3767" i="4"/>
  <c r="N3767" i="4" s="1"/>
  <c r="L3767" i="4"/>
  <c r="L925" i="4"/>
  <c r="M925" i="4"/>
  <c r="N925" i="4" s="1"/>
  <c r="M3364" i="4"/>
  <c r="N3364" i="4" s="1"/>
  <c r="L3364" i="4"/>
  <c r="L898" i="4"/>
  <c r="M898" i="4"/>
  <c r="N898" i="4" s="1"/>
  <c r="L1775" i="4"/>
  <c r="M1775" i="4"/>
  <c r="N1775" i="4" s="1"/>
  <c r="M389" i="4"/>
  <c r="N389" i="4" s="1"/>
  <c r="L389" i="4"/>
  <c r="L510" i="4"/>
  <c r="M510" i="4"/>
  <c r="N510" i="4" s="1"/>
  <c r="M2950" i="4"/>
  <c r="N2950" i="4" s="1"/>
  <c r="L2950" i="4"/>
  <c r="M2164" i="4"/>
  <c r="N2164" i="4" s="1"/>
  <c r="L2164" i="4"/>
  <c r="L2625" i="4"/>
  <c r="M2625" i="4"/>
  <c r="N2625" i="4" s="1"/>
  <c r="M1182" i="4"/>
  <c r="N1182" i="4" s="1"/>
  <c r="L1182" i="4"/>
  <c r="L3778" i="4"/>
  <c r="M3778" i="4"/>
  <c r="N3778" i="4" s="1"/>
  <c r="L2627" i="4"/>
  <c r="M2627" i="4"/>
  <c r="N2627" i="4" s="1"/>
  <c r="M769" i="4"/>
  <c r="N769" i="4" s="1"/>
  <c r="L769" i="4"/>
  <c r="M2881" i="4"/>
  <c r="N2881" i="4" s="1"/>
  <c r="L2881" i="4"/>
  <c r="L1552" i="4"/>
  <c r="M1552" i="4"/>
  <c r="N1552" i="4" s="1"/>
  <c r="M1730" i="4"/>
  <c r="N1730" i="4" s="1"/>
  <c r="L1730" i="4"/>
  <c r="M370" i="4"/>
  <c r="N370" i="4" s="1"/>
  <c r="L370" i="4"/>
  <c r="L508" i="4"/>
  <c r="M508" i="4"/>
  <c r="N508" i="4" s="1"/>
  <c r="M1130" i="4"/>
  <c r="N1130" i="4" s="1"/>
  <c r="L1130" i="4"/>
  <c r="M2613" i="4"/>
  <c r="N2613" i="4" s="1"/>
  <c r="L2613" i="4"/>
  <c r="L3970" i="4"/>
  <c r="M3970" i="4"/>
  <c r="N3970" i="4" s="1"/>
  <c r="M771" i="4"/>
  <c r="N771" i="4" s="1"/>
  <c r="L771" i="4"/>
  <c r="L386" i="4"/>
  <c r="M386" i="4"/>
  <c r="N386" i="4" s="1"/>
  <c r="M3071" i="4"/>
  <c r="N3071" i="4" s="1"/>
  <c r="L3071" i="4"/>
  <c r="M881" i="4"/>
  <c r="N881" i="4" s="1"/>
  <c r="L881" i="4"/>
  <c r="M1327" i="4"/>
  <c r="N1327" i="4" s="1"/>
  <c r="L1327" i="4"/>
  <c r="M1521" i="4"/>
  <c r="N1521" i="4" s="1"/>
  <c r="L1521" i="4"/>
  <c r="L3992" i="4"/>
  <c r="M3992" i="4"/>
  <c r="N3992" i="4" s="1"/>
  <c r="L1736" i="4"/>
  <c r="M1736" i="4"/>
  <c r="N1736" i="4" s="1"/>
  <c r="M3420" i="4"/>
  <c r="N3420" i="4" s="1"/>
  <c r="L3420" i="4"/>
  <c r="M735" i="4"/>
  <c r="N735" i="4" s="1"/>
  <c r="L735" i="4"/>
  <c r="M3674" i="4"/>
  <c r="N3674" i="4" s="1"/>
  <c r="L3674" i="4"/>
  <c r="M345" i="4"/>
  <c r="N345" i="4" s="1"/>
  <c r="L345" i="4"/>
  <c r="M1807" i="4"/>
  <c r="N1807" i="4" s="1"/>
  <c r="L1807" i="4"/>
  <c r="M2483" i="4"/>
  <c r="N2483" i="4" s="1"/>
  <c r="L2483" i="4"/>
  <c r="M638" i="4"/>
  <c r="N638" i="4" s="1"/>
  <c r="L638" i="4"/>
  <c r="M195" i="4"/>
  <c r="N195" i="4" s="1"/>
  <c r="L195" i="4"/>
  <c r="L3951" i="4"/>
  <c r="M3951" i="4"/>
  <c r="N3951" i="4" s="1"/>
  <c r="L1859" i="4"/>
  <c r="M1859" i="4"/>
  <c r="N1859" i="4" s="1"/>
  <c r="L441" i="4"/>
  <c r="M441" i="4"/>
  <c r="N441" i="4" s="1"/>
  <c r="M2525" i="4"/>
  <c r="N2525" i="4" s="1"/>
  <c r="L2525" i="4"/>
  <c r="M79" i="4"/>
  <c r="N79" i="4" s="1"/>
  <c r="L79" i="4"/>
  <c r="M3531" i="4"/>
  <c r="N3531" i="4" s="1"/>
  <c r="L3531" i="4"/>
  <c r="L512" i="4"/>
  <c r="M512" i="4"/>
  <c r="N512" i="4" s="1"/>
  <c r="M2193" i="4"/>
  <c r="N2193" i="4" s="1"/>
  <c r="L2193" i="4"/>
  <c r="M3532" i="4"/>
  <c r="N3532" i="4" s="1"/>
  <c r="L3532" i="4"/>
  <c r="M2172" i="4"/>
  <c r="N2172" i="4" s="1"/>
  <c r="L2172" i="4"/>
  <c r="L3361" i="4"/>
  <c r="M3361" i="4"/>
  <c r="N3361" i="4" s="1"/>
  <c r="M192" i="4"/>
  <c r="N192" i="4" s="1"/>
  <c r="L192" i="4"/>
  <c r="M754" i="4"/>
  <c r="N754" i="4" s="1"/>
  <c r="L754" i="4"/>
  <c r="M738" i="4"/>
  <c r="N738" i="4" s="1"/>
  <c r="L738" i="4"/>
  <c r="L2769" i="4"/>
  <c r="M2769" i="4"/>
  <c r="N2769" i="4" s="1"/>
  <c r="M666" i="4"/>
  <c r="N666" i="4" s="1"/>
  <c r="L666" i="4"/>
  <c r="L1696" i="4"/>
  <c r="M1696" i="4"/>
  <c r="N1696" i="4" s="1"/>
  <c r="L1997" i="4"/>
  <c r="M1997" i="4"/>
  <c r="N1997" i="4" s="1"/>
  <c r="L1885" i="4"/>
  <c r="M1885" i="4"/>
  <c r="N1885" i="4" s="1"/>
  <c r="M3647" i="4"/>
  <c r="N3647" i="4" s="1"/>
  <c r="L3647" i="4"/>
  <c r="M1490" i="4"/>
  <c r="N1490" i="4" s="1"/>
  <c r="L1490" i="4"/>
  <c r="L2581" i="4"/>
  <c r="M2581" i="4"/>
  <c r="N2581" i="4" s="1"/>
  <c r="M3416" i="4"/>
  <c r="N3416" i="4" s="1"/>
  <c r="L3416" i="4"/>
  <c r="M1655" i="4"/>
  <c r="N1655" i="4" s="1"/>
  <c r="L1655" i="4"/>
  <c r="M1824" i="4"/>
  <c r="N1824" i="4" s="1"/>
  <c r="L1824" i="4"/>
  <c r="L1591" i="4"/>
  <c r="M1591" i="4"/>
  <c r="N1591" i="4" s="1"/>
  <c r="L1948" i="4"/>
  <c r="M1948" i="4"/>
  <c r="N1948" i="4" s="1"/>
  <c r="M2524" i="4"/>
  <c r="N2524" i="4" s="1"/>
  <c r="L2524" i="4"/>
  <c r="L2345" i="4"/>
  <c r="M2345" i="4"/>
  <c r="N2345" i="4" s="1"/>
  <c r="M781" i="4"/>
  <c r="N781" i="4" s="1"/>
  <c r="L781" i="4"/>
  <c r="L974" i="4"/>
  <c r="M974" i="4"/>
  <c r="N974" i="4" s="1"/>
  <c r="M304" i="4"/>
  <c r="N304" i="4" s="1"/>
  <c r="L304" i="4"/>
  <c r="L3342" i="4"/>
  <c r="M3342" i="4"/>
  <c r="N3342" i="4" s="1"/>
  <c r="L2518" i="4"/>
  <c r="M2518" i="4"/>
  <c r="N2518" i="4" s="1"/>
  <c r="L1856" i="4"/>
  <c r="M1856" i="4"/>
  <c r="N1856" i="4" s="1"/>
  <c r="L992" i="4"/>
  <c r="M992" i="4"/>
  <c r="N992" i="4" s="1"/>
  <c r="M2908" i="4"/>
  <c r="N2908" i="4" s="1"/>
  <c r="L2908" i="4"/>
  <c r="L2692" i="4"/>
  <c r="M2692" i="4"/>
  <c r="N2692" i="4" s="1"/>
  <c r="L2844" i="4"/>
  <c r="M2844" i="4"/>
  <c r="N2844" i="4" s="1"/>
  <c r="L922" i="4"/>
  <c r="M922" i="4"/>
  <c r="N922" i="4" s="1"/>
  <c r="M1452" i="4"/>
  <c r="N1452" i="4" s="1"/>
  <c r="L1452" i="4"/>
  <c r="L3403" i="4"/>
  <c r="M3403" i="4"/>
  <c r="N3403" i="4" s="1"/>
  <c r="M618" i="4"/>
  <c r="N618" i="4" s="1"/>
  <c r="L618" i="4"/>
  <c r="M3685" i="4"/>
  <c r="N3685" i="4" s="1"/>
  <c r="L3685" i="4"/>
  <c r="M3406" i="4"/>
  <c r="N3406" i="4" s="1"/>
  <c r="L3406" i="4"/>
  <c r="M1827" i="4"/>
  <c r="N1827" i="4" s="1"/>
  <c r="L1827" i="4"/>
  <c r="L2685" i="4"/>
  <c r="M2685" i="4"/>
  <c r="N2685" i="4" s="1"/>
  <c r="L1419" i="4"/>
  <c r="M1419" i="4"/>
  <c r="N1419" i="4" s="1"/>
  <c r="L3491" i="4"/>
  <c r="M3491" i="4"/>
  <c r="N3491" i="4" s="1"/>
  <c r="L3504" i="4"/>
  <c r="M3504" i="4"/>
  <c r="N3504" i="4" s="1"/>
  <c r="M2504" i="4"/>
  <c r="N2504" i="4" s="1"/>
  <c r="L2504" i="4"/>
  <c r="L430" i="4"/>
  <c r="M430" i="4"/>
  <c r="N430" i="4" s="1"/>
  <c r="M1157" i="4"/>
  <c r="N1157" i="4" s="1"/>
  <c r="L1157" i="4"/>
  <c r="L285" i="4"/>
  <c r="M285" i="4"/>
  <c r="N285" i="4" s="1"/>
  <c r="L682" i="4"/>
  <c r="M682" i="4"/>
  <c r="N682" i="4" s="1"/>
  <c r="M86" i="4"/>
  <c r="N86" i="4" s="1"/>
  <c r="L86" i="4"/>
  <c r="L3870" i="4"/>
  <c r="M3870" i="4"/>
  <c r="N3870" i="4" s="1"/>
  <c r="L1117" i="4"/>
  <c r="M1117" i="4"/>
  <c r="N1117" i="4" s="1"/>
  <c r="M3775" i="4"/>
  <c r="N3775" i="4" s="1"/>
  <c r="L3775" i="4"/>
  <c r="M113" i="4"/>
  <c r="N113" i="4" s="1"/>
  <c r="L113" i="4"/>
  <c r="M2277" i="4"/>
  <c r="N2277" i="4" s="1"/>
  <c r="L2277" i="4"/>
  <c r="L1296" i="4"/>
  <c r="M1296" i="4"/>
  <c r="N1296" i="4" s="1"/>
  <c r="M1682" i="4"/>
  <c r="N1682" i="4" s="1"/>
  <c r="L1682" i="4"/>
  <c r="L2925" i="4"/>
  <c r="M2925" i="4"/>
  <c r="N2925" i="4" s="1"/>
  <c r="L3070" i="4"/>
  <c r="M3070" i="4"/>
  <c r="N3070" i="4" s="1"/>
  <c r="L1343" i="4"/>
  <c r="M1343" i="4"/>
  <c r="N1343" i="4" s="1"/>
  <c r="L1669" i="4"/>
  <c r="M1669" i="4"/>
  <c r="N1669" i="4" s="1"/>
  <c r="M2028" i="4"/>
  <c r="N2028" i="4" s="1"/>
  <c r="L2028" i="4"/>
  <c r="L3760" i="4"/>
  <c r="M3760" i="4"/>
  <c r="N3760" i="4" s="1"/>
  <c r="M2229" i="4"/>
  <c r="N2229" i="4" s="1"/>
  <c r="L2229" i="4"/>
  <c r="L558" i="4"/>
  <c r="M558" i="4"/>
  <c r="N558" i="4" s="1"/>
  <c r="L1164" i="4"/>
  <c r="M1164" i="4"/>
  <c r="N1164" i="4" s="1"/>
  <c r="M2444" i="4"/>
  <c r="N2444" i="4" s="1"/>
  <c r="L2444" i="4"/>
  <c r="M471" i="4"/>
  <c r="N471" i="4" s="1"/>
  <c r="L471" i="4"/>
  <c r="M2900" i="4"/>
  <c r="N2900" i="4" s="1"/>
  <c r="L2900" i="4"/>
  <c r="M626" i="4"/>
  <c r="N626" i="4" s="1"/>
  <c r="L626" i="4"/>
  <c r="L2321" i="4"/>
  <c r="M2321" i="4"/>
  <c r="N2321" i="4" s="1"/>
  <c r="M3977" i="4"/>
  <c r="N3977" i="4" s="1"/>
  <c r="L3977" i="4"/>
  <c r="M3655" i="4"/>
  <c r="N3655" i="4" s="1"/>
  <c r="L3655" i="4"/>
  <c r="M744" i="4"/>
  <c r="N744" i="4" s="1"/>
  <c r="L744" i="4"/>
  <c r="M3344" i="4"/>
  <c r="N3344" i="4" s="1"/>
  <c r="L3344" i="4"/>
  <c r="M2163" i="4"/>
  <c r="N2163" i="4" s="1"/>
  <c r="L2163" i="4"/>
  <c r="L461" i="4"/>
  <c r="M461" i="4"/>
  <c r="N461" i="4" s="1"/>
  <c r="M3794" i="4"/>
  <c r="N3794" i="4" s="1"/>
  <c r="L3794" i="4"/>
  <c r="M1803" i="4"/>
  <c r="N1803" i="4" s="1"/>
  <c r="L1803" i="4"/>
  <c r="M3161" i="4"/>
  <c r="N3161" i="4" s="1"/>
  <c r="L3161" i="4"/>
  <c r="M1966" i="4"/>
  <c r="N1966" i="4" s="1"/>
  <c r="L1966" i="4"/>
  <c r="L2204" i="4"/>
  <c r="M2204" i="4"/>
  <c r="N2204" i="4" s="1"/>
  <c r="L560" i="4"/>
  <c r="M560" i="4"/>
  <c r="N560" i="4" s="1"/>
  <c r="L3127" i="4"/>
  <c r="M3127" i="4"/>
  <c r="N3127" i="4" s="1"/>
  <c r="M1051" i="4"/>
  <c r="N1051" i="4" s="1"/>
  <c r="L1051" i="4"/>
  <c r="L3258" i="4"/>
  <c r="M3258" i="4"/>
  <c r="N3258" i="4" s="1"/>
  <c r="L248" i="4"/>
  <c r="M248" i="4"/>
  <c r="N248" i="4" s="1"/>
  <c r="M1607" i="4"/>
  <c r="N1607" i="4" s="1"/>
  <c r="L1607" i="4"/>
  <c r="L2206" i="4"/>
  <c r="M2206" i="4"/>
  <c r="N2206" i="4" s="1"/>
  <c r="L2499" i="4"/>
  <c r="M2499" i="4"/>
  <c r="N2499" i="4" s="1"/>
  <c r="M3228" i="4"/>
  <c r="N3228" i="4" s="1"/>
  <c r="L3228" i="4"/>
  <c r="M2233" i="4"/>
  <c r="N2233" i="4" s="1"/>
  <c r="L2233" i="4"/>
  <c r="M3509" i="4"/>
  <c r="N3509" i="4" s="1"/>
  <c r="L3509" i="4"/>
  <c r="M383" i="4"/>
  <c r="N383" i="4" s="1"/>
  <c r="L383" i="4"/>
  <c r="L2712" i="4"/>
  <c r="M2712" i="4"/>
  <c r="N2712" i="4" s="1"/>
  <c r="M3642" i="4"/>
  <c r="N3642" i="4" s="1"/>
  <c r="L3642" i="4"/>
  <c r="M1045" i="4"/>
  <c r="N1045" i="4" s="1"/>
  <c r="L1045" i="4"/>
  <c r="M678" i="4"/>
  <c r="N678" i="4" s="1"/>
  <c r="L678" i="4"/>
  <c r="M422" i="4"/>
  <c r="N422" i="4" s="1"/>
  <c r="L422" i="4"/>
  <c r="L3932" i="4"/>
  <c r="M3932" i="4"/>
  <c r="N3932" i="4" s="1"/>
  <c r="M3390" i="4"/>
  <c r="N3390" i="4" s="1"/>
  <c r="L3390" i="4"/>
  <c r="L784" i="4"/>
  <c r="M784" i="4"/>
  <c r="N784" i="4" s="1"/>
  <c r="M2847" i="4"/>
  <c r="N2847" i="4" s="1"/>
  <c r="L2847" i="4"/>
  <c r="M53" i="4"/>
  <c r="N53" i="4" s="1"/>
  <c r="L53" i="4"/>
  <c r="M3035" i="4"/>
  <c r="N3035" i="4" s="1"/>
  <c r="L3035" i="4"/>
  <c r="M3040" i="4"/>
  <c r="N3040" i="4" s="1"/>
  <c r="L3040" i="4"/>
  <c r="M1772" i="4"/>
  <c r="N1772" i="4" s="1"/>
  <c r="L1772" i="4"/>
  <c r="M2128" i="4"/>
  <c r="N2128" i="4" s="1"/>
  <c r="L2128" i="4"/>
  <c r="L2481" i="4"/>
  <c r="M2481" i="4"/>
  <c r="N2481" i="4" s="1"/>
  <c r="L332" i="4"/>
  <c r="M332" i="4"/>
  <c r="N332" i="4" s="1"/>
  <c r="L1622" i="4"/>
  <c r="M1622" i="4"/>
  <c r="N1622" i="4" s="1"/>
  <c r="M1134" i="4"/>
  <c r="N1134" i="4" s="1"/>
  <c r="L1134" i="4"/>
  <c r="L458" i="4"/>
  <c r="M458" i="4"/>
  <c r="N458" i="4" s="1"/>
  <c r="L1484" i="4"/>
  <c r="M1484" i="4"/>
  <c r="N1484" i="4" s="1"/>
  <c r="M768" i="4"/>
  <c r="N768" i="4" s="1"/>
  <c r="L768" i="4"/>
  <c r="M2654" i="4"/>
  <c r="N2654" i="4" s="1"/>
  <c r="L2654" i="4"/>
  <c r="M3346" i="4"/>
  <c r="N3346" i="4" s="1"/>
  <c r="L3346" i="4"/>
  <c r="L2141" i="4"/>
  <c r="M2141" i="4"/>
  <c r="N2141" i="4" s="1"/>
  <c r="L3255" i="4"/>
  <c r="M3255" i="4"/>
  <c r="N3255" i="4" s="1"/>
  <c r="M1715" i="4"/>
  <c r="N1715" i="4" s="1"/>
  <c r="L1715" i="4"/>
  <c r="M815" i="4"/>
  <c r="N815" i="4" s="1"/>
  <c r="L815" i="4"/>
  <c r="M214" i="4"/>
  <c r="N214" i="4" s="1"/>
  <c r="L214" i="4"/>
  <c r="M1142" i="4"/>
  <c r="N1142" i="4" s="1"/>
  <c r="L1142" i="4"/>
  <c r="M2775" i="4"/>
  <c r="N2775" i="4" s="1"/>
  <c r="L2775" i="4"/>
  <c r="L806" i="4"/>
  <c r="M806" i="4"/>
  <c r="N806" i="4" s="1"/>
  <c r="M1854" i="4"/>
  <c r="N1854" i="4" s="1"/>
  <c r="L1854" i="4"/>
  <c r="L1407" i="4"/>
  <c r="M1407" i="4"/>
  <c r="N1407" i="4" s="1"/>
  <c r="L2337" i="4"/>
  <c r="M2337" i="4"/>
  <c r="N2337" i="4" s="1"/>
  <c r="L1362" i="4"/>
  <c r="M1362" i="4"/>
  <c r="N1362" i="4" s="1"/>
  <c r="M787" i="4"/>
  <c r="N787" i="4" s="1"/>
  <c r="L787" i="4"/>
  <c r="M3582" i="4"/>
  <c r="N3582" i="4" s="1"/>
  <c r="L3582" i="4"/>
  <c r="M1258" i="4"/>
  <c r="N1258" i="4" s="1"/>
  <c r="L1258" i="4"/>
  <c r="L3304" i="4"/>
  <c r="M3304" i="4"/>
  <c r="N3304" i="4" s="1"/>
  <c r="M1560" i="4"/>
  <c r="N1560" i="4" s="1"/>
  <c r="L1560" i="4"/>
  <c r="M3208" i="4"/>
  <c r="N3208" i="4" s="1"/>
  <c r="L3208" i="4"/>
  <c r="L867" i="4"/>
  <c r="M867" i="4"/>
  <c r="N867" i="4" s="1"/>
  <c r="M3028" i="4"/>
  <c r="N3028" i="4" s="1"/>
  <c r="L3028" i="4"/>
  <c r="M1224" i="4"/>
  <c r="N1224" i="4" s="1"/>
  <c r="L1224" i="4"/>
  <c r="M962" i="4"/>
  <c r="N962" i="4" s="1"/>
  <c r="L962" i="4"/>
  <c r="M586" i="4"/>
  <c r="N586" i="4" s="1"/>
  <c r="L586" i="4"/>
  <c r="L2003" i="4"/>
  <c r="M2003" i="4"/>
  <c r="N2003" i="4" s="1"/>
  <c r="L58" i="4"/>
  <c r="M58" i="4"/>
  <c r="N58" i="4" s="1"/>
  <c r="M3888" i="4"/>
  <c r="N3888" i="4" s="1"/>
  <c r="L3888" i="4"/>
  <c r="L1819" i="4"/>
  <c r="M1819" i="4"/>
  <c r="N1819" i="4" s="1"/>
  <c r="M114" i="4"/>
  <c r="N114" i="4" s="1"/>
  <c r="L114" i="4"/>
  <c r="L1108" i="4"/>
  <c r="M1108" i="4"/>
  <c r="N1108" i="4" s="1"/>
  <c r="L1119" i="4"/>
  <c r="M1119" i="4"/>
  <c r="N1119" i="4" s="1"/>
  <c r="L844" i="4"/>
  <c r="M844" i="4"/>
  <c r="N844" i="4" s="1"/>
  <c r="L542" i="4"/>
  <c r="M542" i="4"/>
  <c r="N542" i="4" s="1"/>
  <c r="M3960" i="4"/>
  <c r="N3960" i="4" s="1"/>
  <c r="L3960" i="4"/>
  <c r="L949" i="4"/>
  <c r="M949" i="4"/>
  <c r="N949" i="4" s="1"/>
  <c r="M1097" i="4"/>
  <c r="N1097" i="4" s="1"/>
  <c r="L1097" i="4"/>
  <c r="M3809" i="4"/>
  <c r="N3809" i="4" s="1"/>
  <c r="L3809" i="4"/>
  <c r="L1934" i="4"/>
  <c r="M1934" i="4"/>
  <c r="N1934" i="4" s="1"/>
  <c r="M2659" i="4"/>
  <c r="N2659" i="4" s="1"/>
  <c r="L2659" i="4"/>
  <c r="L852" i="4"/>
  <c r="M852" i="4"/>
  <c r="N852" i="4" s="1"/>
  <c r="M3386" i="4"/>
  <c r="N3386" i="4" s="1"/>
  <c r="L3386" i="4"/>
  <c r="M832" i="4"/>
  <c r="N832" i="4" s="1"/>
  <c r="L832" i="4"/>
  <c r="L3376" i="4"/>
  <c r="M3376" i="4"/>
  <c r="N3376" i="4" s="1"/>
  <c r="L3812" i="4"/>
  <c r="M3812" i="4"/>
  <c r="N3812" i="4" s="1"/>
  <c r="M3601" i="4"/>
  <c r="N3601" i="4" s="1"/>
  <c r="L3601" i="4"/>
  <c r="L2348" i="4"/>
  <c r="M2348" i="4"/>
  <c r="N2348" i="4" s="1"/>
  <c r="M3375" i="4"/>
  <c r="N3375" i="4" s="1"/>
  <c r="L3375" i="4"/>
  <c r="M390" i="4"/>
  <c r="N390" i="4" s="1"/>
  <c r="L390" i="4"/>
  <c r="M2289" i="4"/>
  <c r="N2289" i="4" s="1"/>
  <c r="L2289" i="4"/>
  <c r="M1895" i="4"/>
  <c r="N1895" i="4" s="1"/>
  <c r="L1895" i="4"/>
  <c r="M3366" i="4"/>
  <c r="N3366" i="4" s="1"/>
  <c r="L3366" i="4"/>
  <c r="L917" i="4"/>
  <c r="M917" i="4"/>
  <c r="N917" i="4" s="1"/>
  <c r="L1838" i="4"/>
  <c r="M1838" i="4"/>
  <c r="N1838" i="4" s="1"/>
  <c r="M2134" i="4"/>
  <c r="N2134" i="4" s="1"/>
  <c r="L2134" i="4"/>
  <c r="L3620" i="4"/>
  <c r="M3620" i="4"/>
  <c r="N3620" i="4" s="1"/>
  <c r="L773" i="4"/>
  <c r="M773" i="4"/>
  <c r="N773" i="4" s="1"/>
  <c r="M3736" i="4"/>
  <c r="N3736" i="4" s="1"/>
  <c r="L3736" i="4"/>
  <c r="M2430" i="4"/>
  <c r="N2430" i="4" s="1"/>
  <c r="L2430" i="4"/>
  <c r="L3075" i="4"/>
  <c r="M3075" i="4"/>
  <c r="N3075" i="4" s="1"/>
  <c r="M3623" i="4"/>
  <c r="N3623" i="4" s="1"/>
  <c r="L3623" i="4"/>
  <c r="L1273" i="4"/>
  <c r="M1273" i="4"/>
  <c r="N1273" i="4" s="1"/>
  <c r="L445" i="4"/>
  <c r="M445" i="4"/>
  <c r="N445" i="4" s="1"/>
  <c r="M2142" i="4"/>
  <c r="N2142" i="4" s="1"/>
  <c r="L2142" i="4"/>
  <c r="M505" i="4"/>
  <c r="N505" i="4" s="1"/>
  <c r="L505" i="4"/>
  <c r="M1286" i="4"/>
  <c r="N1286" i="4" s="1"/>
  <c r="L1286" i="4"/>
  <c r="M3555" i="4"/>
  <c r="N3555" i="4" s="1"/>
  <c r="L3555" i="4"/>
  <c r="M331" i="4"/>
  <c r="N331" i="4" s="1"/>
  <c r="L331" i="4"/>
  <c r="L1975" i="4"/>
  <c r="M1975" i="4"/>
  <c r="N1975" i="4" s="1"/>
  <c r="L3140" i="4"/>
  <c r="M3140" i="4"/>
  <c r="N3140" i="4" s="1"/>
  <c r="M3107" i="4"/>
  <c r="N3107" i="4" s="1"/>
  <c r="L3107" i="4"/>
  <c r="M912" i="4"/>
  <c r="N912" i="4" s="1"/>
  <c r="L912" i="4"/>
  <c r="L1172" i="4"/>
  <c r="M1172" i="4"/>
  <c r="N1172" i="4" s="1"/>
  <c r="L954" i="4"/>
  <c r="M954" i="4"/>
  <c r="N954" i="4" s="1"/>
  <c r="M1701" i="4"/>
  <c r="N1701" i="4" s="1"/>
  <c r="L1701" i="4"/>
  <c r="L654" i="4"/>
  <c r="M654" i="4"/>
  <c r="N654" i="4" s="1"/>
  <c r="L2227" i="4"/>
  <c r="M2227" i="4"/>
  <c r="N2227" i="4" s="1"/>
  <c r="M1318" i="4"/>
  <c r="N1318" i="4" s="1"/>
  <c r="L1318" i="4"/>
  <c r="L1197" i="4"/>
  <c r="M1197" i="4"/>
  <c r="N1197" i="4" s="1"/>
  <c r="L1527" i="4"/>
  <c r="M1527" i="4"/>
  <c r="N1527" i="4" s="1"/>
  <c r="M2856" i="4"/>
  <c r="N2856" i="4" s="1"/>
  <c r="L2856" i="4"/>
  <c r="M1269" i="4"/>
  <c r="N1269" i="4" s="1"/>
  <c r="L1269" i="4"/>
  <c r="M2789" i="4"/>
  <c r="N2789" i="4" s="1"/>
  <c r="L2789" i="4"/>
  <c r="M765" i="4"/>
  <c r="N765" i="4" s="1"/>
  <c r="L765" i="4"/>
  <c r="M796" i="4"/>
  <c r="N796" i="4" s="1"/>
  <c r="L796" i="4"/>
  <c r="L1920" i="4"/>
  <c r="M1920" i="4"/>
  <c r="N1920" i="4" s="1"/>
  <c r="L1734" i="4"/>
  <c r="M1734" i="4"/>
  <c r="N1734" i="4" s="1"/>
  <c r="M1986" i="4"/>
  <c r="N1986" i="4" s="1"/>
  <c r="L1986" i="4"/>
  <c r="M34" i="4"/>
  <c r="N34" i="4" s="1"/>
  <c r="L34" i="4"/>
  <c r="L130" i="4"/>
  <c r="M130" i="4"/>
  <c r="N130" i="4" s="1"/>
  <c r="M1201" i="4"/>
  <c r="N1201" i="4" s="1"/>
  <c r="L1201" i="4"/>
  <c r="L60" i="4"/>
  <c r="M60" i="4"/>
  <c r="N60" i="4" s="1"/>
  <c r="M2130" i="4"/>
  <c r="N2130" i="4" s="1"/>
  <c r="L2130" i="4"/>
  <c r="L1609" i="4"/>
  <c r="M1609" i="4"/>
  <c r="N1609" i="4" s="1"/>
  <c r="L663" i="4"/>
  <c r="M663" i="4"/>
  <c r="N663" i="4" s="1"/>
  <c r="M907" i="4"/>
  <c r="N907" i="4" s="1"/>
  <c r="L907" i="4"/>
  <c r="L2651" i="4"/>
  <c r="M2651" i="4"/>
  <c r="N2651" i="4" s="1"/>
  <c r="L2515" i="4"/>
  <c r="M2515" i="4"/>
  <c r="N2515" i="4" s="1"/>
  <c r="M3433" i="4"/>
  <c r="N3433" i="4" s="1"/>
  <c r="L3433" i="4"/>
  <c r="L247" i="4"/>
  <c r="M247" i="4"/>
  <c r="N247" i="4" s="1"/>
  <c r="M1128" i="4"/>
  <c r="N1128" i="4" s="1"/>
  <c r="L1128" i="4"/>
  <c r="M2221" i="4"/>
  <c r="N2221" i="4" s="1"/>
  <c r="L2221" i="4"/>
  <c r="M2303" i="4"/>
  <c r="N2303" i="4" s="1"/>
  <c r="L2303" i="4"/>
  <c r="M875" i="4"/>
  <c r="N875" i="4" s="1"/>
  <c r="L875" i="4"/>
  <c r="L3037" i="4"/>
  <c r="M3037" i="4"/>
  <c r="N3037" i="4" s="1"/>
  <c r="L3327" i="4"/>
  <c r="M3327" i="4"/>
  <c r="N3327" i="4" s="1"/>
  <c r="L3195" i="4"/>
  <c r="M3195" i="4"/>
  <c r="N3195" i="4" s="1"/>
  <c r="L1737" i="4"/>
  <c r="M1737" i="4"/>
  <c r="N1737" i="4" s="1"/>
  <c r="M2637" i="4"/>
  <c r="N2637" i="4" s="1"/>
  <c r="L2637" i="4"/>
  <c r="L3343" i="4"/>
  <c r="M3343" i="4"/>
  <c r="N3343" i="4" s="1"/>
  <c r="L1118" i="4"/>
  <c r="M1118" i="4"/>
  <c r="N1118" i="4" s="1"/>
  <c r="M717" i="4"/>
  <c r="N717" i="4" s="1"/>
  <c r="L717" i="4"/>
  <c r="M1287" i="4"/>
  <c r="N1287" i="4" s="1"/>
  <c r="L1287" i="4"/>
  <c r="M3764" i="4"/>
  <c r="N3764" i="4" s="1"/>
  <c r="L3764" i="4"/>
  <c r="M1525" i="4"/>
  <c r="N1525" i="4" s="1"/>
  <c r="L1525" i="4"/>
  <c r="M256" i="4"/>
  <c r="N256" i="4" s="1"/>
  <c r="L256" i="4"/>
  <c r="L603" i="4"/>
  <c r="M603" i="4"/>
  <c r="N603" i="4" s="1"/>
  <c r="L2133" i="4"/>
  <c r="M2133" i="4"/>
  <c r="N2133" i="4" s="1"/>
  <c r="M517" i="4"/>
  <c r="N517" i="4" s="1"/>
  <c r="L517" i="4"/>
  <c r="L2589" i="4"/>
  <c r="M2589" i="4"/>
  <c r="N2589" i="4" s="1"/>
  <c r="M1673" i="4"/>
  <c r="N1673" i="4" s="1"/>
  <c r="L1673" i="4"/>
  <c r="M2000" i="4"/>
  <c r="N2000" i="4" s="1"/>
  <c r="L2000" i="4"/>
  <c r="L1379" i="4"/>
  <c r="M1379" i="4"/>
  <c r="N1379" i="4" s="1"/>
  <c r="L117" i="4"/>
  <c r="M117" i="4"/>
  <c r="N117" i="4" s="1"/>
  <c r="M1470" i="4"/>
  <c r="N1470" i="4" s="1"/>
  <c r="L1470" i="4"/>
  <c r="L3187" i="4"/>
  <c r="M3187" i="4"/>
  <c r="N3187" i="4" s="1"/>
  <c r="L634" i="4"/>
  <c r="M634" i="4"/>
  <c r="N634" i="4" s="1"/>
  <c r="L1400" i="4"/>
  <c r="M1400" i="4"/>
  <c r="N1400" i="4" s="1"/>
  <c r="M3402" i="4"/>
  <c r="N3402" i="4" s="1"/>
  <c r="L3402" i="4"/>
  <c r="L3559" i="4"/>
  <c r="M3559" i="4"/>
  <c r="N3559" i="4" s="1"/>
  <c r="L3918" i="4"/>
  <c r="M3918" i="4"/>
  <c r="N3918" i="4" s="1"/>
  <c r="M2147" i="4"/>
  <c r="N2147" i="4" s="1"/>
  <c r="L2147" i="4"/>
  <c r="L3178" i="4"/>
  <c r="M3178" i="4"/>
  <c r="N3178" i="4" s="1"/>
  <c r="M4001" i="4"/>
  <c r="N4001" i="4" s="1"/>
  <c r="L4001" i="4"/>
  <c r="M3457" i="4"/>
  <c r="N3457" i="4" s="1"/>
  <c r="L3457" i="4"/>
  <c r="M1590" i="4"/>
  <c r="N1590" i="4" s="1"/>
  <c r="L1590" i="4"/>
  <c r="M1240" i="4"/>
  <c r="N1240" i="4" s="1"/>
  <c r="L1240" i="4"/>
  <c r="L1979" i="4"/>
  <c r="M1979" i="4"/>
  <c r="N1979" i="4" s="1"/>
  <c r="L3549" i="4"/>
  <c r="M3549" i="4"/>
  <c r="N3549" i="4" s="1"/>
  <c r="L2726" i="4"/>
  <c r="M2726" i="4"/>
  <c r="N2726" i="4" s="1"/>
  <c r="L2630" i="4"/>
  <c r="M2630" i="4"/>
  <c r="N2630" i="4" s="1"/>
  <c r="L3976" i="4"/>
  <c r="M3976" i="4"/>
  <c r="N3976" i="4" s="1"/>
  <c r="L3448" i="4"/>
  <c r="M3448" i="4"/>
  <c r="N3448" i="4" s="1"/>
  <c r="M1188" i="4"/>
  <c r="N1188" i="4" s="1"/>
  <c r="L1188" i="4"/>
  <c r="M3913" i="4"/>
  <c r="N3913" i="4" s="1"/>
  <c r="L3913" i="4"/>
  <c r="L2486" i="4"/>
  <c r="M2486" i="4"/>
  <c r="N2486" i="4" s="1"/>
  <c r="M112" i="4"/>
  <c r="N112" i="4" s="1"/>
  <c r="L112" i="4"/>
  <c r="M3774" i="4"/>
  <c r="N3774" i="4" s="1"/>
  <c r="L3774" i="4"/>
  <c r="L2213" i="4"/>
  <c r="M2213" i="4"/>
  <c r="N2213" i="4" s="1"/>
  <c r="L761" i="4"/>
  <c r="M761" i="4"/>
  <c r="N761" i="4" s="1"/>
  <c r="L3106" i="4"/>
  <c r="M3106" i="4"/>
  <c r="N3106" i="4" s="1"/>
  <c r="L1090" i="4"/>
  <c r="M1090" i="4"/>
  <c r="N1090" i="4" s="1"/>
  <c r="L1139" i="4"/>
  <c r="M1139" i="4"/>
  <c r="N1139" i="4" s="1"/>
  <c r="L2704" i="4"/>
  <c r="M2704" i="4"/>
  <c r="N2704" i="4" s="1"/>
  <c r="L969" i="4"/>
  <c r="M969" i="4"/>
  <c r="N969" i="4" s="1"/>
  <c r="M3846" i="4"/>
  <c r="N3846" i="4" s="1"/>
  <c r="L3846" i="4"/>
  <c r="L2310" i="4"/>
  <c r="M2310" i="4"/>
  <c r="N2310" i="4" s="1"/>
  <c r="L811" i="4"/>
  <c r="M811" i="4"/>
  <c r="N811" i="4" s="1"/>
  <c r="L3436" i="4"/>
  <c r="M3436" i="4"/>
  <c r="N3436" i="4" s="1"/>
  <c r="M3063" i="4"/>
  <c r="N3063" i="4" s="1"/>
  <c r="L3063" i="4"/>
  <c r="M3252" i="4"/>
  <c r="N3252" i="4" s="1"/>
  <c r="L3252" i="4"/>
  <c r="M3082" i="4"/>
  <c r="N3082" i="4" s="1"/>
  <c r="L3082" i="4"/>
  <c r="L1021" i="4"/>
  <c r="M1021" i="4"/>
  <c r="N1021" i="4" s="1"/>
  <c r="M1773" i="4"/>
  <c r="N1773" i="4" s="1"/>
  <c r="L1773" i="4"/>
  <c r="L2733" i="4"/>
  <c r="M2733" i="4"/>
  <c r="N2733" i="4" s="1"/>
  <c r="L2902" i="4"/>
  <c r="M2902" i="4"/>
  <c r="N2902" i="4" s="1"/>
  <c r="M1992" i="4"/>
  <c r="N1992" i="4" s="1"/>
  <c r="L1992" i="4"/>
  <c r="M2107" i="4"/>
  <c r="N2107" i="4" s="1"/>
  <c r="L2107" i="4"/>
  <c r="L2571" i="4"/>
  <c r="M2571" i="4"/>
  <c r="N2571" i="4" s="1"/>
  <c r="M3122" i="4"/>
  <c r="N3122" i="4" s="1"/>
  <c r="L3122" i="4"/>
  <c r="M199" i="4"/>
  <c r="N199" i="4" s="1"/>
  <c r="L199" i="4"/>
  <c r="M2854" i="4"/>
  <c r="N2854" i="4" s="1"/>
  <c r="L2854" i="4"/>
  <c r="M2584" i="4"/>
  <c r="N2584" i="4" s="1"/>
  <c r="L2584" i="4"/>
  <c r="M1929" i="4"/>
  <c r="N1929" i="4" s="1"/>
  <c r="L1929" i="4"/>
  <c r="M188" i="4"/>
  <c r="N188" i="4" s="1"/>
  <c r="L188" i="4"/>
  <c r="M81" i="4"/>
  <c r="N81" i="4" s="1"/>
  <c r="L81" i="4"/>
  <c r="M927" i="4"/>
  <c r="N927" i="4" s="1"/>
  <c r="L927" i="4"/>
  <c r="L749" i="4"/>
  <c r="M749" i="4"/>
  <c r="N749" i="4" s="1"/>
  <c r="M2225" i="4"/>
  <c r="N2225" i="4" s="1"/>
  <c r="L2225" i="4"/>
  <c r="L2932" i="4"/>
  <c r="M2932" i="4"/>
  <c r="N2932" i="4" s="1"/>
  <c r="M1168" i="4"/>
  <c r="N1168" i="4" s="1"/>
  <c r="L1168" i="4"/>
  <c r="M2177" i="4"/>
  <c r="N2177" i="4" s="1"/>
  <c r="L2177" i="4"/>
  <c r="M1834" i="4"/>
  <c r="N1834" i="4" s="1"/>
  <c r="L1834" i="4"/>
  <c r="M684" i="4"/>
  <c r="N684" i="4" s="1"/>
  <c r="L684" i="4"/>
  <c r="M3822" i="4"/>
  <c r="N3822" i="4" s="1"/>
  <c r="L3822" i="4"/>
  <c r="M871" i="4"/>
  <c r="N871" i="4" s="1"/>
  <c r="L871" i="4"/>
  <c r="M2568" i="4"/>
  <c r="N2568" i="4" s="1"/>
  <c r="L2568" i="4"/>
  <c r="L3348" i="4"/>
  <c r="M3348" i="4"/>
  <c r="N3348" i="4" s="1"/>
  <c r="M1629" i="4"/>
  <c r="N1629" i="4" s="1"/>
  <c r="L1629" i="4"/>
  <c r="L1660" i="4"/>
  <c r="M1660" i="4"/>
  <c r="N1660" i="4" s="1"/>
  <c r="L2341" i="4"/>
  <c r="M2341" i="4"/>
  <c r="N2341" i="4" s="1"/>
  <c r="M2155" i="4"/>
  <c r="N2155" i="4" s="1"/>
  <c r="L2155" i="4"/>
  <c r="L1957" i="4"/>
  <c r="M1957" i="4"/>
  <c r="N1957" i="4" s="1"/>
  <c r="L3545" i="4"/>
  <c r="M3545" i="4"/>
  <c r="N3545" i="4" s="1"/>
  <c r="M2149" i="4"/>
  <c r="N2149" i="4" s="1"/>
  <c r="L2149" i="4"/>
  <c r="L2411" i="4"/>
  <c r="M2411" i="4"/>
  <c r="N2411" i="4" s="1"/>
  <c r="L1295" i="4"/>
  <c r="M1295" i="4"/>
  <c r="N1295" i="4" s="1"/>
  <c r="L2713" i="4"/>
  <c r="M2713" i="4"/>
  <c r="N2713" i="4" s="1"/>
  <c r="L3262" i="4"/>
  <c r="M3262" i="4"/>
  <c r="N3262" i="4" s="1"/>
  <c r="M2415" i="4"/>
  <c r="N2415" i="4" s="1"/>
  <c r="L2415" i="4"/>
  <c r="M2874" i="4"/>
  <c r="N2874" i="4" s="1"/>
  <c r="L2874" i="4"/>
  <c r="M1983" i="4"/>
  <c r="N1983" i="4" s="1"/>
  <c r="L1983" i="4"/>
  <c r="M3354" i="4"/>
  <c r="N3354" i="4" s="1"/>
  <c r="L3354" i="4"/>
  <c r="M1814" i="4"/>
  <c r="N1814" i="4" s="1"/>
  <c r="L1814" i="4"/>
  <c r="M3589" i="4"/>
  <c r="N3589" i="4" s="1"/>
  <c r="L3589" i="4"/>
  <c r="L2199" i="4"/>
  <c r="M2199" i="4"/>
  <c r="N2199" i="4" s="1"/>
  <c r="M1120" i="4"/>
  <c r="N1120" i="4" s="1"/>
  <c r="L1120" i="4"/>
  <c r="M612" i="4"/>
  <c r="N612" i="4" s="1"/>
  <c r="L612" i="4"/>
  <c r="L2842" i="4"/>
  <c r="M2842" i="4"/>
  <c r="N2842" i="4" s="1"/>
  <c r="M3511" i="4"/>
  <c r="N3511" i="4" s="1"/>
  <c r="L3511" i="4"/>
  <c r="M2564" i="4"/>
  <c r="N2564" i="4" s="1"/>
  <c r="L2564" i="4"/>
  <c r="M792" i="4"/>
  <c r="N792" i="4" s="1"/>
  <c r="L792" i="4"/>
  <c r="M1044" i="4"/>
  <c r="N1044" i="4" s="1"/>
  <c r="L1044" i="4"/>
  <c r="L1694" i="4"/>
  <c r="M1694" i="4"/>
  <c r="N1694" i="4" s="1"/>
  <c r="M753" i="4"/>
  <c r="N753" i="4" s="1"/>
  <c r="L753" i="4"/>
  <c r="M887" i="4"/>
  <c r="N887" i="4" s="1"/>
  <c r="L887" i="4"/>
  <c r="L3146" i="4"/>
  <c r="M3146" i="4"/>
  <c r="N3146" i="4" s="1"/>
  <c r="M2739" i="4"/>
  <c r="N2739" i="4" s="1"/>
  <c r="L2739" i="4"/>
  <c r="M2748" i="4"/>
  <c r="N2748" i="4" s="1"/>
  <c r="L2748" i="4"/>
  <c r="M1436" i="4"/>
  <c r="N1436" i="4" s="1"/>
  <c r="L1436" i="4"/>
  <c r="L3247" i="4"/>
  <c r="M3247" i="4"/>
  <c r="N3247" i="4" s="1"/>
  <c r="L3233" i="4"/>
  <c r="M3233" i="4"/>
  <c r="N3233" i="4" s="1"/>
  <c r="M148" i="4"/>
  <c r="N148" i="4" s="1"/>
  <c r="L148" i="4"/>
  <c r="L3714" i="4"/>
  <c r="M3714" i="4"/>
  <c r="N3714" i="4" s="1"/>
  <c r="M3309" i="4"/>
  <c r="N3309" i="4" s="1"/>
  <c r="L3309" i="4"/>
  <c r="M2786" i="4"/>
  <c r="N2786" i="4" s="1"/>
  <c r="L2786" i="4"/>
  <c r="L609" i="4"/>
  <c r="M609" i="4"/>
  <c r="N609" i="4" s="1"/>
  <c r="M1601" i="4"/>
  <c r="N1601" i="4" s="1"/>
  <c r="L1601" i="4"/>
  <c r="L2475" i="4"/>
  <c r="M2475" i="4"/>
  <c r="N2475" i="4" s="1"/>
  <c r="L418" i="4"/>
  <c r="M418" i="4"/>
  <c r="N418" i="4" s="1"/>
  <c r="M2015" i="4"/>
  <c r="N2015" i="4" s="1"/>
  <c r="L2015" i="4"/>
  <c r="M3057" i="4"/>
  <c r="N3057" i="4" s="1"/>
  <c r="L3057" i="4"/>
  <c r="M2661" i="4"/>
  <c r="N2661" i="4" s="1"/>
  <c r="L2661" i="4"/>
  <c r="M1829" i="4"/>
  <c r="N1829" i="4" s="1"/>
  <c r="L1829" i="4"/>
  <c r="L646" i="4"/>
  <c r="M646" i="4"/>
  <c r="N646" i="4" s="1"/>
  <c r="L3001" i="4"/>
  <c r="M3001" i="4"/>
  <c r="N3001" i="4" s="1"/>
  <c r="L934" i="4"/>
  <c r="M934" i="4"/>
  <c r="N934" i="4" s="1"/>
  <c r="L168" i="4"/>
  <c r="M168" i="4"/>
  <c r="N168" i="4" s="1"/>
  <c r="M3523" i="4"/>
  <c r="N3523" i="4" s="1"/>
  <c r="L3523" i="4"/>
  <c r="M1511" i="4"/>
  <c r="N1511" i="4" s="1"/>
  <c r="L1511" i="4"/>
  <c r="M619" i="4"/>
  <c r="N619" i="4" s="1"/>
  <c r="L619" i="4"/>
  <c r="L404" i="4"/>
  <c r="M404" i="4"/>
  <c r="N404" i="4" s="1"/>
  <c r="L382" i="4"/>
  <c r="M382" i="4"/>
  <c r="N382" i="4" s="1"/>
  <c r="M225" i="4"/>
  <c r="N225" i="4" s="1"/>
  <c r="L225" i="4"/>
  <c r="M315" i="4"/>
  <c r="N315" i="4" s="1"/>
  <c r="L315" i="4"/>
  <c r="L1549" i="4"/>
  <c r="M1549" i="4"/>
  <c r="N1549" i="4" s="1"/>
  <c r="L3838" i="4"/>
  <c r="M3838" i="4"/>
  <c r="N3838" i="4" s="1"/>
  <c r="M1959" i="4"/>
  <c r="N1959" i="4" s="1"/>
  <c r="L1959" i="4"/>
  <c r="M2484" i="4"/>
  <c r="N2484" i="4" s="1"/>
  <c r="L2484" i="4"/>
  <c r="M115" i="4"/>
  <c r="N115" i="4" s="1"/>
  <c r="L115" i="4"/>
  <c r="M2997" i="4"/>
  <c r="N2997" i="4" s="1"/>
  <c r="L2997" i="4"/>
  <c r="M3965" i="4"/>
  <c r="N3965" i="4" s="1"/>
  <c r="L3965" i="4"/>
  <c r="M660" i="4"/>
  <c r="N660" i="4" s="1"/>
  <c r="L660" i="4"/>
  <c r="L2532" i="4"/>
  <c r="M2532" i="4"/>
  <c r="N2532" i="4" s="1"/>
  <c r="L2582" i="4"/>
  <c r="M2582" i="4"/>
  <c r="N2582" i="4" s="1"/>
  <c r="L136" i="4"/>
  <c r="M136" i="4"/>
  <c r="N136" i="4" s="1"/>
  <c r="L1770" i="4"/>
  <c r="M1770" i="4"/>
  <c r="N1770" i="4" s="1"/>
  <c r="M2619" i="4"/>
  <c r="N2619" i="4" s="1"/>
  <c r="L2619" i="4"/>
  <c r="L1374" i="4"/>
  <c r="M1374" i="4"/>
  <c r="N1374" i="4" s="1"/>
  <c r="M3783" i="4"/>
  <c r="N3783" i="4" s="1"/>
  <c r="L3783" i="4"/>
  <c r="M805" i="4"/>
  <c r="N805" i="4" s="1"/>
  <c r="L805" i="4"/>
  <c r="L2044" i="4"/>
  <c r="M2044" i="4"/>
  <c r="N2044" i="4" s="1"/>
  <c r="L54" i="4"/>
  <c r="M54" i="4"/>
  <c r="N54" i="4" s="1"/>
  <c r="M3007" i="4"/>
  <c r="N3007" i="4" s="1"/>
  <c r="L3007" i="4"/>
  <c r="L3995" i="4"/>
  <c r="M3995" i="4"/>
  <c r="N3995" i="4" s="1"/>
  <c r="L2335" i="4"/>
  <c r="M2335" i="4"/>
  <c r="N2335" i="4" s="1"/>
  <c r="L3679" i="4"/>
  <c r="M3679" i="4"/>
  <c r="N3679" i="4" s="1"/>
  <c r="L146" i="4"/>
  <c r="M146" i="4"/>
  <c r="N146" i="4" s="1"/>
  <c r="M2494" i="4"/>
  <c r="N2494" i="4" s="1"/>
  <c r="L2494" i="4"/>
  <c r="M1066" i="4"/>
  <c r="N1066" i="4" s="1"/>
  <c r="L1066" i="4"/>
  <c r="L568" i="4"/>
  <c r="M568" i="4"/>
  <c r="N568" i="4" s="1"/>
  <c r="M3441" i="4"/>
  <c r="N3441" i="4" s="1"/>
  <c r="L3441" i="4"/>
  <c r="L409" i="4"/>
  <c r="M409" i="4"/>
  <c r="N409" i="4" s="1"/>
  <c r="M3786" i="4"/>
  <c r="N3786" i="4" s="1"/>
  <c r="L3786" i="4"/>
  <c r="L736" i="4"/>
  <c r="M736" i="4"/>
  <c r="N736" i="4" s="1"/>
  <c r="M3174" i="4"/>
  <c r="N3174" i="4" s="1"/>
  <c r="L3174" i="4"/>
  <c r="L1455" i="4"/>
  <c r="M1455" i="4"/>
  <c r="N1455" i="4" s="1"/>
  <c r="L631" i="4"/>
  <c r="M631" i="4"/>
  <c r="N631" i="4" s="1"/>
  <c r="M1392" i="4"/>
  <c r="N1392" i="4" s="1"/>
  <c r="L1392" i="4"/>
  <c r="M1257" i="4"/>
  <c r="N1257" i="4" s="1"/>
  <c r="L1257" i="4"/>
  <c r="M3271" i="4"/>
  <c r="N3271" i="4" s="1"/>
  <c r="L3271" i="4"/>
  <c r="L2168" i="4"/>
  <c r="M2168" i="4"/>
  <c r="N2168" i="4" s="1"/>
  <c r="L2647" i="4"/>
  <c r="M2647" i="4"/>
  <c r="N2647" i="4" s="1"/>
  <c r="M2224" i="4"/>
  <c r="N2224" i="4" s="1"/>
  <c r="L2224" i="4"/>
  <c r="M3158" i="4"/>
  <c r="N3158" i="4" s="1"/>
  <c r="L3158" i="4"/>
  <c r="M3649" i="4"/>
  <c r="N3649" i="4" s="1"/>
  <c r="L3649" i="4"/>
  <c r="L1633" i="4"/>
  <c r="M1633" i="4"/>
  <c r="N1633" i="4" s="1"/>
  <c r="L245" i="4"/>
  <c r="M245" i="4"/>
  <c r="N245" i="4" s="1"/>
  <c r="M2324" i="4"/>
  <c r="N2324" i="4" s="1"/>
  <c r="L2324" i="4"/>
  <c r="M1548" i="4"/>
  <c r="N1548" i="4" s="1"/>
  <c r="L1548" i="4"/>
  <c r="L630" i="4"/>
  <c r="M630" i="4"/>
  <c r="N630" i="4" s="1"/>
  <c r="M1297" i="4"/>
  <c r="N1297" i="4" s="1"/>
  <c r="L1297" i="4"/>
  <c r="M861" i="4"/>
  <c r="N861" i="4" s="1"/>
  <c r="L861" i="4"/>
  <c r="L270" i="4"/>
  <c r="M270" i="4"/>
  <c r="N270" i="4" s="1"/>
  <c r="M2750" i="4"/>
  <c r="N2750" i="4" s="1"/>
  <c r="L2750" i="4"/>
  <c r="M1874" i="4"/>
  <c r="N1874" i="4" s="1"/>
  <c r="L1874" i="4"/>
  <c r="M2125" i="4"/>
  <c r="N2125" i="4" s="1"/>
  <c r="L2125" i="4"/>
  <c r="L1354" i="4"/>
  <c r="M1354" i="4"/>
  <c r="N1354" i="4" s="1"/>
  <c r="M697" i="4"/>
  <c r="N697" i="4" s="1"/>
  <c r="L697" i="4"/>
  <c r="M392" i="4"/>
  <c r="N392" i="4" s="1"/>
  <c r="L392" i="4"/>
  <c r="M2745" i="4"/>
  <c r="N2745" i="4" s="1"/>
  <c r="L2745" i="4"/>
  <c r="M3640" i="4"/>
  <c r="N3640" i="4" s="1"/>
  <c r="L3640" i="4"/>
  <c r="L1233" i="4"/>
  <c r="M1233" i="4"/>
  <c r="N1233" i="4" s="1"/>
  <c r="M740" i="4"/>
  <c r="N740" i="4" s="1"/>
  <c r="L740" i="4"/>
  <c r="M2615" i="4"/>
  <c r="N2615" i="4" s="1"/>
  <c r="L2615" i="4"/>
  <c r="L51" i="4"/>
  <c r="M51" i="4"/>
  <c r="N51" i="4" s="1"/>
  <c r="M2755" i="4"/>
  <c r="N2755" i="4" s="1"/>
  <c r="L2755" i="4"/>
  <c r="L3548" i="4"/>
  <c r="M3548" i="4"/>
  <c r="N3548" i="4" s="1"/>
  <c r="M319" i="4"/>
  <c r="N319" i="4" s="1"/>
  <c r="L319" i="4"/>
  <c r="M1394" i="4"/>
  <c r="N1394" i="4" s="1"/>
  <c r="L1394" i="4"/>
  <c r="M3654" i="4"/>
  <c r="N3654" i="4" s="1"/>
  <c r="L3654" i="4"/>
  <c r="M827" i="4"/>
  <c r="N827" i="4" s="1"/>
  <c r="L827" i="4"/>
  <c r="L1892" i="4"/>
  <c r="M1892" i="4"/>
  <c r="N1892" i="4" s="1"/>
  <c r="M3575" i="4"/>
  <c r="N3575" i="4" s="1"/>
  <c r="L3575" i="4"/>
  <c r="M1422" i="4"/>
  <c r="N1422" i="4" s="1"/>
  <c r="L1422" i="4"/>
  <c r="L3604" i="4"/>
  <c r="M3604" i="4"/>
  <c r="N3604" i="4" s="1"/>
  <c r="L755" i="4"/>
  <c r="M755" i="4"/>
  <c r="N755" i="4" s="1"/>
  <c r="M3693" i="4"/>
  <c r="N3693" i="4" s="1"/>
  <c r="L3693" i="4"/>
  <c r="L782" i="4"/>
  <c r="M782" i="4"/>
  <c r="N782" i="4" s="1"/>
  <c r="M1291" i="4"/>
  <c r="N1291" i="4" s="1"/>
  <c r="L1291" i="4"/>
  <c r="L1847" i="4"/>
  <c r="M1847" i="4"/>
  <c r="N1847" i="4" s="1"/>
  <c r="M2747" i="4"/>
  <c r="N2747" i="4" s="1"/>
  <c r="L2747" i="4"/>
  <c r="M3137" i="4"/>
  <c r="N3137" i="4" s="1"/>
  <c r="L3137" i="4"/>
  <c r="M488" i="4"/>
  <c r="N488" i="4" s="1"/>
  <c r="L488" i="4"/>
  <c r="M3571" i="4"/>
  <c r="N3571" i="4" s="1"/>
  <c r="L3571" i="4"/>
  <c r="L3742" i="4"/>
  <c r="M3742" i="4"/>
  <c r="N3742" i="4" s="1"/>
  <c r="L3663" i="4"/>
  <c r="M3663" i="4"/>
  <c r="N3663" i="4" s="1"/>
  <c r="M442" i="4"/>
  <c r="N442" i="4" s="1"/>
  <c r="L442" i="4"/>
  <c r="L3673" i="4"/>
  <c r="M3673" i="4"/>
  <c r="N3673" i="4" s="1"/>
  <c r="L3223" i="4"/>
  <c r="M3223" i="4"/>
  <c r="N3223" i="4" s="1"/>
  <c r="L3906" i="4"/>
  <c r="M3906" i="4"/>
  <c r="N3906" i="4" s="1"/>
  <c r="L3561" i="4"/>
  <c r="M3561" i="4"/>
  <c r="N3561" i="4" s="1"/>
  <c r="L1493" i="4"/>
  <c r="M1493" i="4"/>
  <c r="N1493" i="4" s="1"/>
  <c r="M473" i="4"/>
  <c r="N473" i="4" s="1"/>
  <c r="L473" i="4"/>
  <c r="L2121" i="4"/>
  <c r="M2121" i="4"/>
  <c r="N2121" i="4" s="1"/>
  <c r="M1598" i="4"/>
  <c r="N1598" i="4" s="1"/>
  <c r="L1598" i="4"/>
  <c r="M2466" i="4"/>
  <c r="N2466" i="4" s="1"/>
  <c r="L2466" i="4"/>
  <c r="M139" i="4"/>
  <c r="N139" i="4" s="1"/>
  <c r="L139" i="4"/>
  <c r="M2012" i="4"/>
  <c r="N2012" i="4" s="1"/>
  <c r="L2012" i="4"/>
  <c r="L2973" i="4"/>
  <c r="M2973" i="4"/>
  <c r="N2973" i="4" s="1"/>
  <c r="L2614" i="4"/>
  <c r="M2614" i="4"/>
  <c r="N2614" i="4" s="1"/>
  <c r="L1835" i="4"/>
  <c r="M1835" i="4"/>
  <c r="N1835" i="4" s="1"/>
  <c r="M3264" i="4"/>
  <c r="N3264" i="4" s="1"/>
  <c r="L3264" i="4"/>
  <c r="M1398" i="4"/>
  <c r="N1398" i="4" s="1"/>
  <c r="L1398" i="4"/>
  <c r="M3947" i="4"/>
  <c r="N3947" i="4" s="1"/>
  <c r="L3947" i="4"/>
  <c r="M1283" i="4"/>
  <c r="N1283" i="4" s="1"/>
  <c r="L1283" i="4"/>
  <c r="M808" i="4"/>
  <c r="N808" i="4" s="1"/>
  <c r="L808" i="4"/>
  <c r="M3134" i="4"/>
  <c r="N3134" i="4" s="1"/>
  <c r="L3134" i="4"/>
  <c r="L3044" i="4"/>
  <c r="M3044" i="4"/>
  <c r="N3044" i="4" s="1"/>
  <c r="L1390" i="4"/>
  <c r="M1390" i="4"/>
  <c r="N1390" i="4" s="1"/>
  <c r="M322" i="4"/>
  <c r="N322" i="4" s="1"/>
  <c r="L322" i="4"/>
  <c r="M3588" i="4"/>
  <c r="N3588" i="4" s="1"/>
  <c r="L3588" i="4"/>
  <c r="L552" i="4"/>
  <c r="M552" i="4"/>
  <c r="N552" i="4" s="1"/>
  <c r="L2955" i="4"/>
  <c r="M2955" i="4"/>
  <c r="N2955" i="4" s="1"/>
  <c r="L1507" i="4"/>
  <c r="M1507" i="4"/>
  <c r="N1507" i="4" s="1"/>
  <c r="L1855" i="4"/>
  <c r="M1855" i="4"/>
  <c r="N1855" i="4" s="1"/>
  <c r="L1151" i="4"/>
  <c r="M1151" i="4"/>
  <c r="N1151" i="4" s="1"/>
  <c r="M3135" i="4"/>
  <c r="N3135" i="4" s="1"/>
  <c r="L3135" i="4"/>
  <c r="M3723" i="4"/>
  <c r="N3723" i="4" s="1"/>
  <c r="L3723" i="4"/>
  <c r="L2763" i="4"/>
  <c r="M2763" i="4"/>
  <c r="N2763" i="4" s="1"/>
  <c r="M2119" i="4"/>
  <c r="N2119" i="4" s="1"/>
  <c r="L2119" i="4"/>
  <c r="L2355" i="4"/>
  <c r="M2355" i="4"/>
  <c r="N2355" i="4" s="1"/>
  <c r="L589" i="4"/>
  <c r="M589" i="4"/>
  <c r="N589" i="4" s="1"/>
  <c r="L1725" i="4"/>
  <c r="M1725" i="4"/>
  <c r="N1725" i="4" s="1"/>
  <c r="L3474" i="4"/>
  <c r="M3474" i="4"/>
  <c r="N3474" i="4" s="1"/>
  <c r="M265" i="4"/>
  <c r="N265" i="4" s="1"/>
  <c r="L265" i="4"/>
  <c r="L2708" i="4"/>
  <c r="M2708" i="4"/>
  <c r="N2708" i="4" s="1"/>
  <c r="M2929" i="4"/>
  <c r="N2929" i="4" s="1"/>
  <c r="L2929" i="4"/>
  <c r="L1322" i="4"/>
  <c r="M1322" i="4"/>
  <c r="N1322" i="4" s="1"/>
  <c r="L1910" i="4"/>
  <c r="M1910" i="4"/>
  <c r="N1910" i="4" s="1"/>
  <c r="M69" i="4"/>
  <c r="N69" i="4" s="1"/>
  <c r="L69" i="4"/>
  <c r="L3908" i="4"/>
  <c r="M3908" i="4"/>
  <c r="N3908" i="4" s="1"/>
  <c r="M3168" i="4"/>
  <c r="N3168" i="4" s="1"/>
  <c r="L3168" i="4"/>
  <c r="L2334" i="4"/>
  <c r="M2334" i="4"/>
  <c r="N2334" i="4" s="1"/>
  <c r="M3804" i="4"/>
  <c r="N3804" i="4" s="1"/>
  <c r="L3804" i="4"/>
  <c r="M2662" i="4"/>
  <c r="N2662" i="4" s="1"/>
  <c r="L2662" i="4"/>
  <c r="M2371" i="4"/>
  <c r="N2371" i="4" s="1"/>
  <c r="L2371" i="4"/>
  <c r="M2123" i="4"/>
  <c r="N2123" i="4" s="1"/>
  <c r="L2123" i="4"/>
  <c r="L699" i="4"/>
  <c r="M699" i="4"/>
  <c r="N699" i="4" s="1"/>
  <c r="M3149" i="4"/>
  <c r="N3149" i="4" s="1"/>
  <c r="L3149" i="4"/>
  <c r="M2053" i="4"/>
  <c r="N2053" i="4" s="1"/>
  <c r="L2053" i="4"/>
  <c r="L2349" i="4"/>
  <c r="M2349" i="4"/>
  <c r="N2349" i="4" s="1"/>
  <c r="L3095" i="4"/>
  <c r="M3095" i="4"/>
  <c r="N3095" i="4" s="1"/>
  <c r="L2405" i="4"/>
  <c r="M2405" i="4"/>
  <c r="N2405" i="4" s="1"/>
  <c r="L411" i="4"/>
  <c r="M411" i="4"/>
  <c r="N411" i="4" s="1"/>
  <c r="L2624" i="4"/>
  <c r="M2624" i="4"/>
  <c r="N2624" i="4" s="1"/>
  <c r="M3753" i="4"/>
  <c r="N3753" i="4" s="1"/>
  <c r="L3753" i="4"/>
  <c r="L260" i="4"/>
  <c r="M260" i="4"/>
  <c r="N260" i="4" s="1"/>
  <c r="M1053" i="4"/>
  <c r="N1053" i="4" s="1"/>
  <c r="L1053" i="4"/>
  <c r="L395" i="4"/>
  <c r="M395" i="4"/>
  <c r="N395" i="4" s="1"/>
  <c r="M2981" i="4"/>
  <c r="N2981" i="4" s="1"/>
  <c r="L2981" i="4"/>
  <c r="L3564" i="4"/>
  <c r="M3564" i="4"/>
  <c r="N3564" i="4" s="1"/>
  <c r="M3709" i="4"/>
  <c r="N3709" i="4" s="1"/>
  <c r="L3709" i="4"/>
  <c r="L2554" i="4"/>
  <c r="M2554" i="4"/>
  <c r="N2554" i="4" s="1"/>
  <c r="M2992" i="4"/>
  <c r="N2992" i="4" s="1"/>
  <c r="L2992" i="4"/>
  <c r="M480" i="4"/>
  <c r="N480" i="4" s="1"/>
  <c r="L480" i="4"/>
  <c r="M1140" i="4"/>
  <c r="N1140" i="4" s="1"/>
  <c r="L1140" i="4"/>
  <c r="M1650" i="4"/>
  <c r="N1650" i="4" s="1"/>
  <c r="L1650" i="4"/>
  <c r="M3625" i="4"/>
  <c r="N3625" i="4" s="1"/>
  <c r="L3625" i="4"/>
  <c r="M945" i="4"/>
  <c r="N945" i="4" s="1"/>
  <c r="L945" i="4"/>
  <c r="M1729" i="4"/>
  <c r="N1729" i="4" s="1"/>
  <c r="L1729" i="4"/>
  <c r="L1430" i="4"/>
  <c r="M1430" i="4"/>
  <c r="N1430" i="4" s="1"/>
  <c r="L1179" i="4"/>
  <c r="M1179" i="4"/>
  <c r="N1179" i="4" s="1"/>
  <c r="L2326" i="4"/>
  <c r="M2326" i="4"/>
  <c r="N2326" i="4" s="1"/>
  <c r="M3791" i="4"/>
  <c r="N3791" i="4" s="1"/>
  <c r="L3791" i="4"/>
  <c r="M1349" i="4"/>
  <c r="N1349" i="4" s="1"/>
  <c r="L1349" i="4"/>
  <c r="L937" i="4"/>
  <c r="M937" i="4"/>
  <c r="N937" i="4" s="1"/>
  <c r="M2050" i="4"/>
  <c r="N2050" i="4" s="1"/>
  <c r="L2050" i="4"/>
  <c r="M3933" i="4"/>
  <c r="N3933" i="4" s="1"/>
  <c r="L3933" i="4"/>
  <c r="M3218" i="4"/>
  <c r="N3218" i="4" s="1"/>
  <c r="L3218" i="4"/>
  <c r="M825" i="4"/>
  <c r="N825" i="4" s="1"/>
  <c r="L825" i="4"/>
  <c r="L1657" i="4"/>
  <c r="M1657" i="4"/>
  <c r="N1657" i="4" s="1"/>
  <c r="M3092" i="4"/>
  <c r="N3092" i="4" s="1"/>
  <c r="L3092" i="4"/>
  <c r="M588" i="4"/>
  <c r="N588" i="4" s="1"/>
  <c r="L588" i="4"/>
  <c r="M126" i="4"/>
  <c r="N126" i="4" s="1"/>
  <c r="L126" i="4"/>
  <c r="M3211" i="4"/>
  <c r="N3211" i="4" s="1"/>
  <c r="L3211" i="4"/>
  <c r="L2970" i="4"/>
  <c r="M2970" i="4"/>
  <c r="N2970" i="4" s="1"/>
  <c r="M410" i="4"/>
  <c r="N410" i="4" s="1"/>
  <c r="L410" i="4"/>
  <c r="M3398" i="4"/>
  <c r="N3398" i="4" s="1"/>
  <c r="L3398" i="4"/>
  <c r="L2921" i="4"/>
  <c r="M2921" i="4"/>
  <c r="N2921" i="4" s="1"/>
  <c r="L1538" i="4"/>
  <c r="M1538" i="4"/>
  <c r="N1538" i="4" s="1"/>
  <c r="M3498" i="4"/>
  <c r="N3498" i="4" s="1"/>
  <c r="L3498" i="4"/>
  <c r="M610" i="4"/>
  <c r="N610" i="4" s="1"/>
  <c r="L610" i="4"/>
  <c r="M559" i="4"/>
  <c r="N559" i="4" s="1"/>
  <c r="L559" i="4"/>
  <c r="L3672" i="4"/>
  <c r="M3672" i="4"/>
  <c r="N3672" i="4" s="1"/>
  <c r="M3214" i="4"/>
  <c r="N3214" i="4" s="1"/>
  <c r="L3214" i="4"/>
  <c r="L1158" i="4"/>
  <c r="M1158" i="4"/>
  <c r="N1158" i="4" s="1"/>
  <c r="M194" i="4"/>
  <c r="N194" i="4" s="1"/>
  <c r="L194" i="4"/>
  <c r="L1749" i="4"/>
  <c r="M1749" i="4"/>
  <c r="N1749" i="4" s="1"/>
  <c r="M2161" i="4"/>
  <c r="N2161" i="4" s="1"/>
  <c r="L2161" i="4"/>
  <c r="M3077" i="4"/>
  <c r="N3077" i="4" s="1"/>
  <c r="L3077" i="4"/>
  <c r="L2292" i="4"/>
  <c r="M2292" i="4"/>
  <c r="N2292" i="4" s="1"/>
  <c r="M693" i="4"/>
  <c r="N693" i="4" s="1"/>
  <c r="L693" i="4"/>
  <c r="M1517" i="4"/>
  <c r="N1517" i="4" s="1"/>
  <c r="L1517" i="4"/>
  <c r="M642" i="4"/>
  <c r="N642" i="4" s="1"/>
  <c r="L642" i="4"/>
  <c r="M295" i="4"/>
  <c r="N295" i="4" s="1"/>
  <c r="L295" i="4"/>
  <c r="L692" i="4"/>
  <c r="M692" i="4"/>
  <c r="N692" i="4" s="1"/>
  <c r="L3857" i="4"/>
  <c r="M3857" i="4"/>
  <c r="N3857" i="4" s="1"/>
  <c r="M3923" i="4"/>
  <c r="N3923" i="4" s="1"/>
  <c r="L3923" i="4"/>
  <c r="M1160" i="4"/>
  <c r="N1160" i="4" s="1"/>
  <c r="L1160" i="4"/>
  <c r="M1080" i="4"/>
  <c r="N1080" i="4" s="1"/>
  <c r="L1080" i="4"/>
  <c r="L979" i="4"/>
  <c r="M979" i="4"/>
  <c r="N979" i="4" s="1"/>
  <c r="M2597" i="4"/>
  <c r="N2597" i="4" s="1"/>
  <c r="L2597" i="4"/>
  <c r="L3914" i="4"/>
  <c r="M3914" i="4"/>
  <c r="N3914" i="4" s="1"/>
  <c r="M378" i="4"/>
  <c r="N378" i="4" s="1"/>
  <c r="L378" i="4"/>
  <c r="L2779" i="4"/>
  <c r="M2779" i="4"/>
  <c r="N2779" i="4" s="1"/>
  <c r="L2190" i="4"/>
  <c r="M2190" i="4"/>
  <c r="N2190" i="4" s="1"/>
  <c r="L2100" i="4"/>
  <c r="M2100" i="4"/>
  <c r="N2100" i="4" s="1"/>
  <c r="L2238" i="4"/>
  <c r="M2238" i="4"/>
  <c r="N2238" i="4" s="1"/>
  <c r="M1239" i="4"/>
  <c r="N1239" i="4" s="1"/>
  <c r="L1239" i="4"/>
  <c r="M228" i="4"/>
  <c r="N228" i="4" s="1"/>
  <c r="L228" i="4"/>
  <c r="M2682" i="4"/>
  <c r="N2682" i="4" s="1"/>
  <c r="L2682" i="4"/>
  <c r="M878" i="4"/>
  <c r="N878" i="4" s="1"/>
  <c r="L878" i="4"/>
  <c r="L3705" i="4"/>
  <c r="M3705" i="4"/>
  <c r="N3705" i="4" s="1"/>
  <c r="L1247" i="4"/>
  <c r="M1247" i="4"/>
  <c r="N1247" i="4" s="1"/>
  <c r="M2968" i="4"/>
  <c r="N2968" i="4" s="1"/>
  <c r="L2968" i="4"/>
  <c r="L3328" i="4"/>
  <c r="M3328" i="4"/>
  <c r="N3328" i="4" s="1"/>
  <c r="L3542" i="4"/>
  <c r="M3542" i="4"/>
  <c r="N3542" i="4" s="1"/>
  <c r="L1035" i="4"/>
  <c r="M1035" i="4"/>
  <c r="N1035" i="4" s="1"/>
  <c r="M40" i="4"/>
  <c r="N40" i="4" s="1"/>
  <c r="L40" i="4"/>
  <c r="L1689" i="4"/>
  <c r="M1689" i="4"/>
  <c r="N1689" i="4" s="1"/>
  <c r="L3611" i="4"/>
  <c r="M3611" i="4"/>
  <c r="N3611" i="4" s="1"/>
  <c r="M1691" i="4"/>
  <c r="N1691" i="4" s="1"/>
  <c r="L1691" i="4"/>
  <c r="M873" i="4"/>
  <c r="N873" i="4" s="1"/>
  <c r="L873" i="4"/>
  <c r="L1535" i="4"/>
  <c r="M1535" i="4"/>
  <c r="N1535" i="4" s="1"/>
  <c r="M110" i="4"/>
  <c r="N110" i="4" s="1"/>
  <c r="L110" i="4"/>
  <c r="L2114" i="4"/>
  <c r="M2114" i="4"/>
  <c r="N2114" i="4" s="1"/>
  <c r="L3232" i="4"/>
  <c r="M3232" i="4"/>
  <c r="N3232" i="4" s="1"/>
  <c r="M846" i="4"/>
  <c r="N846" i="4" s="1"/>
  <c r="L846" i="4"/>
  <c r="M849" i="4"/>
  <c r="N849" i="4" s="1"/>
  <c r="L849" i="4"/>
  <c r="M830" i="4"/>
  <c r="N830" i="4" s="1"/>
  <c r="L830" i="4"/>
  <c r="L2640" i="4"/>
  <c r="M2640" i="4"/>
  <c r="N2640" i="4" s="1"/>
  <c r="L2410" i="4"/>
  <c r="M2410" i="4"/>
  <c r="N2410" i="4" s="1"/>
  <c r="M3201" i="4"/>
  <c r="N3201" i="4" s="1"/>
  <c r="L3201" i="4"/>
  <c r="M408" i="4"/>
  <c r="N408" i="4" s="1"/>
  <c r="L408" i="4"/>
  <c r="L2245" i="4"/>
  <c r="M2245" i="4"/>
  <c r="N2245" i="4" s="1"/>
  <c r="L1031" i="4"/>
  <c r="M1031" i="4"/>
  <c r="N1031" i="4" s="1"/>
  <c r="L1001" i="4"/>
  <c r="M1001" i="4"/>
  <c r="N1001" i="4" s="1"/>
  <c r="L2702" i="4"/>
  <c r="M2702" i="4"/>
  <c r="N2702" i="4" s="1"/>
  <c r="M2154" i="4"/>
  <c r="N2154" i="4" s="1"/>
  <c r="L2154" i="4"/>
  <c r="L464" i="4"/>
  <c r="M464" i="4"/>
  <c r="N464" i="4" s="1"/>
  <c r="M788" i="4"/>
  <c r="N788" i="4" s="1"/>
  <c r="L788" i="4"/>
  <c r="L368" i="4"/>
  <c r="M368" i="4"/>
  <c r="N368" i="4" s="1"/>
  <c r="L3521" i="4"/>
  <c r="M3521" i="4"/>
  <c r="N3521" i="4" s="1"/>
  <c r="L2924" i="4"/>
  <c r="M2924" i="4"/>
  <c r="N2924" i="4" s="1"/>
  <c r="L2660" i="4"/>
  <c r="M2660" i="4"/>
  <c r="N2660" i="4" s="1"/>
  <c r="M363" i="4"/>
  <c r="N363" i="4" s="1"/>
  <c r="L363" i="4"/>
  <c r="M76" i="4"/>
  <c r="N76" i="4" s="1"/>
  <c r="L76" i="4"/>
  <c r="L3111" i="4"/>
  <c r="M3111" i="4"/>
  <c r="N3111" i="4" s="1"/>
  <c r="L3848" i="4"/>
  <c r="M3848" i="4"/>
  <c r="N3848" i="4" s="1"/>
  <c r="L3465" i="4"/>
  <c r="M3465" i="4"/>
  <c r="N3465" i="4" s="1"/>
  <c r="M3414" i="4"/>
  <c r="N3414" i="4" s="1"/>
  <c r="L3414" i="4"/>
  <c r="L1530" i="4"/>
  <c r="M1530" i="4"/>
  <c r="N1530" i="4" s="1"/>
  <c r="M3627" i="4"/>
  <c r="N3627" i="4" s="1"/>
  <c r="L3627" i="4"/>
  <c r="L172" i="4"/>
  <c r="M172" i="4"/>
  <c r="N172" i="4" s="1"/>
  <c r="L2116" i="4"/>
  <c r="M2116" i="4"/>
  <c r="N2116" i="4" s="1"/>
  <c r="L491" i="4"/>
  <c r="M491" i="4"/>
  <c r="N491" i="4" s="1"/>
  <c r="M3371" i="4"/>
  <c r="N3371" i="4" s="1"/>
  <c r="L3371" i="4"/>
  <c r="M212" i="4"/>
  <c r="N212" i="4" s="1"/>
  <c r="L212" i="4"/>
  <c r="M3388" i="4"/>
  <c r="N3388" i="4" s="1"/>
  <c r="L3388" i="4"/>
  <c r="L3728" i="4"/>
  <c r="M3728" i="4"/>
  <c r="N3728" i="4" s="1"/>
  <c r="M798" i="4"/>
  <c r="N798" i="4" s="1"/>
  <c r="L798" i="4"/>
  <c r="L3669" i="4"/>
  <c r="M3669" i="4"/>
  <c r="N3669" i="4" s="1"/>
  <c r="L3802" i="4"/>
  <c r="M3802" i="4"/>
  <c r="N3802" i="4" s="1"/>
  <c r="M1187" i="4"/>
  <c r="N1187" i="4" s="1"/>
  <c r="L1187" i="4"/>
  <c r="M3459" i="4"/>
  <c r="N3459" i="4" s="1"/>
  <c r="L3459" i="4"/>
  <c r="M3380" i="4"/>
  <c r="N3380" i="4" s="1"/>
  <c r="L3380" i="4"/>
  <c r="L3263" i="4"/>
  <c r="M3263" i="4"/>
  <c r="N3263" i="4" s="1"/>
  <c r="L2896" i="4"/>
  <c r="M2896" i="4"/>
  <c r="N2896" i="4" s="1"/>
  <c r="M2658" i="4"/>
  <c r="N2658" i="4" s="1"/>
  <c r="L2658" i="4"/>
  <c r="L3552" i="4"/>
  <c r="M3552" i="4"/>
  <c r="N3552" i="4" s="1"/>
  <c r="L1871" i="4"/>
  <c r="M1871" i="4"/>
  <c r="N1871" i="4" s="1"/>
  <c r="M2004" i="4"/>
  <c r="N2004" i="4" s="1"/>
  <c r="L2004" i="4"/>
  <c r="L3300" i="4"/>
  <c r="M3300" i="4"/>
  <c r="N3300" i="4" s="1"/>
  <c r="L555" i="4"/>
  <c r="M555" i="4"/>
  <c r="N555" i="4" s="1"/>
  <c r="L2914" i="4"/>
  <c r="M2914" i="4"/>
  <c r="N2914" i="4" s="1"/>
  <c r="M3562" i="4"/>
  <c r="N3562" i="4" s="1"/>
  <c r="L3562" i="4"/>
  <c r="M1344" i="4"/>
  <c r="N1344" i="4" s="1"/>
  <c r="L1344" i="4"/>
  <c r="L2549" i="4"/>
  <c r="M2549" i="4"/>
  <c r="N2549" i="4" s="1"/>
  <c r="M2609" i="4"/>
  <c r="N2609" i="4" s="1"/>
  <c r="L2609" i="4"/>
  <c r="M1369" i="4"/>
  <c r="N1369" i="4" s="1"/>
  <c r="L1369" i="4"/>
  <c r="L503" i="4"/>
  <c r="M503" i="4"/>
  <c r="N503" i="4" s="1"/>
  <c r="L475" i="4"/>
  <c r="M475" i="4"/>
  <c r="N475" i="4" s="1"/>
  <c r="L2288" i="4"/>
  <c r="M2288" i="4"/>
  <c r="N2288" i="4" s="1"/>
  <c r="L908" i="4"/>
  <c r="M908" i="4"/>
  <c r="N908" i="4" s="1"/>
  <c r="M1408" i="4"/>
  <c r="N1408" i="4" s="1"/>
  <c r="L1408" i="4"/>
  <c r="L971" i="4"/>
  <c r="M971" i="4"/>
  <c r="N971" i="4" s="1"/>
  <c r="M3600" i="4"/>
  <c r="N3600" i="4" s="1"/>
  <c r="L3600" i="4"/>
  <c r="M1842" i="4"/>
  <c r="N1842" i="4" s="1"/>
  <c r="L1842" i="4"/>
  <c r="M951" i="4"/>
  <c r="N951" i="4" s="1"/>
  <c r="L951" i="4"/>
  <c r="M3018" i="4"/>
  <c r="N3018" i="4" s="1"/>
  <c r="L3018" i="4"/>
  <c r="L2539" i="4"/>
  <c r="M2539" i="4"/>
  <c r="N2539" i="4" s="1"/>
  <c r="M593" i="4"/>
  <c r="N593" i="4" s="1"/>
  <c r="L593" i="4"/>
  <c r="L2257" i="4"/>
  <c r="M2257" i="4"/>
  <c r="N2257" i="4" s="1"/>
  <c r="L3944" i="4"/>
  <c r="M3944" i="4"/>
  <c r="N3944" i="4" s="1"/>
  <c r="M3108" i="4"/>
  <c r="N3108" i="4" s="1"/>
  <c r="L3108" i="4"/>
  <c r="M2282" i="4"/>
  <c r="N2282" i="4" s="1"/>
  <c r="L2282" i="4"/>
  <c r="L3874" i="4"/>
  <c r="M3874" i="4"/>
  <c r="N3874" i="4" s="1"/>
  <c r="L2960" i="4"/>
  <c r="M2960" i="4"/>
  <c r="N2960" i="4" s="1"/>
  <c r="M119" i="4"/>
  <c r="N119" i="4" s="1"/>
  <c r="L119" i="4"/>
  <c r="M1529" i="4"/>
  <c r="N1529" i="4" s="1"/>
  <c r="L1529" i="4"/>
  <c r="L342" i="4"/>
  <c r="M342" i="4"/>
  <c r="N342" i="4" s="1"/>
  <c r="M417" i="4"/>
  <c r="N417" i="4" s="1"/>
  <c r="L417" i="4"/>
  <c r="L507" i="4"/>
  <c r="M507" i="4"/>
  <c r="N507" i="4" s="1"/>
  <c r="L1790" i="4"/>
  <c r="M1790" i="4"/>
  <c r="N1790" i="4" s="1"/>
  <c r="L129" i="4"/>
  <c r="M129" i="4"/>
  <c r="N129" i="4" s="1"/>
  <c r="M2425" i="4"/>
  <c r="N2425" i="4" s="1"/>
  <c r="L2425" i="4"/>
  <c r="L1439" i="4"/>
  <c r="M1439" i="4"/>
  <c r="N1439" i="4" s="1"/>
  <c r="L338" i="4"/>
  <c r="M338" i="4"/>
  <c r="N338" i="4" s="1"/>
  <c r="M3016" i="4"/>
  <c r="N3016" i="4" s="1"/>
  <c r="L3016" i="4"/>
  <c r="L2720" i="4"/>
  <c r="M2720" i="4"/>
  <c r="N2720" i="4" s="1"/>
  <c r="L3568" i="4"/>
  <c r="M3568" i="4"/>
  <c r="N3568" i="4" s="1"/>
  <c r="L3630" i="4"/>
  <c r="M3630" i="4"/>
  <c r="N3630" i="4" s="1"/>
  <c r="M2940" i="4"/>
  <c r="N2940" i="4" s="1"/>
  <c r="L2940" i="4"/>
  <c r="L3067" i="4"/>
  <c r="M3067" i="4"/>
  <c r="N3067" i="4" s="1"/>
  <c r="L99" i="4"/>
  <c r="M99" i="4"/>
  <c r="N99" i="4" s="1"/>
  <c r="L961" i="4"/>
  <c r="M961" i="4"/>
  <c r="N961" i="4" s="1"/>
  <c r="L1569" i="4"/>
  <c r="M1569" i="4"/>
  <c r="N1569" i="4" s="1"/>
  <c r="L3924" i="4"/>
  <c r="M3924" i="4"/>
  <c r="N3924" i="4" s="1"/>
  <c r="M1900" i="4"/>
  <c r="N1900" i="4" s="1"/>
  <c r="L1900" i="4"/>
  <c r="M2666" i="4"/>
  <c r="N2666" i="4" s="1"/>
  <c r="L2666" i="4"/>
  <c r="L236" i="4"/>
  <c r="M236" i="4"/>
  <c r="N236" i="4" s="1"/>
  <c r="L2555" i="4"/>
  <c r="M2555" i="4"/>
  <c r="N2555" i="4" s="1"/>
  <c r="L3181" i="4"/>
  <c r="M3181" i="4"/>
  <c r="N3181" i="4" s="1"/>
  <c r="M1913" i="4"/>
  <c r="N1913" i="4" s="1"/>
  <c r="L1913" i="4"/>
  <c r="L1166" i="4"/>
  <c r="M1166" i="4"/>
  <c r="N1166" i="4" s="1"/>
  <c r="L3458" i="4"/>
  <c r="M3458" i="4"/>
  <c r="N3458" i="4" s="1"/>
  <c r="M854" i="4"/>
  <c r="N854" i="4" s="1"/>
  <c r="L854" i="4"/>
  <c r="M1640" i="4"/>
  <c r="N1640" i="4" s="1"/>
  <c r="L1640" i="4"/>
  <c r="M3335" i="4"/>
  <c r="N3335" i="4" s="1"/>
  <c r="L3335" i="4"/>
  <c r="M757" i="4"/>
  <c r="N757" i="4" s="1"/>
  <c r="L757" i="4"/>
  <c r="L2605" i="4"/>
  <c r="M2605" i="4"/>
  <c r="N2605" i="4" s="1"/>
  <c r="L3746" i="4"/>
  <c r="M3746" i="4"/>
  <c r="N3746" i="4" s="1"/>
  <c r="L596" i="4"/>
  <c r="M596" i="4"/>
  <c r="N596" i="4" s="1"/>
  <c r="L1750" i="4"/>
  <c r="M1750" i="4"/>
  <c r="N1750" i="4" s="1"/>
  <c r="L739" i="4"/>
  <c r="M739" i="4"/>
  <c r="N739" i="4" s="1"/>
  <c r="L1366" i="4"/>
  <c r="M1366" i="4"/>
  <c r="N1366" i="4" s="1"/>
  <c r="L2435" i="4"/>
  <c r="M2435" i="4"/>
  <c r="N2435" i="4" s="1"/>
  <c r="L2906" i="4"/>
  <c r="M2906" i="4"/>
  <c r="N2906" i="4" s="1"/>
  <c r="L2418" i="4"/>
  <c r="M2418" i="4"/>
  <c r="N2418" i="4" s="1"/>
  <c r="M2403" i="4"/>
  <c r="N2403" i="4" s="1"/>
  <c r="L2403" i="4"/>
  <c r="M2447" i="4"/>
  <c r="N2447" i="4" s="1"/>
  <c r="L2447" i="4"/>
  <c r="M3781" i="4"/>
  <c r="N3781" i="4" s="1"/>
  <c r="L3781" i="4"/>
  <c r="M3745" i="4"/>
  <c r="N3745" i="4" s="1"/>
  <c r="L3745" i="4"/>
  <c r="L311" i="4"/>
  <c r="M311" i="4"/>
  <c r="N311" i="4" s="1"/>
  <c r="L2922" i="4"/>
  <c r="M2922" i="4"/>
  <c r="N2922" i="4" s="1"/>
  <c r="L3068" i="4"/>
  <c r="M3068" i="4"/>
  <c r="N3068" i="4" s="1"/>
  <c r="L2431" i="4"/>
  <c r="M2431" i="4"/>
  <c r="N2431" i="4" s="1"/>
  <c r="M3326" i="4"/>
  <c r="N3326" i="4" s="1"/>
  <c r="L3326" i="4"/>
  <c r="L3717" i="4"/>
  <c r="M3717" i="4"/>
  <c r="N3717" i="4" s="1"/>
  <c r="M3718" i="4"/>
  <c r="N3718" i="4" s="1"/>
  <c r="L3718" i="4"/>
  <c r="M2645" i="4"/>
  <c r="N2645" i="4" s="1"/>
  <c r="L2645" i="4"/>
  <c r="M760" i="4"/>
  <c r="N760" i="4" s="1"/>
  <c r="L760" i="4"/>
  <c r="M3121" i="4"/>
  <c r="N3121" i="4" s="1"/>
  <c r="L3121" i="4"/>
  <c r="L1043" i="4"/>
  <c r="M1043" i="4"/>
  <c r="N1043" i="4" s="1"/>
  <c r="M2014" i="4"/>
  <c r="N2014" i="4" s="1"/>
  <c r="L2014" i="4"/>
  <c r="L3862" i="4"/>
  <c r="M3862" i="4"/>
  <c r="N3862" i="4" s="1"/>
  <c r="L2357" i="4"/>
  <c r="M2357" i="4"/>
  <c r="N2357" i="4" s="1"/>
  <c r="L1894" i="4"/>
  <c r="M1894" i="4"/>
  <c r="N1894" i="4" s="1"/>
  <c r="M1457" i="4"/>
  <c r="N1457" i="4" s="1"/>
  <c r="L1457" i="4"/>
  <c r="L93" i="4"/>
  <c r="M93" i="4"/>
  <c r="N93" i="4" s="1"/>
  <c r="L320" i="4"/>
  <c r="M320" i="4"/>
  <c r="N320" i="4" s="1"/>
  <c r="L533" i="4"/>
  <c r="M533" i="4"/>
  <c r="N533" i="4" s="1"/>
  <c r="M1437" i="4"/>
  <c r="N1437" i="4" s="1"/>
  <c r="L1437" i="4"/>
  <c r="M1298" i="4"/>
  <c r="N1298" i="4" s="1"/>
  <c r="L1298" i="4"/>
  <c r="M105" i="4"/>
  <c r="N105" i="4" s="1"/>
  <c r="L105" i="4"/>
  <c r="M2980" i="4"/>
  <c r="N2980" i="4" s="1"/>
  <c r="L2980" i="4"/>
  <c r="M1540" i="4"/>
  <c r="N1540" i="4" s="1"/>
  <c r="L1540" i="4"/>
  <c r="M1259" i="4"/>
  <c r="N1259" i="4" s="1"/>
  <c r="L1259" i="4"/>
  <c r="M1882" i="4"/>
  <c r="N1882" i="4" s="1"/>
  <c r="L1882" i="4"/>
  <c r="L218" i="4"/>
  <c r="M218" i="4"/>
  <c r="N218" i="4" s="1"/>
  <c r="L2018" i="4"/>
  <c r="M2018" i="4"/>
  <c r="N2018" i="4" s="1"/>
  <c r="M215" i="4"/>
  <c r="N215" i="4" s="1"/>
  <c r="L215" i="4"/>
  <c r="L1796" i="4"/>
  <c r="M1796" i="4"/>
  <c r="N1796" i="4" s="1"/>
  <c r="L1718" i="4"/>
  <c r="M1718" i="4"/>
  <c r="N1718" i="4" s="1"/>
  <c r="M2459" i="4"/>
  <c r="N2459" i="4" s="1"/>
  <c r="L2459" i="4"/>
  <c r="M776" i="4"/>
  <c r="N776" i="4" s="1"/>
  <c r="L776" i="4"/>
  <c r="M3484" i="4"/>
  <c r="N3484" i="4" s="1"/>
  <c r="L3484" i="4"/>
  <c r="M885" i="4"/>
  <c r="N885" i="4" s="1"/>
  <c r="L885" i="4"/>
  <c r="L3861" i="4"/>
  <c r="M3861" i="4"/>
  <c r="N3861" i="4" s="1"/>
  <c r="L570" i="4"/>
  <c r="M570" i="4"/>
  <c r="N570" i="4" s="1"/>
  <c r="L3584" i="4"/>
  <c r="M3584" i="4"/>
  <c r="N3584" i="4" s="1"/>
  <c r="L673" i="4"/>
  <c r="M673" i="4"/>
  <c r="N673" i="4" s="1"/>
  <c r="L292" i="4"/>
  <c r="M292" i="4"/>
  <c r="N292" i="4" s="1"/>
  <c r="M424" i="4"/>
  <c r="N424" i="4" s="1"/>
  <c r="L424" i="4"/>
  <c r="L3598" i="4"/>
  <c r="M3598" i="4"/>
  <c r="N3598" i="4" s="1"/>
  <c r="L1299" i="4"/>
  <c r="M1299" i="4"/>
  <c r="N1299" i="4" s="1"/>
  <c r="L1592" i="4"/>
  <c r="M1592" i="4"/>
  <c r="N1592" i="4" s="1"/>
  <c r="L3027" i="4"/>
  <c r="M3027" i="4"/>
  <c r="N3027" i="4" s="1"/>
  <c r="L2578" i="4"/>
  <c r="M2578" i="4"/>
  <c r="N2578" i="4" s="1"/>
  <c r="L1567" i="4"/>
  <c r="M1567" i="4"/>
  <c r="N1567" i="4" s="1"/>
  <c r="L2689" i="4"/>
  <c r="M2689" i="4"/>
  <c r="N2689" i="4" s="1"/>
  <c r="M1069" i="4"/>
  <c r="N1069" i="4" s="1"/>
  <c r="L1069" i="4"/>
  <c r="M1241" i="4"/>
  <c r="N1241" i="4" s="1"/>
  <c r="L1241" i="4"/>
  <c r="L124" i="4"/>
  <c r="M124" i="4"/>
  <c r="N124" i="4" s="1"/>
  <c r="M538" i="4"/>
  <c r="N538" i="4" s="1"/>
  <c r="L538" i="4"/>
  <c r="M1534" i="4"/>
  <c r="N1534" i="4" s="1"/>
  <c r="L1534" i="4"/>
  <c r="L1769" i="4"/>
  <c r="M1769" i="4"/>
  <c r="N1769" i="4" s="1"/>
  <c r="L2054" i="4"/>
  <c r="M2054" i="4"/>
  <c r="N2054" i="4" s="1"/>
  <c r="L2174" i="4"/>
  <c r="M2174" i="4"/>
  <c r="N2174" i="4" s="1"/>
  <c r="L3803" i="4"/>
  <c r="M3803" i="4"/>
  <c r="N3803" i="4" s="1"/>
  <c r="L2691" i="4"/>
  <c r="M2691" i="4"/>
  <c r="N2691" i="4" s="1"/>
  <c r="M2188" i="4"/>
  <c r="N2188" i="4" s="1"/>
  <c r="L2188" i="4"/>
  <c r="L1999" i="4"/>
  <c r="M1999" i="4"/>
  <c r="N1999" i="4" s="1"/>
  <c r="M3038" i="4"/>
  <c r="N3038" i="4" s="1"/>
  <c r="L3038" i="4"/>
  <c r="L790" i="4"/>
  <c r="M790" i="4"/>
  <c r="N790" i="4" s="1"/>
  <c r="M1927" i="4"/>
  <c r="N1927" i="4" s="1"/>
  <c r="L1927" i="4"/>
  <c r="M3756" i="4"/>
  <c r="N3756" i="4" s="1"/>
  <c r="L3756" i="4"/>
  <c r="M1570" i="4"/>
  <c r="N1570" i="4" s="1"/>
  <c r="L1570" i="4"/>
  <c r="M3828" i="4"/>
  <c r="N3828" i="4" s="1"/>
  <c r="L3828" i="4"/>
  <c r="L2309" i="4"/>
  <c r="M2309" i="4"/>
  <c r="N2309" i="4" s="1"/>
  <c r="L615" i="4"/>
  <c r="M615" i="4"/>
  <c r="N615" i="4" s="1"/>
  <c r="M384" i="4"/>
  <c r="N384" i="4" s="1"/>
  <c r="L384" i="4"/>
  <c r="L1753" i="4"/>
  <c r="M1753" i="4"/>
  <c r="N1753" i="4" s="1"/>
  <c r="L1210" i="4"/>
  <c r="M1210" i="4"/>
  <c r="N1210" i="4" s="1"/>
  <c r="M2453" i="4"/>
  <c r="N2453" i="4" s="1"/>
  <c r="L2453" i="4"/>
  <c r="M2269" i="4"/>
  <c r="N2269" i="4" s="1"/>
  <c r="L2269" i="4"/>
  <c r="M3256" i="4"/>
  <c r="N3256" i="4" s="1"/>
  <c r="L3256" i="4"/>
  <c r="L1203" i="4"/>
  <c r="M1203" i="4"/>
  <c r="N1203" i="4" s="1"/>
  <c r="M3490" i="4"/>
  <c r="N3490" i="4" s="1"/>
  <c r="L3490" i="4"/>
  <c r="M2217" i="4"/>
  <c r="N2217" i="4" s="1"/>
  <c r="L2217" i="4"/>
  <c r="M2187" i="4"/>
  <c r="N2187" i="4" s="1"/>
  <c r="L2187" i="4"/>
  <c r="M581" i="4"/>
  <c r="N581" i="4" s="1"/>
  <c r="L581" i="4"/>
  <c r="L1576" i="4"/>
  <c r="M1576" i="4"/>
  <c r="N1576" i="4" s="1"/>
  <c r="L3442" i="4"/>
  <c r="M3442" i="4"/>
  <c r="N3442" i="4" s="1"/>
  <c r="L2274" i="4"/>
  <c r="M2274" i="4"/>
  <c r="N2274" i="4" s="1"/>
  <c r="M2219" i="4"/>
  <c r="N2219" i="4" s="1"/>
  <c r="L2219" i="4"/>
  <c r="L197" i="4"/>
  <c r="M197" i="4"/>
  <c r="N197" i="4" s="1"/>
  <c r="M1411" i="4"/>
  <c r="N1411" i="4" s="1"/>
  <c r="L1411" i="4"/>
  <c r="L1805" i="4"/>
  <c r="M1805" i="4"/>
  <c r="N1805" i="4" s="1"/>
  <c r="L1363" i="4"/>
  <c r="M1363" i="4"/>
  <c r="N1363" i="4" s="1"/>
  <c r="L1466" i="4"/>
  <c r="M1466" i="4"/>
  <c r="N1466" i="4" s="1"/>
  <c r="L621" i="4"/>
  <c r="M621" i="4"/>
  <c r="N621" i="4" s="1"/>
  <c r="M511" i="4"/>
  <c r="N511" i="4" s="1"/>
  <c r="L511" i="4"/>
  <c r="L1136" i="4"/>
  <c r="M1136" i="4"/>
  <c r="N1136" i="4" s="1"/>
  <c r="L1447" i="4"/>
  <c r="M1447" i="4"/>
  <c r="N1447" i="4" s="1"/>
  <c r="M2565" i="4"/>
  <c r="N2565" i="4" s="1"/>
  <c r="L2565" i="4"/>
  <c r="L2857" i="4"/>
  <c r="M2857" i="4"/>
  <c r="N2857" i="4" s="1"/>
  <c r="L1274" i="4"/>
  <c r="M1274" i="4"/>
  <c r="N1274" i="4" s="1"/>
  <c r="M2533" i="4"/>
  <c r="N2533" i="4" s="1"/>
  <c r="L2533" i="4"/>
  <c r="M3051" i="4"/>
  <c r="N3051" i="4" s="1"/>
  <c r="L3051" i="4"/>
  <c r="L2840" i="4"/>
  <c r="M2840" i="4"/>
  <c r="N2840" i="4" s="1"/>
  <c r="M3768" i="4"/>
  <c r="N3768" i="4" s="1"/>
  <c r="L3768" i="4"/>
  <c r="M2375" i="4"/>
  <c r="N2375" i="4" s="1"/>
  <c r="L2375" i="4"/>
  <c r="L3711" i="4"/>
  <c r="M3711" i="4"/>
  <c r="N3711" i="4" s="1"/>
  <c r="L3097" i="4"/>
  <c r="M3097" i="4"/>
  <c r="N3097" i="4" s="1"/>
  <c r="M952" i="4"/>
  <c r="N952" i="4" s="1"/>
  <c r="L952" i="4"/>
  <c r="L872" i="4"/>
  <c r="M872" i="4"/>
  <c r="N872" i="4" s="1"/>
  <c r="L3721" i="4"/>
  <c r="M3721" i="4"/>
  <c r="N3721" i="4" s="1"/>
  <c r="M2212" i="4"/>
  <c r="N2212" i="4" s="1"/>
  <c r="L2212" i="4"/>
  <c r="M1742" i="4"/>
  <c r="N1742" i="4" s="1"/>
  <c r="L1742" i="4"/>
  <c r="L3391" i="4"/>
  <c r="M3391" i="4"/>
  <c r="N3391" i="4" s="1"/>
  <c r="L2591" i="4"/>
  <c r="M2591" i="4"/>
  <c r="N2591" i="4" s="1"/>
  <c r="L3437" i="4"/>
  <c r="M3437" i="4"/>
  <c r="N3437" i="4" s="1"/>
  <c r="L2688" i="4"/>
  <c r="M2688" i="4"/>
  <c r="N2688" i="4" s="1"/>
  <c r="L1435" i="4"/>
  <c r="M1435" i="4"/>
  <c r="N1435" i="4" s="1"/>
  <c r="M2153" i="4"/>
  <c r="N2153" i="4" s="1"/>
  <c r="L2153" i="4"/>
  <c r="M325" i="4"/>
  <c r="N325" i="4" s="1"/>
  <c r="L325" i="4"/>
  <c r="M719" i="4"/>
  <c r="N719" i="4" s="1"/>
  <c r="L719" i="4"/>
  <c r="M3885" i="4"/>
  <c r="N3885" i="4" s="1"/>
  <c r="L3885" i="4"/>
  <c r="L1194" i="4"/>
  <c r="M1194" i="4"/>
  <c r="N1194" i="4" s="1"/>
  <c r="L2794" i="4"/>
  <c r="M2794" i="4"/>
  <c r="N2794" i="4" s="1"/>
  <c r="M56" i="4"/>
  <c r="N56" i="4" s="1"/>
  <c r="L56" i="4"/>
  <c r="L482" i="4"/>
  <c r="M482" i="4"/>
  <c r="N482" i="4" s="1"/>
  <c r="M975" i="4"/>
  <c r="N975" i="4" s="1"/>
  <c r="L975" i="4"/>
  <c r="L2852" i="4"/>
  <c r="M2852" i="4"/>
  <c r="N2852" i="4" s="1"/>
  <c r="M2057" i="4"/>
  <c r="N2057" i="4" s="1"/>
  <c r="L2057" i="4"/>
  <c r="M1878" i="4"/>
  <c r="N1878" i="4" s="1"/>
  <c r="L1878" i="4"/>
  <c r="M859" i="4"/>
  <c r="N859" i="4" s="1"/>
  <c r="L859" i="4"/>
  <c r="M953" i="4"/>
  <c r="N953" i="4" s="1"/>
  <c r="L953" i="4"/>
  <c r="L125" i="4"/>
  <c r="M125" i="4"/>
  <c r="N125" i="4" s="1"/>
  <c r="L2787" i="4"/>
  <c r="M2787" i="4"/>
  <c r="N2787" i="4" s="1"/>
  <c r="M3608" i="4"/>
  <c r="N3608" i="4" s="1"/>
  <c r="L3608" i="4"/>
  <c r="M2577" i="4"/>
  <c r="N2577" i="4" s="1"/>
  <c r="L2577" i="4"/>
  <c r="L793" i="4"/>
  <c r="M793" i="4"/>
  <c r="N793" i="4" s="1"/>
  <c r="L2045" i="4"/>
  <c r="M2045" i="4"/>
  <c r="N2045" i="4" s="1"/>
  <c r="M266" i="4"/>
  <c r="N266" i="4" s="1"/>
  <c r="L266" i="4"/>
  <c r="L906" i="4"/>
  <c r="M906" i="4"/>
  <c r="N906" i="4" s="1"/>
  <c r="L3270" i="4"/>
  <c r="M3270" i="4"/>
  <c r="N3270" i="4" s="1"/>
  <c r="L2742" i="4"/>
  <c r="M2742" i="4"/>
  <c r="N2742" i="4" s="1"/>
  <c r="L152" i="4"/>
  <c r="M152" i="4"/>
  <c r="N152" i="4" s="1"/>
  <c r="L1848" i="4"/>
  <c r="M1848" i="4"/>
  <c r="N1848" i="4" s="1"/>
  <c r="L29" i="4"/>
  <c r="M29" i="4"/>
  <c r="N29" i="4" s="1"/>
  <c r="L1695" i="4"/>
  <c r="M1695" i="4"/>
  <c r="N1695" i="4" s="1"/>
  <c r="M3334" i="4"/>
  <c r="N3334" i="4" s="1"/>
  <c r="L3334" i="4"/>
  <c r="L1649" i="4"/>
  <c r="M1649" i="4"/>
  <c r="N1649" i="4" s="1"/>
  <c r="M725" i="4"/>
  <c r="N725" i="4" s="1"/>
  <c r="L725" i="4"/>
  <c r="M3053" i="4"/>
  <c r="N3053" i="4" s="1"/>
  <c r="L3053" i="4"/>
  <c r="L2642" i="4"/>
  <c r="M2642" i="4"/>
  <c r="N2642" i="4" s="1"/>
  <c r="M3427" i="4"/>
  <c r="N3427" i="4" s="1"/>
  <c r="L3427" i="4"/>
  <c r="L1429" i="4"/>
  <c r="M1429" i="4"/>
  <c r="N1429" i="4" s="1"/>
  <c r="L2477" i="4"/>
  <c r="M2477" i="4"/>
  <c r="N2477" i="4" s="1"/>
  <c r="L1783" i="4"/>
  <c r="M1783" i="4"/>
  <c r="N1783" i="4" s="1"/>
  <c r="M375" i="4"/>
  <c r="N375" i="4" s="1"/>
  <c r="L375" i="4"/>
  <c r="L2710" i="4"/>
  <c r="M2710" i="4"/>
  <c r="N2710" i="4" s="1"/>
  <c r="M90" i="4"/>
  <c r="N90" i="4" s="1"/>
  <c r="L90" i="4"/>
  <c r="M1255" i="4"/>
  <c r="N1255" i="4" s="1"/>
  <c r="L1255" i="4"/>
  <c r="M3039" i="4"/>
  <c r="N3039" i="4" s="1"/>
  <c r="L3039" i="4"/>
  <c r="M2192" i="4"/>
  <c r="N2192" i="4" s="1"/>
  <c r="L2192" i="4"/>
  <c r="L3530" i="4"/>
  <c r="M3530" i="4"/>
  <c r="N3530" i="4" s="1"/>
  <c r="L2592" i="4"/>
  <c r="M2592" i="4"/>
  <c r="N2592" i="4" s="1"/>
  <c r="M1271" i="4"/>
  <c r="N1271" i="4" s="1"/>
  <c r="L1271" i="4"/>
  <c r="L993" i="4"/>
  <c r="M993" i="4"/>
  <c r="N993" i="4" s="1"/>
  <c r="M3834" i="4"/>
  <c r="N3834" i="4" s="1"/>
  <c r="L3834" i="4"/>
  <c r="M850" i="4"/>
  <c r="N850" i="4" s="1"/>
  <c r="L850" i="4"/>
  <c r="M1917" i="4"/>
  <c r="N1917" i="4" s="1"/>
  <c r="L1917" i="4"/>
  <c r="L3242" i="4"/>
  <c r="M3242" i="4"/>
  <c r="N3242" i="4" s="1"/>
  <c r="L3004" i="4"/>
  <c r="M3004" i="4"/>
  <c r="N3004" i="4" s="1"/>
  <c r="M3782" i="4"/>
  <c r="N3782" i="4" s="1"/>
  <c r="L3782" i="4"/>
  <c r="L3481" i="4"/>
  <c r="M3481" i="4"/>
  <c r="N3481" i="4" s="1"/>
  <c r="L3891" i="4"/>
  <c r="M3891" i="4"/>
  <c r="N3891" i="4" s="1"/>
  <c r="M2956" i="4"/>
  <c r="N2956" i="4" s="1"/>
  <c r="L2956" i="4"/>
  <c r="L1211" i="4"/>
  <c r="M1211" i="4"/>
  <c r="N1211" i="4" s="1"/>
  <c r="M2910" i="4"/>
  <c r="N2910" i="4" s="1"/>
  <c r="L2910" i="4"/>
  <c r="L1582" i="4"/>
  <c r="M1582" i="4"/>
  <c r="N1582" i="4" s="1"/>
  <c r="L1595" i="4"/>
  <c r="M1595" i="4"/>
  <c r="N1595" i="4" s="1"/>
  <c r="L226" i="4"/>
  <c r="M226" i="4"/>
  <c r="N226" i="4" s="1"/>
  <c r="M3026" i="4"/>
  <c r="N3026" i="4" s="1"/>
  <c r="L3026" i="4"/>
  <c r="L3408" i="4"/>
  <c r="M3408" i="4"/>
  <c r="N3408" i="4" s="1"/>
  <c r="M2695" i="4"/>
  <c r="N2695" i="4" s="1"/>
  <c r="L2695" i="4"/>
  <c r="L1692" i="4"/>
  <c r="M1692" i="4"/>
  <c r="N1692" i="4" s="1"/>
  <c r="M1065" i="4"/>
  <c r="N1065" i="4" s="1"/>
  <c r="L1065" i="4"/>
  <c r="L1661" i="4"/>
  <c r="M1661" i="4"/>
  <c r="N1661" i="4" s="1"/>
  <c r="L2765" i="4"/>
  <c r="M2765" i="4"/>
  <c r="N2765" i="4" s="1"/>
  <c r="L1094" i="4"/>
  <c r="M1094" i="4"/>
  <c r="N1094" i="4" s="1"/>
  <c r="M3638" i="4"/>
  <c r="N3638" i="4" s="1"/>
  <c r="L3638" i="4"/>
  <c r="L2158" i="4"/>
  <c r="M2158" i="4"/>
  <c r="N2158" i="4" s="1"/>
  <c r="M240" i="4"/>
  <c r="N240" i="4" s="1"/>
  <c r="L240" i="4"/>
  <c r="L1313" i="4"/>
  <c r="M1313" i="4"/>
  <c r="N1313" i="4" s="1"/>
  <c r="L2081" i="4"/>
  <c r="M2081" i="4"/>
  <c r="N2081" i="4" s="1"/>
  <c r="M3871" i="4"/>
  <c r="N3871" i="4" s="1"/>
  <c r="L3871" i="4"/>
  <c r="M1332" i="4"/>
  <c r="N1332" i="4" s="1"/>
  <c r="L1332" i="4"/>
  <c r="L1015" i="4"/>
  <c r="M1015" i="4"/>
  <c r="N1015" i="4" s="1"/>
  <c r="L1039" i="4"/>
  <c r="M1039" i="4"/>
  <c r="N1039" i="4" s="1"/>
  <c r="L839" i="4"/>
  <c r="M839" i="4"/>
  <c r="N839" i="4" s="1"/>
  <c r="L2452" i="4"/>
  <c r="M2452" i="4"/>
  <c r="N2452" i="4" s="1"/>
  <c r="L982" i="4"/>
  <c r="M982" i="4"/>
  <c r="N982" i="4" s="1"/>
  <c r="L3443" i="4"/>
  <c r="M3443" i="4"/>
  <c r="N3443" i="4" s="1"/>
  <c r="L1434" i="4"/>
  <c r="M1434" i="4"/>
  <c r="N1434" i="4" s="1"/>
  <c r="L656" i="4"/>
  <c r="M656" i="4"/>
  <c r="N656" i="4" s="1"/>
  <c r="L3629" i="4"/>
  <c r="M3629" i="4"/>
  <c r="N3629" i="4" s="1"/>
  <c r="L3036" i="4"/>
  <c r="M3036" i="4"/>
  <c r="N3036" i="4" s="1"/>
  <c r="L1421" i="4"/>
  <c r="M1421" i="4"/>
  <c r="N1421" i="4" s="1"/>
  <c r="L1812" i="4"/>
  <c r="M1812" i="4"/>
  <c r="N1812" i="4" s="1"/>
  <c r="L774" i="4"/>
  <c r="M774" i="4"/>
  <c r="N774" i="4" s="1"/>
  <c r="L3251" i="4"/>
  <c r="M3251" i="4"/>
  <c r="N3251" i="4" s="1"/>
  <c r="L3257" i="4"/>
  <c r="M3257" i="4"/>
  <c r="N3257" i="4" s="1"/>
  <c r="L2926" i="4"/>
  <c r="M2926" i="4"/>
  <c r="N2926" i="4" s="1"/>
  <c r="M976" i="4"/>
  <c r="N976" i="4" s="1"/>
  <c r="L976" i="4"/>
  <c r="M3288" i="4"/>
  <c r="N3288" i="4" s="1"/>
  <c r="L3288" i="4"/>
  <c r="L1704" i="4"/>
  <c r="M1704" i="4"/>
  <c r="N1704" i="4" s="1"/>
  <c r="M836" i="4"/>
  <c r="N836" i="4" s="1"/>
  <c r="L836" i="4"/>
  <c r="M299" i="4"/>
  <c r="N299" i="4" s="1"/>
  <c r="L299" i="4"/>
  <c r="M484" i="4"/>
  <c r="N484" i="4" s="1"/>
  <c r="L484" i="4"/>
  <c r="M3849" i="4"/>
  <c r="N3849" i="4" s="1"/>
  <c r="L3849" i="4"/>
  <c r="M2451" i="4"/>
  <c r="N2451" i="4" s="1"/>
  <c r="L2451" i="4"/>
  <c r="L3206" i="4"/>
  <c r="M3206" i="4"/>
  <c r="N3206" i="4" s="1"/>
  <c r="L1761" i="4"/>
  <c r="M1761" i="4"/>
  <c r="N1761" i="4" s="1"/>
  <c r="M2650" i="4"/>
  <c r="N2650" i="4" s="1"/>
  <c r="L2650" i="4"/>
  <c r="M3614" i="4"/>
  <c r="N3614" i="4" s="1"/>
  <c r="L3614" i="4"/>
  <c r="M103" i="4"/>
  <c r="N103" i="4" s="1"/>
  <c r="L103" i="4"/>
  <c r="L2242" i="4"/>
  <c r="M2242" i="4"/>
  <c r="N2242" i="4" s="1"/>
  <c r="M644" i="4"/>
  <c r="N644" i="4" s="1"/>
  <c r="L644" i="4"/>
  <c r="M3461" i="4"/>
  <c r="N3461" i="4" s="1"/>
  <c r="L3461" i="4"/>
  <c r="L1396" i="4"/>
  <c r="M1396" i="4"/>
  <c r="N1396" i="4" s="1"/>
  <c r="M1058" i="4"/>
  <c r="N1058" i="4" s="1"/>
  <c r="L1058" i="4"/>
  <c r="L2262" i="4"/>
  <c r="M2262" i="4"/>
  <c r="N2262" i="4" s="1"/>
  <c r="M1610" i="4"/>
  <c r="N1610" i="4" s="1"/>
  <c r="L1610" i="4"/>
  <c r="L2382" i="4"/>
  <c r="M2382" i="4"/>
  <c r="N2382" i="4" s="1"/>
  <c r="M1799" i="4"/>
  <c r="N1799" i="4" s="1"/>
  <c r="L1799" i="4"/>
  <c r="M1683" i="4"/>
  <c r="N1683" i="4" s="1"/>
  <c r="L1683" i="4"/>
  <c r="L1706" i="4"/>
  <c r="M1706" i="4"/>
  <c r="N1706" i="4" s="1"/>
  <c r="L1933" i="4"/>
  <c r="M1933" i="4"/>
  <c r="N1933" i="4" s="1"/>
  <c r="L1330" i="4"/>
  <c r="M1330" i="4"/>
  <c r="N1330" i="4" s="1"/>
  <c r="M1165" i="4"/>
  <c r="N1165" i="4" s="1"/>
  <c r="L1165" i="4"/>
  <c r="M745" i="4"/>
  <c r="N745" i="4" s="1"/>
  <c r="L745" i="4"/>
  <c r="M2088" i="4"/>
  <c r="N2088" i="4" s="1"/>
  <c r="L2088" i="4"/>
  <c r="L1577" i="4"/>
  <c r="M1577" i="4"/>
  <c r="N1577" i="4" s="1"/>
  <c r="L3267" i="4"/>
  <c r="M3267" i="4"/>
  <c r="N3267" i="4" s="1"/>
  <c r="L702" i="4"/>
  <c r="M702" i="4"/>
  <c r="N702" i="4" s="1"/>
  <c r="M1014" i="4"/>
  <c r="N1014" i="4" s="1"/>
  <c r="L1014" i="4"/>
  <c r="M742" i="4"/>
  <c r="N742" i="4" s="1"/>
  <c r="L742" i="4"/>
  <c r="L3061" i="4"/>
  <c r="M3061" i="4"/>
  <c r="N3061" i="4" s="1"/>
  <c r="M2113" i="4"/>
  <c r="N2113" i="4" s="1"/>
  <c r="L2113" i="4"/>
  <c r="M1618" i="4"/>
  <c r="N1618" i="4" s="1"/>
  <c r="L1618" i="4"/>
  <c r="M2768" i="4"/>
  <c r="N2768" i="4" s="1"/>
  <c r="L2768" i="4"/>
  <c r="M3259" i="4"/>
  <c r="N3259" i="4" s="1"/>
  <c r="L3259" i="4"/>
  <c r="L3950" i="4"/>
  <c r="M3950" i="4"/>
  <c r="N3950" i="4" s="1"/>
  <c r="L3094" i="4"/>
  <c r="M3094" i="4"/>
  <c r="N3094" i="4" s="1"/>
  <c r="L935" i="4"/>
  <c r="M935" i="4"/>
  <c r="N935" i="4" s="1"/>
  <c r="L472" i="4"/>
  <c r="M472" i="4"/>
  <c r="N472" i="4" s="1"/>
  <c r="M1268" i="4"/>
  <c r="N1268" i="4" s="1"/>
  <c r="L1268" i="4"/>
  <c r="M3683" i="4"/>
  <c r="N3683" i="4" s="1"/>
  <c r="L3683" i="4"/>
  <c r="M3594" i="4"/>
  <c r="N3594" i="4" s="1"/>
  <c r="L3594" i="4"/>
  <c r="L133" i="4"/>
  <c r="M133" i="4"/>
  <c r="N133" i="4" s="1"/>
  <c r="L2283" i="4"/>
  <c r="M2283" i="4"/>
  <c r="N2283" i="4" s="1"/>
  <c r="L794" i="4"/>
  <c r="M794" i="4"/>
  <c r="N794" i="4" s="1"/>
  <c r="L3103" i="4"/>
  <c r="M3103" i="4"/>
  <c r="N3103" i="4" s="1"/>
  <c r="M2479" i="4"/>
  <c r="N2479" i="4" s="1"/>
  <c r="L2479" i="4"/>
  <c r="L3120" i="4"/>
  <c r="M3120" i="4"/>
  <c r="N3120" i="4" s="1"/>
  <c r="L301" i="4"/>
  <c r="M301" i="4"/>
  <c r="N301" i="4" s="1"/>
  <c r="L143" i="4"/>
  <c r="M143" i="4"/>
  <c r="N143" i="4" s="1"/>
  <c r="M3566" i="4"/>
  <c r="N3566" i="4" s="1"/>
  <c r="L3566" i="4"/>
  <c r="L3868" i="4"/>
  <c r="M3868" i="4"/>
  <c r="N3868" i="4" s="1"/>
  <c r="M2327" i="4"/>
  <c r="N2327" i="4" s="1"/>
  <c r="L2327" i="4"/>
  <c r="M3225" i="4"/>
  <c r="N3225" i="4" s="1"/>
  <c r="L3225" i="4"/>
  <c r="M737" i="4"/>
  <c r="N737" i="4" s="1"/>
  <c r="L737" i="4"/>
  <c r="L1961" i="4"/>
  <c r="M1961" i="4"/>
  <c r="N1961" i="4" s="1"/>
  <c r="L447" i="4"/>
  <c r="M447" i="4"/>
  <c r="N447" i="4" s="1"/>
  <c r="L432" i="4"/>
  <c r="M432" i="4"/>
  <c r="N432" i="4" s="1"/>
  <c r="M551" i="4"/>
  <c r="N551" i="4" s="1"/>
  <c r="L551" i="4"/>
  <c r="L2390" i="4"/>
  <c r="M2390" i="4"/>
  <c r="N2390" i="4" s="1"/>
  <c r="M1033" i="4"/>
  <c r="N1033" i="4" s="1"/>
  <c r="L1033" i="4"/>
  <c r="M2449" i="4"/>
  <c r="N2449" i="4" s="1"/>
  <c r="L2449" i="4"/>
  <c r="L3128" i="4"/>
  <c r="M3128" i="4"/>
  <c r="N3128" i="4" s="1"/>
  <c r="M3732" i="4"/>
  <c r="N3732" i="4" s="1"/>
  <c r="L3732" i="4"/>
  <c r="M1970" i="4"/>
  <c r="N1970" i="4" s="1"/>
  <c r="L1970" i="4"/>
  <c r="L3276" i="4"/>
  <c r="M3276" i="4"/>
  <c r="N3276" i="4" s="1"/>
  <c r="L1893" i="4"/>
  <c r="M1893" i="4"/>
  <c r="N1893" i="4" s="1"/>
  <c r="L468" i="4"/>
  <c r="M468" i="4"/>
  <c r="N468" i="4" s="1"/>
  <c r="M734" i="4"/>
  <c r="N734" i="4" s="1"/>
  <c r="L734" i="4"/>
  <c r="M2709" i="4"/>
  <c r="N2709" i="4" s="1"/>
  <c r="L2709" i="4"/>
  <c r="L2278" i="4"/>
  <c r="M2278" i="4"/>
  <c r="N2278" i="4" s="1"/>
  <c r="M1939" i="4"/>
  <c r="N1939" i="4" s="1"/>
  <c r="L1939" i="4"/>
  <c r="M1740" i="4"/>
  <c r="N1740" i="4" s="1"/>
  <c r="L1740" i="4"/>
  <c r="L3006" i="4"/>
  <c r="M3006" i="4"/>
  <c r="N3006" i="4" s="1"/>
  <c r="M3324" i="4"/>
  <c r="N3324" i="4" s="1"/>
  <c r="L3324" i="4"/>
  <c r="M217" i="4"/>
  <c r="N217" i="4" s="1"/>
  <c r="L217" i="4"/>
  <c r="M2291" i="4"/>
  <c r="N2291" i="4" s="1"/>
  <c r="L2291" i="4"/>
  <c r="M573" i="4"/>
  <c r="N573" i="4" s="1"/>
  <c r="L573" i="4"/>
  <c r="M1395" i="4"/>
  <c r="N1395" i="4" s="1"/>
  <c r="L1395" i="4"/>
  <c r="M2198" i="4"/>
  <c r="N2198" i="4" s="1"/>
  <c r="L2198" i="4"/>
  <c r="M3758" i="4"/>
  <c r="N3758" i="4" s="1"/>
  <c r="L3758" i="4"/>
  <c r="M3110" i="4"/>
  <c r="N3110" i="4" s="1"/>
  <c r="L3110" i="4"/>
  <c r="L3202" i="4"/>
  <c r="M3202" i="4"/>
  <c r="N3202" i="4" s="1"/>
  <c r="M2095" i="4"/>
  <c r="N2095" i="4" s="1"/>
  <c r="L2095" i="4"/>
  <c r="M1788" i="4"/>
  <c r="N1788" i="4" s="1"/>
  <c r="L1788" i="4"/>
  <c r="L539" i="4"/>
  <c r="M539" i="4"/>
  <c r="N539" i="4" s="1"/>
  <c r="L1903" i="4"/>
  <c r="M1903" i="4"/>
  <c r="N1903" i="4" s="1"/>
  <c r="M2672" i="4"/>
  <c r="N2672" i="4" s="1"/>
  <c r="L2672" i="4"/>
  <c r="M762" i="4"/>
  <c r="N762" i="4" s="1"/>
  <c r="L762" i="4"/>
  <c r="M193" i="4"/>
  <c r="N193" i="4" s="1"/>
  <c r="L193" i="4"/>
  <c r="M1571" i="4"/>
  <c r="N1571" i="4" s="1"/>
  <c r="L1571" i="4"/>
  <c r="M2086" i="4"/>
  <c r="N2086" i="4" s="1"/>
  <c r="L2086" i="4"/>
  <c r="L80" i="4"/>
  <c r="M80" i="4"/>
  <c r="N80" i="4" s="1"/>
  <c r="M2898" i="4"/>
  <c r="N2898" i="4" s="1"/>
  <c r="L2898" i="4"/>
  <c r="L3209" i="4"/>
  <c r="M3209" i="4"/>
  <c r="N3209" i="4" s="1"/>
  <c r="M3404" i="4"/>
  <c r="N3404" i="4" s="1"/>
  <c r="L3404" i="4"/>
  <c r="M1546" i="4"/>
  <c r="N1546" i="4" s="1"/>
  <c r="L1546" i="4"/>
  <c r="M2261" i="4"/>
  <c r="N2261" i="4" s="1"/>
  <c r="L2261" i="4"/>
  <c r="L3911" i="4"/>
  <c r="M3911" i="4"/>
  <c r="N3911" i="4" s="1"/>
  <c r="L3873" i="4"/>
  <c r="M3873" i="4"/>
  <c r="N3873" i="4" s="1"/>
  <c r="L1071" i="4"/>
  <c r="M1071" i="4"/>
  <c r="N1071" i="4" s="1"/>
  <c r="L3049" i="4"/>
  <c r="M3049" i="4"/>
  <c r="N3049" i="4" s="1"/>
  <c r="M1401" i="4"/>
  <c r="N1401" i="4" s="1"/>
  <c r="L1401" i="4"/>
  <c r="M63" i="4"/>
  <c r="N63" i="4" s="1"/>
  <c r="L63" i="4"/>
  <c r="L2259" i="4"/>
  <c r="M2259" i="4"/>
  <c r="N2259" i="4" s="1"/>
  <c r="L2386" i="4"/>
  <c r="M2386" i="4"/>
  <c r="N2386" i="4" s="1"/>
  <c r="L2226" i="4"/>
  <c r="M2226" i="4"/>
  <c r="N2226" i="4" s="1"/>
  <c r="L3743" i="4"/>
  <c r="M3743" i="4"/>
  <c r="N3743" i="4" s="1"/>
  <c r="M2401" i="4"/>
  <c r="N2401" i="4" s="1"/>
  <c r="L2401" i="4"/>
  <c r="M2372" i="4"/>
  <c r="N2372" i="4" s="1"/>
  <c r="L2372" i="4"/>
  <c r="L2063" i="4"/>
  <c r="M2063" i="4"/>
  <c r="N2063" i="4" s="1"/>
  <c r="L3757" i="4"/>
  <c r="M3757" i="4"/>
  <c r="N3757" i="4" s="1"/>
  <c r="M3477" i="4"/>
  <c r="N3477" i="4" s="1"/>
  <c r="L3477" i="4"/>
  <c r="L71" i="4"/>
  <c r="M71" i="4"/>
  <c r="N71" i="4" s="1"/>
  <c r="L334" i="4"/>
  <c r="M334" i="4"/>
  <c r="N334" i="4" s="1"/>
  <c r="L1475" i="4"/>
  <c r="M1475" i="4"/>
  <c r="N1475" i="4" s="1"/>
  <c r="L3928" i="4"/>
  <c r="M3928" i="4"/>
  <c r="N3928" i="4" s="1"/>
  <c r="L3184" i="4"/>
  <c r="M3184" i="4"/>
  <c r="N3184" i="4" s="1"/>
  <c r="M2276" i="4"/>
  <c r="N2276" i="4" s="1"/>
  <c r="L2276" i="4"/>
  <c r="L2438" i="4"/>
  <c r="M2438" i="4"/>
  <c r="N2438" i="4" s="1"/>
  <c r="L2255" i="4"/>
  <c r="M2255" i="4"/>
  <c r="N2255" i="4" s="1"/>
  <c r="M2798" i="4"/>
  <c r="N2798" i="4" s="1"/>
  <c r="L2798" i="4"/>
  <c r="M381" i="4"/>
  <c r="N381" i="4" s="1"/>
  <c r="L381" i="4"/>
  <c r="M2312" i="4"/>
  <c r="N2312" i="4" s="1"/>
  <c r="L2312" i="4"/>
  <c r="L2342" i="4"/>
  <c r="M2342" i="4"/>
  <c r="N2342" i="4" s="1"/>
  <c r="M743" i="4"/>
  <c r="N743" i="4" s="1"/>
  <c r="L743" i="4"/>
  <c r="L2559" i="4"/>
  <c r="M2559" i="4"/>
  <c r="N2559" i="4" s="1"/>
  <c r="L3722" i="4"/>
  <c r="M3722" i="4"/>
  <c r="N3722" i="4" s="1"/>
  <c r="L3814" i="4"/>
  <c r="M3814" i="4"/>
  <c r="N3814" i="4" s="1"/>
  <c r="M3496" i="4"/>
  <c r="N3496" i="4" s="1"/>
  <c r="L3496" i="4"/>
  <c r="M3197" i="4"/>
  <c r="N3197" i="4" s="1"/>
  <c r="L3197" i="4"/>
  <c r="M3878" i="4"/>
  <c r="N3878" i="4" s="1"/>
  <c r="L3878" i="4"/>
  <c r="L1114" i="4"/>
  <c r="M1114" i="4"/>
  <c r="N1114" i="4" s="1"/>
  <c r="L1820" i="4"/>
  <c r="M1820" i="4"/>
  <c r="N1820" i="4" s="1"/>
  <c r="L233" i="4"/>
  <c r="M233" i="4"/>
  <c r="N233" i="4" s="1"/>
  <c r="M2112" i="4"/>
  <c r="N2112" i="4" s="1"/>
  <c r="L2112" i="4"/>
  <c r="L2097" i="4"/>
  <c r="M2097" i="4"/>
  <c r="N2097" i="4" s="1"/>
  <c r="M154" i="4"/>
  <c r="N154" i="4" s="1"/>
  <c r="L154" i="4"/>
  <c r="M3876" i="4"/>
  <c r="N3876" i="4" s="1"/>
  <c r="L3876" i="4"/>
  <c r="M2948" i="4"/>
  <c r="N2948" i="4" s="1"/>
  <c r="L2948" i="4"/>
  <c r="L3363" i="4"/>
  <c r="M3363" i="4"/>
  <c r="N3363" i="4" s="1"/>
  <c r="L1698" i="4"/>
  <c r="M1698" i="4"/>
  <c r="N1698" i="4" s="1"/>
  <c r="M1902" i="4"/>
  <c r="N1902" i="4" s="1"/>
  <c r="L1902" i="4"/>
  <c r="M1373" i="4"/>
  <c r="N1373" i="4" s="1"/>
  <c r="L1373" i="4"/>
  <c r="M57" i="4"/>
  <c r="N57" i="4" s="1"/>
  <c r="L57" i="4"/>
  <c r="M3880" i="4"/>
  <c r="N3880" i="4" s="1"/>
  <c r="L3880" i="4"/>
  <c r="M2586" i="4"/>
  <c r="N2586" i="4" s="1"/>
  <c r="L2586" i="4"/>
  <c r="L330" i="4"/>
  <c r="M330" i="4"/>
  <c r="N330" i="4" s="1"/>
  <c r="L3175" i="4"/>
  <c r="M3175" i="4"/>
  <c r="N3175" i="4" s="1"/>
  <c r="L3818" i="4"/>
  <c r="M3818" i="4"/>
  <c r="N3818" i="4" s="1"/>
  <c r="M1666" i="4"/>
  <c r="N1666" i="4" s="1"/>
  <c r="L1666" i="4"/>
  <c r="L65" i="4"/>
  <c r="M65" i="4"/>
  <c r="N65" i="4" s="1"/>
  <c r="L3956" i="4"/>
  <c r="M3956" i="4"/>
  <c r="N3956" i="4" s="1"/>
  <c r="L2353" i="4"/>
  <c r="M2353" i="4"/>
  <c r="N2353" i="4" s="1"/>
  <c r="M2665" i="4"/>
  <c r="N2665" i="4" s="1"/>
  <c r="L2665" i="4"/>
  <c r="L2099" i="4"/>
  <c r="M2099" i="4"/>
  <c r="N2099" i="4" s="1"/>
  <c r="M2197" i="4"/>
  <c r="N2197" i="4" s="1"/>
  <c r="L2197" i="4"/>
  <c r="L1998" i="4"/>
  <c r="M1998" i="4"/>
  <c r="N1998" i="4" s="1"/>
  <c r="M3008" i="4"/>
  <c r="N3008" i="4" s="1"/>
  <c r="L3008" i="4"/>
  <c r="M494" i="4"/>
  <c r="N494" i="4" s="1"/>
  <c r="L494" i="4"/>
  <c r="L2829" i="4"/>
  <c r="M2829" i="4"/>
  <c r="N2829" i="4" s="1"/>
  <c r="M597" i="4"/>
  <c r="N597" i="4" s="1"/>
  <c r="L597" i="4"/>
  <c r="M2180" i="4"/>
  <c r="N2180" i="4" s="1"/>
  <c r="L2180" i="4"/>
  <c r="L605" i="4"/>
  <c r="M605" i="4"/>
  <c r="N605" i="4" s="1"/>
  <c r="L1468" i="4"/>
  <c r="M1468" i="4"/>
  <c r="N1468" i="4" s="1"/>
  <c r="M2862" i="4"/>
  <c r="N2862" i="4" s="1"/>
  <c r="L2862" i="4"/>
  <c r="L141" i="4"/>
  <c r="M141" i="4"/>
  <c r="N141" i="4" s="1"/>
  <c r="M3312" i="4"/>
  <c r="N3312" i="4" s="1"/>
  <c r="L3312" i="4"/>
  <c r="L834" i="4"/>
  <c r="M834" i="4"/>
  <c r="N834" i="4" s="1"/>
  <c r="M2022" i="4"/>
  <c r="N2022" i="4" s="1"/>
  <c r="L2022" i="4"/>
  <c r="L2531" i="4"/>
  <c r="M2531" i="4"/>
  <c r="N2531" i="4" s="1"/>
  <c r="M1125" i="4"/>
  <c r="N1125" i="4" s="1"/>
  <c r="L1125" i="4"/>
  <c r="M1380" i="4"/>
  <c r="N1380" i="4" s="1"/>
  <c r="L1380" i="4"/>
  <c r="M3556" i="4"/>
  <c r="N3556" i="4" s="1"/>
  <c r="L3556" i="4"/>
  <c r="M178" i="4"/>
  <c r="N178" i="4" s="1"/>
  <c r="L178" i="4"/>
  <c r="M2773" i="4"/>
  <c r="N2773" i="4" s="1"/>
  <c r="L2773" i="4"/>
  <c r="L1496" i="4"/>
  <c r="M1496" i="4"/>
  <c r="N1496" i="4" s="1"/>
  <c r="L3455" i="4"/>
  <c r="M3455" i="4"/>
  <c r="N3455" i="4" s="1"/>
  <c r="M2544" i="4"/>
  <c r="N2544" i="4" s="1"/>
  <c r="L2544" i="4"/>
  <c r="L186" i="4"/>
  <c r="M186" i="4"/>
  <c r="N186" i="4" s="1"/>
  <c r="L3100" i="4"/>
  <c r="M3100" i="4"/>
  <c r="N3100" i="4" s="1"/>
  <c r="L43" i="4"/>
  <c r="M43" i="4"/>
  <c r="N43" i="4" s="1"/>
  <c r="L1011" i="4"/>
  <c r="M1011" i="4"/>
  <c r="N1011" i="4" s="1"/>
  <c r="M314" i="4"/>
  <c r="N314" i="4" s="1"/>
  <c r="L314" i="4"/>
  <c r="M637" i="4"/>
  <c r="N637" i="4" s="1"/>
  <c r="L637" i="4"/>
  <c r="M645" i="4"/>
  <c r="N645" i="4" s="1"/>
  <c r="L645" i="4"/>
  <c r="M3540" i="4"/>
  <c r="N3540" i="4" s="1"/>
  <c r="L3540" i="4"/>
  <c r="M1872" i="4"/>
  <c r="N1872" i="4" s="1"/>
  <c r="L1872" i="4"/>
  <c r="L1067" i="4"/>
  <c r="M1067" i="4"/>
  <c r="N1067" i="4" s="1"/>
  <c r="L171" i="4"/>
  <c r="M171" i="4"/>
  <c r="N171" i="4" s="1"/>
  <c r="L1463" i="4"/>
  <c r="M1463" i="4"/>
  <c r="N1463" i="4" s="1"/>
  <c r="L1424" i="4"/>
  <c r="M1424" i="4"/>
  <c r="N1424" i="4" s="1"/>
  <c r="L1072" i="4"/>
  <c r="M1072" i="4"/>
  <c r="N1072" i="4" s="1"/>
  <c r="L1068" i="4"/>
  <c r="M1068" i="4"/>
  <c r="N1068" i="4" s="1"/>
  <c r="L2423" i="4"/>
  <c r="M2423" i="4"/>
  <c r="N2423" i="4" s="1"/>
  <c r="L3290" i="4"/>
  <c r="M3290" i="4"/>
  <c r="N3290" i="4" s="1"/>
  <c r="L1639" i="4"/>
  <c r="M1639" i="4"/>
  <c r="N1639" i="4" s="1"/>
  <c r="L138" i="4"/>
  <c r="M138" i="4"/>
  <c r="N138" i="4" s="1"/>
  <c r="L2928" i="4"/>
  <c r="M2928" i="4"/>
  <c r="N2928" i="4" s="1"/>
  <c r="M75" i="4"/>
  <c r="N75" i="4" s="1"/>
  <c r="L75" i="4"/>
  <c r="L452" i="4"/>
  <c r="M452" i="4"/>
  <c r="N452" i="4" s="1"/>
  <c r="M2935" i="4"/>
  <c r="N2935" i="4" s="1"/>
  <c r="L2935" i="4"/>
  <c r="M3983" i="4"/>
  <c r="N3983" i="4" s="1"/>
  <c r="L3983" i="4"/>
  <c r="L639" i="4"/>
  <c r="M639" i="4"/>
  <c r="N639" i="4" s="1"/>
  <c r="M492" i="4"/>
  <c r="N492" i="4" s="1"/>
  <c r="L492" i="4"/>
  <c r="M253" i="4"/>
  <c r="N253" i="4" s="1"/>
  <c r="L253" i="4"/>
  <c r="M804" i="4"/>
  <c r="N804" i="4" s="1"/>
  <c r="L804" i="4"/>
  <c r="M2396" i="4"/>
  <c r="N2396" i="4" s="1"/>
  <c r="L2396" i="4"/>
  <c r="L3662" i="4"/>
  <c r="M3662" i="4"/>
  <c r="N3662" i="4" s="1"/>
  <c r="L2517" i="4"/>
  <c r="M2517" i="4"/>
  <c r="N2517" i="4" s="1"/>
  <c r="L1823" i="4"/>
  <c r="M1823" i="4"/>
  <c r="N1823" i="4" s="1"/>
  <c r="M690" i="4"/>
  <c r="N690" i="4" s="1"/>
  <c r="L690" i="4"/>
  <c r="M3378" i="4"/>
  <c r="N3378" i="4" s="1"/>
  <c r="L3378" i="4"/>
  <c r="M2209" i="4"/>
  <c r="N2209" i="4" s="1"/>
  <c r="L2209" i="4"/>
  <c r="L831" i="4"/>
  <c r="M831" i="4"/>
  <c r="N831" i="4" s="1"/>
  <c r="M2234" i="4"/>
  <c r="N2234" i="4" s="1"/>
  <c r="L2234" i="4"/>
  <c r="L1301" i="4"/>
  <c r="M1301" i="4"/>
  <c r="N1301" i="4" s="1"/>
  <c r="L3123" i="4"/>
  <c r="M3123" i="4"/>
  <c r="N3123" i="4" s="1"/>
  <c r="M591" i="4"/>
  <c r="N591" i="4" s="1"/>
  <c r="L591" i="4"/>
  <c r="L3357" i="4"/>
  <c r="M3357" i="4"/>
  <c r="N3357" i="4" s="1"/>
  <c r="L425" i="4"/>
  <c r="M425" i="4"/>
  <c r="N425" i="4" s="1"/>
  <c r="L1175" i="4"/>
  <c r="M1175" i="4"/>
  <c r="N1175" i="4" s="1"/>
  <c r="L3840" i="4"/>
  <c r="M3840" i="4"/>
  <c r="N3840" i="4" s="1"/>
  <c r="M234" i="4"/>
  <c r="N234" i="4" s="1"/>
  <c r="L234" i="4"/>
  <c r="L1162" i="4"/>
  <c r="M1162" i="4"/>
  <c r="N1162" i="4" s="1"/>
  <c r="L3574" i="4"/>
  <c r="M3574" i="4"/>
  <c r="N3574" i="4" s="1"/>
  <c r="L2835" i="4"/>
  <c r="M2835" i="4"/>
  <c r="N2835" i="4" s="1"/>
  <c r="M651" i="4"/>
  <c r="N651" i="4" s="1"/>
  <c r="L651" i="4"/>
  <c r="M2663" i="4"/>
  <c r="N2663" i="4" s="1"/>
  <c r="L2663" i="4"/>
  <c r="M687" i="4"/>
  <c r="N687" i="4" s="1"/>
  <c r="L687" i="4"/>
  <c r="M2286" i="4"/>
  <c r="N2286" i="4" s="1"/>
  <c r="L2286" i="4"/>
  <c r="L2089" i="4"/>
  <c r="M2089" i="4"/>
  <c r="N2089" i="4" s="1"/>
  <c r="M1371" i="4"/>
  <c r="N1371" i="4" s="1"/>
  <c r="L1371" i="4"/>
  <c r="L486" i="4"/>
  <c r="M486" i="4"/>
  <c r="N486" i="4" s="1"/>
  <c r="M3489" i="4"/>
  <c r="N3489" i="4" s="1"/>
  <c r="L3489" i="4"/>
  <c r="M316" i="4"/>
  <c r="N316" i="4" s="1"/>
  <c r="L316" i="4"/>
  <c r="L1993" i="4"/>
  <c r="M1993" i="4"/>
  <c r="N1993" i="4" s="1"/>
  <c r="M2721" i="4"/>
  <c r="N2721" i="4" s="1"/>
  <c r="L2721" i="4"/>
  <c r="M681" i="4"/>
  <c r="N681" i="4" s="1"/>
  <c r="L681" i="4"/>
  <c r="L237" i="4"/>
  <c r="M237" i="4"/>
  <c r="N237" i="4" s="1"/>
  <c r="M695" i="4"/>
  <c r="N695" i="4" s="1"/>
  <c r="L695" i="4"/>
  <c r="M3974" i="4"/>
  <c r="N3974" i="4" s="1"/>
  <c r="L3974" i="4"/>
  <c r="L259" i="4"/>
  <c r="M259" i="4"/>
  <c r="N259" i="4" s="1"/>
  <c r="L1971" i="4"/>
  <c r="M1971" i="4"/>
  <c r="N1971" i="4" s="1"/>
  <c r="L860" i="4"/>
  <c r="M860" i="4"/>
  <c r="N860" i="4" s="1"/>
  <c r="L1613" i="4"/>
  <c r="M1613" i="4"/>
  <c r="N1613" i="4" s="1"/>
  <c r="M3360" i="4"/>
  <c r="N3360" i="4" s="1"/>
  <c r="L3360" i="4"/>
  <c r="M1800" i="4"/>
  <c r="N1800" i="4" s="1"/>
  <c r="L1800" i="4"/>
  <c r="L155" i="4"/>
  <c r="M155" i="4"/>
  <c r="N155" i="4" s="1"/>
  <c r="L2893" i="4"/>
  <c r="M2893" i="4"/>
  <c r="N2893" i="4" s="1"/>
  <c r="L135" i="4"/>
  <c r="M135" i="4"/>
  <c r="N135" i="4" s="1"/>
  <c r="M3579" i="4"/>
  <c r="N3579" i="4" s="1"/>
  <c r="L3579" i="4"/>
  <c r="L3572" i="4"/>
  <c r="M3572" i="4"/>
  <c r="N3572" i="4" s="1"/>
  <c r="L191" i="4"/>
  <c r="M191" i="4"/>
  <c r="N191" i="4" s="1"/>
  <c r="M1786" i="4"/>
  <c r="N1786" i="4" s="1"/>
  <c r="L1786" i="4"/>
  <c r="L1727" i="4"/>
  <c r="M1727" i="4"/>
  <c r="N1727" i="4" s="1"/>
  <c r="L82" i="4"/>
  <c r="M82" i="4"/>
  <c r="N82" i="4" s="1"/>
  <c r="L1947" i="4"/>
  <c r="M1947" i="4"/>
  <c r="N1947" i="4" s="1"/>
  <c r="L1059" i="4"/>
  <c r="M1059" i="4"/>
  <c r="N1059" i="4" s="1"/>
  <c r="L1981" i="4"/>
  <c r="M1981" i="4"/>
  <c r="N1981" i="4" s="1"/>
  <c r="L1205" i="4"/>
  <c r="M1205" i="4"/>
  <c r="N1205" i="4" s="1"/>
  <c r="M3934" i="4"/>
  <c r="N3934" i="4" s="1"/>
  <c r="L3934" i="4"/>
  <c r="M2528" i="4"/>
  <c r="N2528" i="4" s="1"/>
  <c r="L2528" i="4"/>
  <c r="M944" i="4"/>
  <c r="N944" i="4" s="1"/>
  <c r="L944" i="4"/>
  <c r="L1221" i="4"/>
  <c r="M1221" i="4"/>
  <c r="N1221" i="4" s="1"/>
  <c r="L268" i="4"/>
  <c r="M268" i="4"/>
  <c r="N268" i="4" s="1"/>
  <c r="M1924" i="4"/>
  <c r="N1924" i="4" s="1"/>
  <c r="L1924" i="4"/>
  <c r="M140" i="4"/>
  <c r="N140" i="4" s="1"/>
  <c r="L140" i="4"/>
  <c r="L2436" i="4"/>
  <c r="M2436" i="4"/>
  <c r="N2436" i="4" s="1"/>
  <c r="M556" i="4"/>
  <c r="N556" i="4" s="1"/>
  <c r="L556" i="4"/>
  <c r="L281" i="4"/>
  <c r="M281" i="4"/>
  <c r="N281" i="4" s="1"/>
  <c r="L1458" i="4"/>
  <c r="M1458" i="4"/>
  <c r="N1458" i="4" s="1"/>
  <c r="L3656" i="4"/>
  <c r="M3656" i="4"/>
  <c r="N3656" i="4" s="1"/>
  <c r="M2463" i="4"/>
  <c r="N2463" i="4" s="1"/>
  <c r="L2463" i="4"/>
  <c r="L352" i="4"/>
  <c r="M352" i="4"/>
  <c r="N352" i="4" s="1"/>
  <c r="L3898" i="4"/>
  <c r="M3898" i="4"/>
  <c r="N3898" i="4" s="1"/>
  <c r="M1449" i="4"/>
  <c r="N1449" i="4" s="1"/>
  <c r="L1449" i="4"/>
  <c r="L3015" i="4"/>
  <c r="M3015" i="4"/>
  <c r="N3015" i="4" s="1"/>
  <c r="M1238" i="4"/>
  <c r="N1238" i="4" s="1"/>
  <c r="L1238" i="4"/>
  <c r="L2196" i="4"/>
  <c r="M2196" i="4"/>
  <c r="N2196" i="4" s="1"/>
  <c r="L3104" i="4"/>
  <c r="M3104" i="4"/>
  <c r="N3104" i="4" s="1"/>
  <c r="M374" i="4"/>
  <c r="N374" i="4" s="1"/>
  <c r="L374" i="4"/>
  <c r="L2551" i="4"/>
  <c r="M2551" i="4"/>
  <c r="N2551" i="4" s="1"/>
  <c r="L2265" i="4"/>
  <c r="M2265" i="4"/>
  <c r="N2265" i="4" s="1"/>
  <c r="M1787" i="4"/>
  <c r="N1787" i="4" s="1"/>
  <c r="L1787" i="4"/>
  <c r="M1684" i="4"/>
  <c r="N1684" i="4" s="1"/>
  <c r="L1684" i="4"/>
  <c r="M1758" i="4"/>
  <c r="N1758" i="4" s="1"/>
  <c r="L1758" i="4"/>
  <c r="L3193" i="4"/>
  <c r="M3193" i="4"/>
  <c r="N3193" i="4" s="1"/>
  <c r="M2381" i="4"/>
  <c r="N2381" i="4" s="1"/>
  <c r="L2381" i="4"/>
  <c r="M2323" i="4"/>
  <c r="N2323" i="4" s="1"/>
  <c r="L2323" i="4"/>
  <c r="M1709" i="4"/>
  <c r="N1709" i="4" s="1"/>
  <c r="L1709" i="4"/>
  <c r="L2522" i="4"/>
  <c r="M2522" i="4"/>
  <c r="N2522" i="4" s="1"/>
  <c r="M2770" i="4"/>
  <c r="N2770" i="4" s="1"/>
  <c r="L2770" i="4"/>
  <c r="M3875" i="4"/>
  <c r="N3875" i="4" s="1"/>
  <c r="L3875" i="4"/>
  <c r="M1351" i="4"/>
  <c r="N1351" i="4" s="1"/>
  <c r="L1351" i="4"/>
  <c r="M3771" i="4"/>
  <c r="N3771" i="4" s="1"/>
  <c r="L3771" i="4"/>
  <c r="L144" i="4"/>
  <c r="M144" i="4"/>
  <c r="N144" i="4" s="1"/>
  <c r="M1544" i="4"/>
  <c r="N1544" i="4" s="1"/>
  <c r="L1544" i="4"/>
  <c r="L3833" i="4"/>
  <c r="M3833" i="4"/>
  <c r="N3833" i="4" s="1"/>
  <c r="L2373" i="4"/>
  <c r="M2373" i="4"/>
  <c r="N2373" i="4" s="1"/>
  <c r="L1826" i="4"/>
  <c r="M1826" i="4"/>
  <c r="N1826" i="4" s="1"/>
  <c r="L3704" i="4"/>
  <c r="M3704" i="4"/>
  <c r="N3704" i="4" s="1"/>
  <c r="M2181" i="4"/>
  <c r="N2181" i="4" s="1"/>
  <c r="L2181" i="4"/>
  <c r="M933" i="4"/>
  <c r="N933" i="4" s="1"/>
  <c r="L933" i="4"/>
  <c r="L1712" i="4"/>
  <c r="M1712" i="4"/>
  <c r="N1712" i="4" s="1"/>
  <c r="L807" i="4"/>
  <c r="M807" i="4"/>
  <c r="N807" i="4" s="1"/>
  <c r="M2683" i="4"/>
  <c r="N2683" i="4" s="1"/>
  <c r="L2683" i="4"/>
  <c r="L2936" i="4"/>
  <c r="M2936" i="4"/>
  <c r="N2936" i="4" s="1"/>
  <c r="L1446" i="4"/>
  <c r="M1446" i="4"/>
  <c r="N1446" i="4" s="1"/>
  <c r="M1200" i="4"/>
  <c r="N1200" i="4" s="1"/>
  <c r="L1200" i="4"/>
  <c r="M2126" i="4"/>
  <c r="N2126" i="4" s="1"/>
  <c r="L2126" i="4"/>
  <c r="M679" i="4"/>
  <c r="N679" i="4" s="1"/>
  <c r="L679" i="4"/>
  <c r="L1954" i="4"/>
  <c r="M1954" i="4"/>
  <c r="N1954" i="4" s="1"/>
  <c r="L3796" i="4"/>
  <c r="M3796" i="4"/>
  <c r="N3796" i="4" s="1"/>
  <c r="L2667" i="4"/>
  <c r="M2667" i="4"/>
  <c r="N2667" i="4" s="1"/>
  <c r="M598" i="4"/>
  <c r="N598" i="4" s="1"/>
  <c r="L598" i="4"/>
  <c r="M3854" i="4"/>
  <c r="N3854" i="4" s="1"/>
  <c r="L3854" i="4"/>
  <c r="M1306" i="4"/>
  <c r="N1306" i="4" s="1"/>
  <c r="L1306" i="4"/>
  <c r="M585" i="4"/>
  <c r="N585" i="4" s="1"/>
  <c r="L585" i="4"/>
  <c r="L2046" i="4"/>
  <c r="M2046" i="4"/>
  <c r="N2046" i="4" s="1"/>
  <c r="M1334" i="4"/>
  <c r="N1334" i="4" s="1"/>
  <c r="L1334" i="4"/>
  <c r="M1883" i="4"/>
  <c r="N1883" i="4" s="1"/>
  <c r="L1883" i="4"/>
  <c r="M2538" i="4"/>
  <c r="N2538" i="4" s="1"/>
  <c r="L2538" i="4"/>
  <c r="L312" i="4"/>
  <c r="M312" i="4"/>
  <c r="N312" i="4" s="1"/>
  <c r="Q6" i="4" l="1" a="1"/>
  <c r="T6" i="4" s="1"/>
  <c r="Q15" i="4" a="1"/>
  <c r="U15" i="4" s="1"/>
  <c r="AD2" i="4"/>
  <c r="AE4" i="4"/>
  <c r="AD3" i="4"/>
  <c r="R9" i="4" l="1"/>
  <c r="S10" i="4"/>
  <c r="S6" i="4"/>
  <c r="Q7" i="4"/>
  <c r="T8" i="4"/>
  <c r="R10" i="4"/>
  <c r="R6" i="4"/>
  <c r="S7" i="4"/>
  <c r="Q8" i="4"/>
  <c r="T9" i="4"/>
  <c r="R8" i="4"/>
  <c r="S9" i="4"/>
  <c r="Q10" i="4"/>
  <c r="Q6" i="4"/>
  <c r="T7" i="4"/>
  <c r="R7" i="4"/>
  <c r="S8" i="4"/>
  <c r="Q9" i="4"/>
  <c r="T10" i="4"/>
  <c r="S19" i="4"/>
  <c r="T15" i="4"/>
  <c r="U18" i="4"/>
  <c r="T17" i="4"/>
  <c r="S16" i="4"/>
  <c r="R18" i="4"/>
  <c r="R19" i="4"/>
  <c r="S18" i="4"/>
  <c r="R16" i="4"/>
  <c r="S15" i="4"/>
  <c r="V17" i="4"/>
  <c r="Q19" i="4"/>
  <c r="R15" i="4"/>
  <c r="Q16" i="4"/>
  <c r="T18" i="4"/>
  <c r="Q15" i="4"/>
  <c r="R17" i="4"/>
  <c r="Q18" i="4"/>
  <c r="V19" i="4"/>
  <c r="U19" i="4"/>
  <c r="Q17" i="4"/>
  <c r="V16" i="4"/>
  <c r="S17" i="4"/>
  <c r="V15" i="4"/>
  <c r="U16" i="4"/>
  <c r="T19" i="4"/>
  <c r="U17" i="4"/>
  <c r="V18" i="4"/>
  <c r="T16" i="4"/>
  <c r="AE5" i="4"/>
  <c r="AD4" i="4"/>
  <c r="R23" i="4" l="1"/>
  <c r="AF2" i="4"/>
  <c r="Q12" i="4"/>
  <c r="AF4" i="4"/>
  <c r="AF3" i="4"/>
  <c r="AG4" i="4"/>
  <c r="Q21" i="4"/>
  <c r="AG3" i="4"/>
  <c r="AG2" i="4"/>
  <c r="AE6" i="4"/>
  <c r="AD5" i="4"/>
  <c r="AG5" i="4"/>
  <c r="AF5" i="4"/>
  <c r="G9" i="6" l="1"/>
  <c r="G8" i="6"/>
  <c r="G12" i="6"/>
  <c r="G13" i="6"/>
  <c r="G10" i="6"/>
  <c r="G11" i="6"/>
  <c r="M47" i="6"/>
  <c r="P41" i="6"/>
  <c r="P43" i="6"/>
  <c r="J47" i="6"/>
  <c r="AE7" i="4"/>
  <c r="AD6" i="4"/>
  <c r="AG6" i="4"/>
  <c r="AF6" i="4"/>
  <c r="O82" i="6" l="1"/>
  <c r="U80" i="6"/>
  <c r="X48" i="6"/>
  <c r="O63" i="6"/>
  <c r="I34" i="6"/>
  <c r="J33" i="6" s="1"/>
  <c r="L105" i="6"/>
  <c r="F58" i="6"/>
  <c r="AA35" i="6"/>
  <c r="I38" i="6"/>
  <c r="O33" i="6"/>
  <c r="X43" i="6"/>
  <c r="X49" i="6"/>
  <c r="X33" i="6"/>
  <c r="U64" i="6"/>
  <c r="L56" i="6"/>
  <c r="AA67" i="6"/>
  <c r="AA56" i="6"/>
  <c r="AA71" i="6"/>
  <c r="AA53" i="6"/>
  <c r="R53" i="6"/>
  <c r="F39" i="6"/>
  <c r="O66" i="6"/>
  <c r="O47" i="6"/>
  <c r="X58" i="6"/>
  <c r="X82" i="6"/>
  <c r="O34" i="6"/>
  <c r="R73" i="6"/>
  <c r="L79" i="6"/>
  <c r="L57" i="6"/>
  <c r="AA62" i="6"/>
  <c r="AA46" i="6"/>
  <c r="F55" i="6"/>
  <c r="R38" i="6"/>
  <c r="F75" i="6"/>
  <c r="AA33" i="6"/>
  <c r="X50" i="6"/>
  <c r="U60" i="6"/>
  <c r="U49" i="6"/>
  <c r="R41" i="6"/>
  <c r="S41" i="6" s="1"/>
  <c r="I66" i="6"/>
  <c r="I69" i="6"/>
  <c r="AD32" i="6"/>
  <c r="O67" i="6"/>
  <c r="U31" i="6"/>
  <c r="AD59" i="6"/>
  <c r="L50" i="6"/>
  <c r="I49" i="6"/>
  <c r="X62" i="6"/>
  <c r="R34" i="6"/>
  <c r="U84" i="6"/>
  <c r="O35" i="6"/>
  <c r="P35" i="6" s="1"/>
  <c r="O68" i="6"/>
  <c r="I64" i="6"/>
  <c r="O77" i="6"/>
  <c r="R31" i="6"/>
  <c r="X78" i="6"/>
  <c r="AA41" i="6"/>
  <c r="U77" i="6"/>
  <c r="I60" i="6"/>
  <c r="F46" i="6"/>
  <c r="O32" i="6"/>
  <c r="L45" i="6"/>
  <c r="R70" i="6"/>
  <c r="I65" i="6"/>
  <c r="F53" i="6"/>
  <c r="AA45" i="6"/>
  <c r="U38" i="6"/>
  <c r="F48" i="6"/>
  <c r="U37" i="6"/>
  <c r="AA70" i="6"/>
  <c r="R45" i="6"/>
  <c r="F68" i="6"/>
  <c r="L33" i="6"/>
  <c r="AA39" i="6"/>
  <c r="AD53" i="6"/>
  <c r="AD38" i="6"/>
  <c r="AD31" i="6"/>
  <c r="O31" i="6"/>
  <c r="AD54" i="6"/>
  <c r="I52" i="6"/>
  <c r="L46" i="6"/>
  <c r="AA66" i="6"/>
  <c r="AA57" i="6"/>
  <c r="F61" i="6"/>
  <c r="AD61" i="6"/>
  <c r="AA48" i="6"/>
  <c r="L71" i="6"/>
  <c r="L40" i="6"/>
  <c r="O72" i="6"/>
  <c r="AD49" i="6"/>
  <c r="R55" i="6"/>
  <c r="L81" i="6"/>
  <c r="R69" i="6"/>
  <c r="AD62" i="6"/>
  <c r="AD36" i="6"/>
  <c r="L47" i="6"/>
  <c r="L68" i="6"/>
  <c r="AD67" i="6"/>
  <c r="U58" i="6"/>
  <c r="V57" i="6" s="1"/>
  <c r="X38" i="6"/>
  <c r="U32" i="6"/>
  <c r="AA40" i="6"/>
  <c r="F56" i="6"/>
  <c r="F42" i="6"/>
  <c r="AD64" i="6"/>
  <c r="AA79" i="6"/>
  <c r="X81" i="6"/>
  <c r="AA42" i="6"/>
  <c r="I58" i="6"/>
  <c r="I35" i="6"/>
  <c r="AA54" i="6"/>
  <c r="R49" i="6"/>
  <c r="R58" i="6"/>
  <c r="R80" i="6"/>
  <c r="I61" i="6"/>
  <c r="U59" i="6"/>
  <c r="F64" i="6"/>
  <c r="AD51" i="6"/>
  <c r="R59" i="6"/>
  <c r="AA50" i="6"/>
  <c r="O40" i="6"/>
  <c r="I36" i="6"/>
  <c r="R67" i="6"/>
  <c r="O44" i="6"/>
  <c r="U39" i="6"/>
  <c r="V39" i="6" s="1"/>
  <c r="J4" i="6"/>
  <c r="X57" i="6"/>
  <c r="O54" i="6"/>
  <c r="X106" i="6"/>
  <c r="I120" i="6"/>
  <c r="R68" i="6"/>
  <c r="AD33" i="6"/>
  <c r="AA74" i="6"/>
  <c r="I74" i="6"/>
  <c r="L65" i="6"/>
  <c r="X56" i="6"/>
  <c r="AD80" i="6"/>
  <c r="O71" i="6"/>
  <c r="I31" i="6"/>
  <c r="J31" i="6" s="1"/>
  <c r="R66" i="6"/>
  <c r="R36" i="6"/>
  <c r="O59" i="6"/>
  <c r="AD43" i="6"/>
  <c r="R52" i="6"/>
  <c r="S51" i="6" s="1"/>
  <c r="AA82" i="6"/>
  <c r="AD81" i="6"/>
  <c r="AD58" i="6"/>
  <c r="R77" i="6"/>
  <c r="AD78" i="6"/>
  <c r="L74" i="6"/>
  <c r="U62" i="6"/>
  <c r="X76" i="6"/>
  <c r="AA68" i="6"/>
  <c r="AA59" i="6"/>
  <c r="AA73" i="6"/>
  <c r="U43" i="6"/>
  <c r="X44" i="6"/>
  <c r="X37" i="6"/>
  <c r="X35" i="6"/>
  <c r="U42" i="6"/>
  <c r="AD34" i="6"/>
  <c r="I57" i="6"/>
  <c r="O58" i="6"/>
  <c r="AA61" i="6"/>
  <c r="X53" i="6"/>
  <c r="AA72" i="6"/>
  <c r="F43" i="6"/>
  <c r="G43" i="6" s="1"/>
  <c r="U67" i="6"/>
  <c r="AA76" i="6"/>
  <c r="R39" i="6"/>
  <c r="L73" i="6"/>
  <c r="L82" i="6"/>
  <c r="F32" i="6"/>
  <c r="L58" i="6"/>
  <c r="U65" i="6"/>
  <c r="X79" i="6"/>
  <c r="F72" i="6"/>
  <c r="O51" i="6"/>
  <c r="F49" i="6"/>
  <c r="AD69" i="6"/>
  <c r="F77" i="6"/>
  <c r="O53" i="6"/>
  <c r="L78" i="6"/>
  <c r="U53" i="6"/>
  <c r="U34" i="6"/>
  <c r="U47" i="6"/>
  <c r="V47" i="6" s="1"/>
  <c r="L51" i="6"/>
  <c r="AD57" i="6"/>
  <c r="U78" i="6"/>
  <c r="R54" i="6"/>
  <c r="O65" i="6"/>
  <c r="I46" i="6"/>
  <c r="X68" i="6"/>
  <c r="I97" i="6"/>
  <c r="X40" i="6"/>
  <c r="AD42" i="6"/>
  <c r="L76" i="6"/>
  <c r="AD75" i="6"/>
  <c r="L55" i="6"/>
  <c r="M55" i="6" s="1"/>
  <c r="R50" i="6"/>
  <c r="U51" i="6"/>
  <c r="V51" i="6" s="1"/>
  <c r="AD63" i="6"/>
  <c r="U81" i="6"/>
  <c r="AD52" i="6"/>
  <c r="X51" i="6"/>
  <c r="Y51" i="6" s="1"/>
  <c r="X52" i="6"/>
  <c r="AD46" i="6"/>
  <c r="X67" i="6"/>
  <c r="I78" i="6"/>
  <c r="X46" i="6"/>
  <c r="I82" i="6"/>
  <c r="O60" i="6"/>
  <c r="O81" i="6"/>
  <c r="L35" i="6"/>
  <c r="M35" i="6" s="1"/>
  <c r="AD55" i="6"/>
  <c r="AD44" i="6"/>
  <c r="AA65" i="6"/>
  <c r="AA69" i="6"/>
  <c r="R56" i="6"/>
  <c r="AA75" i="6"/>
  <c r="U74" i="6"/>
  <c r="U46" i="6"/>
  <c r="F69" i="6"/>
  <c r="X77" i="6"/>
  <c r="O37" i="6"/>
  <c r="AD66" i="6"/>
  <c r="O80" i="6"/>
  <c r="R76" i="6"/>
  <c r="X39" i="6"/>
  <c r="O79" i="6"/>
  <c r="R78" i="6"/>
  <c r="AD76" i="6"/>
  <c r="AD56" i="6"/>
  <c r="X34" i="6"/>
  <c r="U75" i="6"/>
  <c r="X41" i="6"/>
  <c r="Y41" i="6" s="1"/>
  <c r="L49" i="6"/>
  <c r="O38" i="6"/>
  <c r="O48" i="6"/>
  <c r="AD37" i="6"/>
  <c r="U57" i="6"/>
  <c r="U63" i="6"/>
  <c r="O78" i="6"/>
  <c r="I41" i="6"/>
  <c r="X63" i="6"/>
  <c r="X75" i="6"/>
  <c r="L42" i="6"/>
  <c r="X36" i="6"/>
  <c r="F41" i="6"/>
  <c r="R32" i="6"/>
  <c r="L53" i="6"/>
  <c r="U72" i="6"/>
  <c r="AA44" i="6"/>
  <c r="L60" i="6"/>
  <c r="X47" i="6"/>
  <c r="U70" i="6"/>
  <c r="I96" i="6"/>
  <c r="AD68" i="6"/>
  <c r="R51" i="6"/>
  <c r="F38" i="6"/>
  <c r="O56" i="6"/>
  <c r="F63" i="6"/>
  <c r="U35" i="6"/>
  <c r="R79" i="6"/>
  <c r="L41" i="6"/>
  <c r="L38" i="6"/>
  <c r="R75" i="6"/>
  <c r="O74" i="6"/>
  <c r="O45" i="6"/>
  <c r="L67" i="6"/>
  <c r="U36" i="6"/>
  <c r="I77" i="6"/>
  <c r="F40" i="6"/>
  <c r="L32" i="6"/>
  <c r="O64" i="6"/>
  <c r="F78" i="6"/>
  <c r="L77" i="6"/>
  <c r="F54" i="6"/>
  <c r="O61" i="6"/>
  <c r="R71" i="6"/>
  <c r="X31" i="6"/>
  <c r="Y31" i="6" s="1"/>
  <c r="AD72" i="6"/>
  <c r="X66" i="6"/>
  <c r="I51" i="6"/>
  <c r="I75" i="6"/>
  <c r="AD48" i="6"/>
  <c r="L43" i="6"/>
  <c r="M43" i="6" s="1"/>
  <c r="X61" i="6"/>
  <c r="AA32" i="6"/>
  <c r="O75" i="6"/>
  <c r="I53" i="6"/>
  <c r="X55" i="6"/>
  <c r="O73" i="6"/>
  <c r="I67" i="6"/>
  <c r="F103" i="6"/>
  <c r="X91" i="6"/>
  <c r="O96" i="6"/>
  <c r="X115" i="6"/>
  <c r="AA81" i="6"/>
  <c r="AA31" i="6"/>
  <c r="I43" i="6"/>
  <c r="AD77" i="6"/>
  <c r="L80" i="6"/>
  <c r="L66" i="6"/>
  <c r="AA36" i="6"/>
  <c r="X73" i="6"/>
  <c r="AD39" i="6"/>
  <c r="O83" i="6"/>
  <c r="L84" i="6"/>
  <c r="L109" i="6"/>
  <c r="R84" i="6"/>
  <c r="F106" i="6"/>
  <c r="O76" i="6"/>
  <c r="F79" i="6"/>
  <c r="O62" i="6"/>
  <c r="X80" i="6"/>
  <c r="I56" i="6"/>
  <c r="X54" i="6"/>
  <c r="R72" i="6"/>
  <c r="F57" i="6"/>
  <c r="AD40" i="6"/>
  <c r="F44" i="6"/>
  <c r="U45" i="6"/>
  <c r="X65" i="6"/>
  <c r="R61" i="6"/>
  <c r="L72" i="6"/>
  <c r="U55" i="6"/>
  <c r="I42" i="6"/>
  <c r="F76" i="6"/>
  <c r="AD73" i="6"/>
  <c r="F51" i="6"/>
  <c r="AA85" i="6"/>
  <c r="L88" i="6"/>
  <c r="X93" i="6"/>
  <c r="U86" i="6"/>
  <c r="U76" i="6"/>
  <c r="I89" i="6"/>
  <c r="L86" i="6"/>
  <c r="X100" i="6"/>
  <c r="AA90" i="6"/>
  <c r="L103" i="6"/>
  <c r="X96" i="6"/>
  <c r="L89" i="6"/>
  <c r="U90" i="6"/>
  <c r="O102" i="6"/>
  <c r="AA92" i="6"/>
  <c r="AD86" i="6"/>
  <c r="F109" i="6"/>
  <c r="F105" i="6"/>
  <c r="R101" i="6"/>
  <c r="AD97" i="6"/>
  <c r="F95" i="6"/>
  <c r="I92" i="6"/>
  <c r="AA88" i="6"/>
  <c r="AA84" i="6"/>
  <c r="F107" i="6"/>
  <c r="AA102" i="6"/>
  <c r="F99" i="6"/>
  <c r="AD93" i="6"/>
  <c r="R89" i="6"/>
  <c r="R87" i="6"/>
  <c r="L85" i="6"/>
  <c r="L83" i="6"/>
  <c r="AA106" i="6"/>
  <c r="R99" i="6"/>
  <c r="O87" i="6"/>
  <c r="AD84" i="6"/>
  <c r="AD74" i="6"/>
  <c r="F70" i="6"/>
  <c r="X72" i="6"/>
  <c r="I33" i="6"/>
  <c r="R63" i="6"/>
  <c r="AA37" i="6"/>
  <c r="F36" i="6"/>
  <c r="I55" i="6"/>
  <c r="X64" i="6"/>
  <c r="R35" i="6"/>
  <c r="AD60" i="6"/>
  <c r="L39" i="6"/>
  <c r="X59" i="6"/>
  <c r="O39" i="6"/>
  <c r="R48" i="6"/>
  <c r="AA58" i="6"/>
  <c r="X60" i="6"/>
  <c r="AD47" i="6"/>
  <c r="I80" i="6"/>
  <c r="R57" i="6"/>
  <c r="O55" i="6"/>
  <c r="I45" i="6"/>
  <c r="I44" i="6"/>
  <c r="O49" i="6"/>
  <c r="I39" i="6"/>
  <c r="L34" i="6"/>
  <c r="I79" i="6"/>
  <c r="R46" i="6"/>
  <c r="R37" i="6"/>
  <c r="R60" i="6"/>
  <c r="U66" i="6"/>
  <c r="AA34" i="6"/>
  <c r="L61" i="6"/>
  <c r="R42" i="6"/>
  <c r="AD71" i="6"/>
  <c r="AA77" i="6"/>
  <c r="AD70" i="6"/>
  <c r="F47" i="6"/>
  <c r="I63" i="6"/>
  <c r="U56" i="6"/>
  <c r="L37" i="6"/>
  <c r="O57" i="6"/>
  <c r="R40" i="6"/>
  <c r="I54" i="6"/>
  <c r="F66" i="6"/>
  <c r="I72" i="6"/>
  <c r="O46" i="6"/>
  <c r="U79" i="6"/>
  <c r="L63" i="6"/>
  <c r="X32" i="6"/>
  <c r="U71" i="6"/>
  <c r="AD45" i="6"/>
  <c r="O117" i="6"/>
  <c r="F117" i="6"/>
  <c r="O128" i="6"/>
  <c r="I106" i="6"/>
  <c r="O107" i="6"/>
  <c r="F98" i="6"/>
  <c r="L97" i="6"/>
  <c r="I85" i="6"/>
  <c r="R97" i="6"/>
  <c r="U88" i="6"/>
  <c r="AA98" i="6"/>
  <c r="O90" i="6"/>
  <c r="U85" i="6"/>
  <c r="X107" i="6"/>
  <c r="O104" i="6"/>
  <c r="AA100" i="6"/>
  <c r="F97" i="6"/>
  <c r="U94" i="6"/>
  <c r="R91" i="6"/>
  <c r="O88" i="6"/>
  <c r="O84" i="6"/>
  <c r="O106" i="6"/>
  <c r="X101" i="6"/>
  <c r="O98" i="6"/>
  <c r="U92" i="6"/>
  <c r="F89" i="6"/>
  <c r="F87" i="6"/>
  <c r="F85" i="6"/>
  <c r="I86" i="6"/>
  <c r="X105" i="6"/>
  <c r="I94" i="6"/>
  <c r="R86" i="6"/>
  <c r="F84" i="6"/>
  <c r="F73" i="6"/>
  <c r="F52" i="6"/>
  <c r="R62" i="6"/>
  <c r="O52" i="6"/>
  <c r="L36" i="6"/>
  <c r="F45" i="6"/>
  <c r="AA63" i="6"/>
  <c r="R44" i="6"/>
  <c r="L64" i="6"/>
  <c r="I76" i="6"/>
  <c r="I81" i="6"/>
  <c r="R47" i="6"/>
  <c r="F71" i="6"/>
  <c r="U61" i="6"/>
  <c r="U54" i="6"/>
  <c r="F31" i="6"/>
  <c r="O69" i="6"/>
  <c r="U82" i="6"/>
  <c r="U41" i="6"/>
  <c r="L62" i="6"/>
  <c r="AA52" i="6"/>
  <c r="F37" i="6"/>
  <c r="I73" i="6"/>
  <c r="U52" i="6"/>
  <c r="AD50" i="6"/>
  <c r="F80" i="6"/>
  <c r="AA38" i="6"/>
  <c r="AA49" i="6"/>
  <c r="I37" i="6"/>
  <c r="F82" i="6"/>
  <c r="U73" i="6"/>
  <c r="I71" i="6"/>
  <c r="AA51" i="6"/>
  <c r="L69" i="6"/>
  <c r="AA80" i="6"/>
  <c r="AA47" i="6"/>
  <c r="X42" i="6"/>
  <c r="F65" i="6"/>
  <c r="U69" i="6"/>
  <c r="I70" i="6"/>
  <c r="U33" i="6"/>
  <c r="I68" i="6"/>
  <c r="AD65" i="6"/>
  <c r="AA60" i="6"/>
  <c r="F60" i="6"/>
  <c r="O70" i="6"/>
  <c r="AD82" i="6"/>
  <c r="F33" i="6"/>
  <c r="L52" i="6"/>
  <c r="X45" i="6"/>
  <c r="AD79" i="6"/>
  <c r="L59" i="6"/>
  <c r="X123" i="6"/>
  <c r="AA126" i="6"/>
  <c r="O126" i="6"/>
  <c r="I114" i="6"/>
  <c r="AD102" i="6"/>
  <c r="U93" i="6"/>
  <c r="X104" i="6"/>
  <c r="AA104" i="6"/>
  <c r="AD91" i="6"/>
  <c r="AD103" i="6"/>
  <c r="X95" i="6"/>
  <c r="U87" i="6"/>
  <c r="U83" i="6"/>
  <c r="AD105" i="6"/>
  <c r="L102" i="6"/>
  <c r="X98" i="6"/>
  <c r="AD95" i="6"/>
  <c r="X92" i="6"/>
  <c r="L90" i="6"/>
  <c r="O86" i="6"/>
  <c r="AD107" i="6"/>
  <c r="L104" i="6"/>
  <c r="AD99" i="6"/>
  <c r="L95" i="6"/>
  <c r="I90" i="6"/>
  <c r="AD87" i="6"/>
  <c r="X85" i="6"/>
  <c r="X83" i="6"/>
  <c r="I84" i="6"/>
  <c r="L100" i="6"/>
  <c r="F88" i="6"/>
  <c r="O85" i="6"/>
  <c r="L70" i="6"/>
  <c r="I32" i="6"/>
  <c r="I62" i="6"/>
  <c r="L48" i="6"/>
  <c r="R43" i="6"/>
  <c r="R33" i="6"/>
  <c r="F67" i="6"/>
  <c r="X70" i="6"/>
  <c r="X69" i="6"/>
  <c r="L44" i="6"/>
  <c r="U50" i="6"/>
  <c r="O41" i="6"/>
  <c r="AA64" i="6"/>
  <c r="F59" i="6"/>
  <c r="R82" i="6"/>
  <c r="R81" i="6"/>
  <c r="F81" i="6"/>
  <c r="AA43" i="6"/>
  <c r="J5" i="6"/>
  <c r="F74" i="6"/>
  <c r="L75" i="6"/>
  <c r="F62" i="6"/>
  <c r="I59" i="6"/>
  <c r="I47" i="6"/>
  <c r="L31" i="6"/>
  <c r="U48" i="6"/>
  <c r="U40" i="6"/>
  <c r="F34" i="6"/>
  <c r="AA55" i="6"/>
  <c r="R74" i="6"/>
  <c r="X74" i="6"/>
  <c r="AD41" i="6"/>
  <c r="AA78" i="6"/>
  <c r="U44" i="6"/>
  <c r="O50" i="6"/>
  <c r="U68" i="6"/>
  <c r="O43" i="6"/>
  <c r="L54" i="6"/>
  <c r="I50" i="6"/>
  <c r="X71" i="6"/>
  <c r="O36" i="6"/>
  <c r="I48" i="6"/>
  <c r="I40" i="6"/>
  <c r="O42" i="6"/>
  <c r="AD35" i="6"/>
  <c r="F50" i="6"/>
  <c r="R65" i="6"/>
  <c r="R64" i="6"/>
  <c r="F35" i="6"/>
  <c r="AD112" i="6"/>
  <c r="L96" i="6"/>
  <c r="AA86" i="6"/>
  <c r="X99" i="6"/>
  <c r="AD88" i="6"/>
  <c r="I83" i="6"/>
  <c r="I102" i="6"/>
  <c r="O125" i="6"/>
  <c r="X102" i="6"/>
  <c r="L92" i="6"/>
  <c r="R92" i="6"/>
  <c r="U101" i="6"/>
  <c r="L111" i="6"/>
  <c r="O118" i="6"/>
  <c r="AA118" i="6"/>
  <c r="X122" i="6"/>
  <c r="R126" i="6"/>
  <c r="L93" i="6"/>
  <c r="L99" i="6"/>
  <c r="L106" i="6"/>
  <c r="I87" i="6"/>
  <c r="AD83" i="6"/>
  <c r="F90" i="6"/>
  <c r="AD94" i="6"/>
  <c r="O99" i="6"/>
  <c r="AA103" i="6"/>
  <c r="R108" i="6"/>
  <c r="I122" i="6"/>
  <c r="I110" i="6"/>
  <c r="X110" i="6"/>
  <c r="O110" i="6"/>
  <c r="U128" i="6"/>
  <c r="AD117" i="6"/>
  <c r="L127" i="6"/>
  <c r="AA121" i="6"/>
  <c r="AA94" i="6"/>
  <c r="F101" i="6"/>
  <c r="X108" i="6"/>
  <c r="R88" i="6"/>
  <c r="X86" i="6"/>
  <c r="O91" i="6"/>
  <c r="AA95" i="6"/>
  <c r="R100" i="6"/>
  <c r="I105" i="6"/>
  <c r="U109" i="6"/>
  <c r="I98" i="6"/>
  <c r="O112" i="6"/>
  <c r="AD113" i="6"/>
  <c r="X112" i="6"/>
  <c r="X114" i="6"/>
  <c r="L119" i="6"/>
  <c r="L128" i="6"/>
  <c r="U111" i="6"/>
  <c r="F116" i="6"/>
  <c r="AD120" i="6"/>
  <c r="AA129" i="6"/>
  <c r="F130" i="6"/>
  <c r="F128" i="6"/>
  <c r="I127" i="6"/>
  <c r="AA125" i="6"/>
  <c r="AD124" i="6"/>
  <c r="U123" i="6"/>
  <c r="R122" i="6"/>
  <c r="O121" i="6"/>
  <c r="F120" i="6"/>
  <c r="I119" i="6"/>
  <c r="AA117" i="6"/>
  <c r="AD116" i="6"/>
  <c r="U115" i="6"/>
  <c r="R114" i="6"/>
  <c r="O113" i="6"/>
  <c r="F112" i="6"/>
  <c r="I111" i="6"/>
  <c r="AD129" i="6"/>
  <c r="F129" i="6"/>
  <c r="X127" i="6"/>
  <c r="X126" i="6"/>
  <c r="R125" i="6"/>
  <c r="L124" i="6"/>
  <c r="L123" i="6"/>
  <c r="AD121" i="6"/>
  <c r="F121" i="6"/>
  <c r="X119" i="6"/>
  <c r="X118" i="6"/>
  <c r="R117" i="6"/>
  <c r="L116" i="6"/>
  <c r="L115" i="6"/>
  <c r="U130" i="6"/>
  <c r="AA130" i="6"/>
  <c r="AA122" i="6"/>
  <c r="AA114" i="6"/>
  <c r="R111" i="6"/>
  <c r="O108" i="6"/>
  <c r="I124" i="6"/>
  <c r="I116" i="6"/>
  <c r="U112" i="6"/>
  <c r="AD109" i="6"/>
  <c r="O122" i="6"/>
  <c r="O114" i="6"/>
  <c r="F111" i="6"/>
  <c r="I108" i="6"/>
  <c r="I104" i="6"/>
  <c r="I100" i="6"/>
  <c r="I126" i="6"/>
  <c r="I118" i="6"/>
  <c r="AA112" i="6"/>
  <c r="F110" i="6"/>
  <c r="I109" i="6"/>
  <c r="AA107" i="6"/>
  <c r="AD106" i="6"/>
  <c r="U105" i="6"/>
  <c r="R104" i="6"/>
  <c r="O103" i="6"/>
  <c r="F102" i="6"/>
  <c r="I101" i="6"/>
  <c r="AA99" i="6"/>
  <c r="AD98" i="6"/>
  <c r="U97" i="6"/>
  <c r="R96" i="6"/>
  <c r="O95" i="6"/>
  <c r="F94" i="6"/>
  <c r="I93" i="6"/>
  <c r="AA91" i="6"/>
  <c r="AD90" i="6"/>
  <c r="U89" i="6"/>
  <c r="F93" i="6"/>
  <c r="X87" i="6"/>
  <c r="R85" i="6"/>
  <c r="F83" i="6"/>
  <c r="X94" i="6"/>
  <c r="AD89" i="6"/>
  <c r="I129" i="6"/>
  <c r="AA127" i="6"/>
  <c r="AD126" i="6"/>
  <c r="U125" i="6"/>
  <c r="R124" i="6"/>
  <c r="O123" i="6"/>
  <c r="F122" i="6"/>
  <c r="I121" i="6"/>
  <c r="AA119" i="6"/>
  <c r="AD118" i="6"/>
  <c r="U117" i="6"/>
  <c r="R116" i="6"/>
  <c r="O115" i="6"/>
  <c r="F114" i="6"/>
  <c r="I113" i="6"/>
  <c r="AA111" i="6"/>
  <c r="AD110" i="6"/>
  <c r="X129" i="6"/>
  <c r="X128" i="6"/>
  <c r="R127" i="6"/>
  <c r="L126" i="6"/>
  <c r="L125" i="6"/>
  <c r="AD123" i="6"/>
  <c r="F123" i="6"/>
  <c r="X121" i="6"/>
  <c r="X120" i="6"/>
  <c r="R119" i="6"/>
  <c r="L118" i="6"/>
  <c r="L117" i="6"/>
  <c r="AD115" i="6"/>
  <c r="F115" i="6"/>
  <c r="I130" i="6"/>
  <c r="AA128" i="6"/>
  <c r="O120" i="6"/>
  <c r="X113" i="6"/>
  <c r="AA110" i="6"/>
  <c r="O130" i="6"/>
  <c r="U122" i="6"/>
  <c r="U114" i="6"/>
  <c r="X111" i="6"/>
  <c r="X109" i="6"/>
  <c r="AA120" i="6"/>
  <c r="L113" i="6"/>
  <c r="U110" i="6"/>
  <c r="U106" i="6"/>
  <c r="U102" i="6"/>
  <c r="U98" i="6"/>
  <c r="U124" i="6"/>
  <c r="U116" i="6"/>
  <c r="L112" i="6"/>
  <c r="AA109" i="6"/>
  <c r="AD108" i="6"/>
  <c r="U107" i="6"/>
  <c r="R106" i="6"/>
  <c r="O105" i="6"/>
  <c r="F104" i="6"/>
  <c r="I103" i="6"/>
  <c r="AA101" i="6"/>
  <c r="AD100" i="6"/>
  <c r="U99" i="6"/>
  <c r="R98" i="6"/>
  <c r="O97" i="6"/>
  <c r="F96" i="6"/>
  <c r="I95" i="6"/>
  <c r="AA93" i="6"/>
  <c r="AD92" i="6"/>
  <c r="U91" i="6"/>
  <c r="R90" i="6"/>
  <c r="R103" i="6"/>
  <c r="X90" i="6"/>
  <c r="L87" i="6"/>
  <c r="X84" i="6"/>
  <c r="L108" i="6"/>
  <c r="R93" i="6"/>
  <c r="O89" i="6"/>
  <c r="F86" i="6"/>
  <c r="R109" i="6"/>
  <c r="R105" i="6"/>
  <c r="AD101" i="6"/>
  <c r="L98" i="6"/>
  <c r="R95" i="6"/>
  <c r="O92" i="6"/>
  <c r="X89" i="6"/>
  <c r="R107" i="6"/>
  <c r="X97" i="6"/>
  <c r="R128" i="6"/>
  <c r="O127" i="6"/>
  <c r="F126" i="6"/>
  <c r="I125" i="6"/>
  <c r="AA123" i="6"/>
  <c r="AD122" i="6"/>
  <c r="U121" i="6"/>
  <c r="R120" i="6"/>
  <c r="O119" i="6"/>
  <c r="F118" i="6"/>
  <c r="I117" i="6"/>
  <c r="AA115" i="6"/>
  <c r="AD114" i="6"/>
  <c r="U113" i="6"/>
  <c r="R112" i="6"/>
  <c r="O111" i="6"/>
  <c r="L130" i="6"/>
  <c r="L129" i="6"/>
  <c r="AD127" i="6"/>
  <c r="F127" i="6"/>
  <c r="X125" i="6"/>
  <c r="X124" i="6"/>
  <c r="R123" i="6"/>
  <c r="L122" i="6"/>
  <c r="L121" i="6"/>
  <c r="AD119" i="6"/>
  <c r="F119" i="6"/>
  <c r="X117" i="6"/>
  <c r="X116" i="6"/>
  <c r="R115" i="6"/>
  <c r="L114" i="6"/>
  <c r="I128" i="6"/>
  <c r="O124" i="6"/>
  <c r="O116" i="6"/>
  <c r="I112" i="6"/>
  <c r="AA108" i="6"/>
  <c r="U126" i="6"/>
  <c r="U118" i="6"/>
  <c r="F113" i="6"/>
  <c r="L110" i="6"/>
  <c r="AA124" i="6"/>
  <c r="AA116" i="6"/>
  <c r="AD111" i="6"/>
  <c r="U108" i="6"/>
  <c r="U104" i="6"/>
  <c r="U100" i="6"/>
  <c r="U96" i="6"/>
  <c r="U120" i="6"/>
  <c r="R113" i="6"/>
  <c r="R110" i="6"/>
  <c r="O109" i="6"/>
  <c r="F108" i="6"/>
  <c r="I107" i="6"/>
  <c r="AA105" i="6"/>
  <c r="AD104" i="6"/>
  <c r="U103" i="6"/>
  <c r="R102" i="6"/>
  <c r="O101" i="6"/>
  <c r="F100" i="6"/>
  <c r="I99" i="6"/>
  <c r="AA97" i="6"/>
  <c r="AD96" i="6"/>
  <c r="U95" i="6"/>
  <c r="R94" i="6"/>
  <c r="O93" i="6"/>
  <c r="F92" i="6"/>
  <c r="I91" i="6"/>
  <c r="AA89" i="6"/>
  <c r="O94" i="6"/>
  <c r="X88" i="6"/>
  <c r="AD85" i="6"/>
  <c r="R83" i="6"/>
  <c r="L101" i="6"/>
  <c r="L91" i="6"/>
  <c r="AA87" i="6"/>
  <c r="AA83" i="6"/>
  <c r="L107" i="6"/>
  <c r="X103" i="6"/>
  <c r="O100" i="6"/>
  <c r="AA96" i="6"/>
  <c r="L94" i="6"/>
  <c r="F91" i="6"/>
  <c r="I88" i="6"/>
  <c r="L120" i="6"/>
  <c r="F125" i="6"/>
  <c r="R129" i="6"/>
  <c r="AA113" i="6"/>
  <c r="R118" i="6"/>
  <c r="I123" i="6"/>
  <c r="U127" i="6"/>
  <c r="R121" i="6"/>
  <c r="AD125" i="6"/>
  <c r="X130" i="6"/>
  <c r="I115" i="6"/>
  <c r="U119" i="6"/>
  <c r="F124" i="6"/>
  <c r="AD128" i="6"/>
  <c r="O129" i="6"/>
  <c r="R130" i="6"/>
  <c r="U129" i="6"/>
  <c r="AD130" i="6"/>
  <c r="M31" i="6"/>
  <c r="G31" i="6"/>
  <c r="G33" i="6"/>
  <c r="J41" i="6"/>
  <c r="G49" i="6"/>
  <c r="J49" i="6"/>
  <c r="V53" i="6"/>
  <c r="V41" i="6"/>
  <c r="P47" i="6"/>
  <c r="S31" i="6"/>
  <c r="G35" i="6"/>
  <c r="M41" i="6"/>
  <c r="V45" i="6"/>
  <c r="S47" i="6"/>
  <c r="S37" i="6"/>
  <c r="S39" i="6"/>
  <c r="P55" i="6"/>
  <c r="G53" i="6"/>
  <c r="G47" i="6"/>
  <c r="S45" i="6"/>
  <c r="M33" i="6"/>
  <c r="J55" i="6"/>
  <c r="J43" i="6"/>
  <c r="J53" i="6"/>
  <c r="P53" i="6"/>
  <c r="S53" i="6"/>
  <c r="J35" i="6"/>
  <c r="M49" i="6"/>
  <c r="G55" i="6"/>
  <c r="M53" i="6"/>
  <c r="G41" i="6"/>
  <c r="P33" i="6"/>
  <c r="P49" i="6"/>
  <c r="S57" i="6"/>
  <c r="V37" i="6"/>
  <c r="V31" i="6"/>
  <c r="AD7" i="4"/>
  <c r="AE8" i="4"/>
  <c r="AG7" i="4"/>
  <c r="AF7" i="4"/>
  <c r="B24" i="6" l="1"/>
  <c r="AE9" i="4"/>
  <c r="AD8" i="4"/>
  <c r="AG8" i="4"/>
  <c r="AF8" i="4"/>
  <c r="AE10" i="4" l="1"/>
  <c r="AD9" i="4"/>
  <c r="AG9" i="4"/>
  <c r="AF9" i="4"/>
  <c r="AD10" i="4" l="1"/>
  <c r="AE11" i="4"/>
  <c r="AG10" i="4"/>
  <c r="AF10" i="4"/>
  <c r="AD11" i="4" l="1"/>
  <c r="AE12" i="4"/>
  <c r="AG11" i="4"/>
  <c r="AF11" i="4"/>
  <c r="AG12" i="4" l="1"/>
  <c r="AD12" i="4"/>
  <c r="AE13" i="4"/>
  <c r="AF12" i="4"/>
  <c r="AG13" i="4" l="1"/>
  <c r="AD13" i="4"/>
  <c r="AF13" i="4"/>
  <c r="AE14" i="4"/>
  <c r="AG14" i="4" l="1"/>
  <c r="AD14" i="4"/>
  <c r="AE15" i="4"/>
  <c r="AF14" i="4"/>
  <c r="AE16" i="4" l="1"/>
  <c r="AD15" i="4"/>
  <c r="AF15" i="4"/>
  <c r="AG15" i="4"/>
  <c r="AG16" i="4" l="1"/>
  <c r="AE17" i="4"/>
  <c r="AF16" i="4"/>
  <c r="AD16" i="4"/>
  <c r="AE18" i="4" l="1"/>
  <c r="AF17" i="4"/>
  <c r="AD17" i="4"/>
  <c r="AG17" i="4"/>
  <c r="AF18" i="4" l="1"/>
  <c r="AD18" i="4"/>
  <c r="AG18" i="4"/>
  <c r="AE19" i="4"/>
  <c r="AE20" i="4" l="1"/>
  <c r="AF19" i="4"/>
  <c r="AG19" i="4"/>
  <c r="AD19" i="4"/>
  <c r="AE21" i="4" l="1"/>
  <c r="AG20" i="4"/>
  <c r="AF20" i="4"/>
  <c r="AD20" i="4"/>
  <c r="AF21" i="4" l="1"/>
  <c r="AD21" i="4"/>
  <c r="AE22" i="4"/>
  <c r="AG21" i="4"/>
  <c r="AF22" i="4" l="1"/>
  <c r="AD22" i="4"/>
  <c r="AE23" i="4"/>
  <c r="AG22" i="4"/>
  <c r="AD23" i="4" l="1"/>
  <c r="AG23" i="4"/>
  <c r="AE24" i="4"/>
  <c r="AF23" i="4"/>
  <c r="AG24" i="4" l="1"/>
  <c r="AF24" i="4"/>
  <c r="AE25" i="4"/>
  <c r="AD24" i="4"/>
  <c r="AF25" i="4" l="1"/>
  <c r="AD25" i="4"/>
  <c r="AE26" i="4"/>
  <c r="AG25" i="4"/>
  <c r="AD26" i="4" l="1"/>
  <c r="AE27" i="4"/>
  <c r="AF26" i="4"/>
  <c r="AG26" i="4"/>
  <c r="AD27" i="4" l="1"/>
  <c r="AG27" i="4"/>
  <c r="AF27" i="4"/>
  <c r="AE28" i="4"/>
  <c r="AG28" i="4" l="1"/>
  <c r="AF28" i="4"/>
  <c r="AD28" i="4"/>
  <c r="AE29" i="4"/>
  <c r="AD29" i="4" l="1"/>
  <c r="AG29" i="4"/>
  <c r="AE30" i="4"/>
  <c r="AF29" i="4"/>
  <c r="AE31" i="4" l="1"/>
  <c r="AG30" i="4"/>
  <c r="AD30" i="4"/>
  <c r="AF30" i="4"/>
  <c r="AG31" i="4" l="1"/>
  <c r="AD31" i="4"/>
  <c r="AE32" i="4"/>
  <c r="AF31" i="4"/>
  <c r="AE33" i="4" l="1"/>
  <c r="AG32" i="4"/>
  <c r="AD32" i="4"/>
  <c r="AF32" i="4"/>
  <c r="AE34" i="4" l="1"/>
  <c r="AD33" i="4"/>
  <c r="AF33" i="4"/>
  <c r="AG33" i="4"/>
  <c r="AG34" i="4" l="1"/>
  <c r="AF34" i="4"/>
  <c r="AE35" i="4"/>
  <c r="AD34" i="4"/>
  <c r="AG35" i="4" l="1"/>
  <c r="AD35" i="4"/>
  <c r="AF35" i="4"/>
  <c r="AE36" i="4"/>
  <c r="AD36" i="4" l="1"/>
  <c r="AF36" i="4"/>
  <c r="AG36" i="4"/>
  <c r="AE37" i="4"/>
  <c r="AE38" i="4" l="1"/>
  <c r="AF37" i="4"/>
  <c r="AG37" i="4"/>
  <c r="AD37" i="4"/>
  <c r="AD38" i="4" l="1"/>
  <c r="AF38" i="4"/>
  <c r="AE39" i="4"/>
  <c r="AG38" i="4"/>
  <c r="AF39" i="4" l="1"/>
  <c r="AD39" i="4"/>
  <c r="AG39" i="4"/>
  <c r="AE40" i="4"/>
  <c r="AD40" i="4" l="1"/>
  <c r="AF40" i="4"/>
  <c r="AG40" i="4"/>
  <c r="AE41" i="4"/>
  <c r="AG41" i="4" l="1"/>
  <c r="AF41" i="4"/>
  <c r="AE42" i="4"/>
  <c r="AD41" i="4"/>
  <c r="AD42" i="4" l="1"/>
  <c r="AF42" i="4"/>
  <c r="AG42" i="4"/>
  <c r="AE43" i="4"/>
  <c r="AD43" i="4" l="1"/>
  <c r="AG43" i="4"/>
  <c r="AF43" i="4"/>
  <c r="AE44" i="4"/>
  <c r="AD44" i="4" l="1"/>
  <c r="AF44" i="4"/>
  <c r="AG44" i="4"/>
  <c r="AE45" i="4"/>
  <c r="AG45" i="4" l="1"/>
  <c r="AD45" i="4"/>
  <c r="AF45" i="4"/>
  <c r="AE46" i="4"/>
  <c r="AG46" i="4" l="1"/>
  <c r="AD46" i="4"/>
  <c r="AF46" i="4"/>
  <c r="AE47" i="4"/>
  <c r="AD47" i="4" l="1"/>
  <c r="AF47" i="4"/>
  <c r="AG47" i="4"/>
  <c r="AE48" i="4"/>
  <c r="AE49" i="4" l="1"/>
  <c r="AD48" i="4"/>
  <c r="AG48" i="4"/>
  <c r="AF48" i="4"/>
  <c r="AE50" i="4" l="1"/>
  <c r="AF49" i="4"/>
  <c r="AD49" i="4"/>
  <c r="AG49" i="4"/>
  <c r="AD50" i="4" l="1"/>
  <c r="AG50" i="4"/>
  <c r="AF50" i="4"/>
  <c r="AE51" i="4"/>
  <c r="AE52" i="4" l="1"/>
  <c r="AD51" i="4"/>
  <c r="AG51" i="4"/>
  <c r="AF51" i="4"/>
  <c r="AG52" i="4" l="1"/>
  <c r="AF52" i="4"/>
  <c r="AD52" i="4"/>
  <c r="AE53" i="4"/>
  <c r="AE54" i="4" l="1"/>
  <c r="AG53" i="4"/>
  <c r="AF53" i="4"/>
  <c r="AD53" i="4"/>
  <c r="AE55" i="4" l="1"/>
  <c r="AD54" i="4"/>
  <c r="AG54" i="4"/>
  <c r="AF54" i="4"/>
  <c r="AD55" i="4" l="1"/>
  <c r="AE56" i="4"/>
  <c r="AG55" i="4"/>
  <c r="AF55" i="4"/>
  <c r="AD56" i="4" l="1"/>
  <c r="AG56" i="4"/>
  <c r="AF56" i="4"/>
  <c r="AE57" i="4"/>
  <c r="AD57" i="4" l="1"/>
  <c r="AG57" i="4"/>
  <c r="AF57" i="4"/>
  <c r="AE58" i="4"/>
  <c r="AE59" i="4" l="1"/>
  <c r="AG58" i="4"/>
  <c r="AD58" i="4"/>
  <c r="AF58" i="4"/>
  <c r="AG59" i="4" l="1"/>
  <c r="AD59" i="4"/>
  <c r="AF59" i="4"/>
  <c r="AE60" i="4"/>
  <c r="AE61" i="4" l="1"/>
  <c r="AD60" i="4"/>
  <c r="AG60" i="4"/>
  <c r="AF60" i="4"/>
  <c r="AE62" i="4" l="1"/>
  <c r="AD61" i="4"/>
  <c r="AG61" i="4"/>
  <c r="AF61" i="4"/>
  <c r="AG62" i="4" l="1"/>
  <c r="AD62" i="4"/>
  <c r="AF62" i="4"/>
  <c r="AE63" i="4"/>
  <c r="AF63" i="4" l="1"/>
  <c r="AD63" i="4"/>
  <c r="AE64" i="4"/>
  <c r="AG63" i="4"/>
  <c r="AE65" i="4" l="1"/>
  <c r="AG64" i="4"/>
  <c r="AD64" i="4"/>
  <c r="AF64" i="4"/>
  <c r="AD65" i="4" l="1"/>
  <c r="AG65" i="4"/>
  <c r="AF65" i="4"/>
  <c r="AE66" i="4"/>
  <c r="AE67" i="4" l="1"/>
  <c r="AG66" i="4"/>
  <c r="AF66" i="4"/>
  <c r="AD66" i="4"/>
  <c r="AE68" i="4" l="1"/>
  <c r="AD67" i="4"/>
  <c r="AG67" i="4"/>
  <c r="AF67" i="4"/>
  <c r="AE69" i="4" l="1"/>
  <c r="AD68" i="4"/>
  <c r="AG68" i="4"/>
  <c r="AF68" i="4"/>
  <c r="AE70" i="4" l="1"/>
  <c r="AF69" i="4"/>
  <c r="AD69" i="4"/>
  <c r="AG69" i="4"/>
  <c r="AD70" i="4" l="1"/>
  <c r="AG70" i="4"/>
  <c r="AF70" i="4"/>
  <c r="AE71" i="4"/>
  <c r="AG71" i="4" l="1"/>
  <c r="AD71" i="4"/>
  <c r="AF71" i="4"/>
  <c r="AE72" i="4"/>
  <c r="AE73" i="4" l="1"/>
  <c r="AG72" i="4"/>
  <c r="AF72" i="4"/>
  <c r="AD72" i="4"/>
  <c r="AF73" i="4" l="1"/>
  <c r="AD73" i="4"/>
  <c r="AG73" i="4"/>
  <c r="AE74" i="4"/>
  <c r="AG74" i="4" l="1"/>
  <c r="AD74" i="4"/>
  <c r="AF74" i="4"/>
  <c r="AE75" i="4"/>
  <c r="AE76" i="4" l="1"/>
  <c r="AD75" i="4"/>
  <c r="AF75" i="4"/>
  <c r="AG75" i="4"/>
  <c r="AE77" i="4" l="1"/>
  <c r="AD76" i="4"/>
  <c r="AG76" i="4"/>
  <c r="AF76" i="4"/>
  <c r="AE78" i="4" l="1"/>
  <c r="AG77" i="4"/>
  <c r="AF77" i="4"/>
  <c r="AD77" i="4"/>
  <c r="AF78" i="4" l="1"/>
  <c r="AG78" i="4"/>
  <c r="AD78" i="4"/>
  <c r="AE79" i="4"/>
  <c r="AD79" i="4" l="1"/>
  <c r="AG79" i="4"/>
  <c r="AF79" i="4"/>
  <c r="AE80" i="4"/>
  <c r="AE81" i="4" l="1"/>
  <c r="AD80" i="4"/>
  <c r="AG80" i="4"/>
  <c r="AF80" i="4"/>
  <c r="AE82" i="4" l="1"/>
  <c r="AD81" i="4"/>
  <c r="AG81" i="4"/>
  <c r="AF81" i="4"/>
  <c r="AG82" i="4" l="1"/>
  <c r="AD82" i="4"/>
  <c r="AF82" i="4"/>
  <c r="AE83" i="4"/>
  <c r="AE84" i="4" l="1"/>
  <c r="AD83" i="4"/>
  <c r="AG83" i="4"/>
  <c r="AF83" i="4"/>
  <c r="AE85" i="4" l="1"/>
  <c r="AG84" i="4"/>
  <c r="AF84" i="4"/>
  <c r="AD84" i="4"/>
  <c r="AD85" i="4" l="1"/>
  <c r="AF85" i="4"/>
  <c r="AG85" i="4"/>
  <c r="AE86" i="4"/>
  <c r="AD86" i="4" l="1"/>
  <c r="AF86" i="4"/>
  <c r="AG86" i="4"/>
  <c r="AE87" i="4"/>
  <c r="AE88" i="4" l="1"/>
  <c r="AG87" i="4"/>
  <c r="AD87" i="4"/>
  <c r="AF87" i="4"/>
  <c r="AD88" i="4" l="1"/>
  <c r="AE89" i="4"/>
  <c r="AG88" i="4"/>
  <c r="AF88" i="4"/>
  <c r="AE90" i="4" l="1"/>
  <c r="AG89" i="4"/>
  <c r="AD89" i="4"/>
  <c r="AF89" i="4"/>
  <c r="AD90" i="4" l="1"/>
  <c r="AE91" i="4"/>
  <c r="AG90" i="4"/>
  <c r="AF90" i="4"/>
  <c r="AE92" i="4" l="1"/>
  <c r="AG91" i="4"/>
  <c r="AD91" i="4"/>
  <c r="AF91" i="4"/>
  <c r="AD92" i="4" l="1"/>
  <c r="AG92" i="4"/>
  <c r="AF92" i="4"/>
  <c r="AE93" i="4"/>
  <c r="AD93" i="4" l="1"/>
  <c r="AG93" i="4"/>
  <c r="AF93" i="4"/>
  <c r="AE94" i="4"/>
  <c r="AD94" i="4" l="1"/>
  <c r="AE95" i="4"/>
  <c r="AG94" i="4"/>
  <c r="AF94" i="4"/>
  <c r="AE96" i="4" l="1"/>
  <c r="AF95" i="4"/>
  <c r="AG95" i="4"/>
  <c r="AD95" i="4"/>
  <c r="AD96" i="4" l="1"/>
  <c r="AG96" i="4"/>
  <c r="AE97" i="4"/>
  <c r="AF96" i="4"/>
  <c r="AE98" i="4" l="1"/>
  <c r="AD97" i="4"/>
  <c r="AG97" i="4"/>
  <c r="AF97" i="4"/>
  <c r="AE99" i="4" l="1"/>
  <c r="AD98" i="4"/>
  <c r="AF98" i="4"/>
  <c r="AG98" i="4"/>
  <c r="AE100" i="4" l="1"/>
  <c r="AD99" i="4"/>
  <c r="AG99" i="4"/>
  <c r="AF99" i="4"/>
  <c r="AE101" i="4" l="1"/>
  <c r="AD100" i="4"/>
  <c r="AG100" i="4"/>
  <c r="AF100" i="4"/>
  <c r="AE102" i="4" l="1"/>
  <c r="AF101" i="4"/>
  <c r="AD101" i="4"/>
  <c r="AG101" i="4"/>
  <c r="AE103" i="4" l="1"/>
  <c r="AF102" i="4"/>
  <c r="AD102" i="4"/>
  <c r="AG102" i="4"/>
  <c r="AE104" i="4" l="1"/>
  <c r="AD103" i="4"/>
  <c r="AG103" i="4"/>
  <c r="AF103" i="4"/>
  <c r="AE105" i="4" l="1"/>
  <c r="AD104" i="4"/>
  <c r="AG104" i="4"/>
  <c r="AF104" i="4"/>
  <c r="AE106" i="4" l="1"/>
  <c r="AD105" i="4"/>
  <c r="AG105" i="4"/>
  <c r="AF105" i="4"/>
  <c r="AD106" i="4" l="1"/>
  <c r="AG106" i="4"/>
  <c r="AF106" i="4"/>
  <c r="AE107" i="4"/>
  <c r="AE108" i="4" l="1"/>
  <c r="AG107" i="4"/>
  <c r="AF107" i="4"/>
  <c r="AD107" i="4"/>
  <c r="AE109" i="4" l="1"/>
  <c r="AG108" i="4"/>
  <c r="AF108" i="4"/>
  <c r="AD108" i="4"/>
  <c r="AG109" i="4" l="1"/>
  <c r="AF109" i="4"/>
  <c r="AD109" i="4"/>
  <c r="AE110" i="4"/>
  <c r="AE111" i="4" l="1"/>
  <c r="AG110" i="4"/>
  <c r="AF110" i="4"/>
  <c r="AD110" i="4"/>
  <c r="AD111" i="4" l="1"/>
  <c r="AG111" i="4"/>
  <c r="AF111" i="4"/>
  <c r="AE112" i="4"/>
  <c r="AD112" i="4" l="1"/>
  <c r="AG112" i="4"/>
  <c r="AF112" i="4"/>
  <c r="AE113" i="4"/>
  <c r="AG113" i="4" l="1"/>
  <c r="AD113" i="4"/>
  <c r="AE114" i="4"/>
  <c r="AF113" i="4"/>
  <c r="AE115" i="4" l="1"/>
  <c r="AG114" i="4"/>
  <c r="AF114" i="4"/>
  <c r="AD114" i="4"/>
  <c r="AE116" i="4" l="1"/>
  <c r="AF115" i="4"/>
  <c r="AG115" i="4"/>
  <c r="AD115" i="4"/>
  <c r="AG116" i="4" l="1"/>
  <c r="AE117" i="4"/>
  <c r="AF116" i="4"/>
  <c r="AD116" i="4"/>
  <c r="AE118" i="4" l="1"/>
  <c r="AD117" i="4"/>
  <c r="AG117" i="4"/>
  <c r="AF117" i="4"/>
  <c r="AE119" i="4" l="1"/>
  <c r="AG118" i="4"/>
  <c r="AD118" i="4"/>
  <c r="AF118" i="4"/>
  <c r="AE120" i="4" l="1"/>
  <c r="AD119" i="4"/>
  <c r="AF119" i="4"/>
  <c r="AG119" i="4"/>
  <c r="AG120" i="4" l="1"/>
  <c r="AF120" i="4"/>
  <c r="AE121" i="4"/>
  <c r="AD120" i="4"/>
  <c r="AE122" i="4" l="1"/>
  <c r="AG121" i="4"/>
  <c r="AF121" i="4"/>
  <c r="AD121" i="4"/>
  <c r="AE123" i="4" l="1"/>
  <c r="AG122" i="4"/>
  <c r="AD122" i="4"/>
  <c r="AF122" i="4"/>
  <c r="AE124" i="4" l="1"/>
  <c r="AD123" i="4"/>
  <c r="AG123" i="4"/>
  <c r="AF123" i="4"/>
  <c r="AG124" i="4" l="1"/>
  <c r="AD124" i="4"/>
  <c r="AF124" i="4"/>
  <c r="AE125" i="4"/>
  <c r="AE126" i="4" l="1"/>
  <c r="AD125" i="4"/>
  <c r="AG125" i="4"/>
  <c r="AF125" i="4"/>
  <c r="AD126" i="4" l="1"/>
  <c r="AF126" i="4"/>
  <c r="AG126" i="4"/>
  <c r="AE127" i="4"/>
  <c r="AD127" i="4" l="1"/>
  <c r="AG127" i="4"/>
  <c r="AE128" i="4"/>
  <c r="AF127" i="4"/>
  <c r="AD128" i="4" l="1"/>
  <c r="AG128" i="4"/>
  <c r="AF128" i="4"/>
  <c r="AE129" i="4"/>
  <c r="AE130" i="4" l="1"/>
  <c r="AD129" i="4"/>
  <c r="AG129" i="4"/>
  <c r="AF129" i="4"/>
  <c r="AE131" i="4" l="1"/>
  <c r="AD130" i="4"/>
  <c r="AG130" i="4"/>
  <c r="AF130" i="4"/>
  <c r="AD131" i="4" l="1"/>
  <c r="AG131" i="4"/>
  <c r="AE132" i="4"/>
  <c r="AF131" i="4"/>
  <c r="AE133" i="4" l="1"/>
  <c r="AD132" i="4"/>
  <c r="AG132" i="4"/>
  <c r="AF132" i="4"/>
  <c r="AE134" i="4" l="1"/>
  <c r="AG133" i="4"/>
  <c r="AF133" i="4"/>
  <c r="AD133" i="4"/>
  <c r="AG134" i="4" l="1"/>
  <c r="AD134" i="4"/>
  <c r="AF134" i="4"/>
  <c r="AE135" i="4"/>
  <c r="AD135" i="4" l="1"/>
  <c r="AG135" i="4"/>
  <c r="AF135" i="4"/>
  <c r="AE136" i="4"/>
  <c r="AG136" i="4" l="1"/>
  <c r="AD136" i="4"/>
  <c r="AF136" i="4"/>
  <c r="AE137" i="4"/>
  <c r="AE138" i="4" l="1"/>
  <c r="AD137" i="4"/>
  <c r="AG137" i="4"/>
  <c r="AF137" i="4"/>
  <c r="AE139" i="4" l="1"/>
  <c r="AD138" i="4"/>
  <c r="AG138" i="4"/>
  <c r="AF138" i="4"/>
  <c r="AE140" i="4" l="1"/>
  <c r="AD139" i="4"/>
  <c r="AG139" i="4"/>
  <c r="AF139" i="4"/>
  <c r="AD140" i="4" l="1"/>
  <c r="AG140" i="4"/>
  <c r="AF140" i="4"/>
  <c r="AE141" i="4"/>
  <c r="AE142" i="4" l="1"/>
  <c r="AD141" i="4"/>
  <c r="AG141" i="4"/>
  <c r="AF141" i="4"/>
  <c r="AE143" i="4" l="1"/>
  <c r="AD142" i="4"/>
  <c r="AF142" i="4"/>
  <c r="AG142" i="4"/>
  <c r="AD143" i="4" l="1"/>
  <c r="AG143" i="4"/>
  <c r="AF143" i="4"/>
  <c r="AE144" i="4"/>
  <c r="AD144" i="4" l="1"/>
  <c r="AE145" i="4"/>
  <c r="AF144" i="4"/>
  <c r="AG144" i="4"/>
  <c r="AE146" i="4" l="1"/>
  <c r="AG145" i="4"/>
  <c r="AF145" i="4"/>
  <c r="AD145" i="4"/>
  <c r="AE147" i="4" l="1"/>
  <c r="AD146" i="4"/>
  <c r="AG146" i="4"/>
  <c r="AF146" i="4"/>
  <c r="AE148" i="4" l="1"/>
  <c r="AG147" i="4"/>
  <c r="AF147" i="4"/>
  <c r="AD147" i="4"/>
  <c r="AD148" i="4" l="1"/>
  <c r="AG148" i="4"/>
  <c r="AF148" i="4"/>
  <c r="AE149" i="4"/>
  <c r="AG149" i="4" l="1"/>
  <c r="AF149" i="4"/>
  <c r="AE150" i="4"/>
  <c r="AD149" i="4"/>
  <c r="AE151" i="4" l="1"/>
  <c r="AG150" i="4"/>
  <c r="AD150" i="4"/>
  <c r="AF150" i="4"/>
  <c r="AD151" i="4" l="1"/>
  <c r="AG151" i="4"/>
  <c r="AF151" i="4"/>
  <c r="AE152" i="4"/>
  <c r="AD152" i="4" l="1"/>
  <c r="AG152" i="4"/>
  <c r="AF152" i="4"/>
  <c r="AE153" i="4"/>
  <c r="AD153" i="4" l="1"/>
  <c r="AE154" i="4"/>
  <c r="AF153" i="4"/>
  <c r="AG153" i="4"/>
  <c r="AE155" i="4" l="1"/>
  <c r="AD154" i="4"/>
  <c r="AF154" i="4"/>
  <c r="AG154" i="4"/>
  <c r="AG155" i="4" l="1"/>
  <c r="AD155" i="4"/>
  <c r="AF155" i="4"/>
  <c r="AE156" i="4"/>
  <c r="AF156" i="4" l="1"/>
  <c r="AD156" i="4"/>
  <c r="AE157" i="4"/>
  <c r="AG156" i="4"/>
  <c r="AD157" i="4" l="1"/>
  <c r="AG157" i="4"/>
  <c r="AE158" i="4"/>
  <c r="AF157" i="4"/>
  <c r="AF158" i="4" l="1"/>
  <c r="AE159" i="4"/>
  <c r="AD158" i="4"/>
  <c r="AG158" i="4"/>
  <c r="AG159" i="4" l="1"/>
  <c r="AD159" i="4"/>
  <c r="AE160" i="4"/>
  <c r="AF159" i="4"/>
  <c r="AD160" i="4" l="1"/>
  <c r="AF160" i="4"/>
  <c r="AE161" i="4"/>
  <c r="AG160" i="4"/>
  <c r="AD161" i="4" l="1"/>
  <c r="AG161" i="4"/>
  <c r="AE162" i="4"/>
  <c r="AF161" i="4"/>
  <c r="AG162" i="4" l="1"/>
  <c r="AE163" i="4"/>
  <c r="AD162" i="4"/>
  <c r="AF162" i="4"/>
  <c r="AF163" i="4" l="1"/>
  <c r="AD163" i="4"/>
  <c r="AG163" i="4"/>
  <c r="AE164" i="4"/>
  <c r="AF164" i="4" l="1"/>
  <c r="AD164" i="4"/>
  <c r="AG164" i="4"/>
  <c r="AE165" i="4"/>
  <c r="AE166" i="4" l="1"/>
  <c r="AF165" i="4"/>
  <c r="AG165" i="4"/>
  <c r="AD165" i="4"/>
  <c r="AG166" i="4" l="1"/>
  <c r="AD166" i="4"/>
  <c r="AF166" i="4"/>
  <c r="AE167" i="4"/>
  <c r="AD167" i="4" l="1"/>
  <c r="AG167" i="4"/>
  <c r="AE168" i="4"/>
  <c r="AF167" i="4"/>
  <c r="AE169" i="4" l="1"/>
  <c r="AF168" i="4"/>
  <c r="AD168" i="4"/>
  <c r="AG168" i="4"/>
  <c r="AD169" i="4" l="1"/>
  <c r="AF169" i="4"/>
  <c r="AE170" i="4"/>
  <c r="AG169" i="4"/>
  <c r="AF170" i="4" l="1"/>
  <c r="AD170" i="4"/>
  <c r="AG170" i="4"/>
  <c r="AE171" i="4"/>
  <c r="AE172" i="4" l="1"/>
  <c r="AF171" i="4"/>
  <c r="AD171" i="4"/>
  <c r="AG171" i="4"/>
  <c r="AE173" i="4" l="1"/>
  <c r="AG172" i="4"/>
  <c r="AD172" i="4"/>
  <c r="AF172" i="4"/>
  <c r="AF173" i="4" l="1"/>
  <c r="AD173" i="4"/>
  <c r="AG173" i="4"/>
  <c r="AE174" i="4"/>
  <c r="AD174" i="4" l="1"/>
  <c r="AE175" i="4"/>
  <c r="AF174" i="4"/>
  <c r="AG174" i="4"/>
  <c r="AG175" i="4" l="1"/>
  <c r="AE176" i="4"/>
  <c r="AF175" i="4"/>
  <c r="AD175" i="4"/>
  <c r="AF176" i="4" l="1"/>
  <c r="AE177" i="4"/>
  <c r="AG176" i="4"/>
  <c r="AD176" i="4"/>
  <c r="AF177" i="4" l="1"/>
  <c r="AD177" i="4"/>
  <c r="AE178" i="4"/>
  <c r="AG177" i="4"/>
  <c r="AG178" i="4" l="1"/>
  <c r="AE179" i="4"/>
  <c r="AD178" i="4"/>
  <c r="AF178" i="4"/>
  <c r="AG179" i="4" l="1"/>
  <c r="AD179" i="4"/>
  <c r="AE180" i="4"/>
  <c r="AF179" i="4"/>
  <c r="AE181" i="4" l="1"/>
  <c r="AG180" i="4"/>
  <c r="AD180" i="4"/>
  <c r="AF180" i="4"/>
  <c r="AF181" i="4" l="1"/>
  <c r="AE182" i="4"/>
  <c r="AG181" i="4"/>
  <c r="AD181" i="4"/>
  <c r="AF182" i="4" l="1"/>
  <c r="AE183" i="4"/>
  <c r="AG182" i="4"/>
  <c r="AD182" i="4"/>
  <c r="AE184" i="4" l="1"/>
  <c r="AG183" i="4"/>
  <c r="AD183" i="4"/>
  <c r="AF183" i="4"/>
  <c r="AG184" i="4" l="1"/>
  <c r="AD184" i="4"/>
  <c r="AF184" i="4"/>
  <c r="AE185" i="4"/>
  <c r="AE186" i="4" l="1"/>
  <c r="AF185" i="4"/>
  <c r="AG185" i="4"/>
  <c r="AD185" i="4"/>
  <c r="AD186" i="4" l="1"/>
  <c r="AE187" i="4"/>
  <c r="AG186" i="4"/>
  <c r="AF186" i="4"/>
  <c r="AG187" i="4" l="1"/>
  <c r="AD187" i="4"/>
  <c r="AF187" i="4"/>
  <c r="AE188" i="4"/>
  <c r="AE189" i="4" l="1"/>
  <c r="AD188" i="4"/>
  <c r="AG188" i="4"/>
  <c r="AF188" i="4"/>
  <c r="AG189" i="4" l="1"/>
  <c r="AD189" i="4"/>
  <c r="AF189" i="4"/>
  <c r="AE190" i="4"/>
  <c r="AE191" i="4" l="1"/>
  <c r="AD190" i="4"/>
  <c r="AG190" i="4"/>
  <c r="AF190" i="4"/>
  <c r="AE192" i="4" l="1"/>
  <c r="AD191" i="4"/>
  <c r="AG191" i="4"/>
  <c r="AF191" i="4"/>
  <c r="AF192" i="4" l="1"/>
  <c r="AD192" i="4"/>
  <c r="AE193" i="4"/>
  <c r="AG192" i="4"/>
  <c r="AE194" i="4" l="1"/>
  <c r="AG193" i="4"/>
  <c r="AF193" i="4"/>
  <c r="AD193" i="4"/>
  <c r="AG194" i="4" l="1"/>
  <c r="AD194" i="4"/>
  <c r="AF194" i="4"/>
  <c r="AE195" i="4"/>
  <c r="AF195" i="4" l="1"/>
  <c r="AG195" i="4"/>
  <c r="AD195" i="4"/>
  <c r="AE196" i="4"/>
  <c r="AD196" i="4" l="1"/>
  <c r="AG196" i="4"/>
  <c r="AE197" i="4"/>
  <c r="AF196" i="4"/>
  <c r="AE198" i="4" l="1"/>
  <c r="AF197" i="4"/>
  <c r="AG197" i="4"/>
  <c r="AD197" i="4"/>
  <c r="AE199" i="4" l="1"/>
  <c r="AG198" i="4"/>
  <c r="AF198" i="4"/>
  <c r="AD198" i="4"/>
  <c r="AG199" i="4" l="1"/>
  <c r="AF199" i="4"/>
  <c r="AD199" i="4"/>
  <c r="AE200" i="4"/>
  <c r="AG200" i="4" l="1"/>
  <c r="AE201" i="4"/>
  <c r="AF200" i="4"/>
  <c r="AD200" i="4"/>
  <c r="AD201" i="4" l="1"/>
  <c r="AG201" i="4"/>
  <c r="AF201" i="4"/>
  <c r="AE202" i="4"/>
  <c r="AF202" i="4" l="1"/>
  <c r="AD202" i="4"/>
  <c r="AE203" i="4"/>
  <c r="AG202" i="4"/>
  <c r="AG203" i="4" l="1"/>
  <c r="AE204" i="4"/>
  <c r="AF203" i="4"/>
  <c r="AD203" i="4"/>
  <c r="AG204" i="4" l="1"/>
  <c r="AE205" i="4"/>
  <c r="AF204" i="4"/>
  <c r="AD204" i="4"/>
  <c r="AD205" i="4" l="1"/>
  <c r="AF205" i="4"/>
  <c r="AG205" i="4"/>
  <c r="AE206" i="4"/>
  <c r="AG206" i="4" l="1"/>
  <c r="AF206" i="4"/>
  <c r="AE207" i="4"/>
  <c r="AD206" i="4"/>
  <c r="AE208" i="4" l="1"/>
  <c r="AG207" i="4"/>
  <c r="AD207" i="4"/>
  <c r="AF207" i="4"/>
  <c r="AE209" i="4" l="1"/>
  <c r="AG208" i="4"/>
  <c r="AD208" i="4"/>
  <c r="AF208" i="4"/>
  <c r="AD209" i="4" l="1"/>
  <c r="AF209" i="4"/>
  <c r="AE210" i="4"/>
  <c r="AG209" i="4"/>
  <c r="AF210" i="4" l="1"/>
  <c r="AE211" i="4"/>
  <c r="AG210" i="4"/>
  <c r="AD210" i="4"/>
  <c r="AF211" i="4" l="1"/>
  <c r="AD211" i="4"/>
  <c r="AG211" i="4"/>
  <c r="AE212" i="4"/>
  <c r="AG212" i="4" l="1"/>
  <c r="AE213" i="4"/>
  <c r="AD212" i="4"/>
  <c r="AF212" i="4"/>
  <c r="AG213" i="4" l="1"/>
  <c r="AD213" i="4"/>
  <c r="AE214" i="4"/>
  <c r="AF213" i="4"/>
  <c r="AD214" i="4" l="1"/>
  <c r="AE215" i="4"/>
  <c r="AF214" i="4"/>
  <c r="AG214" i="4"/>
  <c r="AF215" i="4" l="1"/>
  <c r="AG215" i="4"/>
  <c r="AE216" i="4"/>
  <c r="AD215" i="4"/>
  <c r="AG216" i="4" l="1"/>
  <c r="AF216" i="4"/>
  <c r="AE217" i="4"/>
  <c r="AD216" i="4"/>
  <c r="AE218" i="4" l="1"/>
  <c r="AG217" i="4"/>
  <c r="AD217" i="4"/>
  <c r="AF217" i="4"/>
  <c r="AG218" i="4" l="1"/>
  <c r="AE219" i="4"/>
  <c r="AD218" i="4"/>
  <c r="AF218" i="4"/>
  <c r="AG219" i="4" l="1"/>
  <c r="AE220" i="4"/>
  <c r="AF219" i="4"/>
  <c r="AD219" i="4"/>
  <c r="AG220" i="4" l="1"/>
  <c r="AF220" i="4"/>
  <c r="AE221" i="4"/>
  <c r="AD220" i="4"/>
  <c r="AD221" i="4" l="1"/>
  <c r="AE222" i="4"/>
  <c r="AF221" i="4"/>
  <c r="AG221" i="4"/>
  <c r="AF222" i="4" l="1"/>
  <c r="AE223" i="4"/>
  <c r="AD222" i="4"/>
  <c r="AG222" i="4"/>
  <c r="AG223" i="4" l="1"/>
  <c r="AE224" i="4"/>
  <c r="AF223" i="4"/>
  <c r="AD223" i="4"/>
  <c r="AF224" i="4" l="1"/>
  <c r="AE225" i="4"/>
  <c r="AD224" i="4"/>
  <c r="AG224" i="4"/>
  <c r="AE226" i="4" l="1"/>
  <c r="AG225" i="4"/>
  <c r="AF225" i="4"/>
  <c r="AD225" i="4"/>
  <c r="AE227" i="4" l="1"/>
  <c r="AG226" i="4"/>
  <c r="AD226" i="4"/>
  <c r="AF226" i="4"/>
  <c r="AG227" i="4" l="1"/>
  <c r="AE228" i="4"/>
  <c r="AF227" i="4"/>
  <c r="AD227" i="4"/>
  <c r="AD228" i="4" l="1"/>
  <c r="AG228" i="4"/>
  <c r="AE229" i="4"/>
  <c r="AF228" i="4"/>
  <c r="AD229" i="4" l="1"/>
  <c r="AF229" i="4"/>
  <c r="AG229" i="4"/>
  <c r="AE230" i="4"/>
  <c r="AD230" i="4" l="1"/>
  <c r="AF230" i="4"/>
  <c r="AE231" i="4"/>
  <c r="AG230" i="4"/>
  <c r="AF231" i="4" l="1"/>
  <c r="AG231" i="4"/>
  <c r="AD231" i="4"/>
  <c r="AE232" i="4"/>
  <c r="AD232" i="4" l="1"/>
  <c r="AE233" i="4"/>
  <c r="AG232" i="4"/>
  <c r="AF232" i="4"/>
  <c r="AF233" i="4" l="1"/>
  <c r="AG233" i="4"/>
  <c r="AE234" i="4"/>
  <c r="AD233" i="4"/>
  <c r="AE235" i="4" l="1"/>
  <c r="AF234" i="4"/>
  <c r="AG234" i="4"/>
  <c r="AD234" i="4"/>
  <c r="AE236" i="4" l="1"/>
  <c r="AF235" i="4"/>
  <c r="AG235" i="4"/>
  <c r="AD235" i="4"/>
  <c r="AD236" i="4" l="1"/>
  <c r="AG236" i="4"/>
  <c r="AE237" i="4"/>
  <c r="AF236" i="4"/>
  <c r="AG237" i="4" l="1"/>
  <c r="AD237" i="4"/>
  <c r="AF237" i="4"/>
  <c r="AE238" i="4"/>
  <c r="AD238" i="4" l="1"/>
  <c r="AE239" i="4"/>
  <c r="AG238" i="4"/>
  <c r="AF238" i="4"/>
  <c r="AE240" i="4" l="1"/>
  <c r="AD239" i="4"/>
  <c r="AG239" i="4"/>
  <c r="AF239" i="4"/>
  <c r="AD240" i="4" l="1"/>
  <c r="AF240" i="4"/>
  <c r="AE241" i="4"/>
  <c r="AG240" i="4"/>
  <c r="AD241" i="4" l="1"/>
  <c r="AF241" i="4"/>
  <c r="AE242" i="4"/>
  <c r="AG241" i="4"/>
  <c r="AE243" i="4" l="1"/>
  <c r="AF242" i="4"/>
  <c r="AD242" i="4"/>
  <c r="AG242" i="4"/>
  <c r="AE244" i="4" l="1"/>
  <c r="AD243" i="4"/>
  <c r="AG243" i="4"/>
  <c r="AF243" i="4"/>
  <c r="AG244" i="4" l="1"/>
  <c r="AD244" i="4"/>
  <c r="AE245" i="4"/>
  <c r="AF244" i="4"/>
  <c r="AE246" i="4" l="1"/>
  <c r="AF245" i="4"/>
  <c r="AD245" i="4"/>
  <c r="AG245" i="4"/>
  <c r="AD246" i="4" l="1"/>
  <c r="AE247" i="4"/>
  <c r="AF246" i="4"/>
  <c r="AG246" i="4"/>
  <c r="AF247" i="4" l="1"/>
  <c r="AG247" i="4"/>
  <c r="AE248" i="4"/>
  <c r="AD247" i="4"/>
  <c r="AE249" i="4" l="1"/>
  <c r="AG248" i="4"/>
  <c r="AF248" i="4"/>
  <c r="AD248" i="4"/>
  <c r="AG249" i="4" l="1"/>
  <c r="AE250" i="4"/>
  <c r="AD249" i="4"/>
  <c r="AF249" i="4"/>
  <c r="AE251" i="4" l="1"/>
  <c r="AG250" i="4"/>
  <c r="AD250" i="4"/>
  <c r="AF250" i="4"/>
  <c r="AF251" i="4" l="1"/>
  <c r="AD251" i="4"/>
  <c r="AE252" i="4"/>
  <c r="AG251" i="4"/>
  <c r="AG252" i="4" l="1"/>
  <c r="AD252" i="4"/>
  <c r="AE253" i="4"/>
  <c r="AF252" i="4"/>
  <c r="AG253" i="4" l="1"/>
  <c r="AE254" i="4"/>
  <c r="AF253" i="4"/>
  <c r="AD253" i="4"/>
  <c r="AD254" i="4" l="1"/>
  <c r="AE255" i="4"/>
  <c r="AF254" i="4"/>
  <c r="AG254" i="4"/>
  <c r="AG255" i="4" l="1"/>
  <c r="AD255" i="4"/>
  <c r="AE256" i="4"/>
  <c r="AF255" i="4"/>
  <c r="AG256" i="4" l="1"/>
  <c r="AF256" i="4"/>
  <c r="AD256" i="4"/>
  <c r="AE257" i="4"/>
  <c r="AD257" i="4" l="1"/>
  <c r="AG257" i="4"/>
  <c r="AE258" i="4"/>
  <c r="AF257" i="4"/>
  <c r="AD258" i="4" l="1"/>
  <c r="AF258" i="4"/>
  <c r="AE259" i="4"/>
  <c r="AG258" i="4"/>
  <c r="AD259" i="4" l="1"/>
  <c r="AF259" i="4"/>
  <c r="AE260" i="4"/>
  <c r="AG259" i="4"/>
  <c r="AE261" i="4" l="1"/>
  <c r="AG260" i="4"/>
  <c r="AF260" i="4"/>
  <c r="AD260" i="4"/>
  <c r="AD261" i="4" l="1"/>
  <c r="AE262" i="4"/>
  <c r="AF261" i="4"/>
  <c r="AG261" i="4"/>
  <c r="AE263" i="4" l="1"/>
  <c r="AF262" i="4"/>
  <c r="AG262" i="4"/>
  <c r="AD262" i="4"/>
  <c r="AG263" i="4" l="1"/>
  <c r="AF263" i="4"/>
  <c r="AD263" i="4"/>
  <c r="AE264" i="4"/>
  <c r="AF264" i="4" l="1"/>
  <c r="AD264" i="4"/>
  <c r="AG264" i="4"/>
  <c r="AE265" i="4"/>
  <c r="AE266" i="4" l="1"/>
  <c r="AD265" i="4"/>
  <c r="AG265" i="4"/>
  <c r="AF265" i="4"/>
  <c r="AF266" i="4" l="1"/>
  <c r="AD266" i="4"/>
  <c r="AE267" i="4"/>
  <c r="AG266" i="4"/>
  <c r="AD267" i="4" l="1"/>
  <c r="AE268" i="4"/>
  <c r="AG267" i="4"/>
  <c r="AF267" i="4"/>
  <c r="AG268" i="4" l="1"/>
  <c r="AF268" i="4"/>
  <c r="AD268" i="4"/>
  <c r="AE269" i="4"/>
  <c r="AF269" i="4" l="1"/>
  <c r="AD269" i="4"/>
  <c r="AE270" i="4"/>
  <c r="AG269" i="4"/>
  <c r="AF270" i="4" l="1"/>
  <c r="AG270" i="4"/>
  <c r="AD270" i="4"/>
  <c r="AE271" i="4"/>
  <c r="AG271" i="4" l="1"/>
  <c r="AF271" i="4"/>
  <c r="AE272" i="4"/>
  <c r="AD271" i="4"/>
  <c r="AF272" i="4" l="1"/>
  <c r="AE273" i="4"/>
  <c r="AG272" i="4"/>
  <c r="AD272" i="4"/>
  <c r="AD273" i="4" l="1"/>
  <c r="AF273" i="4"/>
  <c r="AE274" i="4"/>
  <c r="AG273" i="4"/>
  <c r="AG274" i="4" l="1"/>
  <c r="AE275" i="4"/>
  <c r="AD274" i="4"/>
  <c r="AF274" i="4"/>
  <c r="AG275" i="4" l="1"/>
  <c r="AE276" i="4"/>
  <c r="AF275" i="4"/>
  <c r="AD275" i="4"/>
  <c r="AF276" i="4" l="1"/>
  <c r="AE277" i="4"/>
  <c r="AD276" i="4"/>
  <c r="AG276" i="4"/>
  <c r="AG277" i="4" l="1"/>
  <c r="AE278" i="4"/>
  <c r="AD277" i="4"/>
  <c r="AF277" i="4"/>
  <c r="AE279" i="4" l="1"/>
  <c r="AG278" i="4"/>
  <c r="AD278" i="4"/>
  <c r="AF278" i="4"/>
  <c r="AE280" i="4" l="1"/>
  <c r="AG279" i="4"/>
  <c r="AD279" i="4"/>
  <c r="AF279" i="4"/>
  <c r="AG280" i="4" l="1"/>
  <c r="AF280" i="4"/>
  <c r="AD280" i="4"/>
  <c r="AE281" i="4"/>
  <c r="AD281" i="4" l="1"/>
  <c r="AF281" i="4"/>
  <c r="AG281" i="4"/>
  <c r="AE282" i="4"/>
  <c r="AF282" i="4" l="1"/>
  <c r="AD282" i="4"/>
  <c r="AG282" i="4"/>
  <c r="AE283" i="4"/>
  <c r="AG283" i="4" l="1"/>
  <c r="AE284" i="4"/>
  <c r="AD283" i="4"/>
  <c r="AF283" i="4"/>
  <c r="AE285" i="4" l="1"/>
  <c r="AG284" i="4"/>
  <c r="AF284" i="4"/>
  <c r="AD284" i="4"/>
  <c r="AG285" i="4" l="1"/>
  <c r="AE286" i="4"/>
  <c r="AF285" i="4"/>
  <c r="AD285" i="4"/>
  <c r="AE287" i="4" l="1"/>
  <c r="AG286" i="4"/>
  <c r="AD286" i="4"/>
  <c r="AF286" i="4"/>
  <c r="AF287" i="4" l="1"/>
  <c r="AD287" i="4"/>
  <c r="AG287" i="4"/>
  <c r="AE288" i="4"/>
  <c r="AF288" i="4" l="1"/>
  <c r="AG288" i="4"/>
  <c r="AD288" i="4"/>
  <c r="AE289" i="4"/>
  <c r="AG289" i="4" l="1"/>
  <c r="AF289" i="4"/>
  <c r="AD289" i="4"/>
  <c r="AE290" i="4"/>
  <c r="AD290" i="4" l="1"/>
  <c r="AF290" i="4"/>
  <c r="AE291" i="4"/>
  <c r="AG290" i="4"/>
  <c r="AD291" i="4" l="1"/>
  <c r="AF291" i="4"/>
  <c r="AG291" i="4"/>
  <c r="AE292" i="4"/>
  <c r="AE293" i="4" l="1"/>
  <c r="AF292" i="4"/>
  <c r="AG292" i="4"/>
  <c r="AD292" i="4"/>
  <c r="AF293" i="4" l="1"/>
  <c r="AE294" i="4"/>
  <c r="AG293" i="4"/>
  <c r="AD293" i="4"/>
  <c r="AE295" i="4" l="1"/>
  <c r="AG294" i="4"/>
  <c r="AF294" i="4"/>
  <c r="AD294" i="4"/>
  <c r="AE296" i="4" l="1"/>
  <c r="AF295" i="4"/>
  <c r="AD295" i="4"/>
  <c r="AG295" i="4"/>
  <c r="AG296" i="4" l="1"/>
  <c r="AD296" i="4"/>
  <c r="AE297" i="4"/>
  <c r="AF296" i="4"/>
  <c r="AE298" i="4" l="1"/>
  <c r="AF297" i="4"/>
  <c r="AD297" i="4"/>
  <c r="AG297" i="4"/>
  <c r="AD298" i="4" l="1"/>
  <c r="AF298" i="4"/>
  <c r="AG298" i="4"/>
  <c r="AE299" i="4"/>
  <c r="AD299" i="4" l="1"/>
  <c r="AE300" i="4"/>
  <c r="AG299" i="4"/>
  <c r="AF299" i="4"/>
  <c r="AD300" i="4" l="1"/>
  <c r="AE301" i="4"/>
  <c r="AF300" i="4"/>
  <c r="AG300" i="4"/>
  <c r="AG301" i="4" l="1"/>
  <c r="AE302" i="4"/>
  <c r="AF301" i="4"/>
  <c r="AD301" i="4"/>
  <c r="AG302" i="4" l="1"/>
  <c r="AD302" i="4"/>
  <c r="AE303" i="4"/>
  <c r="AF302" i="4"/>
  <c r="AE304" i="4" l="1"/>
  <c r="AF303" i="4"/>
  <c r="AD303" i="4"/>
  <c r="AG303" i="4"/>
  <c r="AD304" i="4" l="1"/>
  <c r="AF304" i="4"/>
  <c r="AG304" i="4"/>
  <c r="AE305" i="4"/>
  <c r="AF305" i="4" l="1"/>
  <c r="AD305" i="4"/>
  <c r="AE306" i="4"/>
  <c r="AG305" i="4"/>
  <c r="AF306" i="4" l="1"/>
  <c r="AG306" i="4"/>
  <c r="AE307" i="4"/>
  <c r="AD306" i="4"/>
  <c r="AF307" i="4" l="1"/>
  <c r="AG307" i="4"/>
  <c r="AE308" i="4"/>
  <c r="AD307" i="4"/>
  <c r="AD308" i="4" l="1"/>
  <c r="AF308" i="4"/>
  <c r="AE309" i="4"/>
  <c r="AG308" i="4"/>
  <c r="AD309" i="4" l="1"/>
  <c r="AE310" i="4"/>
  <c r="AG309" i="4"/>
  <c r="AF309" i="4"/>
  <c r="AF310" i="4" l="1"/>
  <c r="AD310" i="4"/>
  <c r="AG310" i="4"/>
  <c r="AE311" i="4"/>
  <c r="AE312" i="4" l="1"/>
  <c r="AF311" i="4"/>
  <c r="AD311" i="4"/>
  <c r="AG311" i="4"/>
  <c r="AF312" i="4" l="1"/>
  <c r="AG312" i="4"/>
  <c r="AD312" i="4"/>
  <c r="AE313" i="4"/>
  <c r="AE314" i="4" l="1"/>
  <c r="AF313" i="4"/>
  <c r="AG313" i="4"/>
  <c r="AD313" i="4"/>
  <c r="AE315" i="4" l="1"/>
  <c r="AF314" i="4"/>
  <c r="AG314" i="4"/>
  <c r="AD314" i="4"/>
  <c r="AE316" i="4" l="1"/>
  <c r="AD315" i="4"/>
  <c r="AF315" i="4"/>
  <c r="AG315" i="4"/>
  <c r="AF316" i="4" l="1"/>
  <c r="AG316" i="4"/>
  <c r="AE317" i="4"/>
  <c r="AD316" i="4"/>
  <c r="AE318" i="4" l="1"/>
  <c r="AF317" i="4"/>
  <c r="AG317" i="4"/>
  <c r="AD317" i="4"/>
  <c r="AE319" i="4" l="1"/>
  <c r="AG318" i="4"/>
  <c r="AF318" i="4"/>
  <c r="AD318" i="4"/>
  <c r="AD319" i="4" l="1"/>
  <c r="AF319" i="4"/>
  <c r="AE320" i="4"/>
  <c r="AG319" i="4"/>
  <c r="AG320" i="4" l="1"/>
  <c r="AD320" i="4"/>
  <c r="AE321" i="4"/>
  <c r="AF320" i="4"/>
  <c r="AD321" i="4" l="1"/>
  <c r="AG321" i="4"/>
  <c r="AF321" i="4"/>
  <c r="AE322" i="4"/>
  <c r="AF322" i="4" l="1"/>
  <c r="AG322" i="4"/>
  <c r="AD322" i="4"/>
  <c r="AE323" i="4"/>
  <c r="AF323" i="4" l="1"/>
  <c r="AD323" i="4"/>
  <c r="AE324" i="4"/>
  <c r="AG323" i="4"/>
  <c r="AD324" i="4" l="1"/>
  <c r="AF324" i="4"/>
  <c r="AE325" i="4"/>
  <c r="AG324" i="4"/>
  <c r="AD325" i="4" l="1"/>
  <c r="AF325" i="4"/>
  <c r="AG325" i="4"/>
  <c r="AE326" i="4"/>
  <c r="AD326" i="4" l="1"/>
  <c r="AE327" i="4"/>
  <c r="AG326" i="4"/>
  <c r="AF326" i="4"/>
  <c r="AD327" i="4" l="1"/>
  <c r="AE328" i="4"/>
  <c r="AF327" i="4"/>
  <c r="AG327" i="4"/>
  <c r="AG328" i="4" l="1"/>
  <c r="AF328" i="4"/>
  <c r="AD328" i="4"/>
  <c r="AE329" i="4"/>
  <c r="AE330" i="4" l="1"/>
  <c r="AG329" i="4"/>
  <c r="AD329" i="4"/>
  <c r="AF329" i="4"/>
  <c r="AF330" i="4" l="1"/>
  <c r="AE331" i="4"/>
  <c r="AG330" i="4"/>
  <c r="AD330" i="4"/>
  <c r="AF331" i="4" l="1"/>
  <c r="AG331" i="4"/>
  <c r="AD331" i="4"/>
  <c r="AE332" i="4"/>
  <c r="AD332" i="4" l="1"/>
  <c r="AF332" i="4"/>
  <c r="AG332" i="4"/>
  <c r="AE333" i="4"/>
  <c r="AE334" i="4" l="1"/>
  <c r="AF333" i="4"/>
  <c r="AD333" i="4"/>
  <c r="AG333" i="4"/>
  <c r="AE335" i="4" l="1"/>
  <c r="AG334" i="4"/>
  <c r="AF334" i="4"/>
  <c r="AD334" i="4"/>
  <c r="AE336" i="4" l="1"/>
  <c r="AG335" i="4"/>
  <c r="AF335" i="4"/>
  <c r="AD335" i="4"/>
  <c r="AG336" i="4" l="1"/>
  <c r="AF336" i="4"/>
  <c r="AD336" i="4"/>
  <c r="AE337" i="4"/>
  <c r="AD337" i="4" l="1"/>
  <c r="AF337" i="4"/>
  <c r="AG337" i="4"/>
  <c r="AE338" i="4"/>
  <c r="AF338" i="4" l="1"/>
  <c r="AE339" i="4"/>
  <c r="AG338" i="4"/>
  <c r="AD338" i="4"/>
  <c r="AG339" i="4" l="1"/>
  <c r="AF339" i="4"/>
  <c r="AE340" i="4"/>
  <c r="AD339" i="4"/>
  <c r="AG340" i="4" l="1"/>
  <c r="AF340" i="4"/>
  <c r="AE341" i="4"/>
  <c r="AD340" i="4"/>
  <c r="AG341" i="4" l="1"/>
  <c r="AF341" i="4"/>
  <c r="AD341" i="4"/>
  <c r="AE342" i="4"/>
  <c r="AD342" i="4" l="1"/>
  <c r="AF342" i="4"/>
  <c r="AE343" i="4"/>
  <c r="AG342" i="4"/>
  <c r="AD343" i="4" l="1"/>
  <c r="AG343" i="4"/>
  <c r="AE344" i="4"/>
  <c r="AF343" i="4"/>
  <c r="AF344" i="4" l="1"/>
  <c r="AG344" i="4"/>
  <c r="AD344" i="4"/>
  <c r="AE345" i="4"/>
  <c r="AE346" i="4" l="1"/>
  <c r="AF345" i="4"/>
  <c r="AD345" i="4"/>
  <c r="AG345" i="4"/>
  <c r="AF346" i="4" l="1"/>
  <c r="AD346" i="4"/>
  <c r="AE347" i="4"/>
  <c r="AG346" i="4"/>
  <c r="AF347" i="4" l="1"/>
  <c r="AE348" i="4"/>
  <c r="AD347" i="4"/>
  <c r="AG347" i="4"/>
  <c r="AF348" i="4" l="1"/>
  <c r="AG348" i="4"/>
  <c r="AD348" i="4"/>
  <c r="AE349" i="4"/>
  <c r="AF349" i="4" l="1"/>
  <c r="AG349" i="4"/>
  <c r="AD349" i="4"/>
  <c r="AE350" i="4"/>
  <c r="AE351" i="4" l="1"/>
  <c r="AD350" i="4"/>
  <c r="AF350" i="4"/>
  <c r="AG350" i="4"/>
  <c r="AG351" i="4" l="1"/>
  <c r="AF351" i="4"/>
  <c r="AE352" i="4"/>
  <c r="AD351" i="4"/>
  <c r="AG352" i="4" l="1"/>
  <c r="AE353" i="4"/>
  <c r="AF352" i="4"/>
  <c r="AD352" i="4"/>
  <c r="AD353" i="4" l="1"/>
  <c r="AG353" i="4"/>
  <c r="AF353" i="4"/>
  <c r="AE354" i="4"/>
  <c r="AE355" i="4" l="1"/>
  <c r="AD354" i="4"/>
  <c r="AF354" i="4"/>
  <c r="AG354" i="4"/>
  <c r="AG355" i="4" l="1"/>
  <c r="AF355" i="4"/>
  <c r="AE356" i="4"/>
  <c r="AD355" i="4"/>
  <c r="AE357" i="4" l="1"/>
  <c r="AG356" i="4"/>
  <c r="AF356" i="4"/>
  <c r="AD356" i="4"/>
  <c r="AE358" i="4" l="1"/>
  <c r="AG357" i="4"/>
  <c r="AD357" i="4"/>
  <c r="AF357" i="4"/>
  <c r="AE359" i="4" l="1"/>
  <c r="AG358" i="4"/>
  <c r="AF358" i="4"/>
  <c r="AD358" i="4"/>
  <c r="AG359" i="4" l="1"/>
  <c r="AF359" i="4"/>
  <c r="AE360" i="4"/>
  <c r="AD359" i="4"/>
  <c r="AF360" i="4" l="1"/>
  <c r="AE361" i="4"/>
  <c r="AG360" i="4"/>
  <c r="AD360" i="4"/>
  <c r="AE362" i="4" l="1"/>
  <c r="AG361" i="4"/>
  <c r="AF361" i="4"/>
  <c r="AD361" i="4"/>
  <c r="AE363" i="4" l="1"/>
  <c r="AF362" i="4"/>
  <c r="AD362" i="4"/>
  <c r="AG362" i="4"/>
  <c r="AD363" i="4" l="1"/>
  <c r="AG363" i="4"/>
  <c r="AF363" i="4"/>
  <c r="AE364" i="4"/>
  <c r="AE365" i="4" l="1"/>
  <c r="AG364" i="4"/>
  <c r="AF364" i="4"/>
  <c r="AD364" i="4"/>
  <c r="AF365" i="4" l="1"/>
  <c r="AG365" i="4"/>
  <c r="AD365" i="4"/>
</calcChain>
</file>

<file path=xl/sharedStrings.xml><?xml version="1.0" encoding="utf-8"?>
<sst xmlns="http://schemas.openxmlformats.org/spreadsheetml/2006/main" count="688" uniqueCount="154">
  <si>
    <t>RPM</t>
    <phoneticPr fontId="1"/>
  </si>
  <si>
    <t>切片</t>
    <rPh sb="0" eb="2">
      <t>セッペン</t>
    </rPh>
    <phoneticPr fontId="1"/>
  </si>
  <si>
    <t>傾き</t>
    <rPh sb="0" eb="1">
      <t>カタム</t>
    </rPh>
    <phoneticPr fontId="1"/>
  </si>
  <si>
    <t>回帰式</t>
    <rPh sb="0" eb="3">
      <t>カイキシキ</t>
    </rPh>
    <phoneticPr fontId="1"/>
  </si>
  <si>
    <t>Day_of_Year</t>
    <phoneticPr fontId="1"/>
  </si>
  <si>
    <t>日付</t>
    <rPh sb="0" eb="2">
      <t>ヒヅケ</t>
    </rPh>
    <phoneticPr fontId="1"/>
  </si>
  <si>
    <t>乾物重
 (/m2)</t>
    <rPh sb="0" eb="2">
      <t>カンブツ</t>
    </rPh>
    <rPh sb="2" eb="3">
      <t>ジュウ</t>
    </rPh>
    <phoneticPr fontId="1"/>
  </si>
  <si>
    <t>DOY</t>
    <phoneticPr fontId="1"/>
  </si>
  <si>
    <t>RPM</t>
    <phoneticPr fontId="1"/>
  </si>
  <si>
    <t>Date</t>
    <phoneticPr fontId="1"/>
  </si>
  <si>
    <t>Date</t>
    <phoneticPr fontId="1"/>
  </si>
  <si>
    <t>HM</t>
    <phoneticPr fontId="1"/>
  </si>
  <si>
    <t>1/DOY</t>
    <phoneticPr fontId="1"/>
  </si>
  <si>
    <t>RPM:DOY</t>
    <phoneticPr fontId="1"/>
  </si>
  <si>
    <t>RPM:1/DOY</t>
    <phoneticPr fontId="1"/>
  </si>
  <si>
    <t>b</t>
    <phoneticPr fontId="1"/>
  </si>
  <si>
    <t>r2</t>
    <phoneticPr fontId="1"/>
  </si>
  <si>
    <t>SLP_PL</t>
    <phoneticPr fontId="1"/>
  </si>
  <si>
    <t>SLP_PC</t>
    <phoneticPr fontId="1"/>
  </si>
  <si>
    <t>直線型</t>
    <rPh sb="0" eb="3">
      <t>チョクセンガタ</t>
    </rPh>
    <phoneticPr fontId="1"/>
  </si>
  <si>
    <t>曲線型</t>
    <rPh sb="0" eb="3">
      <t>キョクセンガタ</t>
    </rPh>
    <phoneticPr fontId="1"/>
  </si>
  <si>
    <t>判定結果：</t>
    <rPh sb="0" eb="2">
      <t>ハンテイ</t>
    </rPh>
    <rPh sb="2" eb="4">
      <t>ケッカ</t>
    </rPh>
    <phoneticPr fontId="1"/>
  </si>
  <si>
    <t>RPM</t>
    <phoneticPr fontId="1"/>
  </si>
  <si>
    <t>HM</t>
    <phoneticPr fontId="1"/>
  </si>
  <si>
    <t>測定日</t>
    <rPh sb="0" eb="2">
      <t>ソクテイ</t>
    </rPh>
    <rPh sb="2" eb="3">
      <t>ビ</t>
    </rPh>
    <phoneticPr fontId="1"/>
  </si>
  <si>
    <t>草量</t>
    <rPh sb="0" eb="2">
      <t>ソウリョウ</t>
    </rPh>
    <phoneticPr fontId="1"/>
  </si>
  <si>
    <t>牧区</t>
    <rPh sb="0" eb="2">
      <t>ボック</t>
    </rPh>
    <phoneticPr fontId="1"/>
  </si>
  <si>
    <t>RPM</t>
    <phoneticPr fontId="1"/>
  </si>
  <si>
    <t>牧区 １</t>
    <rPh sb="0" eb="2">
      <t>ボック</t>
    </rPh>
    <phoneticPr fontId="1"/>
  </si>
  <si>
    <t>牧区 ２</t>
    <rPh sb="0" eb="2">
      <t>ボック</t>
    </rPh>
    <phoneticPr fontId="1"/>
  </si>
  <si>
    <t>牧区 ３</t>
    <rPh sb="0" eb="2">
      <t>ボック</t>
    </rPh>
    <phoneticPr fontId="1"/>
  </si>
  <si>
    <t>牧区 ４</t>
    <rPh sb="0" eb="2">
      <t>ボック</t>
    </rPh>
    <phoneticPr fontId="1"/>
  </si>
  <si>
    <t>牧区 ５</t>
    <rPh sb="0" eb="2">
      <t>ボック</t>
    </rPh>
    <phoneticPr fontId="1"/>
  </si>
  <si>
    <t>牧区 ６</t>
    <rPh sb="0" eb="2">
      <t>ボック</t>
    </rPh>
    <phoneticPr fontId="1"/>
  </si>
  <si>
    <t>最大</t>
    <rPh sb="0" eb="2">
      <t>サイダイ</t>
    </rPh>
    <phoneticPr fontId="1"/>
  </si>
  <si>
    <t>最小</t>
    <rPh sb="0" eb="2">
      <t>サイショウ</t>
    </rPh>
    <phoneticPr fontId="1"/>
  </si>
  <si>
    <t>切片</t>
    <rPh sb="0" eb="2">
      <t>セッペン</t>
    </rPh>
    <phoneticPr fontId="1"/>
  </si>
  <si>
    <t>検量線の係数</t>
    <rPh sb="0" eb="3">
      <t>ケンリョウセン</t>
    </rPh>
    <rPh sb="4" eb="6">
      <t>ケイスウ</t>
    </rPh>
    <phoneticPr fontId="1"/>
  </si>
  <si>
    <t>既知</t>
    <rPh sb="0" eb="2">
      <t>キチ</t>
    </rPh>
    <phoneticPr fontId="1"/>
  </si>
  <si>
    <t>新規</t>
    <rPh sb="0" eb="2">
      <t>シンキ</t>
    </rPh>
    <phoneticPr fontId="1"/>
  </si>
  <si>
    <t>牧区 7</t>
    <rPh sb="0" eb="2">
      <t>ボック</t>
    </rPh>
    <phoneticPr fontId="1"/>
  </si>
  <si>
    <t>牧区 8</t>
    <rPh sb="0" eb="2">
      <t>ボック</t>
    </rPh>
    <phoneticPr fontId="1"/>
  </si>
  <si>
    <t>牧区 9</t>
    <rPh sb="0" eb="2">
      <t>ボック</t>
    </rPh>
    <phoneticPr fontId="1"/>
  </si>
  <si>
    <t>新規：直線</t>
    <rPh sb="0" eb="2">
      <t>シンキ</t>
    </rPh>
    <rPh sb="3" eb="5">
      <t>チョクセン</t>
    </rPh>
    <phoneticPr fontId="1"/>
  </si>
  <si>
    <t>新規：曲線</t>
    <rPh sb="0" eb="2">
      <t>シンキ</t>
    </rPh>
    <rPh sb="3" eb="5">
      <t>キョクセン</t>
    </rPh>
    <phoneticPr fontId="1"/>
  </si>
  <si>
    <t>既知：直線</t>
    <rPh sb="0" eb="2">
      <t>キチ</t>
    </rPh>
    <rPh sb="3" eb="5">
      <t>チョクセン</t>
    </rPh>
    <phoneticPr fontId="1"/>
  </si>
  <si>
    <t>既知：曲線</t>
    <rPh sb="0" eb="2">
      <t>キチ</t>
    </rPh>
    <rPh sb="3" eb="5">
      <t>キョクセン</t>
    </rPh>
    <phoneticPr fontId="1"/>
  </si>
  <si>
    <t>RPM:1/DOY</t>
    <phoneticPr fontId="1"/>
  </si>
  <si>
    <t>使用する検量線</t>
    <rPh sb="0" eb="2">
      <t>シヨウ</t>
    </rPh>
    <rPh sb="4" eb="7">
      <t>ケンリョウセン</t>
    </rPh>
    <phoneticPr fontId="1"/>
  </si>
  <si>
    <t>DOY</t>
    <phoneticPr fontId="1"/>
  </si>
  <si>
    <t>RPM</t>
    <phoneticPr fontId="1"/>
  </si>
  <si>
    <t>RPM:DOY</t>
    <phoneticPr fontId="1"/>
  </si>
  <si>
    <t>1/DOY</t>
    <phoneticPr fontId="1"/>
  </si>
  <si>
    <t>調査枠面積</t>
    <rPh sb="0" eb="2">
      <t>チョウサ</t>
    </rPh>
    <rPh sb="2" eb="3">
      <t>ワク</t>
    </rPh>
    <rPh sb="3" eb="5">
      <t>メンセキ</t>
    </rPh>
    <phoneticPr fontId="1"/>
  </si>
  <si>
    <t>乾物重
(/調査枠）</t>
    <rPh sb="0" eb="2">
      <t>カンブツ</t>
    </rPh>
    <rPh sb="2" eb="3">
      <t>ジュウ</t>
    </rPh>
    <rPh sb="6" eb="8">
      <t>チョウサ</t>
    </rPh>
    <rPh sb="8" eb="9">
      <t>ワク</t>
    </rPh>
    <phoneticPr fontId="1"/>
  </si>
  <si>
    <t>RPM検量線作成画面</t>
    <rPh sb="3" eb="5">
      <t>ケンリョウ</t>
    </rPh>
    <rPh sb="5" eb="6">
      <t>セン</t>
    </rPh>
    <rPh sb="6" eb="8">
      <t>サクセイ</t>
    </rPh>
    <rPh sb="8" eb="10">
      <t>ガメン</t>
    </rPh>
    <phoneticPr fontId="1"/>
  </si>
  <si>
    <t>RPM検量線用データ入力画面</t>
    <rPh sb="3" eb="4">
      <t>ケン</t>
    </rPh>
    <rPh sb="4" eb="5">
      <t>リョウ</t>
    </rPh>
    <rPh sb="5" eb="6">
      <t>セン</t>
    </rPh>
    <rPh sb="6" eb="7">
      <t>ヨウ</t>
    </rPh>
    <rPh sb="10" eb="12">
      <t>ニュウリョク</t>
    </rPh>
    <rPh sb="12" eb="14">
      <t>ガメン</t>
    </rPh>
    <phoneticPr fontId="1"/>
  </si>
  <si>
    <t>はじめに</t>
    <phoneticPr fontId="1"/>
  </si>
  <si>
    <t>「平均草量の簡易計算シート」の使い方</t>
    <rPh sb="1" eb="3">
      <t>ヘイキン</t>
    </rPh>
    <rPh sb="3" eb="5">
      <t>ソウリョウ</t>
    </rPh>
    <rPh sb="6" eb="8">
      <t>カンイ</t>
    </rPh>
    <rPh sb="8" eb="10">
      <t>ケイサン</t>
    </rPh>
    <rPh sb="15" eb="16">
      <t>ツカ</t>
    </rPh>
    <rPh sb="17" eb="18">
      <t>カタ</t>
    </rPh>
    <phoneticPr fontId="1"/>
  </si>
  <si>
    <t>手順</t>
    <rPh sb="0" eb="2">
      <t>テジュン</t>
    </rPh>
    <phoneticPr fontId="1"/>
  </si>
  <si>
    <t>１．検量線の入力</t>
    <rPh sb="2" eb="5">
      <t>ケンリョウセン</t>
    </rPh>
    <rPh sb="6" eb="8">
      <t>ニュウリョク</t>
    </rPh>
    <phoneticPr fontId="1"/>
  </si>
  <si>
    <t>RPM値を草量に換算するための検量線が必要です。</t>
    <rPh sb="3" eb="4">
      <t>チ</t>
    </rPh>
    <rPh sb="5" eb="7">
      <t>ソウリョウ</t>
    </rPh>
    <rPh sb="8" eb="10">
      <t>カンサン</t>
    </rPh>
    <rPh sb="15" eb="18">
      <t>ケンリョウセン</t>
    </rPh>
    <rPh sb="19" eb="21">
      <t>ヒツヨウ</t>
    </rPh>
    <phoneticPr fontId="1"/>
  </si>
  <si>
    <t>１）牧区内の草量が最大・最小となる2地点でRPM値を測定します。</t>
    <rPh sb="24" eb="25">
      <t>チ</t>
    </rPh>
    <rPh sb="26" eb="28">
      <t>ソクテイ</t>
    </rPh>
    <phoneticPr fontId="1"/>
  </si>
  <si>
    <t>（１）「草量推定」シートのタブをクリックして表示させます。</t>
    <rPh sb="4" eb="6">
      <t>ソウリョウ</t>
    </rPh>
    <rPh sb="6" eb="8">
      <t>スイテイ</t>
    </rPh>
    <rPh sb="22" eb="24">
      <t>ヒョウジ</t>
    </rPh>
    <phoneticPr fontId="1"/>
  </si>
  <si>
    <t>（１）実際の坪刈りによって、検量線作成に必要なデータを集めます。</t>
    <rPh sb="3" eb="5">
      <t>ジッサイ</t>
    </rPh>
    <rPh sb="6" eb="8">
      <t>ツボガ</t>
    </rPh>
    <rPh sb="14" eb="17">
      <t>ケンリョウセン</t>
    </rPh>
    <rPh sb="17" eb="19">
      <t>サクセイ</t>
    </rPh>
    <rPh sb="20" eb="22">
      <t>ヒツヨウ</t>
    </rPh>
    <rPh sb="27" eb="28">
      <t>アツ</t>
    </rPh>
    <phoneticPr fontId="1"/>
  </si>
  <si>
    <t>（２）「検量線用データ」シートのタブをクリックして表示させます。</t>
    <rPh sb="4" eb="6">
      <t>ケンリョウ</t>
    </rPh>
    <rPh sb="6" eb="7">
      <t>セン</t>
    </rPh>
    <rPh sb="7" eb="8">
      <t>ヨウ</t>
    </rPh>
    <rPh sb="25" eb="27">
      <t>ヒョウジ</t>
    </rPh>
    <phoneticPr fontId="1"/>
  </si>
  <si>
    <t>（３）白色セルにデータ取得日の日付と、各調査枠内のRPM値と乾物重を入力します。</t>
    <rPh sb="3" eb="5">
      <t>ハクショク</t>
    </rPh>
    <rPh sb="11" eb="14">
      <t>シュトクビ</t>
    </rPh>
    <rPh sb="15" eb="17">
      <t>ヒヅケ</t>
    </rPh>
    <rPh sb="19" eb="20">
      <t>カク</t>
    </rPh>
    <rPh sb="20" eb="22">
      <t>チョウサ</t>
    </rPh>
    <rPh sb="22" eb="23">
      <t>ワク</t>
    </rPh>
    <rPh sb="23" eb="24">
      <t>ナイ</t>
    </rPh>
    <rPh sb="28" eb="29">
      <t>チ</t>
    </rPh>
    <rPh sb="30" eb="32">
      <t>カンブツ</t>
    </rPh>
    <rPh sb="32" eb="33">
      <t>ジュウ</t>
    </rPh>
    <rPh sb="34" eb="36">
      <t>ニュウリョク</t>
    </rPh>
    <phoneticPr fontId="1"/>
  </si>
  <si>
    <t>（２）『検量線の係数：既知』の白色セルに既存の検量線の係数を全て入力します。</t>
    <rPh sb="4" eb="7">
      <t>ケンリョウセン</t>
    </rPh>
    <rPh sb="8" eb="10">
      <t>ケイスウ</t>
    </rPh>
    <rPh sb="11" eb="13">
      <t>キチ</t>
    </rPh>
    <rPh sb="15" eb="17">
      <t>シロイロ</t>
    </rPh>
    <rPh sb="20" eb="22">
      <t>キゾン</t>
    </rPh>
    <rPh sb="23" eb="26">
      <t>ケンリョウセン</t>
    </rPh>
    <rPh sb="27" eb="29">
      <t>ケイスウ</t>
    </rPh>
    <rPh sb="30" eb="31">
      <t>スベ</t>
    </rPh>
    <rPh sb="32" eb="34">
      <t>ニュウリョク</t>
    </rPh>
    <phoneticPr fontId="1"/>
  </si>
  <si>
    <t>　・簡易的な推定ですので精度は必ずしも高くありません。</t>
    <rPh sb="2" eb="4">
      <t>カンイ</t>
    </rPh>
    <rPh sb="4" eb="5">
      <t>テキ</t>
    </rPh>
    <rPh sb="6" eb="8">
      <t>スイテイ</t>
    </rPh>
    <rPh sb="12" eb="14">
      <t>セイド</t>
    </rPh>
    <rPh sb="15" eb="16">
      <t>カナラ</t>
    </rPh>
    <rPh sb="19" eb="20">
      <t>タカ</t>
    </rPh>
    <phoneticPr fontId="1"/>
  </si>
  <si>
    <t>ライジングプレートメータ（RPM）の値です。</t>
    <phoneticPr fontId="1"/>
  </si>
  <si>
    <t>しかし、実用的なレベルの精度はありますので、中長期的な草量のモニタリングが可能です。　</t>
    <phoneticPr fontId="1"/>
  </si>
  <si>
    <t>　それ以外の枠を使用した場合はこの値を変更して下さい。</t>
    <phoneticPr fontId="1"/>
  </si>
  <si>
    <t>　データの追加によって検量線は随時更新されていきます。</t>
    <phoneticPr fontId="1"/>
  </si>
  <si>
    <t>※ 乾物重は平方mあたりの値に自動的に換算され隣の黄色セルに表示されます。</t>
    <rPh sb="2" eb="4">
      <t>カンブツ</t>
    </rPh>
    <rPh sb="4" eb="5">
      <t>ジュウ</t>
    </rPh>
    <rPh sb="6" eb="8">
      <t>ヘイホウ</t>
    </rPh>
    <rPh sb="13" eb="14">
      <t>アタイ</t>
    </rPh>
    <rPh sb="15" eb="18">
      <t>ジドウテキ</t>
    </rPh>
    <rPh sb="19" eb="21">
      <t>カンサン</t>
    </rPh>
    <rPh sb="23" eb="24">
      <t>トナリ</t>
    </rPh>
    <rPh sb="25" eb="27">
      <t>キイロ</t>
    </rPh>
    <rPh sb="30" eb="32">
      <t>ヒョウジ</t>
    </rPh>
    <phoneticPr fontId="1"/>
  </si>
  <si>
    <t>※ 最大で、1日あたり50点、1シーズン中に80日分までのデータ（計4,000点）が入力できます。</t>
    <rPh sb="2" eb="4">
      <t>サイダイ</t>
    </rPh>
    <rPh sb="7" eb="8">
      <t>ニチ</t>
    </rPh>
    <rPh sb="13" eb="14">
      <t>テン</t>
    </rPh>
    <rPh sb="20" eb="21">
      <t>チュウ</t>
    </rPh>
    <rPh sb="24" eb="25">
      <t>ニチ</t>
    </rPh>
    <rPh sb="25" eb="26">
      <t>ブン</t>
    </rPh>
    <rPh sb="33" eb="34">
      <t>ケイ</t>
    </rPh>
    <rPh sb="39" eb="40">
      <t>テン</t>
    </rPh>
    <rPh sb="42" eb="44">
      <t>ニュウリョク</t>
    </rPh>
    <phoneticPr fontId="1"/>
  </si>
  <si>
    <t>※ 植生や放牧様式が類似していれば検量線の共用が可能ですので、複数の牧区を対象にできます。</t>
    <rPh sb="2" eb="4">
      <t>ショクセイ</t>
    </rPh>
    <rPh sb="5" eb="7">
      <t>ホウボク</t>
    </rPh>
    <rPh sb="7" eb="9">
      <t>ヨウシキ</t>
    </rPh>
    <rPh sb="10" eb="12">
      <t>ルイジ</t>
    </rPh>
    <rPh sb="17" eb="20">
      <t>ケンリョウセン</t>
    </rPh>
    <rPh sb="21" eb="23">
      <t>キョウヨウ</t>
    </rPh>
    <rPh sb="24" eb="26">
      <t>カノウ</t>
    </rPh>
    <rPh sb="31" eb="33">
      <t>フクスウ</t>
    </rPh>
    <rPh sb="34" eb="36">
      <t>ボック</t>
    </rPh>
    <rPh sb="37" eb="39">
      <t>タイショウ</t>
    </rPh>
    <phoneticPr fontId="1"/>
  </si>
  <si>
    <t>※ 最大９個の牧区まで同時に計算できます。</t>
    <rPh sb="2" eb="4">
      <t>サイダイ</t>
    </rPh>
    <rPh sb="5" eb="6">
      <t>コ</t>
    </rPh>
    <rPh sb="7" eb="9">
      <t>ボック</t>
    </rPh>
    <rPh sb="11" eb="13">
      <t>ドウジ</t>
    </rPh>
    <rPh sb="14" eb="16">
      <t>ケイサン</t>
    </rPh>
    <phoneticPr fontId="1"/>
  </si>
  <si>
    <t>それ以上の牧区がある場合には、シートをコピーして使用して下さい。</t>
    <phoneticPr fontId="1"/>
  </si>
  <si>
    <t>※ この際、『検量線の係数：既知』の白色セルは空欄のままである必要があります。</t>
    <rPh sb="4" eb="5">
      <t>サイ</t>
    </rPh>
    <rPh sb="7" eb="10">
      <t>ケンリョウセン</t>
    </rPh>
    <rPh sb="11" eb="13">
      <t>ケイスウ</t>
    </rPh>
    <rPh sb="14" eb="16">
      <t>キチ</t>
    </rPh>
    <rPh sb="18" eb="20">
      <t>シロイロ</t>
    </rPh>
    <rPh sb="23" eb="25">
      <t>クウラン</t>
    </rPh>
    <rPh sb="31" eb="33">
      <t>ヒツヨウ</t>
    </rPh>
    <phoneticPr fontId="1"/>
  </si>
  <si>
    <t>　・このシートは、放牧草地内の牧区ごとの平均草量を簡易に推定するためのものです。</t>
    <rPh sb="9" eb="11">
      <t>ホウボク</t>
    </rPh>
    <rPh sb="11" eb="13">
      <t>クサチ</t>
    </rPh>
    <rPh sb="13" eb="14">
      <t>ナイ</t>
    </rPh>
    <rPh sb="15" eb="17">
      <t>ボック</t>
    </rPh>
    <rPh sb="20" eb="22">
      <t>ヘイキン</t>
    </rPh>
    <rPh sb="22" eb="24">
      <t>ソウリョウ</t>
    </rPh>
    <rPh sb="25" eb="27">
      <t>カンイ</t>
    </rPh>
    <rPh sb="28" eb="30">
      <t>スイテイ</t>
    </rPh>
    <phoneticPr fontId="1"/>
  </si>
  <si>
    <t>　・２地点のRPM値を入力するとシート内部で計算が行われ、牧区内の平均草量が出力されます。</t>
    <rPh sb="3" eb="5">
      <t>チテン</t>
    </rPh>
    <rPh sb="9" eb="10">
      <t>チ</t>
    </rPh>
    <rPh sb="11" eb="13">
      <t>ニュウリョク</t>
    </rPh>
    <rPh sb="19" eb="21">
      <t>ナイブ</t>
    </rPh>
    <rPh sb="22" eb="24">
      <t>ケイサン</t>
    </rPh>
    <rPh sb="25" eb="26">
      <t>オコナ</t>
    </rPh>
    <rPh sb="29" eb="31">
      <t>ボック</t>
    </rPh>
    <rPh sb="31" eb="32">
      <t>ナイ</t>
    </rPh>
    <rPh sb="33" eb="35">
      <t>ヘイキン</t>
    </rPh>
    <rPh sb="35" eb="37">
      <t>ソウリョウ</t>
    </rPh>
    <rPh sb="38" eb="40">
      <t>シュツリョク</t>
    </rPh>
    <phoneticPr fontId="1"/>
  </si>
  <si>
    <t>２）既存の検量線がない場合 (図２,３)</t>
    <rPh sb="2" eb="4">
      <t>キゾン</t>
    </rPh>
    <rPh sb="5" eb="8">
      <t>ケンリョウセン</t>
    </rPh>
    <rPh sb="11" eb="13">
      <t>バアイ</t>
    </rPh>
    <rPh sb="15" eb="16">
      <t>ズ</t>
    </rPh>
    <phoneticPr fontId="1"/>
  </si>
  <si>
    <t>２．最大・最小地点のRPM値の入力（図４）</t>
    <rPh sb="2" eb="4">
      <t>サイダイ</t>
    </rPh>
    <rPh sb="5" eb="7">
      <t>サイショウ</t>
    </rPh>
    <rPh sb="7" eb="9">
      <t>チテン</t>
    </rPh>
    <rPh sb="13" eb="14">
      <t>チ</t>
    </rPh>
    <rPh sb="15" eb="17">
      <t>ニュウリョク</t>
    </rPh>
    <rPh sb="18" eb="19">
      <t>ズ</t>
    </rPh>
    <phoneticPr fontId="1"/>
  </si>
  <si>
    <t>また、データが加わる度にグラフも更新され、平均草量の推移を確認できます。</t>
    <rPh sb="7" eb="8">
      <t>クワ</t>
    </rPh>
    <rPh sb="10" eb="11">
      <t>タビ</t>
    </rPh>
    <rPh sb="16" eb="18">
      <t>コウシン</t>
    </rPh>
    <rPh sb="29" eb="31">
      <t>カクニン</t>
    </rPh>
    <phoneticPr fontId="1"/>
  </si>
  <si>
    <t>※ 新規の検量線を使う場合、検量線が更新される度に平均草量の値も全て計算し直されます。</t>
    <rPh sb="2" eb="4">
      <t>シンキ</t>
    </rPh>
    <rPh sb="5" eb="8">
      <t>ケンリョウセン</t>
    </rPh>
    <rPh sb="9" eb="10">
      <t>ツカ</t>
    </rPh>
    <rPh sb="11" eb="13">
      <t>バアイ</t>
    </rPh>
    <rPh sb="14" eb="17">
      <t>ケンリョウセン</t>
    </rPh>
    <rPh sb="18" eb="20">
      <t>コウシン</t>
    </rPh>
    <rPh sb="23" eb="24">
      <t>タビ</t>
    </rPh>
    <rPh sb="25" eb="27">
      <t>ヘイキン</t>
    </rPh>
    <rPh sb="27" eb="29">
      <t>ソウリョウ</t>
    </rPh>
    <rPh sb="30" eb="31">
      <t>アタイ</t>
    </rPh>
    <rPh sb="32" eb="33">
      <t>スベ</t>
    </rPh>
    <rPh sb="34" eb="36">
      <t>ケイサン</t>
    </rPh>
    <rPh sb="37" eb="38">
      <t>ナオ</t>
    </rPh>
    <phoneticPr fontId="1"/>
  </si>
  <si>
    <t>※ 検量線は全ての日付のデータを使用して作成されますので、</t>
    <rPh sb="2" eb="5">
      <t>ケンリョウセン</t>
    </rPh>
    <rPh sb="6" eb="7">
      <t>スベ</t>
    </rPh>
    <rPh sb="9" eb="11">
      <t>ヒヅケ</t>
    </rPh>
    <rPh sb="16" eb="18">
      <t>シヨウ</t>
    </rPh>
    <rPh sb="20" eb="22">
      <t>サクセイ</t>
    </rPh>
    <phoneticPr fontId="1"/>
  </si>
  <si>
    <t>（４）データを取得するごとに入力していきます。</t>
    <rPh sb="7" eb="9">
      <t>シュトク</t>
    </rPh>
    <rPh sb="14" eb="16">
      <t>ニュウリョク</t>
    </rPh>
    <phoneticPr fontId="1"/>
  </si>
  <si>
    <t>３）まず、測定する牧区の名前を入力します。</t>
    <rPh sb="5" eb="7">
      <t>ソクテイ</t>
    </rPh>
    <rPh sb="9" eb="11">
      <t>ボック</t>
    </rPh>
    <rPh sb="12" eb="14">
      <t>ナマエ</t>
    </rPh>
    <rPh sb="15" eb="17">
      <t>ニュウリョク</t>
    </rPh>
    <phoneticPr fontId="1"/>
  </si>
  <si>
    <t>２）「草量推定」シートのタブをクリックして表示させます。</t>
    <rPh sb="3" eb="5">
      <t>ソウリョウ</t>
    </rPh>
    <rPh sb="5" eb="7">
      <t>スイテイ</t>
    </rPh>
    <rPh sb="21" eb="23">
      <t>ヒョウジ</t>
    </rPh>
    <phoneticPr fontId="1"/>
  </si>
  <si>
    <t>４）白色セルに、測定した日付と各牧区のRPM値の最大値と最小値を入力します。</t>
    <rPh sb="2" eb="4">
      <t>シロイロ</t>
    </rPh>
    <rPh sb="8" eb="10">
      <t>ソクテイ</t>
    </rPh>
    <rPh sb="12" eb="14">
      <t>ヒヅケ</t>
    </rPh>
    <rPh sb="15" eb="16">
      <t>カク</t>
    </rPh>
    <rPh sb="16" eb="18">
      <t>ボック</t>
    </rPh>
    <rPh sb="22" eb="23">
      <t>チ</t>
    </rPh>
    <rPh sb="24" eb="27">
      <t>サイダイチ</t>
    </rPh>
    <rPh sb="28" eb="31">
      <t>サイショウチ</t>
    </rPh>
    <rPh sb="32" eb="34">
      <t>ニュウリョク</t>
    </rPh>
    <phoneticPr fontId="1"/>
  </si>
  <si>
    <t>５）平均草量が自動的に計算され、黄色セルに出力されます。</t>
    <rPh sb="2" eb="4">
      <t>ヘイキン</t>
    </rPh>
    <rPh sb="4" eb="6">
      <t>ソウリョウ</t>
    </rPh>
    <rPh sb="7" eb="10">
      <t>ジドウテキ</t>
    </rPh>
    <rPh sb="11" eb="13">
      <t>ケイサン</t>
    </rPh>
    <rPh sb="16" eb="18">
      <t>キイロ</t>
    </rPh>
    <rPh sb="21" eb="23">
      <t>シュツリョク</t>
    </rPh>
    <phoneticPr fontId="1"/>
  </si>
  <si>
    <t>※ RPM値の取り方は「補足１．現地でのデータの取り方」を参照して下さい。</t>
    <rPh sb="5" eb="6">
      <t>チ</t>
    </rPh>
    <rPh sb="7" eb="8">
      <t>ト</t>
    </rPh>
    <rPh sb="9" eb="10">
      <t>カタ</t>
    </rPh>
    <rPh sb="12" eb="14">
      <t>ホソク</t>
    </rPh>
    <rPh sb="29" eb="31">
      <t>サンショウ</t>
    </rPh>
    <rPh sb="33" eb="34">
      <t>クダ</t>
    </rPh>
    <phoneticPr fontId="1"/>
  </si>
  <si>
    <t>※ データの取り方は「補足２．検量線用データの取り方」を参照して下さい。</t>
    <rPh sb="6" eb="7">
      <t>ト</t>
    </rPh>
    <rPh sb="8" eb="9">
      <t>カタ</t>
    </rPh>
    <rPh sb="11" eb="13">
      <t>ホソク</t>
    </rPh>
    <rPh sb="15" eb="18">
      <t>ケンリョウセン</t>
    </rPh>
    <rPh sb="18" eb="19">
      <t>ヨウ</t>
    </rPh>
    <rPh sb="23" eb="24">
      <t>ト</t>
    </rPh>
    <rPh sb="25" eb="26">
      <t>カタ</t>
    </rPh>
    <rPh sb="28" eb="30">
      <t>サンショウ</t>
    </rPh>
    <rPh sb="32" eb="33">
      <t>クダ</t>
    </rPh>
    <phoneticPr fontId="1"/>
  </si>
  <si>
    <t>１）牧区内で草量が最大および最小となる２地点を選びます。</t>
    <rPh sb="2" eb="4">
      <t>ボック</t>
    </rPh>
    <rPh sb="4" eb="5">
      <t>ナイ</t>
    </rPh>
    <rPh sb="6" eb="8">
      <t>ソウリョウ</t>
    </rPh>
    <rPh sb="9" eb="11">
      <t>サイダイ</t>
    </rPh>
    <rPh sb="14" eb="16">
      <t>サイショウ</t>
    </rPh>
    <rPh sb="20" eb="22">
      <t>チテン</t>
    </rPh>
    <rPh sb="23" eb="24">
      <t>エラ</t>
    </rPh>
    <phoneticPr fontId="1"/>
  </si>
  <si>
    <r>
      <t>※ 乾物重の換算は調査枠面積を基に行います。デフォルトは0.25m</t>
    </r>
    <r>
      <rPr>
        <vertAlign val="superscript"/>
        <sz val="10"/>
        <color theme="1"/>
        <rFont val="メイリオ"/>
        <family val="3"/>
        <charset val="128"/>
      </rPr>
      <t>2</t>
    </r>
    <r>
      <rPr>
        <sz val="10"/>
        <color theme="1"/>
        <rFont val="メイリオ"/>
        <family val="3"/>
        <charset val="128"/>
      </rPr>
      <t>（50cm×50cm）ですが、</t>
    </r>
    <rPh sb="2" eb="4">
      <t>カンブツ</t>
    </rPh>
    <rPh sb="4" eb="5">
      <t>ジュウ</t>
    </rPh>
    <rPh sb="6" eb="8">
      <t>カンサン</t>
    </rPh>
    <rPh sb="9" eb="11">
      <t>チョウサ</t>
    </rPh>
    <rPh sb="11" eb="12">
      <t>ワク</t>
    </rPh>
    <rPh sb="12" eb="14">
      <t>メンセキ</t>
    </rPh>
    <rPh sb="15" eb="16">
      <t>モト</t>
    </rPh>
    <rPh sb="17" eb="18">
      <t>オコナ</t>
    </rPh>
    <phoneticPr fontId="1"/>
  </si>
  <si>
    <t>２）各地点のRPM値を計測します。</t>
    <rPh sb="2" eb="5">
      <t>カクチテン</t>
    </rPh>
    <rPh sb="9" eb="10">
      <t>チ</t>
    </rPh>
    <rPh sb="11" eb="13">
      <t>ケイソク</t>
    </rPh>
    <phoneticPr fontId="1"/>
  </si>
  <si>
    <t>計測は、地点内の10点程度とし、その平均値を使用します。</t>
  </si>
  <si>
    <t>地点内でさらに草量の多い所や少ないところを恣意的に選ばないようにしましょう。</t>
    <phoneticPr fontId="1"/>
  </si>
  <si>
    <t>測定の簡便性を重視すると、誤差は許容できる程度であると考えられます。</t>
    <rPh sb="0" eb="2">
      <t>ソクテイ</t>
    </rPh>
    <rPh sb="3" eb="6">
      <t>カンベンセイ</t>
    </rPh>
    <rPh sb="7" eb="9">
      <t>ジュウシ</t>
    </rPh>
    <rPh sb="13" eb="15">
      <t>ゴサ</t>
    </rPh>
    <rPh sb="16" eb="18">
      <t>キョヨウ</t>
    </rPh>
    <rPh sb="21" eb="23">
      <t>テイド</t>
    </rPh>
    <rPh sb="27" eb="28">
      <t>カンガ</t>
    </rPh>
    <phoneticPr fontId="1"/>
  </si>
  <si>
    <t>※ 草量が最大・最小となる地点は、放牧期間中にあまり頻繁に変化しません。</t>
    <rPh sb="2" eb="4">
      <t>ソウリョウ</t>
    </rPh>
    <rPh sb="5" eb="7">
      <t>サイダイ</t>
    </rPh>
    <rPh sb="8" eb="10">
      <t>サイショウ</t>
    </rPh>
    <rPh sb="13" eb="15">
      <t>チテン</t>
    </rPh>
    <rPh sb="17" eb="19">
      <t>ホウボク</t>
    </rPh>
    <rPh sb="19" eb="22">
      <t>キカンチュウ</t>
    </rPh>
    <rPh sb="26" eb="28">
      <t>ヒンパン</t>
    </rPh>
    <rPh sb="29" eb="31">
      <t>ヘンカ</t>
    </rPh>
    <phoneticPr fontId="1"/>
  </si>
  <si>
    <t>補足２．検量線用データの取り方</t>
    <rPh sb="0" eb="2">
      <t>ホソク</t>
    </rPh>
    <rPh sb="4" eb="6">
      <t>ケンリョウ</t>
    </rPh>
    <rPh sb="6" eb="7">
      <t>セン</t>
    </rPh>
    <rPh sb="7" eb="8">
      <t>ヨウ</t>
    </rPh>
    <rPh sb="12" eb="13">
      <t>ト</t>
    </rPh>
    <rPh sb="14" eb="15">
      <t>カタ</t>
    </rPh>
    <phoneticPr fontId="1"/>
  </si>
  <si>
    <t>※ 刈り取りの高さは任意ですが、毎回同じ高さで刈るようにしましょう。</t>
    <rPh sb="2" eb="3">
      <t>カ</t>
    </rPh>
    <rPh sb="4" eb="5">
      <t>ト</t>
    </rPh>
    <rPh sb="7" eb="8">
      <t>タカ</t>
    </rPh>
    <rPh sb="10" eb="12">
      <t>ニンイ</t>
    </rPh>
    <rPh sb="16" eb="18">
      <t>マイカイ</t>
    </rPh>
    <rPh sb="18" eb="19">
      <t>オナ</t>
    </rPh>
    <rPh sb="20" eb="21">
      <t>タカ</t>
    </rPh>
    <rPh sb="23" eb="24">
      <t>カ</t>
    </rPh>
    <phoneticPr fontId="1"/>
  </si>
  <si>
    <t>　実際の坪刈りを複数地点で行い、RPM値と草量の関係を求めます。</t>
    <rPh sb="1" eb="3">
      <t>ジッサイ</t>
    </rPh>
    <rPh sb="4" eb="5">
      <t>ツボ</t>
    </rPh>
    <rPh sb="5" eb="6">
      <t>カ</t>
    </rPh>
    <rPh sb="8" eb="10">
      <t>フクスウ</t>
    </rPh>
    <rPh sb="10" eb="12">
      <t>チテン</t>
    </rPh>
    <rPh sb="13" eb="14">
      <t>オコナ</t>
    </rPh>
    <rPh sb="19" eb="20">
      <t>アタイ</t>
    </rPh>
    <rPh sb="21" eb="23">
      <t>ソウリョウ</t>
    </rPh>
    <rPh sb="24" eb="26">
      <t>カンケイ</t>
    </rPh>
    <rPh sb="27" eb="28">
      <t>モト</t>
    </rPh>
    <phoneticPr fontId="1"/>
  </si>
  <si>
    <t>（３）係数を入力すると式が表示されますので、間違いがないかを確認します。</t>
    <rPh sb="3" eb="5">
      <t>ケイスウ</t>
    </rPh>
    <rPh sb="6" eb="8">
      <t>ニュウリョク</t>
    </rPh>
    <rPh sb="11" eb="12">
      <t>シキ</t>
    </rPh>
    <rPh sb="13" eb="15">
      <t>ヒョウジ</t>
    </rPh>
    <rPh sb="22" eb="24">
      <t>マチガ</t>
    </rPh>
    <rPh sb="30" eb="32">
      <t>カクニン</t>
    </rPh>
    <phoneticPr fontId="1"/>
  </si>
  <si>
    <t>（３）その後、枠内の牧草を全て刈り取り、乾燥させて重量を測定します。</t>
    <rPh sb="5" eb="6">
      <t>ゴ</t>
    </rPh>
    <rPh sb="7" eb="9">
      <t>ワクナイ</t>
    </rPh>
    <rPh sb="10" eb="12">
      <t>ボクソウ</t>
    </rPh>
    <rPh sb="13" eb="14">
      <t>スベ</t>
    </rPh>
    <rPh sb="15" eb="16">
      <t>カ</t>
    </rPh>
    <rPh sb="17" eb="18">
      <t>ト</t>
    </rPh>
    <rPh sb="20" eb="22">
      <t>カンソウ</t>
    </rPh>
    <rPh sb="25" eb="27">
      <t>ジュウリョウ</t>
    </rPh>
    <rPh sb="28" eb="30">
      <t>ソクテイ</t>
    </rPh>
    <phoneticPr fontId="1"/>
  </si>
  <si>
    <t>（２）刈り取りを行う地点に調査枠（50cm四方）を設置し、中央部でRPM値を計測します。</t>
    <rPh sb="3" eb="4">
      <t>カ</t>
    </rPh>
    <rPh sb="5" eb="6">
      <t>ト</t>
    </rPh>
    <rPh sb="8" eb="9">
      <t>オコナ</t>
    </rPh>
    <rPh sb="10" eb="12">
      <t>チテン</t>
    </rPh>
    <rPh sb="13" eb="15">
      <t>チョウサ</t>
    </rPh>
    <rPh sb="15" eb="16">
      <t>ワク</t>
    </rPh>
    <rPh sb="21" eb="23">
      <t>シホウ</t>
    </rPh>
    <rPh sb="25" eb="27">
      <t>セッチ</t>
    </rPh>
    <rPh sb="29" eb="31">
      <t>チュウオウ</t>
    </rPh>
    <rPh sb="31" eb="32">
      <t>ブ</t>
    </rPh>
    <rPh sb="36" eb="37">
      <t>アタイ</t>
    </rPh>
    <rPh sb="38" eb="40">
      <t>ケイソク</t>
    </rPh>
    <phoneticPr fontId="1"/>
  </si>
  <si>
    <t>※ 調査枠の形や大きさは任意です。50cm四方より大きい枠を使う場合は、枠内のRPMの計測点数を増やします。</t>
    <rPh sb="2" eb="4">
      <t>チョウサ</t>
    </rPh>
    <rPh sb="4" eb="5">
      <t>ワク</t>
    </rPh>
    <rPh sb="6" eb="7">
      <t>カタチ</t>
    </rPh>
    <rPh sb="8" eb="9">
      <t>オオ</t>
    </rPh>
    <rPh sb="12" eb="14">
      <t>ニンイ</t>
    </rPh>
    <rPh sb="21" eb="23">
      <t>シホウ</t>
    </rPh>
    <rPh sb="25" eb="26">
      <t>オオ</t>
    </rPh>
    <rPh sb="28" eb="29">
      <t>ワク</t>
    </rPh>
    <rPh sb="30" eb="31">
      <t>ツカ</t>
    </rPh>
    <rPh sb="32" eb="34">
      <t>バアイ</t>
    </rPh>
    <rPh sb="36" eb="38">
      <t>ワクナイ</t>
    </rPh>
    <rPh sb="43" eb="45">
      <t>ケイソク</t>
    </rPh>
    <rPh sb="45" eb="47">
      <t>テンスウ</t>
    </rPh>
    <rPh sb="48" eb="49">
      <t>フ</t>
    </rPh>
    <phoneticPr fontId="1"/>
  </si>
  <si>
    <t>（４）上記の作業をくり返します。</t>
    <rPh sb="3" eb="5">
      <t>ジョウキ</t>
    </rPh>
    <rPh sb="6" eb="8">
      <t>サギョウ</t>
    </rPh>
    <rPh sb="11" eb="12">
      <t>カエ</t>
    </rPh>
    <phoneticPr fontId="1"/>
  </si>
  <si>
    <t>※ 全ての牧区からデータを取る必要はありません。</t>
    <rPh sb="2" eb="3">
      <t>スベ</t>
    </rPh>
    <rPh sb="5" eb="7">
      <t>ボック</t>
    </rPh>
    <rPh sb="13" eb="14">
      <t>ト</t>
    </rPh>
    <rPh sb="15" eb="17">
      <t>ヒツヨウ</t>
    </rPh>
    <phoneticPr fontId="1"/>
  </si>
  <si>
    <t>可能な範囲で、草量が多い所→少ない所→中程度な所→・・・ と順に選ぶようにすると良いでしょう。</t>
    <rPh sb="12" eb="13">
      <t>トコロ</t>
    </rPh>
    <rPh sb="23" eb="24">
      <t>トコロ</t>
    </rPh>
    <phoneticPr fontId="1"/>
  </si>
  <si>
    <t>※ 毎回２～20点の計測を、放牧期間中に数日～1ヶ月おきに行いましょう。</t>
    <rPh sb="10" eb="12">
      <t>ケイソク</t>
    </rPh>
    <rPh sb="29" eb="30">
      <t>オコナ</t>
    </rPh>
    <phoneticPr fontId="1"/>
  </si>
  <si>
    <t>※ 点数や頻度が少なくても検量線の作成は可能ですが、データの総数が多いほど推定精度は高くなります。</t>
    <rPh sb="2" eb="4">
      <t>テンスウ</t>
    </rPh>
    <rPh sb="5" eb="7">
      <t>ヒンド</t>
    </rPh>
    <rPh sb="8" eb="9">
      <t>スク</t>
    </rPh>
    <rPh sb="13" eb="16">
      <t>ケンリョウセン</t>
    </rPh>
    <rPh sb="17" eb="19">
      <t>サクセイ</t>
    </rPh>
    <rPh sb="20" eb="22">
      <t>カノウ</t>
    </rPh>
    <phoneticPr fontId="1"/>
  </si>
  <si>
    <t>本方法では、牧区内の最大草量と最小草量の平均値に補正係数を掛けることによって平均草量を推定します。</t>
    <rPh sb="0" eb="1">
      <t>ホン</t>
    </rPh>
    <rPh sb="1" eb="3">
      <t>ホウホウ</t>
    </rPh>
    <rPh sb="6" eb="7">
      <t>マキ</t>
    </rPh>
    <rPh sb="7" eb="9">
      <t>クナイ</t>
    </rPh>
    <rPh sb="10" eb="12">
      <t>サイダイ</t>
    </rPh>
    <rPh sb="12" eb="14">
      <t>ソウリョウ</t>
    </rPh>
    <rPh sb="15" eb="17">
      <t>サイショウ</t>
    </rPh>
    <rPh sb="17" eb="19">
      <t>ソウリョウ</t>
    </rPh>
    <rPh sb="20" eb="23">
      <t>ヘイキンチ</t>
    </rPh>
    <rPh sb="24" eb="26">
      <t>ホセイ</t>
    </rPh>
    <rPh sb="26" eb="28">
      <t>ケイスウ</t>
    </rPh>
    <rPh sb="29" eb="30">
      <t>カ</t>
    </rPh>
    <rPh sb="38" eb="40">
      <t>ヘイキン</t>
    </rPh>
    <rPh sb="40" eb="42">
      <t>ソウリョウ</t>
    </rPh>
    <rPh sb="43" eb="45">
      <t>スイテイ</t>
    </rPh>
    <phoneticPr fontId="1"/>
  </si>
  <si>
    <t>必要な補正係数も最大草量と最小草量から導くことができます。</t>
    <rPh sb="0" eb="2">
      <t>ヒツヨウ</t>
    </rPh>
    <rPh sb="3" eb="5">
      <t>ホセイ</t>
    </rPh>
    <rPh sb="5" eb="7">
      <t>ケイスウ</t>
    </rPh>
    <rPh sb="8" eb="10">
      <t>サイダイ</t>
    </rPh>
    <rPh sb="10" eb="12">
      <t>ソウリョウ</t>
    </rPh>
    <rPh sb="13" eb="15">
      <t>サイショウ</t>
    </rPh>
    <rPh sb="15" eb="17">
      <t>ソウリョウ</t>
    </rPh>
    <rPh sb="19" eb="20">
      <t>ミチビ</t>
    </rPh>
    <phoneticPr fontId="1"/>
  </si>
  <si>
    <t>補正係数を算出するための式は、乱数を用いたシミュレーションの平均から求めました。</t>
    <rPh sb="0" eb="2">
      <t>ホセイ</t>
    </rPh>
    <rPh sb="2" eb="4">
      <t>ケイスウ</t>
    </rPh>
    <rPh sb="5" eb="7">
      <t>サンシュツ</t>
    </rPh>
    <rPh sb="12" eb="13">
      <t>シキ</t>
    </rPh>
    <rPh sb="15" eb="17">
      <t>ランスウ</t>
    </rPh>
    <rPh sb="18" eb="19">
      <t>モチ</t>
    </rPh>
    <rPh sb="30" eb="32">
      <t>ヘイキン</t>
    </rPh>
    <rPh sb="34" eb="35">
      <t>モト</t>
    </rPh>
    <phoneticPr fontId="1"/>
  </si>
  <si>
    <t>参考文献</t>
    <rPh sb="0" eb="2">
      <t>サンコウ</t>
    </rPh>
    <rPh sb="2" eb="4">
      <t>ブンケン</t>
    </rPh>
    <phoneticPr fontId="1"/>
  </si>
  <si>
    <t>Nakagami K (2015) A method for approximate on-farm estimation of herbage mass by using two assessments per pasture. Grass Forage Sci, DOI: 10.1111/gfs.12195</t>
    <phoneticPr fontId="1"/>
  </si>
  <si>
    <t>Nakagami K, Itano S (2014) Improving pooled calibration of a rising-plate meter for estimating herbage mass over a season in cool-season grass pasture. Grass Forage Sci, 69: 717-723</t>
    <phoneticPr fontId="1"/>
  </si>
  <si>
    <t>全体を通じての注意事項</t>
    <rPh sb="0" eb="2">
      <t>ゼンタイ</t>
    </rPh>
    <rPh sb="3" eb="4">
      <t>ツウ</t>
    </rPh>
    <rPh sb="7" eb="9">
      <t>チュウイ</t>
    </rPh>
    <rPh sb="9" eb="11">
      <t>ジコウ</t>
    </rPh>
    <phoneticPr fontId="1"/>
  </si>
  <si>
    <t>（１）シート内の白色セルが入力用、黄色セルが出力用です。</t>
    <rPh sb="6" eb="7">
      <t>ナイ</t>
    </rPh>
    <rPh sb="8" eb="10">
      <t>シロイロ</t>
    </rPh>
    <rPh sb="13" eb="15">
      <t>ニュウリョク</t>
    </rPh>
    <rPh sb="15" eb="16">
      <t>ヨウ</t>
    </rPh>
    <rPh sb="17" eb="19">
      <t>キイロ</t>
    </rPh>
    <rPh sb="22" eb="24">
      <t>シュツリョク</t>
    </rPh>
    <rPh sb="24" eb="25">
      <t>ヨウ</t>
    </rPh>
    <phoneticPr fontId="1"/>
  </si>
  <si>
    <t>（２）白色セル以外は、入力および変更することができません。</t>
    <rPh sb="3" eb="5">
      <t>シロイロ</t>
    </rPh>
    <rPh sb="7" eb="9">
      <t>イガイ</t>
    </rPh>
    <rPh sb="11" eb="13">
      <t>ニュウリョク</t>
    </rPh>
    <rPh sb="16" eb="18">
      <t>ヘンコウ</t>
    </rPh>
    <phoneticPr fontId="1"/>
  </si>
  <si>
    <t>（３）入力した値を削除する場合も、白色セルのみを選択して削除するようにして下さい。（エラーが表示されます）</t>
    <rPh sb="3" eb="5">
      <t>ニュウリョク</t>
    </rPh>
    <rPh sb="7" eb="8">
      <t>アタイ</t>
    </rPh>
    <rPh sb="9" eb="11">
      <t>サクジョ</t>
    </rPh>
    <rPh sb="13" eb="15">
      <t>バアイ</t>
    </rPh>
    <rPh sb="17" eb="19">
      <t>ハクショク</t>
    </rPh>
    <rPh sb="24" eb="26">
      <t>センタク</t>
    </rPh>
    <rPh sb="28" eb="30">
      <t>サクジョ</t>
    </rPh>
    <rPh sb="37" eb="38">
      <t>クダ</t>
    </rPh>
    <rPh sb="46" eb="48">
      <t>ヒョウジ</t>
    </rPh>
    <phoneticPr fontId="1"/>
  </si>
  <si>
    <t>※ 作成された検量線の詳細は「検量線計算」シートに表示されます。</t>
    <rPh sb="2" eb="4">
      <t>サクセイ</t>
    </rPh>
    <rPh sb="7" eb="10">
      <t>ケンリョウセン</t>
    </rPh>
    <rPh sb="11" eb="13">
      <t>ショウサイ</t>
    </rPh>
    <rPh sb="15" eb="18">
      <t>ケンリョウセン</t>
    </rPh>
    <rPh sb="18" eb="20">
      <t>ケイサン</t>
    </rPh>
    <rPh sb="25" eb="27">
      <t>ヒョウジ</t>
    </rPh>
    <phoneticPr fontId="1"/>
  </si>
  <si>
    <t>※ 検量線は同じ牧区でも年次により変わります。</t>
    <rPh sb="2" eb="5">
      <t>ケンリョウセン</t>
    </rPh>
    <rPh sb="6" eb="7">
      <t>オナ</t>
    </rPh>
    <rPh sb="8" eb="10">
      <t>ボック</t>
    </rPh>
    <rPh sb="12" eb="14">
      <t>ネンジ</t>
    </rPh>
    <rPh sb="17" eb="18">
      <t>カ</t>
    </rPh>
    <phoneticPr fontId="1"/>
  </si>
  <si>
    <t>そのため、過去1年分のデータに基づく検量線でも推定はできますが、</t>
    <rPh sb="5" eb="7">
      <t>カコ</t>
    </rPh>
    <rPh sb="8" eb="10">
      <t>ネンブン</t>
    </rPh>
    <rPh sb="15" eb="17">
      <t>モトズ</t>
    </rPh>
    <rPh sb="18" eb="21">
      <t>ケンリョウセン</t>
    </rPh>
    <rPh sb="23" eb="25">
      <t>スイテイ</t>
    </rPh>
    <phoneticPr fontId="1"/>
  </si>
  <si>
    <t>１）既存の検量線がある場合（図１）</t>
    <rPh sb="2" eb="4">
      <t>キゾン</t>
    </rPh>
    <rPh sb="5" eb="8">
      <t>ケンリョウセン</t>
    </rPh>
    <rPh sb="11" eb="13">
      <t>バアイ</t>
    </rPh>
    <rPh sb="14" eb="15">
      <t>ズ</t>
    </rPh>
    <phoneticPr fontId="1"/>
  </si>
  <si>
    <r>
      <t>検量線は計測日を含んだ重回帰式とすることで推定精度が向上します</t>
    </r>
    <r>
      <rPr>
        <vertAlign val="superscript"/>
        <sz val="10"/>
        <color theme="1"/>
        <rFont val="メイリオ"/>
        <family val="3"/>
        <charset val="128"/>
      </rPr>
      <t>1)</t>
    </r>
    <r>
      <rPr>
        <sz val="10"/>
        <color theme="1"/>
        <rFont val="メイリオ"/>
        <family val="3"/>
        <charset val="128"/>
      </rPr>
      <t>。</t>
    </r>
    <rPh sb="0" eb="3">
      <t>ケンリョウセン</t>
    </rPh>
    <rPh sb="4" eb="6">
      <t>ケイソク</t>
    </rPh>
    <rPh sb="6" eb="7">
      <t>ビ</t>
    </rPh>
    <rPh sb="8" eb="9">
      <t>フク</t>
    </rPh>
    <rPh sb="11" eb="14">
      <t>ジュウカイキ</t>
    </rPh>
    <rPh sb="14" eb="15">
      <t>シキ</t>
    </rPh>
    <rPh sb="21" eb="23">
      <t>スイテイ</t>
    </rPh>
    <rPh sb="23" eb="25">
      <t>セイド</t>
    </rPh>
    <rPh sb="26" eb="28">
      <t>コウジョウ</t>
    </rPh>
    <phoneticPr fontId="1"/>
  </si>
  <si>
    <t>1)</t>
    <phoneticPr fontId="1"/>
  </si>
  <si>
    <t>２)</t>
    <phoneticPr fontId="1"/>
  </si>
  <si>
    <t>前田康之 (2010) 自作草量計による牧草収量推定法の検討. 福島農総研報, 2: 1-9</t>
    <rPh sb="0" eb="2">
      <t>マエダ</t>
    </rPh>
    <rPh sb="2" eb="4">
      <t>ヤスユキ</t>
    </rPh>
    <rPh sb="12" eb="14">
      <t>ジサク</t>
    </rPh>
    <rPh sb="14" eb="17">
      <t>ソウリョウケイ</t>
    </rPh>
    <rPh sb="20" eb="22">
      <t>ボクソウ</t>
    </rPh>
    <rPh sb="22" eb="24">
      <t>シュウリョウ</t>
    </rPh>
    <rPh sb="24" eb="27">
      <t>スイテイホウ</t>
    </rPh>
    <rPh sb="28" eb="30">
      <t>ケントウ</t>
    </rPh>
    <rPh sb="32" eb="34">
      <t>フクシマ</t>
    </rPh>
    <rPh sb="34" eb="35">
      <t>ノウ</t>
    </rPh>
    <rPh sb="35" eb="36">
      <t>ソウ</t>
    </rPh>
    <rPh sb="36" eb="37">
      <t>ケン</t>
    </rPh>
    <rPh sb="37" eb="38">
      <t>ホウ</t>
    </rPh>
    <phoneticPr fontId="1"/>
  </si>
  <si>
    <t>３)</t>
    <phoneticPr fontId="1"/>
  </si>
  <si>
    <t>※</t>
    <phoneticPr fontId="1"/>
  </si>
  <si>
    <t>白色セルに既知の検量線の係数を入力して下さい。</t>
    <rPh sb="0" eb="2">
      <t>シロイロ</t>
    </rPh>
    <rPh sb="5" eb="7">
      <t>キチ</t>
    </rPh>
    <rPh sb="8" eb="11">
      <t>ケンリョウセン</t>
    </rPh>
    <rPh sb="12" eb="14">
      <t>ケイスウ</t>
    </rPh>
    <rPh sb="15" eb="17">
      <t>ニュウリョク</t>
    </rPh>
    <rPh sb="19" eb="20">
      <t>クダ</t>
    </rPh>
    <phoneticPr fontId="1"/>
  </si>
  <si>
    <t>既知のものがない場合は、「検量線用データ」シートに坪刈りデータを入力すると、黄色セルに検量線の係数が表示されます。</t>
    <rPh sb="0" eb="2">
      <t>キチ</t>
    </rPh>
    <rPh sb="8" eb="10">
      <t>バアイ</t>
    </rPh>
    <rPh sb="13" eb="15">
      <t>ケンリョウ</t>
    </rPh>
    <rPh sb="15" eb="17">
      <t>センヨウ</t>
    </rPh>
    <rPh sb="25" eb="27">
      <t>ツボガ</t>
    </rPh>
    <rPh sb="32" eb="34">
      <t>ニュウリョク</t>
    </rPh>
    <rPh sb="38" eb="40">
      <t>キイロ</t>
    </rPh>
    <rPh sb="43" eb="46">
      <t>ケンリョウセン</t>
    </rPh>
    <rPh sb="47" eb="49">
      <t>ケイスウ</t>
    </rPh>
    <rPh sb="50" eb="52">
      <t>ヒョウジ</t>
    </rPh>
    <phoneticPr fontId="1"/>
  </si>
  <si>
    <t>※ 白色セルに牧区名、測定日、各牧区の最大・最小RPM値を入力して下さい。→ 黄色セルに平均草量が出力されます。</t>
    <rPh sb="2" eb="4">
      <t>シロイロ</t>
    </rPh>
    <rPh sb="7" eb="9">
      <t>ボック</t>
    </rPh>
    <rPh sb="9" eb="10">
      <t>メイ</t>
    </rPh>
    <rPh sb="11" eb="13">
      <t>ソクテイ</t>
    </rPh>
    <rPh sb="13" eb="14">
      <t>ビ</t>
    </rPh>
    <rPh sb="15" eb="16">
      <t>カク</t>
    </rPh>
    <rPh sb="16" eb="18">
      <t>ボック</t>
    </rPh>
    <rPh sb="19" eb="21">
      <t>サイダイ</t>
    </rPh>
    <rPh sb="22" eb="24">
      <t>サイショウ</t>
    </rPh>
    <rPh sb="27" eb="28">
      <t>チ</t>
    </rPh>
    <rPh sb="29" eb="31">
      <t>ニュウリョク</t>
    </rPh>
    <rPh sb="33" eb="34">
      <t>クダ</t>
    </rPh>
    <rPh sb="39" eb="41">
      <t>キイロ</t>
    </rPh>
    <rPh sb="44" eb="46">
      <t>ヘイキン</t>
    </rPh>
    <rPh sb="46" eb="48">
      <t>ソウリョウ</t>
    </rPh>
    <rPh sb="49" eb="51">
      <t>シュツリョク</t>
    </rPh>
    <phoneticPr fontId="1"/>
  </si>
  <si>
    <r>
      <t>※ 白色セルに日付と調査枠内のRPM値、坪刈り乾物重を入力して下さい。調査枠面積（m</t>
    </r>
    <r>
      <rPr>
        <vertAlign val="superscript"/>
        <sz val="14"/>
        <color theme="9" tint="-0.499984740745262"/>
        <rFont val="メイリオ"/>
        <family val="3"/>
        <charset val="128"/>
      </rPr>
      <t>2</t>
    </r>
    <r>
      <rPr>
        <sz val="14"/>
        <color theme="9" tint="-0.499984740745262"/>
        <rFont val="メイリオ"/>
        <family val="3"/>
        <charset val="128"/>
      </rPr>
      <t>）は必要に応じて変更して下さい。</t>
    </r>
    <rPh sb="2" eb="4">
      <t>シロイロ</t>
    </rPh>
    <rPh sb="7" eb="9">
      <t>ヒズケ</t>
    </rPh>
    <rPh sb="10" eb="12">
      <t>チョウサ</t>
    </rPh>
    <rPh sb="12" eb="13">
      <t>ワク</t>
    </rPh>
    <rPh sb="13" eb="14">
      <t>ナイ</t>
    </rPh>
    <rPh sb="18" eb="19">
      <t>チ</t>
    </rPh>
    <rPh sb="20" eb="22">
      <t>ツボガ</t>
    </rPh>
    <rPh sb="23" eb="25">
      <t>カンブツ</t>
    </rPh>
    <rPh sb="25" eb="26">
      <t>ジュウ</t>
    </rPh>
    <rPh sb="27" eb="29">
      <t>ニュウリョク</t>
    </rPh>
    <rPh sb="31" eb="32">
      <t>クダ</t>
    </rPh>
    <rPh sb="35" eb="37">
      <t>チョウサ</t>
    </rPh>
    <rPh sb="37" eb="38">
      <t>ワク</t>
    </rPh>
    <rPh sb="38" eb="40">
      <t>メンセキ</t>
    </rPh>
    <rPh sb="45" eb="47">
      <t>ヒツヨウ</t>
    </rPh>
    <rPh sb="48" eb="49">
      <t>オウ</t>
    </rPh>
    <rPh sb="51" eb="53">
      <t>ヘンコウ</t>
    </rPh>
    <rPh sb="55" eb="56">
      <t>クダ</t>
    </rPh>
    <phoneticPr fontId="1"/>
  </si>
  <si>
    <t>※ このシートは新規の検量線を作成するためのものです。入力する所はありません。</t>
    <rPh sb="8" eb="10">
      <t>シンキ</t>
    </rPh>
    <rPh sb="11" eb="14">
      <t>ケンリョウセン</t>
    </rPh>
    <rPh sb="15" eb="17">
      <t>サクセイ</t>
    </rPh>
    <rPh sb="27" eb="29">
      <t>ニュウリョク</t>
    </rPh>
    <rPh sb="31" eb="32">
      <t>トコロ</t>
    </rPh>
    <phoneticPr fontId="1"/>
  </si>
  <si>
    <t>※ ２つの型の検量線のうち、R2の値と曲線の曲がる向きを基に適切な型を選定します。</t>
    <rPh sb="5" eb="6">
      <t>カタ</t>
    </rPh>
    <rPh sb="7" eb="10">
      <t>ケンリョウセン</t>
    </rPh>
    <rPh sb="17" eb="18">
      <t>アタイ</t>
    </rPh>
    <rPh sb="19" eb="21">
      <t>キョクセン</t>
    </rPh>
    <rPh sb="22" eb="23">
      <t>マ</t>
    </rPh>
    <rPh sb="25" eb="26">
      <t>ム</t>
    </rPh>
    <rPh sb="28" eb="29">
      <t>モト</t>
    </rPh>
    <rPh sb="30" eb="32">
      <t>テキセツ</t>
    </rPh>
    <rPh sb="33" eb="34">
      <t>カタ</t>
    </rPh>
    <rPh sb="35" eb="37">
      <t>センテイ</t>
    </rPh>
    <phoneticPr fontId="1"/>
  </si>
  <si>
    <t>※ 測定範囲を決めたら、その中のRPMで計測する位置は無作為（5～10歩おき）とし、</t>
    <rPh sb="2" eb="4">
      <t>ソクテイ</t>
    </rPh>
    <rPh sb="4" eb="6">
      <t>ハンイ</t>
    </rPh>
    <rPh sb="7" eb="8">
      <t>キ</t>
    </rPh>
    <rPh sb="14" eb="15">
      <t>ナカ</t>
    </rPh>
    <rPh sb="20" eb="22">
      <t>ケイソク</t>
    </rPh>
    <rPh sb="24" eb="26">
      <t>イチ</t>
    </rPh>
    <rPh sb="27" eb="30">
      <t>ムサクイ</t>
    </rPh>
    <rPh sb="35" eb="36">
      <t>ホ</t>
    </rPh>
    <phoneticPr fontId="1"/>
  </si>
  <si>
    <t>　・現地で取得が必要なデータは、牧区内の草量が最大となる地点と最小となる地点の2ヶ所のみの</t>
    <rPh sb="2" eb="4">
      <t>ゲンチ</t>
    </rPh>
    <rPh sb="5" eb="7">
      <t>シュトク</t>
    </rPh>
    <rPh sb="8" eb="10">
      <t>ヒツヨウ</t>
    </rPh>
    <rPh sb="16" eb="18">
      <t>ボック</t>
    </rPh>
    <rPh sb="18" eb="19">
      <t>ナイ</t>
    </rPh>
    <rPh sb="20" eb="22">
      <t>ソウリョウ</t>
    </rPh>
    <rPh sb="23" eb="25">
      <t>サイダイ</t>
    </rPh>
    <rPh sb="31" eb="33">
      <t>サイショウ</t>
    </rPh>
    <rPh sb="36" eb="38">
      <t>チテン</t>
    </rPh>
    <rPh sb="41" eb="42">
      <t>ショ</t>
    </rPh>
    <phoneticPr fontId="1"/>
  </si>
  <si>
    <t>信頼できる推定をするためには、過去数年分のデータに基づく検量線が必要です。</t>
    <rPh sb="0" eb="2">
      <t>シンライ</t>
    </rPh>
    <rPh sb="5" eb="7">
      <t>スイテイ</t>
    </rPh>
    <rPh sb="15" eb="17">
      <t>カコ</t>
    </rPh>
    <rPh sb="17" eb="20">
      <t>スウネンブン</t>
    </rPh>
    <rPh sb="25" eb="26">
      <t>モト</t>
    </rPh>
    <rPh sb="28" eb="30">
      <t>ケンリョウ</t>
    </rPh>
    <rPh sb="30" eb="31">
      <t>セン</t>
    </rPh>
    <rPh sb="32" eb="34">
      <t>ヒツヨウ</t>
    </rPh>
    <phoneticPr fontId="1"/>
  </si>
  <si>
    <t>（１）坪刈りを行う地点は、対象とする全ての牧区の草量の範囲（最大～最小）が含まれるように決定します。</t>
    <rPh sb="3" eb="4">
      <t>ツボ</t>
    </rPh>
    <rPh sb="4" eb="5">
      <t>カ</t>
    </rPh>
    <rPh sb="7" eb="8">
      <t>オコナ</t>
    </rPh>
    <rPh sb="9" eb="11">
      <t>チテン</t>
    </rPh>
    <rPh sb="13" eb="15">
      <t>タイショウ</t>
    </rPh>
    <rPh sb="18" eb="19">
      <t>スベ</t>
    </rPh>
    <rPh sb="21" eb="23">
      <t>ボック</t>
    </rPh>
    <rPh sb="24" eb="26">
      <t>ソウリョウ</t>
    </rPh>
    <rPh sb="27" eb="29">
      <t>ハンイ</t>
    </rPh>
    <rPh sb="30" eb="32">
      <t>サイダイ</t>
    </rPh>
    <rPh sb="33" eb="35">
      <t>サイショウ</t>
    </rPh>
    <rPh sb="37" eb="38">
      <t>フク</t>
    </rPh>
    <rPh sb="44" eb="46">
      <t>ケッテイ</t>
    </rPh>
    <phoneticPr fontId="1"/>
  </si>
  <si>
    <t>※ 測定地点の選択の誤りや、植生の違い、倒伏の有無は推定値の精度に影響しますが、</t>
    <rPh sb="2" eb="4">
      <t>ソクテイ</t>
    </rPh>
    <rPh sb="4" eb="6">
      <t>チテン</t>
    </rPh>
    <rPh sb="7" eb="9">
      <t>センタク</t>
    </rPh>
    <rPh sb="10" eb="11">
      <t>アヤマ</t>
    </rPh>
    <rPh sb="14" eb="16">
      <t>ショクセイ</t>
    </rPh>
    <rPh sb="17" eb="18">
      <t>チガ</t>
    </rPh>
    <rPh sb="20" eb="22">
      <t>トウフク</t>
    </rPh>
    <rPh sb="23" eb="25">
      <t>ウム</t>
    </rPh>
    <rPh sb="26" eb="29">
      <t>スイテイチ</t>
    </rPh>
    <rPh sb="30" eb="32">
      <t>セイド</t>
    </rPh>
    <rPh sb="33" eb="35">
      <t>エイキョウ</t>
    </rPh>
    <phoneticPr fontId="1"/>
  </si>
  <si>
    <t>したがって、測定地点を一度決めれば、次回からはさらに容易に選択できます。</t>
    <rPh sb="6" eb="8">
      <t>ソクテイ</t>
    </rPh>
    <rPh sb="8" eb="10">
      <t>チテン</t>
    </rPh>
    <rPh sb="11" eb="13">
      <t>イチド</t>
    </rPh>
    <rPh sb="13" eb="14">
      <t>キ</t>
    </rPh>
    <rPh sb="18" eb="19">
      <t>ツギ</t>
    </rPh>
    <rPh sb="19" eb="20">
      <t>カイ</t>
    </rPh>
    <rPh sb="26" eb="28">
      <t>ヨウイ</t>
    </rPh>
    <rPh sb="29" eb="31">
      <t>センタク</t>
    </rPh>
    <phoneticPr fontId="1"/>
  </si>
  <si>
    <t>補足１．現地でのデータの取り方（図５,６）</t>
    <rPh sb="0" eb="2">
      <t>ホソク</t>
    </rPh>
    <rPh sb="4" eb="6">
      <t>ゲンチ</t>
    </rPh>
    <rPh sb="12" eb="13">
      <t>ト</t>
    </rPh>
    <rPh sb="14" eb="15">
      <t>カタ</t>
    </rPh>
    <rPh sb="16" eb="17">
      <t>ズ</t>
    </rPh>
    <phoneticPr fontId="1"/>
  </si>
  <si>
    <r>
      <t>補足３．草量の簡易推定の原理</t>
    </r>
    <r>
      <rPr>
        <vertAlign val="superscript"/>
        <sz val="14"/>
        <color rgb="FFFF0000"/>
        <rFont val="メイリオ"/>
        <family val="3"/>
        <charset val="128"/>
      </rPr>
      <t>3)</t>
    </r>
    <r>
      <rPr>
        <sz val="14"/>
        <color rgb="FFFF0000"/>
        <rFont val="メイリオ"/>
        <family val="3"/>
        <charset val="128"/>
      </rPr>
      <t>（図７）</t>
    </r>
    <rPh sb="0" eb="2">
      <t>ホソク</t>
    </rPh>
    <rPh sb="4" eb="6">
      <t>ソウリョウ</t>
    </rPh>
    <rPh sb="7" eb="9">
      <t>カンイ</t>
    </rPh>
    <rPh sb="9" eb="11">
      <t>スイテイ</t>
    </rPh>
    <rPh sb="12" eb="14">
      <t>ゲンリ</t>
    </rPh>
    <rPh sb="17" eb="18">
      <t>ズ</t>
    </rPh>
    <phoneticPr fontId="1"/>
  </si>
  <si>
    <r>
      <t>平均草量の簡易計算シート　</t>
    </r>
    <r>
      <rPr>
        <sz val="24"/>
        <color theme="9" tint="-0.499984740745262"/>
        <rFont val="メイリオ"/>
        <family val="3"/>
        <charset val="128"/>
      </rPr>
      <t>ver 1.0</t>
    </r>
    <rPh sb="0" eb="2">
      <t>ヘイキン</t>
    </rPh>
    <rPh sb="2" eb="4">
      <t>ソウリョウ</t>
    </rPh>
    <rPh sb="5" eb="7">
      <t>カンイ</t>
    </rPh>
    <rPh sb="7" eb="9">
      <t>ケイサン</t>
    </rPh>
    <phoneticPr fontId="1"/>
  </si>
  <si>
    <t>注意</t>
    <rPh sb="0" eb="2">
      <t>チュウイ</t>
    </rPh>
    <phoneticPr fontId="1"/>
  </si>
  <si>
    <t>このプログラムの使用にあたり、著作者はいかなる保証も行いません。利用者自身の責任においてご利用ください。著作権は著作者が有しますので、これらのソフトウェアを転載、再頒布するときには、事前に連絡し、了承を得てください。</t>
    <phoneticPr fontId="1"/>
  </si>
  <si>
    <t>お問い合わせ</t>
    <rPh sb="1" eb="2">
      <t>ト</t>
    </rPh>
    <rPh sb="3" eb="4">
      <t>ア</t>
    </rPh>
    <phoneticPr fontId="1"/>
  </si>
  <si>
    <t xml:space="preserve">連絡先
　農研機構畜産草地研究所　草地管理研究領域 山地放牧研究グループ
　Tel 0267-32-2356(代表) Fax 0267-32-2318
コンテンツ管理者
 　草地管理研究領域 山地放牧研究グループ
　　中神弘詞
</t>
    <rPh sb="5" eb="9">
      <t>ノウケンキコウ</t>
    </rPh>
    <rPh sb="9" eb="13">
      <t>チクサンソウチ</t>
    </rPh>
    <rPh sb="13" eb="16">
      <t>ケンキュウショ</t>
    </rPh>
    <phoneticPr fontId="1"/>
  </si>
  <si>
    <t>（５）「草量推定」シートのタブをクリックして表示させます。</t>
    <rPh sb="4" eb="6">
      <t>ソウリョウ</t>
    </rPh>
    <rPh sb="6" eb="8">
      <t>スイテイ</t>
    </rPh>
    <rPh sb="22" eb="24">
      <t>ヒョウジ</t>
    </rPh>
    <phoneticPr fontId="1"/>
  </si>
  <si>
    <t>（６）黄色セルに新規の検量線の係数および式が出力されていることを確認します。</t>
    <rPh sb="3" eb="5">
      <t>キイロ</t>
    </rPh>
    <rPh sb="8" eb="10">
      <t>シンキ</t>
    </rPh>
    <rPh sb="11" eb="14">
      <t>ケンリョウセン</t>
    </rPh>
    <rPh sb="15" eb="17">
      <t>ケイスウ</t>
    </rPh>
    <rPh sb="20" eb="21">
      <t>シキ</t>
    </rPh>
    <rPh sb="22" eb="24">
      <t>シュツリョク</t>
    </rPh>
    <rPh sb="32" eb="34">
      <t>カクニン</t>
    </rPh>
    <phoneticPr fontId="1"/>
  </si>
  <si>
    <r>
      <t>※ 選択する範囲はそれぞれ 100m</t>
    </r>
    <r>
      <rPr>
        <vertAlign val="superscript"/>
        <sz val="10"/>
        <color theme="1"/>
        <rFont val="メイリオ"/>
        <family val="3"/>
        <charset val="128"/>
      </rPr>
      <t>2</t>
    </r>
    <r>
      <rPr>
        <sz val="10"/>
        <color theme="1"/>
        <rFont val="メイリオ"/>
        <family val="3"/>
        <charset val="128"/>
      </rPr>
      <t>程度とします。これにより選択が目視でも容易に行えます。</t>
    </r>
    <rPh sb="2" eb="4">
      <t>センタク</t>
    </rPh>
    <rPh sb="6" eb="8">
      <t>ハンイ</t>
    </rPh>
    <rPh sb="19" eb="21">
      <t>テイド</t>
    </rPh>
    <rPh sb="31" eb="33">
      <t>センタク</t>
    </rPh>
    <rPh sb="34" eb="36">
      <t>モクシ</t>
    </rPh>
    <rPh sb="38" eb="40">
      <t>ヨウイ</t>
    </rPh>
    <rPh sb="41" eb="42">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</si>
</sst>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0"/>
    <numFmt numFmtId="177" formatCode="m/d;@"/>
    <numFmt numFmtId="178" formatCode="m&quot;月&quot;d&quot;日&quot;;@"/>
    <numFmt numFmtId="179" formatCode="0.000"/>
    <numFmt numFmtId="180" formatCode="0.0000"/>
  </numFmts>
  <fonts count="25" x14ac:knownFonts="1">
    <font>
      <sz val="11"/>
      <color theme="1"/>
      <name val="ＭＳ Ｐゴシック"/>
      <family val="2"/>
      <charset val="128"/>
      <scheme val="minor"/>
    </font>
    <font>
      <sz val="6"/>
      <name val="ＭＳ Ｐゴシック"/>
      <family val="2"/>
      <charset val="128"/>
      <scheme val="minor"/>
    </font>
    <font>
      <sz val="14"/>
      <color theme="1"/>
      <name val="メイリオ"/>
      <family val="3"/>
      <charset val="128"/>
    </font>
    <font>
      <sz val="11"/>
      <color theme="1"/>
      <name val="メイリオ"/>
      <family val="3"/>
      <charset val="128"/>
    </font>
    <font>
      <sz val="12"/>
      <color theme="1"/>
      <name val="メイリオ"/>
      <family val="3"/>
      <charset val="128"/>
    </font>
    <font>
      <sz val="12"/>
      <color rgb="FFFF0000"/>
      <name val="メイリオ"/>
      <family val="3"/>
      <charset val="128"/>
    </font>
    <font>
      <sz val="14"/>
      <name val="メイリオ"/>
      <family val="3"/>
      <charset val="128"/>
    </font>
    <font>
      <sz val="36"/>
      <color theme="9" tint="-0.499984740745262"/>
      <name val="メイリオ"/>
      <family val="3"/>
      <charset val="128"/>
    </font>
    <font>
      <sz val="9"/>
      <color theme="1"/>
      <name val="メイリオ"/>
      <family val="3"/>
      <charset val="128"/>
    </font>
    <font>
      <b/>
      <sz val="11"/>
      <color theme="1"/>
      <name val="メイリオ"/>
      <family val="3"/>
      <charset val="128"/>
    </font>
    <font>
      <sz val="22"/>
      <color theme="9" tint="-0.499984740745262"/>
      <name val="メイリオ"/>
      <family val="3"/>
      <charset val="128"/>
    </font>
    <font>
      <b/>
      <sz val="14"/>
      <color theme="1"/>
      <name val="メイリオ"/>
      <family val="3"/>
      <charset val="128"/>
    </font>
    <font>
      <sz val="20"/>
      <color theme="9" tint="-0.499984740745262"/>
      <name val="メイリオ"/>
      <family val="3"/>
      <charset val="128"/>
    </font>
    <font>
      <sz val="10"/>
      <color theme="1"/>
      <name val="メイリオ"/>
      <family val="3"/>
      <charset val="128"/>
    </font>
    <font>
      <sz val="16"/>
      <color rgb="FFFF0000"/>
      <name val="メイリオ"/>
      <family val="3"/>
      <charset val="128"/>
    </font>
    <font>
      <sz val="14"/>
      <color rgb="FF0070C0"/>
      <name val="メイリオ"/>
      <family val="3"/>
      <charset val="128"/>
    </font>
    <font>
      <sz val="12"/>
      <color rgb="FF0070C0"/>
      <name val="メイリオ"/>
      <family val="3"/>
      <charset val="128"/>
    </font>
    <font>
      <sz val="11"/>
      <color rgb="FF0070C0"/>
      <name val="メイリオ"/>
      <family val="3"/>
      <charset val="128"/>
    </font>
    <font>
      <vertAlign val="superscript"/>
      <sz val="10"/>
      <color theme="1"/>
      <name val="メイリオ"/>
      <family val="3"/>
      <charset val="128"/>
    </font>
    <font>
      <sz val="14"/>
      <color rgb="FFFF0000"/>
      <name val="メイリオ"/>
      <family val="3"/>
      <charset val="128"/>
    </font>
    <font>
      <vertAlign val="superscript"/>
      <sz val="14"/>
      <color rgb="FFFF0000"/>
      <name val="メイリオ"/>
      <family val="3"/>
      <charset val="128"/>
    </font>
    <font>
      <sz val="11"/>
      <color theme="9" tint="-0.499984740745262"/>
      <name val="メイリオ"/>
      <family val="3"/>
      <charset val="128"/>
    </font>
    <font>
      <sz val="14"/>
      <color theme="9" tint="-0.499984740745262"/>
      <name val="メイリオ"/>
      <family val="3"/>
      <charset val="128"/>
    </font>
    <font>
      <vertAlign val="superscript"/>
      <sz val="14"/>
      <color theme="9" tint="-0.499984740745262"/>
      <name val="メイリオ"/>
      <family val="3"/>
      <charset val="128"/>
    </font>
    <font>
      <sz val="24"/>
      <color theme="9" tint="-0.499984740745262"/>
      <name val="メイリオ"/>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39997558519241921"/>
        <bgColor indexed="64"/>
      </patternFill>
    </fill>
  </fills>
  <borders count="37">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indexed="64"/>
      </top>
      <bottom style="thin">
        <color theme="0" tint="-0.14996795556505021"/>
      </bottom>
      <diagonal/>
    </border>
    <border>
      <left style="thin">
        <color indexed="64"/>
      </left>
      <right style="thin">
        <color auto="1"/>
      </right>
      <top style="thin">
        <color theme="0" tint="-0.14996795556505021"/>
      </top>
      <bottom style="thin">
        <color indexed="64"/>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s>
  <cellStyleXfs count="1">
    <xf numFmtId="0" fontId="0" fillId="0" borderId="0">
      <alignment vertical="center"/>
    </xf>
  </cellStyleXfs>
  <cellXfs count="145">
    <xf numFmtId="0" fontId="0" fillId="0" borderId="0" xfId="0">
      <alignment vertical="center"/>
    </xf>
    <xf numFmtId="0" fontId="0" fillId="3" borderId="0" xfId="0" applyFill="1">
      <alignment vertical="center"/>
    </xf>
    <xf numFmtId="0" fontId="3" fillId="3" borderId="0" xfId="0" applyFont="1" applyFill="1">
      <alignment vertical="center"/>
    </xf>
    <xf numFmtId="0" fontId="3" fillId="3" borderId="0" xfId="0" quotePrefix="1" applyFont="1" applyFill="1">
      <alignment vertical="center"/>
    </xf>
    <xf numFmtId="0" fontId="2" fillId="3" borderId="0" xfId="0" applyFont="1" applyFill="1">
      <alignment vertical="center"/>
    </xf>
    <xf numFmtId="0" fontId="3" fillId="2" borderId="13" xfId="0" quotePrefix="1" applyFont="1" applyFill="1" applyBorder="1">
      <alignment vertical="center"/>
    </xf>
    <xf numFmtId="0" fontId="5" fillId="2" borderId="13" xfId="0" applyFont="1" applyFill="1" applyBorder="1" applyAlignment="1">
      <alignment horizontal="center" vertical="top"/>
    </xf>
    <xf numFmtId="0" fontId="2" fillId="5" borderId="6" xfId="0" applyFont="1" applyFill="1" applyBorder="1" applyAlignment="1">
      <alignment horizontal="center" vertical="center"/>
    </xf>
    <xf numFmtId="0" fontId="3" fillId="3" borderId="14" xfId="0" applyFont="1" applyFill="1" applyBorder="1" applyAlignment="1">
      <alignment horizontal="right" vertical="center"/>
    </xf>
    <xf numFmtId="0" fontId="3" fillId="3" borderId="15" xfId="0" applyFont="1" applyFill="1" applyBorder="1" applyAlignment="1">
      <alignment horizontal="right" vertical="center"/>
    </xf>
    <xf numFmtId="176" fontId="3" fillId="3" borderId="14" xfId="0" applyNumberFormat="1" applyFont="1" applyFill="1" applyBorder="1">
      <alignment vertical="center"/>
    </xf>
    <xf numFmtId="176" fontId="3" fillId="3" borderId="15" xfId="0" applyNumberFormat="1" applyFont="1" applyFill="1" applyBorder="1">
      <alignment vertical="center"/>
    </xf>
    <xf numFmtId="0" fontId="3" fillId="5" borderId="6" xfId="0" applyFont="1" applyFill="1" applyBorder="1">
      <alignment vertical="center"/>
    </xf>
    <xf numFmtId="176" fontId="3" fillId="2" borderId="6" xfId="0" applyNumberFormat="1" applyFont="1" applyFill="1" applyBorder="1">
      <alignment vertical="center"/>
    </xf>
    <xf numFmtId="0" fontId="3" fillId="2" borderId="6" xfId="0" applyFont="1" applyFill="1" applyBorder="1">
      <alignment vertical="center"/>
    </xf>
    <xf numFmtId="0" fontId="8" fillId="5" borderId="6" xfId="0" applyFont="1" applyFill="1" applyBorder="1" applyAlignment="1">
      <alignment vertical="center" wrapText="1" shrinkToFit="1"/>
    </xf>
    <xf numFmtId="0" fontId="8" fillId="5" borderId="6" xfId="0" applyFont="1" applyFill="1" applyBorder="1" applyAlignment="1">
      <alignment vertical="center" wrapText="1"/>
    </xf>
    <xf numFmtId="0" fontId="3" fillId="2" borderId="3" xfId="0" applyFont="1" applyFill="1" applyBorder="1">
      <alignment vertical="center"/>
    </xf>
    <xf numFmtId="0" fontId="3" fillId="2" borderId="5" xfId="0" applyFont="1" applyFill="1" applyBorder="1">
      <alignment vertical="center"/>
    </xf>
    <xf numFmtId="0" fontId="3" fillId="5" borderId="6" xfId="0" applyFont="1" applyFill="1" applyBorder="1" applyAlignment="1">
      <alignment vertical="center" shrinkToFit="1"/>
    </xf>
    <xf numFmtId="0" fontId="3" fillId="2" borderId="10" xfId="0" applyFont="1" applyFill="1" applyBorder="1">
      <alignment vertical="center"/>
    </xf>
    <xf numFmtId="0" fontId="3" fillId="3" borderId="0" xfId="0" applyFont="1" applyFill="1" applyBorder="1">
      <alignment vertical="center"/>
    </xf>
    <xf numFmtId="0" fontId="3" fillId="5" borderId="0" xfId="0" applyFont="1" applyFill="1">
      <alignment vertical="center"/>
    </xf>
    <xf numFmtId="178" fontId="3" fillId="3" borderId="0" xfId="0" applyNumberFormat="1" applyFont="1" applyFill="1">
      <alignment vertical="center"/>
    </xf>
    <xf numFmtId="179" fontId="3" fillId="3" borderId="0" xfId="0" applyNumberFormat="1" applyFont="1" applyFill="1">
      <alignment vertical="center"/>
    </xf>
    <xf numFmtId="179" fontId="9" fillId="2" borderId="2" xfId="0" applyNumberFormat="1" applyFont="1" applyFill="1" applyBorder="1">
      <alignment vertical="center"/>
    </xf>
    <xf numFmtId="179" fontId="9" fillId="2" borderId="7" xfId="0" applyNumberFormat="1" applyFont="1" applyFill="1" applyBorder="1">
      <alignment vertical="center"/>
    </xf>
    <xf numFmtId="179" fontId="9" fillId="2" borderId="3" xfId="0" applyNumberFormat="1" applyFont="1" applyFill="1" applyBorder="1">
      <alignment vertical="center"/>
    </xf>
    <xf numFmtId="179" fontId="3" fillId="2" borderId="4" xfId="0" applyNumberFormat="1" applyFont="1" applyFill="1" applyBorder="1">
      <alignment vertical="center"/>
    </xf>
    <xf numFmtId="179" fontId="3" fillId="2" borderId="0" xfId="0" applyNumberFormat="1" applyFont="1" applyFill="1" applyBorder="1">
      <alignment vertical="center"/>
    </xf>
    <xf numFmtId="179" fontId="3" fillId="2" borderId="5" xfId="0" applyNumberFormat="1" applyFont="1" applyFill="1" applyBorder="1">
      <alignment vertical="center"/>
    </xf>
    <xf numFmtId="0" fontId="3" fillId="5" borderId="0" xfId="0" applyFont="1" applyFill="1" applyAlignment="1">
      <alignment horizontal="right" vertical="center"/>
    </xf>
    <xf numFmtId="2" fontId="9" fillId="2" borderId="4" xfId="0" applyNumberFormat="1" applyFont="1" applyFill="1" applyBorder="1">
      <alignment vertical="center"/>
    </xf>
    <xf numFmtId="2" fontId="3" fillId="2" borderId="0" xfId="0" applyNumberFormat="1" applyFont="1" applyFill="1" applyBorder="1">
      <alignment vertical="center"/>
    </xf>
    <xf numFmtId="0" fontId="3" fillId="2" borderId="0" xfId="0" applyFont="1" applyFill="1" applyBorder="1">
      <alignment vertical="center"/>
    </xf>
    <xf numFmtId="2" fontId="3" fillId="2" borderId="4" xfId="0" applyNumberFormat="1" applyFont="1" applyFill="1" applyBorder="1">
      <alignment vertical="center"/>
    </xf>
    <xf numFmtId="0" fontId="3" fillId="2" borderId="8" xfId="0" applyFont="1" applyFill="1" applyBorder="1">
      <alignment vertical="center"/>
    </xf>
    <xf numFmtId="0" fontId="3" fillId="2" borderId="9" xfId="0" applyFont="1" applyFill="1" applyBorder="1">
      <alignment vertical="center"/>
    </xf>
    <xf numFmtId="0" fontId="3" fillId="5" borderId="0" xfId="0" applyFont="1" applyFill="1" applyBorder="1">
      <alignment vertical="center"/>
    </xf>
    <xf numFmtId="2" fontId="9" fillId="2" borderId="2" xfId="0" applyNumberFormat="1" applyFont="1" applyFill="1" applyBorder="1">
      <alignment vertical="center"/>
    </xf>
    <xf numFmtId="2" fontId="9" fillId="2" borderId="7" xfId="0" applyNumberFormat="1" applyFont="1" applyFill="1" applyBorder="1">
      <alignment vertical="center"/>
    </xf>
    <xf numFmtId="180" fontId="9" fillId="2" borderId="7" xfId="0" applyNumberFormat="1" applyFont="1" applyFill="1" applyBorder="1">
      <alignment vertical="center"/>
    </xf>
    <xf numFmtId="2" fontId="9" fillId="2" borderId="3" xfId="0" applyNumberFormat="1" applyFont="1" applyFill="1" applyBorder="1">
      <alignment vertical="center"/>
    </xf>
    <xf numFmtId="2" fontId="3" fillId="2" borderId="5" xfId="0" applyNumberFormat="1" applyFont="1" applyFill="1" applyBorder="1">
      <alignment vertical="center"/>
    </xf>
    <xf numFmtId="177" fontId="3" fillId="3" borderId="0" xfId="0" applyNumberFormat="1" applyFont="1" applyFill="1">
      <alignment vertical="center"/>
    </xf>
    <xf numFmtId="176" fontId="3" fillId="3" borderId="0" xfId="0" applyNumberFormat="1" applyFont="1" applyFill="1">
      <alignment vertical="center"/>
    </xf>
    <xf numFmtId="2" fontId="3" fillId="3" borderId="0" xfId="0" applyNumberFormat="1" applyFont="1" applyFill="1">
      <alignment vertical="center"/>
    </xf>
    <xf numFmtId="0" fontId="10" fillId="3" borderId="0" xfId="0" applyFont="1" applyFill="1" applyAlignment="1">
      <alignment vertical="top"/>
    </xf>
    <xf numFmtId="0" fontId="9" fillId="5" borderId="0" xfId="0" applyFont="1" applyFill="1">
      <alignment vertical="center"/>
    </xf>
    <xf numFmtId="0" fontId="3" fillId="2" borderId="1" xfId="0" applyFont="1" applyFill="1" applyBorder="1">
      <alignment vertical="center"/>
    </xf>
    <xf numFmtId="0" fontId="3" fillId="2" borderId="11" xfId="0" applyFont="1" applyFill="1" applyBorder="1">
      <alignment vertical="center"/>
    </xf>
    <xf numFmtId="0" fontId="3" fillId="2" borderId="12" xfId="0" applyFont="1" applyFill="1" applyBorder="1">
      <alignment vertical="center"/>
    </xf>
    <xf numFmtId="0" fontId="2" fillId="5" borderId="6" xfId="0" applyFont="1" applyFill="1" applyBorder="1" applyAlignment="1">
      <alignment horizontal="left" vertical="center"/>
    </xf>
    <xf numFmtId="0" fontId="0" fillId="3" borderId="6" xfId="0" applyFill="1" applyBorder="1">
      <alignment vertical="center"/>
    </xf>
    <xf numFmtId="176" fontId="0" fillId="3" borderId="6" xfId="0" applyNumberFormat="1" applyFill="1" applyBorder="1" applyAlignment="1">
      <alignment horizontal="center" vertical="center"/>
    </xf>
    <xf numFmtId="2" fontId="3" fillId="2" borderId="22" xfId="0" applyNumberFormat="1" applyFont="1" applyFill="1" applyBorder="1">
      <alignment vertical="center"/>
    </xf>
    <xf numFmtId="179" fontId="3" fillId="2" borderId="22" xfId="0" applyNumberFormat="1" applyFont="1" applyFill="1" applyBorder="1">
      <alignment vertical="center"/>
    </xf>
    <xf numFmtId="1" fontId="3" fillId="2" borderId="22" xfId="0" applyNumberFormat="1" applyFont="1" applyFill="1" applyBorder="1">
      <alignment vertical="center"/>
    </xf>
    <xf numFmtId="176" fontId="0" fillId="3" borderId="23" xfId="0" applyNumberFormat="1" applyFill="1" applyBorder="1" applyAlignment="1">
      <alignment horizontal="center" vertical="center"/>
    </xf>
    <xf numFmtId="1" fontId="3" fillId="2" borderId="24" xfId="0" applyNumberFormat="1" applyFont="1" applyFill="1" applyBorder="1">
      <alignment vertical="center"/>
    </xf>
    <xf numFmtId="0" fontId="2" fillId="5" borderId="22" xfId="0" applyFont="1" applyFill="1" applyBorder="1" applyAlignment="1">
      <alignment horizontal="left" vertical="center"/>
    </xf>
    <xf numFmtId="2" fontId="3" fillId="3" borderId="28" xfId="0" applyNumberFormat="1" applyFont="1" applyFill="1" applyBorder="1" applyAlignment="1">
      <alignment horizontal="left" vertical="center"/>
    </xf>
    <xf numFmtId="2" fontId="3" fillId="3" borderId="23" xfId="0" applyNumberFormat="1" applyFont="1" applyFill="1" applyBorder="1" applyAlignment="1">
      <alignment horizontal="left" vertical="center"/>
    </xf>
    <xf numFmtId="0" fontId="3" fillId="4" borderId="0" xfId="0" applyFont="1" applyFill="1" applyAlignment="1"/>
    <xf numFmtId="0" fontId="12" fillId="4" borderId="0" xfId="0" applyFont="1" applyFill="1" applyAlignment="1"/>
    <xf numFmtId="0" fontId="9" fillId="4" borderId="0" xfId="0" applyFont="1" applyFill="1" applyAlignment="1"/>
    <xf numFmtId="0" fontId="14" fillId="4" borderId="0" xfId="0" applyFont="1" applyFill="1" applyAlignment="1"/>
    <xf numFmtId="0" fontId="3" fillId="4" borderId="29" xfId="0" applyFont="1" applyFill="1" applyBorder="1" applyAlignment="1"/>
    <xf numFmtId="0" fontId="3" fillId="4" borderId="30" xfId="0" applyFont="1" applyFill="1" applyBorder="1" applyAlignment="1"/>
    <xf numFmtId="0" fontId="3" fillId="4" borderId="31" xfId="0" applyFont="1" applyFill="1" applyBorder="1" applyAlignment="1"/>
    <xf numFmtId="0" fontId="3" fillId="4" borderId="32" xfId="0" applyFont="1" applyFill="1" applyBorder="1" applyAlignment="1"/>
    <xf numFmtId="0" fontId="3" fillId="4" borderId="0" xfId="0" applyFont="1" applyFill="1" applyBorder="1" applyAlignment="1"/>
    <xf numFmtId="0" fontId="3" fillId="4" borderId="33" xfId="0" applyFont="1" applyFill="1" applyBorder="1" applyAlignment="1"/>
    <xf numFmtId="0" fontId="3" fillId="4" borderId="34" xfId="0" applyFont="1" applyFill="1" applyBorder="1" applyAlignment="1"/>
    <xf numFmtId="0" fontId="3" fillId="4" borderId="35" xfId="0" applyFont="1" applyFill="1" applyBorder="1" applyAlignment="1"/>
    <xf numFmtId="0" fontId="3" fillId="4" borderId="36" xfId="0" applyFont="1" applyFill="1" applyBorder="1" applyAlignment="1"/>
    <xf numFmtId="0" fontId="16" fillId="4" borderId="0" xfId="0" applyFont="1" applyFill="1" applyAlignment="1"/>
    <xf numFmtId="0" fontId="13" fillId="4" borderId="0" xfId="0" applyFont="1" applyFill="1" applyAlignment="1"/>
    <xf numFmtId="0" fontId="19" fillId="4" borderId="0" xfId="0" applyFont="1" applyFill="1" applyAlignment="1"/>
    <xf numFmtId="0" fontId="17" fillId="4" borderId="0" xfId="0" applyFont="1" applyFill="1" applyAlignment="1"/>
    <xf numFmtId="0" fontId="3" fillId="4" borderId="0" xfId="0" quotePrefix="1" applyFont="1" applyFill="1" applyAlignment="1"/>
    <xf numFmtId="0" fontId="15" fillId="4" borderId="0" xfId="0" applyFont="1" applyFill="1" applyAlignment="1"/>
    <xf numFmtId="0" fontId="3" fillId="4" borderId="6" xfId="0" applyFont="1" applyFill="1" applyBorder="1" applyProtection="1">
      <alignment vertical="center"/>
      <protection locked="0"/>
    </xf>
    <xf numFmtId="0" fontId="3" fillId="4" borderId="23" xfId="0" applyFont="1" applyFill="1" applyBorder="1" applyProtection="1">
      <alignment vertical="center"/>
      <protection locked="0"/>
    </xf>
    <xf numFmtId="176" fontId="3" fillId="4" borderId="14" xfId="0" applyNumberFormat="1" applyFont="1" applyFill="1" applyBorder="1" applyProtection="1">
      <alignment vertical="center"/>
      <protection locked="0"/>
    </xf>
    <xf numFmtId="0" fontId="3" fillId="4" borderId="15" xfId="0" applyFont="1" applyFill="1" applyBorder="1" applyProtection="1">
      <alignment vertical="center"/>
      <protection locked="0"/>
    </xf>
    <xf numFmtId="56" fontId="3" fillId="4" borderId="8" xfId="0" applyNumberFormat="1" applyFont="1" applyFill="1" applyBorder="1" applyProtection="1">
      <alignment vertical="center"/>
      <protection locked="0"/>
    </xf>
    <xf numFmtId="0" fontId="3" fillId="4" borderId="1" xfId="0" applyFont="1" applyFill="1" applyBorder="1" applyProtection="1">
      <alignment vertical="center"/>
      <protection locked="0"/>
    </xf>
    <xf numFmtId="0" fontId="3" fillId="4" borderId="16" xfId="0" applyFont="1" applyFill="1" applyBorder="1" applyProtection="1">
      <alignment vertical="center"/>
      <protection locked="0"/>
    </xf>
    <xf numFmtId="0" fontId="3" fillId="4" borderId="17" xfId="0" applyFont="1" applyFill="1" applyBorder="1" applyProtection="1">
      <alignment vertical="center"/>
      <protection locked="0"/>
    </xf>
    <xf numFmtId="0" fontId="3" fillId="4" borderId="18" xfId="0" applyFont="1" applyFill="1" applyBorder="1" applyProtection="1">
      <alignment vertical="center"/>
      <protection locked="0"/>
    </xf>
    <xf numFmtId="0" fontId="3" fillId="4" borderId="19" xfId="0" applyFont="1" applyFill="1" applyBorder="1" applyProtection="1">
      <alignment vertical="center"/>
      <protection locked="0"/>
    </xf>
    <xf numFmtId="0" fontId="3" fillId="4" borderId="20" xfId="0" applyFont="1" applyFill="1" applyBorder="1" applyProtection="1">
      <alignment vertical="center"/>
      <protection locked="0"/>
    </xf>
    <xf numFmtId="0" fontId="3" fillId="3" borderId="0" xfId="0" applyFont="1" applyFill="1" applyAlignment="1"/>
    <xf numFmtId="0" fontId="12" fillId="3" borderId="0" xfId="0" applyFont="1" applyFill="1" applyAlignment="1"/>
    <xf numFmtId="0" fontId="9" fillId="3" borderId="0" xfId="0" applyFont="1" applyFill="1" applyAlignment="1"/>
    <xf numFmtId="0" fontId="3" fillId="4" borderId="0" xfId="0" applyFont="1" applyFill="1" applyAlignment="1">
      <alignment horizontal="right"/>
    </xf>
    <xf numFmtId="0" fontId="21" fillId="3" borderId="0" xfId="0" applyFont="1" applyFill="1">
      <alignment vertical="center"/>
    </xf>
    <xf numFmtId="0" fontId="6" fillId="3" borderId="0" xfId="0" applyFont="1" applyFill="1" applyBorder="1" applyAlignment="1">
      <alignment horizontal="left" vertical="top"/>
    </xf>
    <xf numFmtId="0" fontId="22" fillId="3" borderId="0" xfId="0" applyFont="1" applyFill="1">
      <alignment vertical="center"/>
    </xf>
    <xf numFmtId="0" fontId="22" fillId="3" borderId="0" xfId="0" applyFont="1" applyFill="1" applyAlignment="1">
      <alignment vertical="top"/>
    </xf>
    <xf numFmtId="0" fontId="21" fillId="3" borderId="0" xfId="0" applyFont="1" applyFill="1" applyBorder="1" applyAlignment="1">
      <alignment horizontal="left" vertical="center" wrapText="1"/>
    </xf>
    <xf numFmtId="0" fontId="3" fillId="4" borderId="17" xfId="0" applyNumberFormat="1" applyFont="1" applyFill="1" applyBorder="1" applyProtection="1">
      <alignment vertical="center"/>
      <protection locked="0"/>
    </xf>
    <xf numFmtId="0" fontId="3" fillId="4" borderId="0" xfId="0" applyFont="1" applyFill="1" applyAlignment="1">
      <alignment wrapText="1"/>
    </xf>
    <xf numFmtId="0" fontId="3" fillId="4" borderId="0" xfId="0" applyFont="1" applyFill="1" applyAlignment="1">
      <alignment horizontal="left" vertical="top" wrapText="1"/>
    </xf>
    <xf numFmtId="0" fontId="3" fillId="4" borderId="0" xfId="0" applyFont="1" applyFill="1" applyAlignment="1">
      <alignment horizontal="left" vertical="center" wrapText="1"/>
    </xf>
    <xf numFmtId="0" fontId="3" fillId="4" borderId="0" xfId="0" applyFont="1" applyFill="1" applyAlignment="1">
      <alignment horizontal="right" vertical="center"/>
    </xf>
    <xf numFmtId="0" fontId="21" fillId="3" borderId="0" xfId="0" applyFont="1" applyFill="1" applyAlignment="1">
      <alignment horizontal="left" vertical="center" wrapText="1"/>
    </xf>
    <xf numFmtId="176" fontId="3" fillId="2" borderId="14" xfId="0" applyNumberFormat="1" applyFont="1" applyFill="1" applyBorder="1" applyAlignment="1">
      <alignment horizontal="center" vertical="center"/>
    </xf>
    <xf numFmtId="176" fontId="3" fillId="2" borderId="15" xfId="0" applyNumberFormat="1" applyFont="1" applyFill="1" applyBorder="1" applyAlignment="1">
      <alignment horizontal="center" vertical="center"/>
    </xf>
    <xf numFmtId="56" fontId="3" fillId="4" borderId="6" xfId="0" applyNumberFormat="1" applyFont="1" applyFill="1" applyBorder="1" applyAlignment="1" applyProtection="1">
      <alignment horizontal="center" vertical="center"/>
      <protection locked="0"/>
    </xf>
    <xf numFmtId="0" fontId="0" fillId="3" borderId="6" xfId="0" applyFill="1" applyBorder="1" applyAlignment="1">
      <alignment horizontal="center" vertical="center"/>
    </xf>
    <xf numFmtId="0" fontId="2" fillId="4" borderId="6" xfId="0" applyFont="1" applyFill="1" applyBorder="1" applyAlignment="1" applyProtection="1">
      <alignment horizontal="center" vertical="center"/>
      <protection locked="0"/>
    </xf>
    <xf numFmtId="0" fontId="7" fillId="3" borderId="0" xfId="0" applyFont="1" applyFill="1" applyAlignment="1">
      <alignment horizontal="center" vertical="top"/>
    </xf>
    <xf numFmtId="0" fontId="4" fillId="5" borderId="2" xfId="0" applyFont="1" applyFill="1" applyBorder="1" applyAlignment="1">
      <alignment horizontal="center" vertical="top"/>
    </xf>
    <xf numFmtId="0" fontId="4" fillId="5" borderId="7" xfId="0" applyFont="1" applyFill="1" applyBorder="1" applyAlignment="1">
      <alignment horizontal="center" vertical="top"/>
    </xf>
    <xf numFmtId="0" fontId="4" fillId="5" borderId="3" xfId="0" applyFont="1" applyFill="1" applyBorder="1" applyAlignment="1">
      <alignment horizontal="center" vertical="top"/>
    </xf>
    <xf numFmtId="0" fontId="6" fillId="2" borderId="6" xfId="0" applyFont="1" applyFill="1" applyBorder="1" applyAlignment="1">
      <alignment horizontal="left" vertical="top"/>
    </xf>
    <xf numFmtId="0" fontId="2" fillId="5" borderId="11" xfId="0" applyFont="1" applyFill="1" applyBorder="1" applyAlignment="1">
      <alignment horizontal="left" vertical="center"/>
    </xf>
    <xf numFmtId="0" fontId="2" fillId="5" borderId="12" xfId="0" applyFont="1" applyFill="1" applyBorder="1" applyAlignment="1">
      <alignment horizontal="left" vertical="center"/>
    </xf>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2" fillId="5" borderId="1" xfId="0" applyFont="1" applyFill="1" applyBorder="1" applyAlignment="1">
      <alignment horizontal="left" vertical="center"/>
    </xf>
    <xf numFmtId="0" fontId="2" fillId="5" borderId="21" xfId="0" applyFont="1" applyFill="1" applyBorder="1" applyAlignment="1">
      <alignment horizontal="center" vertical="center"/>
    </xf>
    <xf numFmtId="2" fontId="3" fillId="3" borderId="21" xfId="0" applyNumberFormat="1" applyFont="1" applyFill="1" applyBorder="1" applyAlignment="1">
      <alignment horizontal="left" vertical="center"/>
    </xf>
    <xf numFmtId="2" fontId="3" fillId="3" borderId="11" xfId="0" applyNumberFormat="1" applyFont="1" applyFill="1" applyBorder="1" applyAlignment="1">
      <alignment horizontal="left" vertical="center"/>
    </xf>
    <xf numFmtId="2" fontId="3" fillId="3" borderId="12" xfId="0" applyNumberFormat="1" applyFont="1" applyFill="1" applyBorder="1" applyAlignment="1">
      <alignment horizontal="left" vertical="center"/>
    </xf>
    <xf numFmtId="0" fontId="11" fillId="5" borderId="25" xfId="0" applyFont="1" applyFill="1" applyBorder="1" applyAlignment="1">
      <alignment horizontal="left" vertical="center"/>
    </xf>
    <xf numFmtId="0" fontId="11" fillId="5" borderId="26" xfId="0" applyFont="1" applyFill="1" applyBorder="1" applyAlignment="1">
      <alignment horizontal="left" vertical="center"/>
    </xf>
    <xf numFmtId="0" fontId="11" fillId="5" borderId="27" xfId="0" applyFont="1" applyFill="1" applyBorder="1" applyAlignment="1">
      <alignment horizontal="left" vertical="center"/>
    </xf>
    <xf numFmtId="0" fontId="3" fillId="5" borderId="6" xfId="0" applyFont="1" applyFill="1" applyBorder="1" applyAlignment="1">
      <alignment horizontal="left" vertical="center"/>
    </xf>
    <xf numFmtId="0" fontId="3" fillId="5" borderId="6" xfId="0" applyFont="1" applyFill="1" applyBorder="1" applyAlignment="1">
      <alignment horizontal="center" vertical="center"/>
    </xf>
    <xf numFmtId="0" fontId="10" fillId="3" borderId="0" xfId="0" applyFont="1" applyFill="1" applyAlignment="1">
      <alignment horizontal="center" vertical="top"/>
    </xf>
    <xf numFmtId="0" fontId="2" fillId="5" borderId="2"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9"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10" fillId="3" borderId="0" xfId="0" applyFont="1" applyFill="1" applyAlignment="1">
      <alignment horizontal="left" vertical="top"/>
    </xf>
    <xf numFmtId="0" fontId="21" fillId="3" borderId="4" xfId="0" applyFont="1" applyFill="1" applyBorder="1" applyAlignment="1">
      <alignment horizontal="left" vertical="center" wrapText="1"/>
    </xf>
    <xf numFmtId="0" fontId="21" fillId="3" borderId="0" xfId="0" applyFont="1" applyFill="1" applyBorder="1" applyAlignment="1">
      <alignment horizontal="left" vertical="center" wrapText="1"/>
    </xf>
    <xf numFmtId="0" fontId="0" fillId="0" borderId="0" xfId="0" applyAlignment="1">
      <alignment vertical="center"/>
    </xf>
  </cellXfs>
  <cellStyles count="1">
    <cellStyle name="標準" xfId="0" builtinId="0"/>
  </cellStyles>
  <dxfs count="72">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
      <font>
        <color theme="9"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メイリオ" panose="020B0604030504040204" pitchFamily="50" charset="-128"/>
              </a:defRPr>
            </a:pPr>
            <a:r>
              <a:rPr lang="ja-JP"/>
              <a:t>牧区ごとの平均草量の推移</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0.10887139324913213"/>
          <c:y val="0.1499177587561247"/>
          <c:w val="0.85771001582208151"/>
          <c:h val="0.68879855452153249"/>
        </c:manualLayout>
      </c:layout>
      <c:lineChart>
        <c:grouping val="standard"/>
        <c:varyColors val="0"/>
        <c:ser>
          <c:idx val="0"/>
          <c:order val="0"/>
          <c:tx>
            <c:strRef>
              <c:f>草量推定!$E$28</c:f>
              <c:strCache>
                <c:ptCount val="1"/>
                <c:pt idx="0">
                  <c:v>牧区 １</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cat>
            <c:numRef>
              <c:f>草量推定!$B$31:$B$426</c:f>
              <c:numCache>
                <c:formatCode>m"月"d"日"</c:formatCode>
                <c:ptCount val="396"/>
              </c:numCache>
            </c:numRef>
          </c:cat>
          <c:val>
            <c:numRef>
              <c:f>草量推定!$G$31:$G$426</c:f>
              <c:numCache>
                <c:formatCode>0.0</c:formatCode>
                <c:ptCount val="396"/>
                <c:pt idx="0">
                  <c:v>#N/A</c:v>
                </c:pt>
                <c:pt idx="2">
                  <c:v>#N/A</c:v>
                </c:pt>
                <c:pt idx="4">
                  <c:v>#N/A</c:v>
                </c:pt>
                <c:pt idx="6">
                  <c:v>#N/A</c:v>
                </c:pt>
                <c:pt idx="8">
                  <c:v>#N/A</c:v>
                </c:pt>
                <c:pt idx="10">
                  <c:v>#N/A</c:v>
                </c:pt>
                <c:pt idx="12">
                  <c:v>#N/A</c:v>
                </c:pt>
                <c:pt idx="14">
                  <c:v>#N/A</c:v>
                </c:pt>
                <c:pt idx="16">
                  <c:v>#N/A</c:v>
                </c:pt>
                <c:pt idx="18">
                  <c:v>#N/A</c:v>
                </c:pt>
                <c:pt idx="20">
                  <c:v>#N/A</c:v>
                </c:pt>
                <c:pt idx="22">
                  <c:v>#N/A</c:v>
                </c:pt>
                <c:pt idx="24">
                  <c:v>#N/A</c:v>
                </c:pt>
                <c:pt idx="26">
                  <c:v>#N/A</c:v>
                </c:pt>
                <c:pt idx="28">
                  <c:v>#N/A</c:v>
                </c:pt>
                <c:pt idx="30">
                  <c:v>#N/A</c:v>
                </c:pt>
                <c:pt idx="32">
                  <c:v>#N/A</c:v>
                </c:pt>
                <c:pt idx="34">
                  <c:v>#N/A</c:v>
                </c:pt>
                <c:pt idx="36">
                  <c:v>#N/A</c:v>
                </c:pt>
                <c:pt idx="38">
                  <c:v>#N/A</c:v>
                </c:pt>
                <c:pt idx="40">
                  <c:v>#N/A</c:v>
                </c:pt>
                <c:pt idx="42">
                  <c:v>#N/A</c:v>
                </c:pt>
                <c:pt idx="44">
                  <c:v>#N/A</c:v>
                </c:pt>
                <c:pt idx="46">
                  <c:v>#N/A</c:v>
                </c:pt>
                <c:pt idx="48">
                  <c:v>#N/A</c:v>
                </c:pt>
                <c:pt idx="50">
                  <c:v>#N/A</c:v>
                </c:pt>
                <c:pt idx="52">
                  <c:v>#N/A</c:v>
                </c:pt>
                <c:pt idx="54">
                  <c:v>#N/A</c:v>
                </c:pt>
                <c:pt idx="56">
                  <c:v>#N/A</c:v>
                </c:pt>
                <c:pt idx="58">
                  <c:v>#N/A</c:v>
                </c:pt>
                <c:pt idx="60">
                  <c:v>#N/A</c:v>
                </c:pt>
                <c:pt idx="62">
                  <c:v>#N/A</c:v>
                </c:pt>
                <c:pt idx="64">
                  <c:v>#N/A</c:v>
                </c:pt>
                <c:pt idx="66">
                  <c:v>#N/A</c:v>
                </c:pt>
                <c:pt idx="68">
                  <c:v>#N/A</c:v>
                </c:pt>
                <c:pt idx="70">
                  <c:v>#N/A</c:v>
                </c:pt>
                <c:pt idx="72">
                  <c:v>#N/A</c:v>
                </c:pt>
                <c:pt idx="74">
                  <c:v>#N/A</c:v>
                </c:pt>
                <c:pt idx="76">
                  <c:v>#N/A</c:v>
                </c:pt>
                <c:pt idx="78">
                  <c:v>#N/A</c:v>
                </c:pt>
                <c:pt idx="80">
                  <c:v>#N/A</c:v>
                </c:pt>
                <c:pt idx="82">
                  <c:v>#N/A</c:v>
                </c:pt>
                <c:pt idx="84">
                  <c:v>#N/A</c:v>
                </c:pt>
                <c:pt idx="86">
                  <c:v>#N/A</c:v>
                </c:pt>
                <c:pt idx="88">
                  <c:v>#N/A</c:v>
                </c:pt>
                <c:pt idx="90">
                  <c:v>#N/A</c:v>
                </c:pt>
                <c:pt idx="92">
                  <c:v>#N/A</c:v>
                </c:pt>
                <c:pt idx="94">
                  <c:v>#N/A</c:v>
                </c:pt>
                <c:pt idx="96">
                  <c:v>#N/A</c:v>
                </c:pt>
                <c:pt idx="98">
                  <c:v>#N/A</c:v>
                </c:pt>
              </c:numCache>
            </c:numRef>
          </c:val>
          <c:smooth val="0"/>
        </c:ser>
        <c:ser>
          <c:idx val="1"/>
          <c:order val="1"/>
          <c:tx>
            <c:strRef>
              <c:f>草量推定!$H$28</c:f>
              <c:strCache>
                <c:ptCount val="1"/>
                <c:pt idx="0">
                  <c:v>牧区 ２</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cat>
            <c:numRef>
              <c:f>草量推定!$B$31:$B$426</c:f>
              <c:numCache>
                <c:formatCode>m"月"d"日"</c:formatCode>
                <c:ptCount val="396"/>
              </c:numCache>
            </c:numRef>
          </c:cat>
          <c:val>
            <c:numRef>
              <c:f>草量推定!$J$31:$J$426</c:f>
              <c:numCache>
                <c:formatCode>0.0</c:formatCode>
                <c:ptCount val="396"/>
                <c:pt idx="0">
                  <c:v>#N/A</c:v>
                </c:pt>
                <c:pt idx="2">
                  <c:v>#N/A</c:v>
                </c:pt>
                <c:pt idx="4">
                  <c:v>#N/A</c:v>
                </c:pt>
                <c:pt idx="6">
                  <c:v>#N/A</c:v>
                </c:pt>
                <c:pt idx="8">
                  <c:v>#N/A</c:v>
                </c:pt>
                <c:pt idx="10">
                  <c:v>#N/A</c:v>
                </c:pt>
                <c:pt idx="12">
                  <c:v>#N/A</c:v>
                </c:pt>
                <c:pt idx="14">
                  <c:v>#N/A</c:v>
                </c:pt>
                <c:pt idx="16">
                  <c:v>#N/A</c:v>
                </c:pt>
                <c:pt idx="18">
                  <c:v>#N/A</c:v>
                </c:pt>
                <c:pt idx="20">
                  <c:v>#N/A</c:v>
                </c:pt>
                <c:pt idx="22">
                  <c:v>#N/A</c:v>
                </c:pt>
                <c:pt idx="24">
                  <c:v>#N/A</c:v>
                </c:pt>
                <c:pt idx="26">
                  <c:v>#N/A</c:v>
                </c:pt>
                <c:pt idx="28">
                  <c:v>#N/A</c:v>
                </c:pt>
                <c:pt idx="30">
                  <c:v>#N/A</c:v>
                </c:pt>
                <c:pt idx="32">
                  <c:v>#N/A</c:v>
                </c:pt>
                <c:pt idx="34">
                  <c:v>#N/A</c:v>
                </c:pt>
                <c:pt idx="36">
                  <c:v>#N/A</c:v>
                </c:pt>
                <c:pt idx="38">
                  <c:v>#N/A</c:v>
                </c:pt>
                <c:pt idx="40">
                  <c:v>#N/A</c:v>
                </c:pt>
                <c:pt idx="42">
                  <c:v>#N/A</c:v>
                </c:pt>
                <c:pt idx="44">
                  <c:v>#N/A</c:v>
                </c:pt>
                <c:pt idx="46">
                  <c:v>#N/A</c:v>
                </c:pt>
                <c:pt idx="48">
                  <c:v>#N/A</c:v>
                </c:pt>
                <c:pt idx="50">
                  <c:v>#N/A</c:v>
                </c:pt>
                <c:pt idx="52">
                  <c:v>#N/A</c:v>
                </c:pt>
                <c:pt idx="54">
                  <c:v>#N/A</c:v>
                </c:pt>
                <c:pt idx="56">
                  <c:v>#N/A</c:v>
                </c:pt>
                <c:pt idx="58">
                  <c:v>#N/A</c:v>
                </c:pt>
                <c:pt idx="60">
                  <c:v>#N/A</c:v>
                </c:pt>
                <c:pt idx="62">
                  <c:v>#N/A</c:v>
                </c:pt>
                <c:pt idx="64">
                  <c:v>#N/A</c:v>
                </c:pt>
                <c:pt idx="66">
                  <c:v>#N/A</c:v>
                </c:pt>
                <c:pt idx="68">
                  <c:v>#N/A</c:v>
                </c:pt>
                <c:pt idx="70">
                  <c:v>#N/A</c:v>
                </c:pt>
                <c:pt idx="72">
                  <c:v>#N/A</c:v>
                </c:pt>
                <c:pt idx="74">
                  <c:v>#N/A</c:v>
                </c:pt>
                <c:pt idx="76">
                  <c:v>#N/A</c:v>
                </c:pt>
                <c:pt idx="78">
                  <c:v>#N/A</c:v>
                </c:pt>
                <c:pt idx="80">
                  <c:v>#N/A</c:v>
                </c:pt>
                <c:pt idx="82">
                  <c:v>#N/A</c:v>
                </c:pt>
                <c:pt idx="84">
                  <c:v>#N/A</c:v>
                </c:pt>
                <c:pt idx="86">
                  <c:v>#N/A</c:v>
                </c:pt>
                <c:pt idx="88">
                  <c:v>#N/A</c:v>
                </c:pt>
                <c:pt idx="90">
                  <c:v>#N/A</c:v>
                </c:pt>
                <c:pt idx="92">
                  <c:v>#N/A</c:v>
                </c:pt>
                <c:pt idx="94">
                  <c:v>#N/A</c:v>
                </c:pt>
                <c:pt idx="96">
                  <c:v>#N/A</c:v>
                </c:pt>
                <c:pt idx="98">
                  <c:v>#N/A</c:v>
                </c:pt>
              </c:numCache>
            </c:numRef>
          </c:val>
          <c:smooth val="0"/>
        </c:ser>
        <c:ser>
          <c:idx val="2"/>
          <c:order val="2"/>
          <c:tx>
            <c:strRef>
              <c:f>草量推定!$K$28</c:f>
              <c:strCache>
                <c:ptCount val="1"/>
                <c:pt idx="0">
                  <c:v>牧区 ３</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cat>
            <c:numRef>
              <c:f>草量推定!$B$31:$B$426</c:f>
              <c:numCache>
                <c:formatCode>m"月"d"日"</c:formatCode>
                <c:ptCount val="396"/>
              </c:numCache>
            </c:numRef>
          </c:cat>
          <c:val>
            <c:numRef>
              <c:f>草量推定!$M$31:$M$428</c:f>
              <c:numCache>
                <c:formatCode>0.0</c:formatCode>
                <c:ptCount val="398"/>
                <c:pt idx="0">
                  <c:v>#N/A</c:v>
                </c:pt>
                <c:pt idx="2">
                  <c:v>#N/A</c:v>
                </c:pt>
                <c:pt idx="4">
                  <c:v>#N/A</c:v>
                </c:pt>
                <c:pt idx="6">
                  <c:v>#N/A</c:v>
                </c:pt>
                <c:pt idx="8">
                  <c:v>#N/A</c:v>
                </c:pt>
                <c:pt idx="10">
                  <c:v>#N/A</c:v>
                </c:pt>
                <c:pt idx="12">
                  <c:v>#N/A</c:v>
                </c:pt>
                <c:pt idx="14">
                  <c:v>#N/A</c:v>
                </c:pt>
                <c:pt idx="16">
                  <c:v>#N/A</c:v>
                </c:pt>
                <c:pt idx="18">
                  <c:v>#N/A</c:v>
                </c:pt>
                <c:pt idx="20">
                  <c:v>#N/A</c:v>
                </c:pt>
                <c:pt idx="22">
                  <c:v>#N/A</c:v>
                </c:pt>
                <c:pt idx="24">
                  <c:v>#N/A</c:v>
                </c:pt>
                <c:pt idx="26">
                  <c:v>#N/A</c:v>
                </c:pt>
                <c:pt idx="28">
                  <c:v>#N/A</c:v>
                </c:pt>
                <c:pt idx="30">
                  <c:v>#N/A</c:v>
                </c:pt>
                <c:pt idx="32">
                  <c:v>#N/A</c:v>
                </c:pt>
                <c:pt idx="34">
                  <c:v>#N/A</c:v>
                </c:pt>
                <c:pt idx="36">
                  <c:v>#N/A</c:v>
                </c:pt>
                <c:pt idx="38">
                  <c:v>#N/A</c:v>
                </c:pt>
                <c:pt idx="40">
                  <c:v>#N/A</c:v>
                </c:pt>
                <c:pt idx="42">
                  <c:v>#N/A</c:v>
                </c:pt>
                <c:pt idx="44">
                  <c:v>#N/A</c:v>
                </c:pt>
                <c:pt idx="46">
                  <c:v>#N/A</c:v>
                </c:pt>
                <c:pt idx="48">
                  <c:v>#N/A</c:v>
                </c:pt>
                <c:pt idx="50">
                  <c:v>#N/A</c:v>
                </c:pt>
                <c:pt idx="52">
                  <c:v>#N/A</c:v>
                </c:pt>
                <c:pt idx="54">
                  <c:v>#N/A</c:v>
                </c:pt>
                <c:pt idx="56">
                  <c:v>#N/A</c:v>
                </c:pt>
                <c:pt idx="58">
                  <c:v>#N/A</c:v>
                </c:pt>
                <c:pt idx="60">
                  <c:v>#N/A</c:v>
                </c:pt>
                <c:pt idx="62">
                  <c:v>#N/A</c:v>
                </c:pt>
                <c:pt idx="64">
                  <c:v>#N/A</c:v>
                </c:pt>
                <c:pt idx="66">
                  <c:v>#N/A</c:v>
                </c:pt>
                <c:pt idx="68">
                  <c:v>#N/A</c:v>
                </c:pt>
                <c:pt idx="70">
                  <c:v>#N/A</c:v>
                </c:pt>
                <c:pt idx="72">
                  <c:v>#N/A</c:v>
                </c:pt>
                <c:pt idx="74">
                  <c:v>#N/A</c:v>
                </c:pt>
                <c:pt idx="76">
                  <c:v>#N/A</c:v>
                </c:pt>
                <c:pt idx="78">
                  <c:v>#N/A</c:v>
                </c:pt>
                <c:pt idx="80">
                  <c:v>#N/A</c:v>
                </c:pt>
                <c:pt idx="82">
                  <c:v>#N/A</c:v>
                </c:pt>
                <c:pt idx="84">
                  <c:v>#N/A</c:v>
                </c:pt>
                <c:pt idx="86">
                  <c:v>#N/A</c:v>
                </c:pt>
                <c:pt idx="88">
                  <c:v>#N/A</c:v>
                </c:pt>
                <c:pt idx="90">
                  <c:v>#N/A</c:v>
                </c:pt>
                <c:pt idx="92">
                  <c:v>#N/A</c:v>
                </c:pt>
                <c:pt idx="94">
                  <c:v>#N/A</c:v>
                </c:pt>
                <c:pt idx="96">
                  <c:v>#N/A</c:v>
                </c:pt>
                <c:pt idx="98">
                  <c:v>#N/A</c:v>
                </c:pt>
              </c:numCache>
            </c:numRef>
          </c:val>
          <c:smooth val="0"/>
        </c:ser>
        <c:ser>
          <c:idx val="3"/>
          <c:order val="3"/>
          <c:tx>
            <c:strRef>
              <c:f>草量推定!$N$28</c:f>
              <c:strCache>
                <c:ptCount val="1"/>
                <c:pt idx="0">
                  <c:v>牧区 ４</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val>
            <c:numRef>
              <c:f>草量推定!$P$31:$P$426</c:f>
              <c:numCache>
                <c:formatCode>0.0</c:formatCode>
                <c:ptCount val="396"/>
                <c:pt idx="0">
                  <c:v>#N/A</c:v>
                </c:pt>
                <c:pt idx="2">
                  <c:v>#N/A</c:v>
                </c:pt>
                <c:pt idx="4">
                  <c:v>#N/A</c:v>
                </c:pt>
                <c:pt idx="6">
                  <c:v>#N/A</c:v>
                </c:pt>
                <c:pt idx="8">
                  <c:v>#N/A</c:v>
                </c:pt>
                <c:pt idx="10">
                  <c:v>#N/A</c:v>
                </c:pt>
                <c:pt idx="12">
                  <c:v>#N/A</c:v>
                </c:pt>
                <c:pt idx="14">
                  <c:v>#N/A</c:v>
                </c:pt>
                <c:pt idx="16">
                  <c:v>#N/A</c:v>
                </c:pt>
                <c:pt idx="18">
                  <c:v>#N/A</c:v>
                </c:pt>
                <c:pt idx="20">
                  <c:v>#N/A</c:v>
                </c:pt>
                <c:pt idx="22">
                  <c:v>#N/A</c:v>
                </c:pt>
                <c:pt idx="24">
                  <c:v>#N/A</c:v>
                </c:pt>
                <c:pt idx="26">
                  <c:v>#N/A</c:v>
                </c:pt>
                <c:pt idx="28">
                  <c:v>#N/A</c:v>
                </c:pt>
                <c:pt idx="30">
                  <c:v>#N/A</c:v>
                </c:pt>
                <c:pt idx="32">
                  <c:v>#N/A</c:v>
                </c:pt>
                <c:pt idx="34">
                  <c:v>#N/A</c:v>
                </c:pt>
                <c:pt idx="36">
                  <c:v>#N/A</c:v>
                </c:pt>
                <c:pt idx="38">
                  <c:v>#N/A</c:v>
                </c:pt>
                <c:pt idx="40">
                  <c:v>#N/A</c:v>
                </c:pt>
                <c:pt idx="42">
                  <c:v>#N/A</c:v>
                </c:pt>
                <c:pt idx="44">
                  <c:v>#N/A</c:v>
                </c:pt>
                <c:pt idx="46">
                  <c:v>#N/A</c:v>
                </c:pt>
                <c:pt idx="48">
                  <c:v>#N/A</c:v>
                </c:pt>
                <c:pt idx="50">
                  <c:v>#N/A</c:v>
                </c:pt>
                <c:pt idx="52">
                  <c:v>#N/A</c:v>
                </c:pt>
                <c:pt idx="54">
                  <c:v>#N/A</c:v>
                </c:pt>
                <c:pt idx="56">
                  <c:v>#N/A</c:v>
                </c:pt>
                <c:pt idx="58">
                  <c:v>#N/A</c:v>
                </c:pt>
                <c:pt idx="60">
                  <c:v>#N/A</c:v>
                </c:pt>
                <c:pt idx="62">
                  <c:v>#N/A</c:v>
                </c:pt>
                <c:pt idx="64">
                  <c:v>#N/A</c:v>
                </c:pt>
                <c:pt idx="66">
                  <c:v>#N/A</c:v>
                </c:pt>
                <c:pt idx="68">
                  <c:v>#N/A</c:v>
                </c:pt>
                <c:pt idx="70">
                  <c:v>#N/A</c:v>
                </c:pt>
                <c:pt idx="72">
                  <c:v>#N/A</c:v>
                </c:pt>
                <c:pt idx="74">
                  <c:v>#N/A</c:v>
                </c:pt>
                <c:pt idx="76">
                  <c:v>#N/A</c:v>
                </c:pt>
                <c:pt idx="78">
                  <c:v>#N/A</c:v>
                </c:pt>
                <c:pt idx="80">
                  <c:v>#N/A</c:v>
                </c:pt>
                <c:pt idx="82">
                  <c:v>#N/A</c:v>
                </c:pt>
                <c:pt idx="84">
                  <c:v>#N/A</c:v>
                </c:pt>
                <c:pt idx="86">
                  <c:v>#N/A</c:v>
                </c:pt>
                <c:pt idx="88">
                  <c:v>#N/A</c:v>
                </c:pt>
                <c:pt idx="90">
                  <c:v>#N/A</c:v>
                </c:pt>
                <c:pt idx="92">
                  <c:v>#N/A</c:v>
                </c:pt>
                <c:pt idx="94">
                  <c:v>#N/A</c:v>
                </c:pt>
                <c:pt idx="96">
                  <c:v>#N/A</c:v>
                </c:pt>
                <c:pt idx="98">
                  <c:v>#N/A</c:v>
                </c:pt>
              </c:numCache>
            </c:numRef>
          </c:val>
          <c:smooth val="0"/>
        </c:ser>
        <c:ser>
          <c:idx val="4"/>
          <c:order val="4"/>
          <c:tx>
            <c:strRef>
              <c:f>草量推定!$Q$28</c:f>
              <c:strCache>
                <c:ptCount val="1"/>
                <c:pt idx="0">
                  <c:v>牧区 ５</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val>
            <c:numRef>
              <c:f>草量推定!$S$31:$S$426</c:f>
              <c:numCache>
                <c:formatCode>0.0</c:formatCode>
                <c:ptCount val="396"/>
                <c:pt idx="0">
                  <c:v>#N/A</c:v>
                </c:pt>
                <c:pt idx="2">
                  <c:v>#N/A</c:v>
                </c:pt>
                <c:pt idx="4">
                  <c:v>#N/A</c:v>
                </c:pt>
                <c:pt idx="6">
                  <c:v>#N/A</c:v>
                </c:pt>
                <c:pt idx="8">
                  <c:v>#N/A</c:v>
                </c:pt>
                <c:pt idx="10">
                  <c:v>#N/A</c:v>
                </c:pt>
                <c:pt idx="12">
                  <c:v>#N/A</c:v>
                </c:pt>
                <c:pt idx="14">
                  <c:v>#N/A</c:v>
                </c:pt>
                <c:pt idx="16">
                  <c:v>#N/A</c:v>
                </c:pt>
                <c:pt idx="18">
                  <c:v>#N/A</c:v>
                </c:pt>
                <c:pt idx="20">
                  <c:v>#N/A</c:v>
                </c:pt>
                <c:pt idx="22">
                  <c:v>#N/A</c:v>
                </c:pt>
                <c:pt idx="24">
                  <c:v>#N/A</c:v>
                </c:pt>
                <c:pt idx="26">
                  <c:v>#N/A</c:v>
                </c:pt>
                <c:pt idx="28">
                  <c:v>#N/A</c:v>
                </c:pt>
                <c:pt idx="30">
                  <c:v>#N/A</c:v>
                </c:pt>
                <c:pt idx="32">
                  <c:v>#N/A</c:v>
                </c:pt>
                <c:pt idx="34">
                  <c:v>#N/A</c:v>
                </c:pt>
                <c:pt idx="36">
                  <c:v>#N/A</c:v>
                </c:pt>
                <c:pt idx="38">
                  <c:v>#N/A</c:v>
                </c:pt>
                <c:pt idx="40">
                  <c:v>#N/A</c:v>
                </c:pt>
                <c:pt idx="42">
                  <c:v>#N/A</c:v>
                </c:pt>
                <c:pt idx="44">
                  <c:v>#N/A</c:v>
                </c:pt>
                <c:pt idx="46">
                  <c:v>#N/A</c:v>
                </c:pt>
                <c:pt idx="48">
                  <c:v>#N/A</c:v>
                </c:pt>
                <c:pt idx="50">
                  <c:v>#N/A</c:v>
                </c:pt>
                <c:pt idx="52">
                  <c:v>#N/A</c:v>
                </c:pt>
                <c:pt idx="54">
                  <c:v>#N/A</c:v>
                </c:pt>
                <c:pt idx="56">
                  <c:v>#N/A</c:v>
                </c:pt>
                <c:pt idx="58">
                  <c:v>#N/A</c:v>
                </c:pt>
                <c:pt idx="60">
                  <c:v>#N/A</c:v>
                </c:pt>
                <c:pt idx="62">
                  <c:v>#N/A</c:v>
                </c:pt>
                <c:pt idx="64">
                  <c:v>#N/A</c:v>
                </c:pt>
                <c:pt idx="66">
                  <c:v>#N/A</c:v>
                </c:pt>
                <c:pt idx="68">
                  <c:v>#N/A</c:v>
                </c:pt>
                <c:pt idx="70">
                  <c:v>#N/A</c:v>
                </c:pt>
                <c:pt idx="72">
                  <c:v>#N/A</c:v>
                </c:pt>
                <c:pt idx="74">
                  <c:v>#N/A</c:v>
                </c:pt>
                <c:pt idx="76">
                  <c:v>#N/A</c:v>
                </c:pt>
                <c:pt idx="78">
                  <c:v>#N/A</c:v>
                </c:pt>
                <c:pt idx="80">
                  <c:v>#N/A</c:v>
                </c:pt>
                <c:pt idx="82">
                  <c:v>#N/A</c:v>
                </c:pt>
                <c:pt idx="84">
                  <c:v>#N/A</c:v>
                </c:pt>
                <c:pt idx="86">
                  <c:v>#N/A</c:v>
                </c:pt>
                <c:pt idx="88">
                  <c:v>#N/A</c:v>
                </c:pt>
                <c:pt idx="90">
                  <c:v>#N/A</c:v>
                </c:pt>
                <c:pt idx="92">
                  <c:v>#N/A</c:v>
                </c:pt>
                <c:pt idx="94">
                  <c:v>#N/A</c:v>
                </c:pt>
                <c:pt idx="96">
                  <c:v>#N/A</c:v>
                </c:pt>
                <c:pt idx="98">
                  <c:v>#N/A</c:v>
                </c:pt>
              </c:numCache>
            </c:numRef>
          </c:val>
          <c:smooth val="0"/>
        </c:ser>
        <c:ser>
          <c:idx val="5"/>
          <c:order val="5"/>
          <c:tx>
            <c:strRef>
              <c:f>草量推定!$T$28</c:f>
              <c:strCache>
                <c:ptCount val="1"/>
                <c:pt idx="0">
                  <c:v>牧区 ６</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val>
            <c:numRef>
              <c:f>草量推定!$V$31:$V$426</c:f>
              <c:numCache>
                <c:formatCode>0.0</c:formatCode>
                <c:ptCount val="396"/>
                <c:pt idx="0">
                  <c:v>#N/A</c:v>
                </c:pt>
                <c:pt idx="2">
                  <c:v>#N/A</c:v>
                </c:pt>
                <c:pt idx="4">
                  <c:v>#N/A</c:v>
                </c:pt>
                <c:pt idx="6">
                  <c:v>#N/A</c:v>
                </c:pt>
                <c:pt idx="8">
                  <c:v>#N/A</c:v>
                </c:pt>
                <c:pt idx="10">
                  <c:v>#N/A</c:v>
                </c:pt>
                <c:pt idx="12">
                  <c:v>#N/A</c:v>
                </c:pt>
                <c:pt idx="14">
                  <c:v>#N/A</c:v>
                </c:pt>
                <c:pt idx="16">
                  <c:v>#N/A</c:v>
                </c:pt>
                <c:pt idx="18">
                  <c:v>#N/A</c:v>
                </c:pt>
                <c:pt idx="20">
                  <c:v>#N/A</c:v>
                </c:pt>
                <c:pt idx="22">
                  <c:v>#N/A</c:v>
                </c:pt>
                <c:pt idx="24">
                  <c:v>#N/A</c:v>
                </c:pt>
                <c:pt idx="26">
                  <c:v>#N/A</c:v>
                </c:pt>
                <c:pt idx="28">
                  <c:v>#N/A</c:v>
                </c:pt>
                <c:pt idx="30">
                  <c:v>#N/A</c:v>
                </c:pt>
                <c:pt idx="32">
                  <c:v>#N/A</c:v>
                </c:pt>
                <c:pt idx="34">
                  <c:v>#N/A</c:v>
                </c:pt>
                <c:pt idx="36">
                  <c:v>#N/A</c:v>
                </c:pt>
                <c:pt idx="38">
                  <c:v>#N/A</c:v>
                </c:pt>
                <c:pt idx="40">
                  <c:v>#N/A</c:v>
                </c:pt>
                <c:pt idx="42">
                  <c:v>#N/A</c:v>
                </c:pt>
                <c:pt idx="44">
                  <c:v>#N/A</c:v>
                </c:pt>
                <c:pt idx="46">
                  <c:v>#N/A</c:v>
                </c:pt>
                <c:pt idx="48">
                  <c:v>#N/A</c:v>
                </c:pt>
                <c:pt idx="50">
                  <c:v>#N/A</c:v>
                </c:pt>
                <c:pt idx="52">
                  <c:v>#N/A</c:v>
                </c:pt>
                <c:pt idx="54">
                  <c:v>#N/A</c:v>
                </c:pt>
                <c:pt idx="56">
                  <c:v>#N/A</c:v>
                </c:pt>
                <c:pt idx="58">
                  <c:v>#N/A</c:v>
                </c:pt>
                <c:pt idx="60">
                  <c:v>#N/A</c:v>
                </c:pt>
                <c:pt idx="62">
                  <c:v>#N/A</c:v>
                </c:pt>
                <c:pt idx="64">
                  <c:v>#N/A</c:v>
                </c:pt>
                <c:pt idx="66">
                  <c:v>#N/A</c:v>
                </c:pt>
                <c:pt idx="68">
                  <c:v>#N/A</c:v>
                </c:pt>
                <c:pt idx="70">
                  <c:v>#N/A</c:v>
                </c:pt>
                <c:pt idx="72">
                  <c:v>#N/A</c:v>
                </c:pt>
                <c:pt idx="74">
                  <c:v>#N/A</c:v>
                </c:pt>
                <c:pt idx="76">
                  <c:v>#N/A</c:v>
                </c:pt>
                <c:pt idx="78">
                  <c:v>#N/A</c:v>
                </c:pt>
                <c:pt idx="80">
                  <c:v>#N/A</c:v>
                </c:pt>
                <c:pt idx="82">
                  <c:v>#N/A</c:v>
                </c:pt>
                <c:pt idx="84">
                  <c:v>#N/A</c:v>
                </c:pt>
                <c:pt idx="86">
                  <c:v>#N/A</c:v>
                </c:pt>
                <c:pt idx="88">
                  <c:v>#N/A</c:v>
                </c:pt>
                <c:pt idx="90">
                  <c:v>#N/A</c:v>
                </c:pt>
                <c:pt idx="92">
                  <c:v>#N/A</c:v>
                </c:pt>
                <c:pt idx="94">
                  <c:v>#N/A</c:v>
                </c:pt>
                <c:pt idx="96">
                  <c:v>#N/A</c:v>
                </c:pt>
                <c:pt idx="98">
                  <c:v>#N/A</c:v>
                </c:pt>
              </c:numCache>
            </c:numRef>
          </c:val>
          <c:smooth val="0"/>
        </c:ser>
        <c:ser>
          <c:idx val="6"/>
          <c:order val="6"/>
          <c:tx>
            <c:strRef>
              <c:f>草量推定!$W$28</c:f>
              <c:strCache>
                <c:ptCount val="1"/>
                <c:pt idx="0">
                  <c:v>牧区 7</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草量推定!$Y$31:$Y$82</c:f>
              <c:numCache>
                <c:formatCode>0.0</c:formatCode>
                <c:ptCount val="52"/>
                <c:pt idx="0">
                  <c:v>#N/A</c:v>
                </c:pt>
                <c:pt idx="2">
                  <c:v>#N/A</c:v>
                </c:pt>
                <c:pt idx="4">
                  <c:v>#N/A</c:v>
                </c:pt>
                <c:pt idx="6">
                  <c:v>#N/A</c:v>
                </c:pt>
                <c:pt idx="8">
                  <c:v>#N/A</c:v>
                </c:pt>
                <c:pt idx="10">
                  <c:v>#N/A</c:v>
                </c:pt>
                <c:pt idx="12">
                  <c:v>#N/A</c:v>
                </c:pt>
                <c:pt idx="14">
                  <c:v>#N/A</c:v>
                </c:pt>
                <c:pt idx="16">
                  <c:v>#N/A</c:v>
                </c:pt>
                <c:pt idx="18">
                  <c:v>#N/A</c:v>
                </c:pt>
                <c:pt idx="20">
                  <c:v>#N/A</c:v>
                </c:pt>
                <c:pt idx="22">
                  <c:v>#N/A</c:v>
                </c:pt>
                <c:pt idx="24">
                  <c:v>#N/A</c:v>
                </c:pt>
                <c:pt idx="26">
                  <c:v>#N/A</c:v>
                </c:pt>
                <c:pt idx="28">
                  <c:v>#N/A</c:v>
                </c:pt>
                <c:pt idx="30">
                  <c:v>#N/A</c:v>
                </c:pt>
                <c:pt idx="32">
                  <c:v>#N/A</c:v>
                </c:pt>
                <c:pt idx="34">
                  <c:v>#N/A</c:v>
                </c:pt>
                <c:pt idx="36">
                  <c:v>#N/A</c:v>
                </c:pt>
                <c:pt idx="38">
                  <c:v>#N/A</c:v>
                </c:pt>
                <c:pt idx="40">
                  <c:v>#N/A</c:v>
                </c:pt>
                <c:pt idx="42">
                  <c:v>#N/A</c:v>
                </c:pt>
                <c:pt idx="44">
                  <c:v>#N/A</c:v>
                </c:pt>
                <c:pt idx="46">
                  <c:v>#N/A</c:v>
                </c:pt>
                <c:pt idx="48">
                  <c:v>#N/A</c:v>
                </c:pt>
                <c:pt idx="50">
                  <c:v>#N/A</c:v>
                </c:pt>
              </c:numCache>
            </c:numRef>
          </c:val>
          <c:smooth val="0"/>
        </c:ser>
        <c:ser>
          <c:idx val="7"/>
          <c:order val="7"/>
          <c:tx>
            <c:strRef>
              <c:f>草量推定!$Z$28</c:f>
              <c:strCache>
                <c:ptCount val="1"/>
                <c:pt idx="0">
                  <c:v>牧区 8</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草量推定!$AB$31:$AB$82</c:f>
              <c:numCache>
                <c:formatCode>0.0</c:formatCode>
                <c:ptCount val="52"/>
                <c:pt idx="0">
                  <c:v>#N/A</c:v>
                </c:pt>
                <c:pt idx="2">
                  <c:v>#N/A</c:v>
                </c:pt>
                <c:pt idx="4">
                  <c:v>#N/A</c:v>
                </c:pt>
                <c:pt idx="6">
                  <c:v>#N/A</c:v>
                </c:pt>
                <c:pt idx="8">
                  <c:v>#N/A</c:v>
                </c:pt>
                <c:pt idx="10">
                  <c:v>#N/A</c:v>
                </c:pt>
                <c:pt idx="12">
                  <c:v>#N/A</c:v>
                </c:pt>
                <c:pt idx="14">
                  <c:v>#N/A</c:v>
                </c:pt>
                <c:pt idx="16">
                  <c:v>#N/A</c:v>
                </c:pt>
                <c:pt idx="18">
                  <c:v>#N/A</c:v>
                </c:pt>
                <c:pt idx="20">
                  <c:v>#N/A</c:v>
                </c:pt>
                <c:pt idx="22">
                  <c:v>#N/A</c:v>
                </c:pt>
                <c:pt idx="24">
                  <c:v>#N/A</c:v>
                </c:pt>
                <c:pt idx="26">
                  <c:v>#N/A</c:v>
                </c:pt>
                <c:pt idx="28">
                  <c:v>#N/A</c:v>
                </c:pt>
                <c:pt idx="30">
                  <c:v>#N/A</c:v>
                </c:pt>
                <c:pt idx="32">
                  <c:v>#N/A</c:v>
                </c:pt>
                <c:pt idx="34">
                  <c:v>#N/A</c:v>
                </c:pt>
                <c:pt idx="36">
                  <c:v>#N/A</c:v>
                </c:pt>
                <c:pt idx="38">
                  <c:v>#N/A</c:v>
                </c:pt>
                <c:pt idx="40">
                  <c:v>#N/A</c:v>
                </c:pt>
                <c:pt idx="42">
                  <c:v>#N/A</c:v>
                </c:pt>
                <c:pt idx="44">
                  <c:v>#N/A</c:v>
                </c:pt>
                <c:pt idx="46">
                  <c:v>#N/A</c:v>
                </c:pt>
                <c:pt idx="48">
                  <c:v>#N/A</c:v>
                </c:pt>
                <c:pt idx="50">
                  <c:v>#N/A</c:v>
                </c:pt>
              </c:numCache>
            </c:numRef>
          </c:val>
          <c:smooth val="0"/>
        </c:ser>
        <c:ser>
          <c:idx val="8"/>
          <c:order val="8"/>
          <c:tx>
            <c:strRef>
              <c:f>草量推定!$AC$28</c:f>
              <c:strCache>
                <c:ptCount val="1"/>
                <c:pt idx="0">
                  <c:v>牧区 9</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val>
            <c:numRef>
              <c:f>草量推定!$AE$31:$AE$82</c:f>
              <c:numCache>
                <c:formatCode>0.0</c:formatCode>
                <c:ptCount val="52"/>
                <c:pt idx="0">
                  <c:v>#N/A</c:v>
                </c:pt>
                <c:pt idx="2">
                  <c:v>#N/A</c:v>
                </c:pt>
                <c:pt idx="4">
                  <c:v>#N/A</c:v>
                </c:pt>
                <c:pt idx="6">
                  <c:v>#N/A</c:v>
                </c:pt>
                <c:pt idx="8">
                  <c:v>#N/A</c:v>
                </c:pt>
                <c:pt idx="10">
                  <c:v>#N/A</c:v>
                </c:pt>
                <c:pt idx="12">
                  <c:v>#N/A</c:v>
                </c:pt>
                <c:pt idx="14">
                  <c:v>#N/A</c:v>
                </c:pt>
                <c:pt idx="16">
                  <c:v>#N/A</c:v>
                </c:pt>
                <c:pt idx="18">
                  <c:v>#N/A</c:v>
                </c:pt>
                <c:pt idx="20">
                  <c:v>#N/A</c:v>
                </c:pt>
                <c:pt idx="22">
                  <c:v>#N/A</c:v>
                </c:pt>
                <c:pt idx="24">
                  <c:v>#N/A</c:v>
                </c:pt>
                <c:pt idx="26">
                  <c:v>#N/A</c:v>
                </c:pt>
                <c:pt idx="28">
                  <c:v>#N/A</c:v>
                </c:pt>
                <c:pt idx="30">
                  <c:v>#N/A</c:v>
                </c:pt>
                <c:pt idx="32">
                  <c:v>#N/A</c:v>
                </c:pt>
                <c:pt idx="34">
                  <c:v>#N/A</c:v>
                </c:pt>
                <c:pt idx="36">
                  <c:v>#N/A</c:v>
                </c:pt>
                <c:pt idx="38">
                  <c:v>#N/A</c:v>
                </c:pt>
                <c:pt idx="40">
                  <c:v>#N/A</c:v>
                </c:pt>
                <c:pt idx="42">
                  <c:v>#N/A</c:v>
                </c:pt>
                <c:pt idx="44">
                  <c:v>#N/A</c:v>
                </c:pt>
                <c:pt idx="46">
                  <c:v>#N/A</c:v>
                </c:pt>
                <c:pt idx="48">
                  <c:v>#N/A</c:v>
                </c:pt>
                <c:pt idx="50">
                  <c:v>#N/A</c:v>
                </c:pt>
              </c:numCache>
            </c:numRef>
          </c:val>
          <c:smooth val="0"/>
        </c:ser>
        <c:dLbls>
          <c:showLegendKey val="0"/>
          <c:showVal val="0"/>
          <c:showCatName val="0"/>
          <c:showSerName val="0"/>
          <c:showPercent val="0"/>
          <c:showBubbleSize val="0"/>
        </c:dLbls>
        <c:marker val="1"/>
        <c:smooth val="0"/>
        <c:axId val="392973040"/>
        <c:axId val="392973432"/>
      </c:lineChart>
      <c:catAx>
        <c:axId val="39297304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92973432"/>
        <c:crosses val="autoZero"/>
        <c:auto val="1"/>
        <c:lblAlgn val="ctr"/>
        <c:lblOffset val="100"/>
        <c:noMultiLvlLbl val="1"/>
      </c:catAx>
      <c:valAx>
        <c:axId val="392973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メイリオ" panose="020B0604030504040204" pitchFamily="50" charset="-128"/>
                  </a:defRPr>
                </a:pPr>
                <a:r>
                  <a:rPr lang="ja-JP" sz="1400"/>
                  <a:t>平均草量（ｇ</a:t>
                </a:r>
                <a:r>
                  <a:rPr lang="en-US" sz="1400"/>
                  <a:t>DM/m</a:t>
                </a:r>
                <a:r>
                  <a:rPr lang="en-US" sz="1400" baseline="30000"/>
                  <a:t>2</a:t>
                </a:r>
                <a:r>
                  <a:rPr lang="en-US" sz="1400"/>
                  <a:t>)</a:t>
                </a:r>
                <a:endParaRPr lang="ja-JP" sz="1400"/>
              </a:p>
            </c:rich>
          </c:tx>
          <c:layout>
            <c:manualLayout>
              <c:xMode val="edge"/>
              <c:yMode val="edge"/>
              <c:x val="1.5754573518806013E-2"/>
              <c:y val="0.2008121915609024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92973040"/>
        <c:crosses val="autoZero"/>
        <c:crossBetween val="between"/>
      </c:valAx>
      <c:spPr>
        <a:noFill/>
        <a:ln>
          <a:noFill/>
        </a:ln>
        <a:effectLst/>
      </c:spPr>
    </c:plotArea>
    <c:legend>
      <c:legendPos val="r"/>
      <c:layout>
        <c:manualLayout>
          <c:xMode val="edge"/>
          <c:yMode val="edge"/>
          <c:x val="0.64067865399947954"/>
          <c:y val="0.65500612338727071"/>
          <c:w val="0.31543065791437497"/>
          <c:h val="0.186747036972239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38100" cap="flat" cmpd="sng" algn="ctr">
      <a:solidFill>
        <a:schemeClr val="accent6">
          <a:lumMod val="50000"/>
        </a:schemeClr>
      </a:solidFill>
      <a:round/>
    </a:ln>
    <a:effectLst/>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ja-JP" altLang="en-US"/>
              <a:t>直線回帰式の傾きの季節性</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6015152385131837"/>
          <c:y val="0.13785245638297483"/>
          <c:w val="0.78238850518613912"/>
          <c:h val="0.71201984383004124"/>
        </c:manualLayout>
      </c:layout>
      <c:scatterChart>
        <c:scatterStyle val="lineMarker"/>
        <c:varyColors val="0"/>
        <c:ser>
          <c:idx val="0"/>
          <c:order val="0"/>
          <c:tx>
            <c:strRef>
              <c:f>検量線計算!$AB$1</c:f>
              <c:strCache>
                <c:ptCount val="1"/>
                <c:pt idx="0">
                  <c:v>傾き</c:v>
                </c:pt>
              </c:strCache>
            </c:strRef>
          </c:tx>
          <c:spPr>
            <a:ln w="22225" cap="rnd">
              <a:noFill/>
              <a:round/>
            </a:ln>
            <a:effectLst/>
          </c:spPr>
          <c:marker>
            <c:symbol val="circle"/>
            <c:size val="8"/>
            <c:spPr>
              <a:solidFill>
                <a:schemeClr val="accent6">
                  <a:lumMod val="60000"/>
                  <a:lumOff val="40000"/>
                </a:schemeClr>
              </a:solidFill>
              <a:ln w="9525">
                <a:solidFill>
                  <a:schemeClr val="accent1"/>
                </a:solidFill>
                <a:round/>
              </a:ln>
              <a:effectLst/>
            </c:spPr>
          </c:marker>
          <c:xVal>
            <c:numRef>
              <c:f>検量線計算!$Z$2:$Z$1004</c:f>
              <c:numCache>
                <c:formatCode>m/d;@</c:formatCode>
                <c:ptCount val="100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numCache>
            </c:numRef>
          </c:xVal>
          <c:yVal>
            <c:numRef>
              <c:f>検量線計算!$AB$2:$AB$1004</c:f>
              <c:numCache>
                <c:formatCode>0.0</c:formatCode>
                <c:ptCount val="100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numCache>
            </c:numRef>
          </c:yVal>
          <c:smooth val="0"/>
        </c:ser>
        <c:ser>
          <c:idx val="1"/>
          <c:order val="1"/>
          <c:spPr>
            <a:ln w="22225" cap="rnd">
              <a:solidFill>
                <a:srgbClr val="FF0000"/>
              </a:solidFill>
              <a:round/>
            </a:ln>
            <a:effectLst/>
          </c:spPr>
          <c:marker>
            <c:symbol val="none"/>
          </c:marker>
          <c:xVal>
            <c:numRef>
              <c:f>検量線計算!$AD$2:$AD$999</c:f>
              <c:numCache>
                <c:formatCode>m"月"d"日";@</c:formatCode>
                <c:ptCount val="998"/>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numCache>
            </c:numRef>
          </c:xVal>
          <c:yVal>
            <c:numRef>
              <c:f>検量線計算!$AF$2:$AF$232</c:f>
              <c:numCache>
                <c:formatCode>0.00</c:formatCode>
                <c:ptCount val="2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numCache>
            </c:numRef>
          </c:yVal>
          <c:smooth val="0"/>
        </c:ser>
        <c:ser>
          <c:idx val="2"/>
          <c:order val="2"/>
          <c:spPr>
            <a:ln w="22225" cap="rnd">
              <a:solidFill>
                <a:srgbClr val="0070C0"/>
              </a:solidFill>
              <a:round/>
            </a:ln>
            <a:effectLst/>
          </c:spPr>
          <c:marker>
            <c:symbol val="none"/>
          </c:marker>
          <c:xVal>
            <c:numRef>
              <c:f>検量線計算!$AD$2:$AD$232</c:f>
              <c:numCache>
                <c:formatCode>m"月"d"日";@</c:formatCode>
                <c:ptCount val="231"/>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numCache>
            </c:numRef>
          </c:xVal>
          <c:yVal>
            <c:numRef>
              <c:f>検量線計算!$AG$2:$AG$232</c:f>
              <c:numCache>
                <c:formatCode>0.00</c:formatCode>
                <c:ptCount val="2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numCache>
            </c:numRef>
          </c:yVal>
          <c:smooth val="0"/>
        </c:ser>
        <c:dLbls>
          <c:showLegendKey val="0"/>
          <c:showVal val="0"/>
          <c:showCatName val="0"/>
          <c:showSerName val="0"/>
          <c:showPercent val="0"/>
          <c:showBubbleSize val="0"/>
        </c:dLbls>
        <c:axId val="392974216"/>
        <c:axId val="392974608"/>
      </c:scatterChart>
      <c:valAx>
        <c:axId val="392974216"/>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2974608"/>
        <c:crosses val="autoZero"/>
        <c:crossBetween val="midCat"/>
      </c:valAx>
      <c:valAx>
        <c:axId val="392974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ja-JP" altLang="en-US" sz="1200"/>
                  <a:t>傾き</a:t>
                </a: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2974216"/>
        <c:crosses val="autoZero"/>
        <c:crossBetween val="midCat"/>
      </c:valAx>
      <c:spPr>
        <a:noFill/>
        <a:ln>
          <a:noFill/>
        </a:ln>
        <a:effectLst/>
      </c:spPr>
    </c:plotArea>
    <c:plotVisOnly val="0"/>
    <c:dispBlanksAs val="gap"/>
    <c:showDLblsOverMax val="0"/>
  </c:chart>
  <c:spPr>
    <a:solidFill>
      <a:schemeClr val="lt1"/>
    </a:solidFill>
    <a:ln w="15875" cap="flat" cmpd="sng" algn="ctr">
      <a:solidFill>
        <a:srgbClr val="FF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82568</xdr:colOff>
      <xdr:row>166</xdr:row>
      <xdr:rowOff>189523</xdr:rowOff>
    </xdr:from>
    <xdr:to>
      <xdr:col>7</xdr:col>
      <xdr:colOff>467591</xdr:colOff>
      <xdr:row>182</xdr:row>
      <xdr:rowOff>179506</xdr:rowOff>
    </xdr:to>
    <xdr:grpSp>
      <xdr:nvGrpSpPr>
        <xdr:cNvPr id="14" name="グループ化 13"/>
        <xdr:cNvGrpSpPr/>
      </xdr:nvGrpSpPr>
      <xdr:grpSpPr>
        <a:xfrm>
          <a:off x="263543" y="41242273"/>
          <a:ext cx="3604473" cy="3799983"/>
          <a:chOff x="180976" y="2827949"/>
          <a:chExt cx="3590924" cy="3436877"/>
        </a:xfrm>
      </xdr:grpSpPr>
      <xdr:pic>
        <xdr:nvPicPr>
          <xdr:cNvPr id="9" name="図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9048" y="2827949"/>
            <a:ext cx="2769571" cy="2667976"/>
          </a:xfrm>
          <a:prstGeom prst="rect">
            <a:avLst/>
          </a:prstGeom>
          <a:ln w="19050">
            <a:solidFill>
              <a:schemeClr val="accent6">
                <a:lumMod val="50000"/>
              </a:schemeClr>
            </a:solidFill>
          </a:ln>
          <a:effectLst/>
        </xdr:spPr>
      </xdr:pic>
      <xdr:sp macro="" textlink="">
        <xdr:nvSpPr>
          <xdr:cNvPr id="11" name="テキスト ボックス 10"/>
          <xdr:cNvSpPr txBox="1"/>
        </xdr:nvSpPr>
        <xdr:spPr>
          <a:xfrm>
            <a:off x="180976" y="5514975"/>
            <a:ext cx="3590924" cy="749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hangingPunct="0"/>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図</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７</a:t>
            </a:r>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　平均草量推定までの流れ</a:t>
            </a:r>
          </a:p>
          <a:p>
            <a:pPr marL="180000" lvl="0" indent="-900000">
              <a:lnSpc>
                <a:spcPts val="1200"/>
              </a:lnSpc>
            </a:pPr>
            <a:r>
              <a:rPr lang="ja-JP"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　実線の枠は実際に必要な作業、点線の枠はシート内で自動的に実行される計算を示す。</a:t>
            </a:r>
            <a:r>
              <a:rPr lang="en-US"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(a)</a:t>
            </a:r>
            <a:r>
              <a:rPr lang="ja-JP"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en-US"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(b)</a:t>
            </a:r>
            <a:r>
              <a:rPr lang="ja-JP"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は既存の検量線がない場合にのみ必要。</a:t>
            </a: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7</xdr:col>
      <xdr:colOff>576593</xdr:colOff>
      <xdr:row>128</xdr:row>
      <xdr:rowOff>60984</xdr:rowOff>
    </xdr:from>
    <xdr:to>
      <xdr:col>12</xdr:col>
      <xdr:colOff>64841</xdr:colOff>
      <xdr:row>145</xdr:row>
      <xdr:rowOff>4079</xdr:rowOff>
    </xdr:to>
    <xdr:grpSp>
      <xdr:nvGrpSpPr>
        <xdr:cNvPr id="12" name="グループ化 11"/>
        <xdr:cNvGrpSpPr/>
      </xdr:nvGrpSpPr>
      <xdr:grpSpPr>
        <a:xfrm>
          <a:off x="3977018" y="31798284"/>
          <a:ext cx="2917248" cy="3991220"/>
          <a:chOff x="3781425" y="2786205"/>
          <a:chExt cx="2924174" cy="3844015"/>
        </a:xfrm>
      </xdr:grpSpPr>
      <xdr:pic>
        <xdr:nvPicPr>
          <xdr:cNvPr id="10" name="図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40993" y="2786205"/>
            <a:ext cx="1946587" cy="2566845"/>
          </a:xfrm>
          <a:prstGeom prst="rect">
            <a:avLst/>
          </a:prstGeom>
        </xdr:spPr>
      </xdr:pic>
      <xdr:sp macro="" textlink="">
        <xdr:nvSpPr>
          <xdr:cNvPr id="13" name="テキスト ボックス 12"/>
          <xdr:cNvSpPr txBox="1"/>
        </xdr:nvSpPr>
        <xdr:spPr>
          <a:xfrm>
            <a:off x="3781425" y="5429250"/>
            <a:ext cx="2924174" cy="1200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hangingPunct="0"/>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図</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６</a:t>
            </a:r>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　</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ライジングプレートメータ（</a:t>
            </a:r>
            <a:r>
              <a:rPr lang="en-US"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RPM</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endParaRPr>
          </a:p>
          <a:p>
            <a:pPr marL="180000" lvl="0" indent="-900000">
              <a:lnSpc>
                <a:spcPts val="1300"/>
              </a:lnSpc>
            </a:pPr>
            <a:r>
              <a:rPr lang="ja-JP"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　</a:t>
            </a:r>
            <a:r>
              <a:rPr lang="en-US"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RPM</a:t>
            </a:r>
            <a:r>
              <a:rPr lang="ja-JP" altLang="en-US"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は</a:t>
            </a:r>
            <a:r>
              <a:rPr lang="ja-JP"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中央のシャフトに沿って稼働するプレートを草が持ち上げる高さを計測して草量を推定する草量計で</a:t>
            </a:r>
            <a:r>
              <a:rPr lang="ja-JP" altLang="en-US"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す</a:t>
            </a:r>
            <a:r>
              <a:rPr lang="ja-JP"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en-US"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endParaRPr>
          </a:p>
          <a:p>
            <a:pPr marL="180000" lvl="0" indent="-900000">
              <a:lnSpc>
                <a:spcPts val="1300"/>
              </a:lnSpc>
            </a:pPr>
            <a:r>
              <a:rPr lang="ja-JP" altLang="en-US"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　　写真のような</a:t>
            </a:r>
            <a:r>
              <a:rPr lang="ja-JP"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市販品</a:t>
            </a:r>
            <a:r>
              <a:rPr lang="ja-JP" altLang="en-US"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も</a:t>
            </a:r>
            <a:r>
              <a:rPr lang="ja-JP"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あ</a:t>
            </a:r>
            <a:r>
              <a:rPr lang="ja-JP" altLang="en-US"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ります</a:t>
            </a:r>
            <a:r>
              <a:rPr lang="ja-JP"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が、構造が簡単なため自作も可能</a:t>
            </a:r>
            <a:r>
              <a:rPr lang="ja-JP" altLang="en-US"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です</a:t>
            </a:r>
            <a:r>
              <a:rPr lang="en-US" altLang="ja-JP" sz="1000" baseline="30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2)</a:t>
            </a:r>
            <a:r>
              <a:rPr lang="ja-JP" altLang="ja-JP" sz="10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1</xdr:col>
      <xdr:colOff>136151</xdr:colOff>
      <xdr:row>92</xdr:row>
      <xdr:rowOff>54657</xdr:rowOff>
    </xdr:from>
    <xdr:to>
      <xdr:col>10</xdr:col>
      <xdr:colOff>381000</xdr:colOff>
      <xdr:row>113</xdr:row>
      <xdr:rowOff>89647</xdr:rowOff>
    </xdr:to>
    <xdr:grpSp>
      <xdr:nvGrpSpPr>
        <xdr:cNvPr id="21" name="グループ化 20"/>
        <xdr:cNvGrpSpPr/>
      </xdr:nvGrpSpPr>
      <xdr:grpSpPr>
        <a:xfrm>
          <a:off x="317126" y="23086107"/>
          <a:ext cx="5521699" cy="4959415"/>
          <a:chOff x="361950" y="23261478"/>
          <a:chExt cx="5590069" cy="4942047"/>
        </a:xfrm>
      </xdr:grpSpPr>
      <xdr:pic>
        <xdr:nvPicPr>
          <xdr:cNvPr id="7" name="図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1950" y="23261478"/>
            <a:ext cx="5590069" cy="4582243"/>
          </a:xfrm>
          <a:prstGeom prst="rect">
            <a:avLst/>
          </a:prstGeom>
          <a:ln w="12700">
            <a:solidFill>
              <a:schemeClr val="accent6">
                <a:lumMod val="50000"/>
              </a:schemeClr>
            </a:solidFill>
          </a:ln>
        </xdr:spPr>
      </xdr:pic>
      <xdr:sp macro="" textlink="">
        <xdr:nvSpPr>
          <xdr:cNvPr id="22" name="テキスト ボックス 21"/>
          <xdr:cNvSpPr txBox="1"/>
        </xdr:nvSpPr>
        <xdr:spPr>
          <a:xfrm>
            <a:off x="1171575" y="27841575"/>
            <a:ext cx="4191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図</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４</a:t>
            </a:r>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　</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最大・最小地点の</a:t>
            </a:r>
            <a:r>
              <a:rPr lang="en-US"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RPM</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値の入力と平均草量の出力画面</a:t>
            </a:r>
            <a:endParaRPr kumimoji="1" lang="ja-JP" altLang="en-US" sz="1100"/>
          </a:p>
        </xdr:txBody>
      </xdr:sp>
    </xdr:grpSp>
    <xdr:clientData/>
  </xdr:twoCellAnchor>
  <xdr:twoCellAnchor>
    <xdr:from>
      <xdr:col>0</xdr:col>
      <xdr:colOff>100853</xdr:colOff>
      <xdr:row>126</xdr:row>
      <xdr:rowOff>168089</xdr:rowOff>
    </xdr:from>
    <xdr:to>
      <xdr:col>7</xdr:col>
      <xdr:colOff>381000</xdr:colOff>
      <xdr:row>146</xdr:row>
      <xdr:rowOff>123265</xdr:rowOff>
    </xdr:to>
    <xdr:grpSp>
      <xdr:nvGrpSpPr>
        <xdr:cNvPr id="27" name="グループ化 26"/>
        <xdr:cNvGrpSpPr/>
      </xdr:nvGrpSpPr>
      <xdr:grpSpPr>
        <a:xfrm>
          <a:off x="100853" y="31429139"/>
          <a:ext cx="3680572" cy="4717676"/>
          <a:chOff x="100853" y="27992295"/>
          <a:chExt cx="3664323" cy="4426323"/>
        </a:xfrm>
      </xdr:grpSpPr>
      <xdr:pic>
        <xdr:nvPicPr>
          <xdr:cNvPr id="26" name="図 2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5676" y="27992295"/>
            <a:ext cx="3462618" cy="3909004"/>
          </a:xfrm>
          <a:prstGeom prst="rect">
            <a:avLst/>
          </a:prstGeom>
        </xdr:spPr>
      </xdr:pic>
      <xdr:sp macro="" textlink="">
        <xdr:nvSpPr>
          <xdr:cNvPr id="28" name="テキスト ボックス 27"/>
          <xdr:cNvSpPr txBox="1"/>
        </xdr:nvSpPr>
        <xdr:spPr>
          <a:xfrm>
            <a:off x="100853" y="31880735"/>
            <a:ext cx="3664323" cy="537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hangingPunct="0"/>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図</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５</a:t>
            </a:r>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　</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測定地点の選択例と地点内の</a:t>
            </a:r>
            <a:r>
              <a:rPr lang="en-US"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RPM</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値計測方法</a:t>
            </a: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2</xdr:col>
      <xdr:colOff>123826</xdr:colOff>
      <xdr:row>28</xdr:row>
      <xdr:rowOff>19050</xdr:rowOff>
    </xdr:from>
    <xdr:to>
      <xdr:col>7</xdr:col>
      <xdr:colOff>628261</xdr:colOff>
      <xdr:row>38</xdr:row>
      <xdr:rowOff>171872</xdr:rowOff>
    </xdr:to>
    <xdr:grpSp>
      <xdr:nvGrpSpPr>
        <xdr:cNvPr id="3" name="グループ化 2"/>
        <xdr:cNvGrpSpPr/>
      </xdr:nvGrpSpPr>
      <xdr:grpSpPr>
        <a:xfrm>
          <a:off x="600076" y="6819900"/>
          <a:ext cx="3428610" cy="2534072"/>
          <a:chOff x="5133976" y="6181725"/>
          <a:chExt cx="3428610" cy="2534072"/>
        </a:xfrm>
      </xdr:grpSpPr>
      <xdr:sp macro="" textlink="">
        <xdr:nvSpPr>
          <xdr:cNvPr id="15" name="テキスト ボックス 14"/>
          <xdr:cNvSpPr txBox="1"/>
        </xdr:nvSpPr>
        <xdr:spPr>
          <a:xfrm>
            <a:off x="5410200" y="8343851"/>
            <a:ext cx="2952750" cy="371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図</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１</a:t>
            </a:r>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　</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既知の検量線がある場合の入力方法</a:t>
            </a:r>
            <a:endParaRPr kumimoji="1" lang="ja-JP" altLang="en-US" sz="1100"/>
          </a:p>
        </xdr:txBody>
      </xdr:sp>
      <xdr:pic>
        <xdr:nvPicPr>
          <xdr:cNvPr id="2" name="図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33976" y="6181725"/>
            <a:ext cx="3428610" cy="2160000"/>
          </a:xfrm>
          <a:prstGeom prst="rect">
            <a:avLst/>
          </a:prstGeom>
          <a:ln w="19050">
            <a:solidFill>
              <a:schemeClr val="accent6">
                <a:lumMod val="50000"/>
              </a:schemeClr>
            </a:solidFill>
          </a:ln>
        </xdr:spPr>
      </xdr:pic>
    </xdr:grpSp>
    <xdr:clientData/>
  </xdr:twoCellAnchor>
  <xdr:twoCellAnchor>
    <xdr:from>
      <xdr:col>1</xdr:col>
      <xdr:colOff>200025</xdr:colOff>
      <xdr:row>51</xdr:row>
      <xdr:rowOff>19050</xdr:rowOff>
    </xdr:from>
    <xdr:to>
      <xdr:col>9</xdr:col>
      <xdr:colOff>504825</xdr:colOff>
      <xdr:row>63</xdr:row>
      <xdr:rowOff>200025</xdr:rowOff>
    </xdr:to>
    <xdr:grpSp>
      <xdr:nvGrpSpPr>
        <xdr:cNvPr id="8" name="グループ化 7"/>
        <xdr:cNvGrpSpPr/>
      </xdr:nvGrpSpPr>
      <xdr:grpSpPr>
        <a:xfrm>
          <a:off x="381000" y="12582525"/>
          <a:ext cx="4895850" cy="3038475"/>
          <a:chOff x="5419725" y="12582525"/>
          <a:chExt cx="5015620" cy="3100776"/>
        </a:xfrm>
      </xdr:grpSpPr>
      <xdr:sp macro="" textlink="">
        <xdr:nvSpPr>
          <xdr:cNvPr id="17" name="テキスト ボックス 16"/>
          <xdr:cNvSpPr txBox="1"/>
        </xdr:nvSpPr>
        <xdr:spPr>
          <a:xfrm>
            <a:off x="6117372" y="15311752"/>
            <a:ext cx="3725646" cy="371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図</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２</a:t>
            </a:r>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　</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既知の検量線がない場合の坪刈りデータ入力方法</a:t>
            </a:r>
            <a:endParaRPr kumimoji="1" lang="ja-JP" altLang="en-US" sz="1100"/>
          </a:p>
        </xdr:txBody>
      </xdr:sp>
      <xdr:pic>
        <xdr:nvPicPr>
          <xdr:cNvPr id="5" name="図 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19725" y="12582525"/>
            <a:ext cx="5015620" cy="2781300"/>
          </a:xfrm>
          <a:prstGeom prst="rect">
            <a:avLst/>
          </a:prstGeom>
          <a:ln w="19050">
            <a:solidFill>
              <a:schemeClr val="accent6">
                <a:lumMod val="50000"/>
              </a:schemeClr>
            </a:solidFill>
          </a:ln>
        </xdr:spPr>
      </xdr:pic>
    </xdr:grpSp>
    <xdr:clientData/>
  </xdr:twoCellAnchor>
  <xdr:twoCellAnchor>
    <xdr:from>
      <xdr:col>1</xdr:col>
      <xdr:colOff>200025</xdr:colOff>
      <xdr:row>68</xdr:row>
      <xdr:rowOff>17650</xdr:rowOff>
    </xdr:from>
    <xdr:to>
      <xdr:col>9</xdr:col>
      <xdr:colOff>171450</xdr:colOff>
      <xdr:row>78</xdr:row>
      <xdr:rowOff>352425</xdr:rowOff>
    </xdr:to>
    <xdr:grpSp>
      <xdr:nvGrpSpPr>
        <xdr:cNvPr id="25" name="グループ化 24"/>
        <xdr:cNvGrpSpPr/>
      </xdr:nvGrpSpPr>
      <xdr:grpSpPr>
        <a:xfrm>
          <a:off x="381000" y="16734025"/>
          <a:ext cx="4562475" cy="2716025"/>
          <a:chOff x="4410075" y="16372075"/>
          <a:chExt cx="4600575" cy="2782701"/>
        </a:xfrm>
      </xdr:grpSpPr>
      <xdr:sp macro="" textlink="">
        <xdr:nvSpPr>
          <xdr:cNvPr id="20" name="テキスト ボックス 19"/>
          <xdr:cNvSpPr txBox="1"/>
        </xdr:nvSpPr>
        <xdr:spPr>
          <a:xfrm>
            <a:off x="5361430" y="18808913"/>
            <a:ext cx="3649220" cy="3458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図</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３</a:t>
            </a:r>
            <a:r>
              <a:rPr lang="ja-JP" altLang="ja-JP"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　</a:t>
            </a:r>
            <a:r>
              <a:rPr lang="ja-JP" altLang="en-US" sz="11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新規作成した検量線の表示画面</a:t>
            </a:r>
            <a:endParaRPr kumimoji="1" lang="ja-JP" altLang="en-US" sz="1100"/>
          </a:p>
        </xdr:txBody>
      </xdr:sp>
      <xdr:pic>
        <xdr:nvPicPr>
          <xdr:cNvPr id="18" name="図 1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10075" y="16372075"/>
            <a:ext cx="4438650" cy="2466223"/>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189700</xdr:colOff>
      <xdr:row>2</xdr:row>
      <xdr:rowOff>75239</xdr:rowOff>
    </xdr:from>
    <xdr:to>
      <xdr:col>22</xdr:col>
      <xdr:colOff>115264</xdr:colOff>
      <xdr:row>21</xdr:row>
      <xdr:rowOff>52027</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753837</xdr:colOff>
      <xdr:row>24</xdr:row>
      <xdr:rowOff>191862</xdr:rowOff>
    </xdr:from>
    <xdr:to>
      <xdr:col>21</xdr:col>
      <xdr:colOff>0</xdr:colOff>
      <xdr:row>36</xdr:row>
      <xdr:rowOff>219076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9"/>
  <sheetViews>
    <sheetView tabSelected="1" zoomScaleNormal="100" workbookViewId="0">
      <selection activeCell="H115" sqref="H115"/>
    </sheetView>
  </sheetViews>
  <sheetFormatPr defaultRowHeight="18.75" x14ac:dyDescent="0.45"/>
  <cols>
    <col min="1" max="1" width="2.375" style="63" customWidth="1"/>
    <col min="2" max="2" width="3.875" style="63" customWidth="1"/>
    <col min="3" max="3" width="2.375" style="63" customWidth="1"/>
    <col min="4" max="16384" width="9" style="63"/>
  </cols>
  <sheetData>
    <row r="1" spans="1:12" ht="33" x14ac:dyDescent="0.75">
      <c r="A1" s="93"/>
      <c r="B1" s="93"/>
      <c r="C1" s="94" t="s">
        <v>58</v>
      </c>
      <c r="D1" s="95"/>
      <c r="E1" s="93"/>
      <c r="F1" s="93"/>
      <c r="G1" s="93"/>
      <c r="H1" s="93"/>
      <c r="I1" s="93"/>
      <c r="J1" s="93"/>
      <c r="K1" s="93"/>
      <c r="L1" s="93"/>
    </row>
    <row r="2" spans="1:12" ht="13.5" customHeight="1" x14ac:dyDescent="0.75">
      <c r="C2" s="64"/>
      <c r="D2" s="65"/>
    </row>
    <row r="3" spans="1:12" s="66" customFormat="1" ht="25.5" thickBot="1" x14ac:dyDescent="0.6">
      <c r="B3" s="66" t="s">
        <v>57</v>
      </c>
    </row>
    <row r="4" spans="1:12" x14ac:dyDescent="0.45">
      <c r="B4" s="67" t="s">
        <v>79</v>
      </c>
      <c r="C4" s="68"/>
      <c r="D4" s="68"/>
      <c r="E4" s="68"/>
      <c r="F4" s="68"/>
      <c r="G4" s="68"/>
      <c r="H4" s="68"/>
      <c r="I4" s="68"/>
      <c r="J4" s="68"/>
      <c r="K4" s="68"/>
      <c r="L4" s="69"/>
    </row>
    <row r="5" spans="1:12" x14ac:dyDescent="0.45">
      <c r="B5" s="70" t="s">
        <v>139</v>
      </c>
      <c r="C5" s="71"/>
      <c r="D5" s="71"/>
      <c r="E5" s="71"/>
      <c r="F5" s="71"/>
      <c r="G5" s="71"/>
      <c r="H5" s="71"/>
      <c r="I5" s="71"/>
      <c r="J5" s="71"/>
      <c r="K5" s="71"/>
      <c r="L5" s="72"/>
    </row>
    <row r="6" spans="1:12" x14ac:dyDescent="0.45">
      <c r="B6" s="70"/>
      <c r="C6" s="71" t="s">
        <v>69</v>
      </c>
      <c r="D6" s="71"/>
      <c r="E6" s="71"/>
      <c r="F6" s="71"/>
      <c r="G6" s="71"/>
      <c r="H6" s="71"/>
      <c r="I6" s="71"/>
      <c r="J6" s="71"/>
      <c r="K6" s="71"/>
      <c r="L6" s="72"/>
    </row>
    <row r="7" spans="1:12" x14ac:dyDescent="0.45">
      <c r="B7" s="70" t="s">
        <v>80</v>
      </c>
      <c r="C7" s="71"/>
      <c r="D7" s="71"/>
      <c r="E7" s="71"/>
      <c r="F7" s="71"/>
      <c r="G7" s="71"/>
      <c r="H7" s="71"/>
      <c r="I7" s="71"/>
      <c r="J7" s="71"/>
      <c r="K7" s="71"/>
      <c r="L7" s="72"/>
    </row>
    <row r="8" spans="1:12" x14ac:dyDescent="0.45">
      <c r="B8" s="70" t="s">
        <v>68</v>
      </c>
      <c r="C8" s="71"/>
      <c r="D8" s="71"/>
      <c r="E8" s="71"/>
      <c r="F8" s="71"/>
      <c r="G8" s="71"/>
      <c r="H8" s="71"/>
      <c r="I8" s="71"/>
      <c r="J8" s="71"/>
      <c r="K8" s="71"/>
      <c r="L8" s="72"/>
    </row>
    <row r="9" spans="1:12" ht="19.5" thickBot="1" x14ac:dyDescent="0.5">
      <c r="B9" s="73"/>
      <c r="C9" s="74" t="s">
        <v>70</v>
      </c>
      <c r="D9" s="74"/>
      <c r="E9" s="74"/>
      <c r="F9" s="74"/>
      <c r="G9" s="74"/>
      <c r="H9" s="74"/>
      <c r="I9" s="74"/>
      <c r="J9" s="74"/>
      <c r="K9" s="74"/>
      <c r="L9" s="75"/>
    </row>
    <row r="10" spans="1:12" ht="12.75" customHeight="1" x14ac:dyDescent="0.45">
      <c r="C10" s="71"/>
      <c r="D10" s="71"/>
      <c r="E10" s="71"/>
      <c r="F10" s="71"/>
      <c r="G10" s="71"/>
      <c r="H10" s="71"/>
      <c r="I10" s="71"/>
      <c r="J10" s="71"/>
      <c r="K10" s="71"/>
      <c r="L10" s="71"/>
    </row>
    <row r="11" spans="1:12" ht="19.5" x14ac:dyDescent="0.45">
      <c r="C11" s="76" t="s">
        <v>118</v>
      </c>
    </row>
    <row r="12" spans="1:12" ht="18" customHeight="1" x14ac:dyDescent="0.45">
      <c r="C12" s="77" t="s">
        <v>119</v>
      </c>
      <c r="D12" s="77"/>
    </row>
    <row r="13" spans="1:12" ht="18" customHeight="1" x14ac:dyDescent="0.45">
      <c r="C13" s="77" t="s">
        <v>120</v>
      </c>
      <c r="D13" s="77"/>
    </row>
    <row r="14" spans="1:12" ht="18" customHeight="1" x14ac:dyDescent="0.45">
      <c r="C14" s="77" t="s">
        <v>121</v>
      </c>
      <c r="D14" s="77"/>
    </row>
    <row r="15" spans="1:12" ht="20.25" customHeight="1" x14ac:dyDescent="0.45"/>
    <row r="16" spans="1:12" ht="24.75" x14ac:dyDescent="0.55000000000000004">
      <c r="B16" s="66" t="s">
        <v>59</v>
      </c>
    </row>
    <row r="17" spans="2:4" ht="22.5" x14ac:dyDescent="0.5">
      <c r="B17" s="78" t="s">
        <v>60</v>
      </c>
    </row>
    <row r="18" spans="2:4" x14ac:dyDescent="0.45">
      <c r="C18" s="77" t="s">
        <v>61</v>
      </c>
    </row>
    <row r="19" spans="2:4" x14ac:dyDescent="0.45">
      <c r="C19" s="77" t="s">
        <v>126</v>
      </c>
    </row>
    <row r="20" spans="2:4" ht="11.25" customHeight="1" x14ac:dyDescent="0.45"/>
    <row r="21" spans="2:4" ht="19.5" x14ac:dyDescent="0.45">
      <c r="B21" s="76" t="s">
        <v>125</v>
      </c>
    </row>
    <row r="22" spans="2:4" x14ac:dyDescent="0.45">
      <c r="C22" s="77" t="s">
        <v>123</v>
      </c>
    </row>
    <row r="23" spans="2:4" ht="15" customHeight="1" x14ac:dyDescent="0.45">
      <c r="D23" s="77" t="s">
        <v>124</v>
      </c>
    </row>
    <row r="24" spans="2:4" ht="15.75" customHeight="1" x14ac:dyDescent="0.45">
      <c r="D24" s="77" t="s">
        <v>140</v>
      </c>
    </row>
    <row r="25" spans="2:4" ht="10.5" customHeight="1" x14ac:dyDescent="0.45">
      <c r="D25" s="77"/>
    </row>
    <row r="26" spans="2:4" ht="20.25" customHeight="1" x14ac:dyDescent="0.45">
      <c r="B26" s="63" t="s">
        <v>63</v>
      </c>
    </row>
    <row r="27" spans="2:4" ht="24" customHeight="1" x14ac:dyDescent="0.45">
      <c r="B27" s="63" t="s">
        <v>67</v>
      </c>
    </row>
    <row r="28" spans="2:4" ht="24" customHeight="1" x14ac:dyDescent="0.45">
      <c r="B28" s="63" t="s">
        <v>103</v>
      </c>
    </row>
    <row r="39" spans="2:4" ht="19.5" customHeight="1" x14ac:dyDescent="0.45"/>
    <row r="40" spans="2:4" x14ac:dyDescent="0.45">
      <c r="B40" s="79" t="s">
        <v>81</v>
      </c>
    </row>
    <row r="41" spans="2:4" x14ac:dyDescent="0.45">
      <c r="B41" s="63" t="s">
        <v>64</v>
      </c>
    </row>
    <row r="42" spans="2:4" x14ac:dyDescent="0.45">
      <c r="C42" s="77" t="s">
        <v>92</v>
      </c>
    </row>
    <row r="43" spans="2:4" ht="23.25" customHeight="1" x14ac:dyDescent="0.45">
      <c r="B43" s="63" t="s">
        <v>65</v>
      </c>
    </row>
    <row r="44" spans="2:4" ht="29.25" customHeight="1" x14ac:dyDescent="0.45">
      <c r="B44" s="63" t="s">
        <v>66</v>
      </c>
    </row>
    <row r="45" spans="2:4" x14ac:dyDescent="0.45">
      <c r="C45" s="77" t="s">
        <v>73</v>
      </c>
      <c r="D45" s="77"/>
    </row>
    <row r="46" spans="2:4" ht="20.25" customHeight="1" x14ac:dyDescent="0.45">
      <c r="C46" s="77" t="s">
        <v>94</v>
      </c>
      <c r="D46" s="77"/>
    </row>
    <row r="47" spans="2:4" x14ac:dyDescent="0.45">
      <c r="C47" s="77" t="s">
        <v>71</v>
      </c>
      <c r="D47" s="77"/>
    </row>
    <row r="48" spans="2:4" ht="24.75" customHeight="1" x14ac:dyDescent="0.45">
      <c r="B48" s="63" t="s">
        <v>86</v>
      </c>
      <c r="C48" s="77"/>
      <c r="D48" s="77"/>
    </row>
    <row r="49" spans="3:4" ht="18" customHeight="1" x14ac:dyDescent="0.45">
      <c r="C49" s="77" t="s">
        <v>85</v>
      </c>
      <c r="D49" s="77"/>
    </row>
    <row r="50" spans="3:4" x14ac:dyDescent="0.45">
      <c r="C50" s="77" t="s">
        <v>72</v>
      </c>
      <c r="D50" s="77"/>
    </row>
    <row r="51" spans="3:4" x14ac:dyDescent="0.45">
      <c r="C51" s="77" t="s">
        <v>74</v>
      </c>
      <c r="D51" s="77"/>
    </row>
    <row r="64" spans="3:4" ht="27" customHeight="1" x14ac:dyDescent="0.45"/>
    <row r="65" spans="2:3" x14ac:dyDescent="0.45">
      <c r="B65" s="63" t="s">
        <v>151</v>
      </c>
    </row>
    <row r="66" spans="2:3" ht="24.75" customHeight="1" x14ac:dyDescent="0.45">
      <c r="B66" s="63" t="s">
        <v>152</v>
      </c>
    </row>
    <row r="67" spans="2:3" ht="15.75" customHeight="1" x14ac:dyDescent="0.45">
      <c r="C67" s="77" t="s">
        <v>78</v>
      </c>
    </row>
    <row r="68" spans="2:3" ht="15.75" customHeight="1" x14ac:dyDescent="0.45">
      <c r="C68" s="77" t="s">
        <v>122</v>
      </c>
    </row>
    <row r="79" spans="2:3" ht="36.75" customHeight="1" x14ac:dyDescent="0.45"/>
    <row r="80" spans="2:3" ht="21" customHeight="1" x14ac:dyDescent="0.45"/>
    <row r="81" spans="2:4" ht="22.5" x14ac:dyDescent="0.5">
      <c r="B81" s="78" t="s">
        <v>82</v>
      </c>
    </row>
    <row r="82" spans="2:4" x14ac:dyDescent="0.45">
      <c r="B82" s="63" t="s">
        <v>62</v>
      </c>
    </row>
    <row r="83" spans="2:4" x14ac:dyDescent="0.45">
      <c r="C83" s="77" t="s">
        <v>91</v>
      </c>
    </row>
    <row r="84" spans="2:4" ht="24.75" customHeight="1" x14ac:dyDescent="0.45">
      <c r="B84" s="63" t="s">
        <v>88</v>
      </c>
    </row>
    <row r="85" spans="2:4" ht="24.75" customHeight="1" x14ac:dyDescent="0.45">
      <c r="B85" s="63" t="s">
        <v>87</v>
      </c>
    </row>
    <row r="86" spans="2:4" ht="18" customHeight="1" x14ac:dyDescent="0.45">
      <c r="C86" s="77" t="s">
        <v>75</v>
      </c>
    </row>
    <row r="87" spans="2:4" x14ac:dyDescent="0.45">
      <c r="C87" s="77" t="s">
        <v>76</v>
      </c>
    </row>
    <row r="88" spans="2:4" x14ac:dyDescent="0.45">
      <c r="C88" s="77"/>
      <c r="D88" s="77" t="s">
        <v>77</v>
      </c>
    </row>
    <row r="89" spans="2:4" ht="24.75" customHeight="1" x14ac:dyDescent="0.45">
      <c r="B89" s="63" t="s">
        <v>89</v>
      </c>
    </row>
    <row r="90" spans="2:4" ht="24.75" customHeight="1" x14ac:dyDescent="0.45">
      <c r="B90" s="63" t="s">
        <v>90</v>
      </c>
    </row>
    <row r="91" spans="2:4" x14ac:dyDescent="0.45">
      <c r="C91" s="63" t="s">
        <v>83</v>
      </c>
    </row>
    <row r="92" spans="2:4" x14ac:dyDescent="0.45">
      <c r="C92" s="77" t="s">
        <v>84</v>
      </c>
    </row>
    <row r="94" spans="2:4" ht="12.75" customHeight="1" x14ac:dyDescent="0.45"/>
    <row r="116" spans="2:4" ht="22.5" x14ac:dyDescent="0.5">
      <c r="B116" s="78" t="s">
        <v>144</v>
      </c>
    </row>
    <row r="117" spans="2:4" x14ac:dyDescent="0.45">
      <c r="B117" s="63" t="s">
        <v>93</v>
      </c>
    </row>
    <row r="118" spans="2:4" x14ac:dyDescent="0.45">
      <c r="C118" s="77" t="s">
        <v>153</v>
      </c>
    </row>
    <row r="119" spans="2:4" x14ac:dyDescent="0.45">
      <c r="C119" s="77" t="s">
        <v>99</v>
      </c>
    </row>
    <row r="120" spans="2:4" x14ac:dyDescent="0.45">
      <c r="C120" s="77"/>
      <c r="D120" s="77" t="s">
        <v>143</v>
      </c>
    </row>
    <row r="121" spans="2:4" ht="24" customHeight="1" x14ac:dyDescent="0.45">
      <c r="B121" s="63" t="s">
        <v>95</v>
      </c>
    </row>
    <row r="122" spans="2:4" x14ac:dyDescent="0.45">
      <c r="C122" s="63" t="s">
        <v>96</v>
      </c>
    </row>
    <row r="123" spans="2:4" x14ac:dyDescent="0.45">
      <c r="C123" s="77" t="s">
        <v>138</v>
      </c>
    </row>
    <row r="124" spans="2:4" x14ac:dyDescent="0.45">
      <c r="C124" s="77"/>
      <c r="D124" s="77" t="s">
        <v>97</v>
      </c>
    </row>
    <row r="125" spans="2:4" ht="26.25" customHeight="1" x14ac:dyDescent="0.45">
      <c r="B125" s="77" t="s">
        <v>142</v>
      </c>
    </row>
    <row r="126" spans="2:4" x14ac:dyDescent="0.45">
      <c r="C126" s="77" t="s">
        <v>98</v>
      </c>
    </row>
    <row r="148" spans="2:4" ht="22.5" x14ac:dyDescent="0.5">
      <c r="B148" s="78" t="s">
        <v>100</v>
      </c>
    </row>
    <row r="149" spans="2:4" x14ac:dyDescent="0.45">
      <c r="B149" s="63" t="s">
        <v>102</v>
      </c>
    </row>
    <row r="150" spans="2:4" ht="6" customHeight="1" x14ac:dyDescent="0.45"/>
    <row r="151" spans="2:4" x14ac:dyDescent="0.45">
      <c r="B151" s="80" t="s">
        <v>141</v>
      </c>
      <c r="C151" s="77"/>
    </row>
    <row r="152" spans="2:4" x14ac:dyDescent="0.45">
      <c r="B152" s="80"/>
      <c r="C152" s="77" t="s">
        <v>108</v>
      </c>
    </row>
    <row r="153" spans="2:4" x14ac:dyDescent="0.45">
      <c r="B153" s="80"/>
      <c r="C153" s="77"/>
      <c r="D153" s="77" t="s">
        <v>109</v>
      </c>
    </row>
    <row r="154" spans="2:4" ht="27" customHeight="1" x14ac:dyDescent="0.45">
      <c r="B154" s="80" t="s">
        <v>105</v>
      </c>
      <c r="C154" s="77"/>
    </row>
    <row r="155" spans="2:4" x14ac:dyDescent="0.45">
      <c r="B155" s="80"/>
      <c r="C155" s="77" t="s">
        <v>106</v>
      </c>
    </row>
    <row r="156" spans="2:4" ht="27" customHeight="1" x14ac:dyDescent="0.45">
      <c r="B156" s="80" t="s">
        <v>104</v>
      </c>
      <c r="C156" s="77"/>
    </row>
    <row r="157" spans="2:4" x14ac:dyDescent="0.45">
      <c r="C157" s="77" t="s">
        <v>101</v>
      </c>
    </row>
    <row r="158" spans="2:4" ht="26.25" customHeight="1" x14ac:dyDescent="0.45">
      <c r="B158" s="80" t="s">
        <v>107</v>
      </c>
      <c r="C158" s="77"/>
    </row>
    <row r="159" spans="2:4" x14ac:dyDescent="0.45">
      <c r="C159" s="77" t="s">
        <v>110</v>
      </c>
    </row>
    <row r="160" spans="2:4" x14ac:dyDescent="0.45">
      <c r="C160" s="77" t="s">
        <v>111</v>
      </c>
    </row>
    <row r="161" spans="2:4" x14ac:dyDescent="0.45">
      <c r="B161" s="80"/>
      <c r="C161" s="77"/>
      <c r="D161" s="77"/>
    </row>
    <row r="163" spans="2:4" ht="24.75" x14ac:dyDescent="0.5">
      <c r="B163" s="78" t="s">
        <v>145</v>
      </c>
    </row>
    <row r="164" spans="2:4" x14ac:dyDescent="0.45">
      <c r="B164" s="63" t="s">
        <v>112</v>
      </c>
    </row>
    <row r="165" spans="2:4" x14ac:dyDescent="0.45">
      <c r="B165" s="63" t="s">
        <v>113</v>
      </c>
    </row>
    <row r="166" spans="2:4" x14ac:dyDescent="0.45">
      <c r="B166" s="63" t="s">
        <v>114</v>
      </c>
    </row>
    <row r="186" spans="2:12" ht="22.5" x14ac:dyDescent="0.5">
      <c r="B186" s="81" t="s">
        <v>115</v>
      </c>
    </row>
    <row r="187" spans="2:12" ht="18.75" customHeight="1" x14ac:dyDescent="0.45">
      <c r="B187" s="96" t="s">
        <v>127</v>
      </c>
      <c r="C187" s="105" t="s">
        <v>117</v>
      </c>
      <c r="D187" s="105"/>
      <c r="E187" s="105"/>
      <c r="F187" s="105"/>
      <c r="G187" s="105"/>
      <c r="H187" s="105"/>
      <c r="I187" s="105"/>
      <c r="J187" s="105"/>
      <c r="K187" s="105"/>
      <c r="L187" s="105"/>
    </row>
    <row r="188" spans="2:12" ht="18.75" customHeight="1" x14ac:dyDescent="0.45">
      <c r="C188" s="105"/>
      <c r="D188" s="105"/>
      <c r="E188" s="105"/>
      <c r="F188" s="105"/>
      <c r="G188" s="105"/>
      <c r="H188" s="105"/>
      <c r="I188" s="105"/>
      <c r="J188" s="105"/>
      <c r="K188" s="105"/>
      <c r="L188" s="105"/>
    </row>
    <row r="189" spans="2:12" ht="18.75" customHeight="1" x14ac:dyDescent="0.45">
      <c r="C189" s="105"/>
      <c r="D189" s="105"/>
      <c r="E189" s="105"/>
      <c r="F189" s="105"/>
      <c r="G189" s="105"/>
      <c r="H189" s="105"/>
      <c r="I189" s="105"/>
      <c r="J189" s="105"/>
      <c r="K189" s="105"/>
      <c r="L189" s="105"/>
    </row>
    <row r="190" spans="2:12" ht="15.75" customHeight="1" x14ac:dyDescent="0.45">
      <c r="B190" s="106" t="s">
        <v>128</v>
      </c>
      <c r="C190" s="105" t="s">
        <v>129</v>
      </c>
      <c r="D190" s="105"/>
      <c r="E190" s="105"/>
      <c r="F190" s="105"/>
      <c r="G190" s="105"/>
      <c r="H190" s="105"/>
      <c r="I190" s="105"/>
      <c r="J190" s="105"/>
      <c r="K190" s="105"/>
      <c r="L190" s="105"/>
    </row>
    <row r="191" spans="2:12" ht="15.75" customHeight="1" x14ac:dyDescent="0.45">
      <c r="B191" s="106"/>
      <c r="C191" s="105"/>
      <c r="D191" s="105"/>
      <c r="E191" s="105"/>
      <c r="F191" s="105"/>
      <c r="G191" s="105"/>
      <c r="H191" s="105"/>
      <c r="I191" s="105"/>
      <c r="J191" s="105"/>
      <c r="K191" s="105"/>
      <c r="L191" s="105"/>
    </row>
    <row r="192" spans="2:12" ht="22.5" customHeight="1" x14ac:dyDescent="0.45">
      <c r="B192" s="96" t="s">
        <v>130</v>
      </c>
      <c r="C192" s="105" t="s">
        <v>116</v>
      </c>
      <c r="D192" s="105"/>
      <c r="E192" s="105"/>
      <c r="F192" s="105"/>
      <c r="G192" s="105"/>
      <c r="H192" s="105"/>
      <c r="I192" s="105"/>
      <c r="J192" s="105"/>
      <c r="K192" s="105"/>
      <c r="L192" s="105"/>
    </row>
    <row r="193" spans="2:13" ht="22.5" customHeight="1" x14ac:dyDescent="0.45">
      <c r="B193" s="96"/>
      <c r="C193" s="105"/>
      <c r="D193" s="105"/>
      <c r="E193" s="105"/>
      <c r="F193" s="105"/>
      <c r="G193" s="105"/>
      <c r="H193" s="105"/>
      <c r="I193" s="105"/>
      <c r="J193" s="105"/>
      <c r="K193" s="105"/>
      <c r="L193" s="105"/>
    </row>
    <row r="196" spans="2:13" ht="22.5" x14ac:dyDescent="0.5">
      <c r="B196" s="81" t="s">
        <v>147</v>
      </c>
    </row>
    <row r="197" spans="2:13" ht="18.75" customHeight="1" x14ac:dyDescent="0.45">
      <c r="B197" s="104" t="s">
        <v>148</v>
      </c>
      <c r="C197" s="104"/>
      <c r="D197" s="104"/>
      <c r="E197" s="104"/>
      <c r="F197" s="104"/>
      <c r="G197" s="104"/>
      <c r="H197" s="104"/>
      <c r="I197" s="104"/>
      <c r="J197" s="104"/>
      <c r="K197" s="104"/>
      <c r="L197" s="103"/>
      <c r="M197" s="103"/>
    </row>
    <row r="198" spans="2:13" x14ac:dyDescent="0.45">
      <c r="B198" s="104"/>
      <c r="C198" s="104"/>
      <c r="D198" s="104"/>
      <c r="E198" s="104"/>
      <c r="F198" s="104"/>
      <c r="G198" s="104"/>
      <c r="H198" s="104"/>
      <c r="I198" s="104"/>
      <c r="J198" s="104"/>
      <c r="K198" s="104"/>
      <c r="L198" s="103"/>
      <c r="M198" s="103"/>
    </row>
    <row r="199" spans="2:13" x14ac:dyDescent="0.45">
      <c r="B199" s="104"/>
      <c r="C199" s="104"/>
      <c r="D199" s="104"/>
      <c r="E199" s="104"/>
      <c r="F199" s="104"/>
      <c r="G199" s="104"/>
      <c r="H199" s="104"/>
      <c r="I199" s="104"/>
      <c r="J199" s="104"/>
      <c r="K199" s="104"/>
      <c r="L199" s="103"/>
      <c r="M199" s="103"/>
    </row>
    <row r="200" spans="2:13" x14ac:dyDescent="0.45">
      <c r="B200" s="104"/>
      <c r="C200" s="104"/>
      <c r="D200" s="104"/>
      <c r="E200" s="104"/>
      <c r="F200" s="104"/>
      <c r="G200" s="104"/>
      <c r="H200" s="104"/>
      <c r="I200" s="104"/>
      <c r="J200" s="104"/>
      <c r="K200" s="104"/>
    </row>
    <row r="201" spans="2:13" x14ac:dyDescent="0.45">
      <c r="B201" s="104"/>
      <c r="C201" s="104"/>
      <c r="D201" s="104"/>
      <c r="E201" s="104"/>
      <c r="F201" s="104"/>
      <c r="G201" s="104"/>
      <c r="H201" s="104"/>
      <c r="I201" s="104"/>
      <c r="J201" s="104"/>
      <c r="K201" s="104"/>
    </row>
    <row r="202" spans="2:13" x14ac:dyDescent="0.45">
      <c r="B202" s="104"/>
      <c r="C202" s="104"/>
      <c r="D202" s="104"/>
      <c r="E202" s="104"/>
      <c r="F202" s="104"/>
      <c r="G202" s="104"/>
      <c r="H202" s="104"/>
      <c r="I202" s="104"/>
      <c r="J202" s="104"/>
      <c r="K202" s="104"/>
    </row>
    <row r="203" spans="2:13" ht="22.5" x14ac:dyDescent="0.5">
      <c r="B203" s="81" t="s">
        <v>149</v>
      </c>
    </row>
    <row r="204" spans="2:13" x14ac:dyDescent="0.45">
      <c r="B204" s="104" t="s">
        <v>150</v>
      </c>
      <c r="C204" s="104"/>
      <c r="D204" s="104"/>
      <c r="E204" s="104"/>
      <c r="F204" s="104"/>
      <c r="G204" s="104"/>
      <c r="H204" s="104"/>
      <c r="I204" s="104"/>
      <c r="J204" s="104"/>
      <c r="K204" s="104"/>
    </row>
    <row r="205" spans="2:13" x14ac:dyDescent="0.45">
      <c r="B205" s="104"/>
      <c r="C205" s="104"/>
      <c r="D205" s="104"/>
      <c r="E205" s="104"/>
      <c r="F205" s="104"/>
      <c r="G205" s="104"/>
      <c r="H205" s="104"/>
      <c r="I205" s="104"/>
      <c r="J205" s="104"/>
      <c r="K205" s="104"/>
    </row>
    <row r="206" spans="2:13" x14ac:dyDescent="0.45">
      <c r="B206" s="104"/>
      <c r="C206" s="104"/>
      <c r="D206" s="104"/>
      <c r="E206" s="104"/>
      <c r="F206" s="104"/>
      <c r="G206" s="104"/>
      <c r="H206" s="104"/>
      <c r="I206" s="104"/>
      <c r="J206" s="104"/>
      <c r="K206" s="104"/>
    </row>
    <row r="207" spans="2:13" x14ac:dyDescent="0.45">
      <c r="B207" s="104"/>
      <c r="C207" s="104"/>
      <c r="D207" s="104"/>
      <c r="E207" s="104"/>
      <c r="F207" s="104"/>
      <c r="G207" s="104"/>
      <c r="H207" s="104"/>
      <c r="I207" s="104"/>
      <c r="J207" s="104"/>
      <c r="K207" s="104"/>
    </row>
    <row r="208" spans="2:13" x14ac:dyDescent="0.45">
      <c r="B208" s="104"/>
      <c r="C208" s="104"/>
      <c r="D208" s="104"/>
      <c r="E208" s="104"/>
      <c r="F208" s="104"/>
      <c r="G208" s="104"/>
      <c r="H208" s="104"/>
      <c r="I208" s="104"/>
      <c r="J208" s="104"/>
      <c r="K208" s="104"/>
    </row>
    <row r="209" spans="2:11" x14ac:dyDescent="0.45">
      <c r="B209" s="104"/>
      <c r="C209" s="104"/>
      <c r="D209" s="104"/>
      <c r="E209" s="104"/>
      <c r="F209" s="104"/>
      <c r="G209" s="104"/>
      <c r="H209" s="104"/>
      <c r="I209" s="104"/>
      <c r="J209" s="104"/>
      <c r="K209" s="104"/>
    </row>
  </sheetData>
  <sheetProtection password="C71F" sheet="1" objects="1" scenarios="1"/>
  <mergeCells count="6">
    <mergeCell ref="B204:K209"/>
    <mergeCell ref="C192:L193"/>
    <mergeCell ref="C187:L189"/>
    <mergeCell ref="C190:L191"/>
    <mergeCell ref="B190:B191"/>
    <mergeCell ref="B197:K202"/>
  </mergeCells>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0"/>
  <sheetViews>
    <sheetView zoomScale="70" zoomScaleNormal="70" workbookViewId="0">
      <selection activeCell="E29" sqref="E29"/>
    </sheetView>
  </sheetViews>
  <sheetFormatPr defaultColWidth="9.5" defaultRowHeight="18.75" x14ac:dyDescent="0.15"/>
  <cols>
    <col min="1" max="1" width="2.875" style="1" customWidth="1"/>
    <col min="2" max="2" width="9.5" style="2"/>
    <col min="3" max="3" width="9.5" style="1" hidden="1" customWidth="1"/>
    <col min="4" max="4" width="7.125" style="1" customWidth="1"/>
    <col min="5" max="5" width="9.5" style="1"/>
    <col min="6" max="6" width="9.5" style="1" hidden="1" customWidth="1"/>
    <col min="7" max="7" width="10.25" style="1" bestFit="1" customWidth="1"/>
    <col min="8" max="8" width="9.5" style="1"/>
    <col min="9" max="9" width="9.5" style="1" hidden="1" customWidth="1"/>
    <col min="10" max="11" width="9.5" style="1"/>
    <col min="12" max="12" width="9.875" style="1" hidden="1" customWidth="1"/>
    <col min="13" max="14" width="9.5" style="1"/>
    <col min="15" max="15" width="9.5" style="1" hidden="1" customWidth="1"/>
    <col min="16" max="17" width="9.5" style="1"/>
    <col min="18" max="18" width="9.5" style="1" hidden="1" customWidth="1"/>
    <col min="19" max="20" width="9.5" style="1"/>
    <col min="21" max="21" width="9.5" style="1" hidden="1" customWidth="1"/>
    <col min="22" max="23" width="9.5" style="1"/>
    <col min="24" max="24" width="0" style="1" hidden="1" customWidth="1"/>
    <col min="25" max="26" width="9.5" style="1"/>
    <col min="27" max="27" width="0" style="1" hidden="1" customWidth="1"/>
    <col min="28" max="29" width="9.5" style="1"/>
    <col min="30" max="30" width="0" style="1" hidden="1" customWidth="1"/>
    <col min="31" max="16384" width="9.5" style="1"/>
  </cols>
  <sheetData>
    <row r="1" spans="1:22" ht="13.5" x14ac:dyDescent="0.15">
      <c r="B1" s="1"/>
      <c r="D1" s="113" t="s">
        <v>146</v>
      </c>
      <c r="E1" s="113"/>
      <c r="F1" s="113"/>
      <c r="G1" s="113"/>
      <c r="H1" s="113"/>
      <c r="I1" s="113"/>
      <c r="J1" s="113"/>
      <c r="K1" s="113"/>
      <c r="L1" s="113"/>
      <c r="M1" s="113"/>
      <c r="N1" s="113"/>
      <c r="O1" s="113"/>
      <c r="P1" s="113"/>
      <c r="Q1" s="113"/>
      <c r="R1" s="113"/>
      <c r="S1" s="113"/>
      <c r="T1" s="113"/>
      <c r="U1" s="113"/>
      <c r="V1" s="113"/>
    </row>
    <row r="2" spans="1:22" ht="31.5" customHeight="1" x14ac:dyDescent="0.15">
      <c r="B2" s="1"/>
      <c r="D2" s="113"/>
      <c r="E2" s="113"/>
      <c r="F2" s="113"/>
      <c r="G2" s="113"/>
      <c r="H2" s="113"/>
      <c r="I2" s="113"/>
      <c r="J2" s="113"/>
      <c r="K2" s="113"/>
      <c r="L2" s="113"/>
      <c r="M2" s="113"/>
      <c r="N2" s="113"/>
      <c r="O2" s="113"/>
      <c r="P2" s="113"/>
      <c r="Q2" s="113"/>
      <c r="R2" s="113"/>
      <c r="S2" s="113"/>
      <c r="T2" s="113"/>
      <c r="U2" s="113"/>
      <c r="V2" s="113"/>
    </row>
    <row r="4" spans="1:22" x14ac:dyDescent="0.15">
      <c r="I4" s="1" t="s">
        <v>43</v>
      </c>
      <c r="J4" s="1" t="e">
        <f ca="1">"草量 = (" &amp; ROUND(G8,2) &amp;
IF(G9&lt;0,"","+") &amp; ROUND(G9,2) &amp;
 "DOY) + (" &amp; ROUND(G10,2) &amp;
IF(G11&lt;0,"","+") &amp; ROUND(G11,3) &amp;
"DOY) RPM"</f>
        <v>#REF!</v>
      </c>
    </row>
    <row r="5" spans="1:22" ht="19.5" thickBot="1" x14ac:dyDescent="0.2">
      <c r="I5" s="1" t="s">
        <v>44</v>
      </c>
      <c r="J5" s="1" t="e">
        <f ca="1">"草量 = (" &amp; ROUND(G8,2) &amp;
IF(G9&lt;0,"","+") &amp; ROUND(G9,2) &amp;
IF(G12&lt;0,"DOY","DOY +") &amp; ROUND(G12,2) &amp;
 "/DOY) + (" &amp; ROUND(G10,3) &amp;
IF(G11&lt;0,"","+") &amp; ROUND(G11,2) &amp;
IF(G13&lt;0,"DOY","DOY+") &amp; ROUND(G13,1) &amp;
"/DOY) RPM"</f>
        <v>#REF!</v>
      </c>
    </row>
    <row r="6" spans="1:22" ht="22.5" x14ac:dyDescent="0.15">
      <c r="B6" s="127" t="s">
        <v>37</v>
      </c>
      <c r="C6" s="128"/>
      <c r="D6" s="128"/>
      <c r="E6" s="128"/>
      <c r="F6" s="128"/>
      <c r="G6" s="129"/>
      <c r="I6" s="1" t="s">
        <v>45</v>
      </c>
      <c r="J6" s="1" t="str">
        <f>"草量 = (" &amp; ROUND(E8,2) &amp;
IF(E9&lt;0,"","+") &amp; ROUND(E9,2) &amp;
 "DOY) + (" &amp; ROUND(E10,2) &amp;
IF(E11&lt;0,"","+") &amp; ROUND(E11,3) &amp;
"DOY) RPM"</f>
        <v>草量 = (0+0DOY) + (0+0DOY) RPM</v>
      </c>
    </row>
    <row r="7" spans="1:22" ht="22.5" x14ac:dyDescent="0.15">
      <c r="B7" s="123"/>
      <c r="C7" s="120"/>
      <c r="D7" s="121"/>
      <c r="E7" s="52" t="s">
        <v>38</v>
      </c>
      <c r="F7" s="53"/>
      <c r="G7" s="60" t="s">
        <v>39</v>
      </c>
      <c r="I7" s="1" t="s">
        <v>46</v>
      </c>
      <c r="J7" s="1" t="str">
        <f>"草量 = (" &amp; ROUND(E8,2) &amp;
IF(E9&lt;0,"","+") &amp; ROUND(E9,2) &amp;
IF(E12&lt;0,"DOY","DOY +") &amp; ROUND(E12,2) &amp;
 "/DOY) + (" &amp; ROUND(E10,3) &amp;
IF(E11&lt;0,"","+") &amp; ROUND(E11,1) &amp;
IF(E13&lt;0,"DOY","DOY+") &amp; ROUND(E13,1) &amp;
"/DOY) RPM"</f>
        <v>草量 = (0+0DOY +0/DOY) + (0+0DOY+0/DOY) RPM</v>
      </c>
    </row>
    <row r="8" spans="1:22" x14ac:dyDescent="0.15">
      <c r="B8" s="124" t="s">
        <v>36</v>
      </c>
      <c r="C8" s="125"/>
      <c r="D8" s="126"/>
      <c r="E8" s="82"/>
      <c r="F8" s="53"/>
      <c r="G8" s="55" t="e">
        <f ca="1">IF(検量線計算!$R$23=検量線計算!$P$12,検量線計算!T6,検量線計算!V15)</f>
        <v>#REF!</v>
      </c>
      <c r="J8" s="1" t="str">
        <f>"草量 = " &amp; ROUND(E8,2) &amp;
 " +" &amp; ROUND(E10,2) &amp;
" RPM"</f>
        <v>草量 = 0 +0 RPM</v>
      </c>
    </row>
    <row r="9" spans="1:22" x14ac:dyDescent="0.15">
      <c r="B9" s="124" t="s">
        <v>49</v>
      </c>
      <c r="C9" s="125"/>
      <c r="D9" s="126"/>
      <c r="E9" s="82"/>
      <c r="F9" s="53"/>
      <c r="G9" s="55" t="e">
        <f ca="1">IF(検量線計算!$R$23=検量線計算!$P$12,検量線計算!S6,検量線計算!U15)</f>
        <v>#REF!</v>
      </c>
    </row>
    <row r="10" spans="1:22" x14ac:dyDescent="0.15">
      <c r="B10" s="124" t="s">
        <v>50</v>
      </c>
      <c r="C10" s="125"/>
      <c r="D10" s="126"/>
      <c r="E10" s="82"/>
      <c r="F10" s="53"/>
      <c r="G10" s="55" t="e">
        <f ca="1">IF(検量線計算!$R$23=検量線計算!$P$12,検量線計算!R6,検量線計算!T15)</f>
        <v>#REF!</v>
      </c>
    </row>
    <row r="11" spans="1:22" x14ac:dyDescent="0.15">
      <c r="B11" s="124" t="s">
        <v>51</v>
      </c>
      <c r="C11" s="125"/>
      <c r="D11" s="126"/>
      <c r="E11" s="82"/>
      <c r="F11" s="53"/>
      <c r="G11" s="56" t="e">
        <f ca="1">IF(検量線計算!$R$23=検量線計算!$P$12,検量線計算!Q6,検量線計算!S15)</f>
        <v>#REF!</v>
      </c>
    </row>
    <row r="12" spans="1:22" x14ac:dyDescent="0.15">
      <c r="B12" s="124" t="s">
        <v>52</v>
      </c>
      <c r="C12" s="125"/>
      <c r="D12" s="126"/>
      <c r="E12" s="82"/>
      <c r="F12" s="54"/>
      <c r="G12" s="57" t="e">
        <f ca="1">IF(検量線計算!$R$23=検量線計算!$P$12,0,検量線計算!R15)</f>
        <v>#REF!</v>
      </c>
    </row>
    <row r="13" spans="1:22" ht="19.5" thickBot="1" x14ac:dyDescent="0.2">
      <c r="B13" s="61" t="s">
        <v>47</v>
      </c>
      <c r="C13" s="62"/>
      <c r="D13" s="62"/>
      <c r="E13" s="83"/>
      <c r="F13" s="58"/>
      <c r="G13" s="59" t="e">
        <f ca="1">IF(検量線計算!$R$23=検量線計算!$P$12,0,検量線計算!Q15)</f>
        <v>#REF!</v>
      </c>
    </row>
    <row r="14" spans="1:22" ht="13.5" x14ac:dyDescent="0.15">
      <c r="B14" s="1"/>
    </row>
    <row r="15" spans="1:22" ht="16.5" customHeight="1" x14ac:dyDescent="0.15">
      <c r="A15" s="97" t="s">
        <v>131</v>
      </c>
      <c r="B15" s="107" t="s">
        <v>132</v>
      </c>
      <c r="C15" s="107"/>
      <c r="D15" s="107"/>
      <c r="E15" s="107"/>
      <c r="F15" s="107"/>
      <c r="G15" s="107"/>
    </row>
    <row r="16" spans="1:22" x14ac:dyDescent="0.15">
      <c r="A16" s="97"/>
      <c r="B16" s="107"/>
      <c r="C16" s="107"/>
      <c r="D16" s="107"/>
      <c r="E16" s="107"/>
      <c r="F16" s="107"/>
      <c r="G16" s="107"/>
    </row>
    <row r="17" spans="1:31" ht="18.75" customHeight="1" x14ac:dyDescent="0.15">
      <c r="A17" s="97" t="s">
        <v>131</v>
      </c>
      <c r="B17" s="107" t="s">
        <v>133</v>
      </c>
      <c r="C17" s="107"/>
      <c r="D17" s="107"/>
      <c r="E17" s="107"/>
      <c r="F17" s="107"/>
      <c r="G17" s="107"/>
    </row>
    <row r="18" spans="1:31" x14ac:dyDescent="0.15">
      <c r="A18" s="97"/>
      <c r="B18" s="107"/>
      <c r="C18" s="107"/>
      <c r="D18" s="107"/>
      <c r="E18" s="107"/>
      <c r="F18" s="107"/>
      <c r="G18" s="107"/>
    </row>
    <row r="19" spans="1:31" x14ac:dyDescent="0.15">
      <c r="A19" s="97"/>
      <c r="B19" s="107"/>
      <c r="C19" s="107"/>
      <c r="D19" s="107"/>
      <c r="E19" s="107"/>
      <c r="F19" s="107"/>
      <c r="G19" s="107"/>
    </row>
    <row r="20" spans="1:31" ht="13.5" x14ac:dyDescent="0.15">
      <c r="B20" s="1"/>
    </row>
    <row r="21" spans="1:31" ht="21" customHeight="1" x14ac:dyDescent="0.15">
      <c r="B21" s="1"/>
    </row>
    <row r="22" spans="1:31" ht="21" customHeight="1" x14ac:dyDescent="0.15">
      <c r="B22" s="1"/>
    </row>
    <row r="23" spans="1:31" s="2" customFormat="1" ht="19.5" x14ac:dyDescent="0.15">
      <c r="B23" s="114" t="s">
        <v>48</v>
      </c>
      <c r="C23" s="115"/>
      <c r="D23" s="115"/>
      <c r="E23" s="116"/>
      <c r="F23" s="5"/>
      <c r="G23" s="6" t="str">
        <f>IF(E8="","新規作成","既知")</f>
        <v>新規作成</v>
      </c>
      <c r="H23" s="3"/>
    </row>
    <row r="24" spans="1:31" s="2" customFormat="1" ht="22.5" x14ac:dyDescent="0.15">
      <c r="B24" s="117" t="e">
        <f ca="1">IF(E8="",
IF(G12=0,J4,J5),
IF(E12="",
IF(E9="",J8,J6),J7))</f>
        <v>#REF!</v>
      </c>
      <c r="C24" s="117"/>
      <c r="D24" s="117"/>
      <c r="E24" s="117"/>
      <c r="F24" s="117"/>
      <c r="G24" s="117"/>
      <c r="H24" s="117"/>
      <c r="I24" s="117"/>
      <c r="J24" s="117"/>
      <c r="K24" s="117"/>
      <c r="L24" s="117"/>
      <c r="M24" s="117"/>
      <c r="N24" s="117"/>
      <c r="O24" s="117"/>
      <c r="P24" s="117"/>
      <c r="Q24" s="117"/>
    </row>
    <row r="25" spans="1:31" s="2" customFormat="1" ht="12" customHeight="1" x14ac:dyDescent="0.15">
      <c r="B25" s="98"/>
      <c r="C25" s="98"/>
      <c r="D25" s="98"/>
      <c r="E25" s="98"/>
      <c r="F25" s="98"/>
      <c r="G25" s="98"/>
      <c r="H25" s="98"/>
      <c r="I25" s="98"/>
      <c r="J25" s="98"/>
      <c r="K25" s="98"/>
      <c r="L25" s="98"/>
      <c r="M25" s="98"/>
      <c r="N25" s="98"/>
      <c r="O25" s="98"/>
      <c r="P25" s="98"/>
      <c r="Q25" s="98"/>
    </row>
    <row r="26" spans="1:31" ht="24" customHeight="1" x14ac:dyDescent="0.15">
      <c r="B26" s="99" t="s">
        <v>134</v>
      </c>
    </row>
    <row r="27" spans="1:31" s="4" customFormat="1" ht="22.5" x14ac:dyDescent="0.15">
      <c r="E27" s="122" t="s">
        <v>26</v>
      </c>
      <c r="F27" s="118"/>
      <c r="G27" s="118"/>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9"/>
    </row>
    <row r="28" spans="1:31" s="4" customFormat="1" ht="22.5" x14ac:dyDescent="0.15">
      <c r="E28" s="112" t="s">
        <v>28</v>
      </c>
      <c r="F28" s="112"/>
      <c r="G28" s="112"/>
      <c r="H28" s="112" t="s">
        <v>29</v>
      </c>
      <c r="I28" s="112"/>
      <c r="J28" s="112"/>
      <c r="K28" s="112" t="s">
        <v>30</v>
      </c>
      <c r="L28" s="112"/>
      <c r="M28" s="112"/>
      <c r="N28" s="112" t="s">
        <v>31</v>
      </c>
      <c r="O28" s="112"/>
      <c r="P28" s="112"/>
      <c r="Q28" s="112" t="s">
        <v>32</v>
      </c>
      <c r="R28" s="112"/>
      <c r="S28" s="112"/>
      <c r="T28" s="112" t="s">
        <v>33</v>
      </c>
      <c r="U28" s="112"/>
      <c r="V28" s="112"/>
      <c r="W28" s="112" t="s">
        <v>40</v>
      </c>
      <c r="X28" s="112"/>
      <c r="Y28" s="112"/>
      <c r="Z28" s="112" t="s">
        <v>41</v>
      </c>
      <c r="AA28" s="112"/>
      <c r="AB28" s="112"/>
      <c r="AC28" s="112" t="s">
        <v>42</v>
      </c>
      <c r="AD28" s="112"/>
      <c r="AE28" s="112"/>
    </row>
    <row r="29" spans="1:31" s="4" customFormat="1" ht="22.5" x14ac:dyDescent="0.15">
      <c r="B29" s="118" t="s">
        <v>24</v>
      </c>
      <c r="C29" s="118"/>
      <c r="D29" s="119"/>
      <c r="E29" s="7" t="s">
        <v>22</v>
      </c>
      <c r="F29" s="7" t="s">
        <v>23</v>
      </c>
      <c r="G29" s="7" t="s">
        <v>25</v>
      </c>
      <c r="H29" s="7" t="s">
        <v>22</v>
      </c>
      <c r="I29" s="7" t="s">
        <v>23</v>
      </c>
      <c r="J29" s="7" t="s">
        <v>25</v>
      </c>
      <c r="K29" s="7" t="s">
        <v>22</v>
      </c>
      <c r="L29" s="7" t="s">
        <v>23</v>
      </c>
      <c r="M29" s="7" t="s">
        <v>25</v>
      </c>
      <c r="N29" s="7" t="s">
        <v>22</v>
      </c>
      <c r="O29" s="7" t="s">
        <v>23</v>
      </c>
      <c r="P29" s="7" t="s">
        <v>25</v>
      </c>
      <c r="Q29" s="7" t="s">
        <v>22</v>
      </c>
      <c r="R29" s="7" t="s">
        <v>23</v>
      </c>
      <c r="S29" s="7" t="s">
        <v>25</v>
      </c>
      <c r="T29" s="7" t="s">
        <v>22</v>
      </c>
      <c r="U29" s="7" t="s">
        <v>23</v>
      </c>
      <c r="V29" s="7" t="s">
        <v>25</v>
      </c>
      <c r="W29" s="7" t="s">
        <v>22</v>
      </c>
      <c r="X29" s="7" t="s">
        <v>23</v>
      </c>
      <c r="Y29" s="7" t="s">
        <v>25</v>
      </c>
      <c r="Z29" s="7" t="s">
        <v>22</v>
      </c>
      <c r="AA29" s="7" t="s">
        <v>23</v>
      </c>
      <c r="AB29" s="7" t="s">
        <v>25</v>
      </c>
      <c r="AC29" s="7" t="s">
        <v>22</v>
      </c>
      <c r="AD29" s="7" t="s">
        <v>23</v>
      </c>
      <c r="AE29" s="7" t="s">
        <v>25</v>
      </c>
    </row>
    <row r="30" spans="1:31" s="4" customFormat="1" ht="22.5" hidden="1" x14ac:dyDescent="0.15">
      <c r="B30" s="120"/>
      <c r="C30" s="120"/>
      <c r="D30" s="120"/>
      <c r="E30" s="120"/>
      <c r="F30" s="120"/>
      <c r="G30" s="120"/>
      <c r="H30" s="120"/>
      <c r="I30" s="120"/>
      <c r="J30" s="120"/>
      <c r="K30" s="120"/>
      <c r="L30" s="120"/>
      <c r="M30" s="120"/>
      <c r="N30" s="120"/>
      <c r="O30" s="120"/>
      <c r="P30" s="120"/>
      <c r="Q30" s="120"/>
      <c r="R30" s="120"/>
      <c r="S30" s="120"/>
      <c r="T30" s="120"/>
      <c r="U30" s="120"/>
      <c r="V30" s="121"/>
    </row>
    <row r="31" spans="1:31" x14ac:dyDescent="0.15">
      <c r="B31" s="110"/>
      <c r="C31" s="111">
        <f>B31-DATE(YEAR($B$31),1,1)</f>
        <v>-1</v>
      </c>
      <c r="D31" s="8" t="s">
        <v>34</v>
      </c>
      <c r="E31" s="84"/>
      <c r="F31" s="10" t="e">
        <f ca="1">IF($E$8="",
$G$8+$G$9*$C31+$G$10*E31+$G$11*$C31*E31+$G$12*(1/$C31)+$G$13*(1/$C31)*E31,
$E$8+$E$9*$C31+$E$10*E31+$E$11*$C31*E31+$E$12*(1/$C31)+$E$13*(1/$C31)*E31)</f>
        <v>#REF!</v>
      </c>
      <c r="G31" s="108" t="e">
        <f>IF(E31="",NA(),(F31+MAX(F32,0))/2*(1-0.554*EXP(-4.12*(1-(F31-MAX(F32,0))/(F31+MAX(F32,0))))))</f>
        <v>#N/A</v>
      </c>
      <c r="H31" s="84"/>
      <c r="I31" s="10" t="e">
        <f ca="1">IF($E$8="",
$G$8+$G$9*$C31+$G$10*H31+$G$11*$C31*H31+$G$12*(1/$C31)+$G$13*(1/$C31)*H31,
$E$8+$E$9*$C31+$E$10*H31+$E$11*$C31*H31+$E$12*(1/$C31)+$E$13*(1/$C31)*H31)</f>
        <v>#REF!</v>
      </c>
      <c r="J31" s="108" t="e">
        <f>IF(H31="",NA(),(I31+MAX(I32,0))/2*(1-0.554*EXP(-4.12*(1-(I31-MAX(I32,0))/(I31+MAX(I32,0))))))</f>
        <v>#N/A</v>
      </c>
      <c r="K31" s="84"/>
      <c r="L31" s="10" t="e">
        <f ca="1">IF($E$8="",
$G$8+$G$9*$C31+$G$10*K31+$G$11*$C31*K31+$G$12*(1/$C31)+$G$13*(1/$C31)*K31,
$E$8+$E$9*$C31+$E$10*K31+$E$11*$C31*K31+$E$12*(1/$C31)+$E$13*(1/$C31)*K31)</f>
        <v>#REF!</v>
      </c>
      <c r="M31" s="108" t="e">
        <f>IF(K31="",NA(),(L31+MAX(L32,0))/2*(1-0.554*EXP(-4.12*(1-(L31-MAX(L32,0))/(L31+MAX(L32,0))))))</f>
        <v>#N/A</v>
      </c>
      <c r="N31" s="84"/>
      <c r="O31" s="10" t="e">
        <f ca="1">IF($E$8="",
$G$8+$G$9*$C31+$G$10*N31+$G$11*$C31*N31+$G$12*(1/$C31)+$G$13*(1/$C31)*N31,
$E$8+$E$9*$C31+$E$10*N31+$E$11*$C31*N31+$E$12*(1/$C31)+$E$13*(1/$C31)*N31)</f>
        <v>#REF!</v>
      </c>
      <c r="P31" s="108" t="e">
        <f>IF(N31="",NA(),(O31+MAX(O32,0))/2*(1-0.554*EXP(-4.12*(1-(O31-MAX(O32,0))/(O31+MAX(O32,0))))))</f>
        <v>#N/A</v>
      </c>
      <c r="Q31" s="84"/>
      <c r="R31" s="10" t="e">
        <f ca="1">IF($E$8="",
$G$8+$G$9*$C31+$G$10*Q31+$G$11*$C31*Q31+$G$12*(1/$C31)+$G$13*(1/$C31)*Q31,
$E$8+$E$9*$C31+$E$10*Q31+$E$11*$C31*Q31+$E$12*(1/$C31)+$E$13*(1/$C31)*Q31)</f>
        <v>#REF!</v>
      </c>
      <c r="S31" s="108" t="e">
        <f>IF(Q31="",NA(),(R31+MAX(R32,0))/2*(1-0.554*EXP(-4.12*(1-(R31-MAX(R32,0))/(R31+MAX(R32,0))))))</f>
        <v>#N/A</v>
      </c>
      <c r="T31" s="84"/>
      <c r="U31" s="10" t="e">
        <f ca="1">IF($E$8="",
$G$8+$G$9*$C31+$G$10*T31+$G$11*$C31*T31+$G$12*(1/$C31)+$G$13*(1/$C31)*T31,
$E$8+$E$9*$C31+$E$10*T31+$E$11*$C31*T31+$E$12*(1/$C31)+$E$13*(1/$C31)*T31)</f>
        <v>#REF!</v>
      </c>
      <c r="V31" s="108" t="e">
        <f>IF(T31="",NA(),(U31+MAX(U32,0))/2*(1-0.554*EXP(-4.12*(1-(U31-MAX(U32,0))/(U31+MAX(U32,0))))))</f>
        <v>#N/A</v>
      </c>
      <c r="W31" s="84"/>
      <c r="X31" s="10" t="e">
        <f ca="1">IF($E$8="",
$G$8+$G$9*$C31+$G$10*W31+$G$11*$C31*W31+$G$12*(1/$C31)+$G$13*(1/$C31)*W31,
$E$8+$E$9*$C31+$E$10*W31+$E$11*$C31*W31+$E$12*(1/$C31)+$E$13*(1/$C31)*W31)</f>
        <v>#REF!</v>
      </c>
      <c r="Y31" s="108" t="e">
        <f>IF(W31="",NA(),(X31+MAX(X32,0))/2*(1-0.554*EXP(-4.12*(1-(X31-MAX(X32,0))/(X31+MAX(X32,0))))))</f>
        <v>#N/A</v>
      </c>
      <c r="Z31" s="84"/>
      <c r="AA31" s="10" t="e">
        <f ca="1">IF($E$8="",
$G$8+$G$9*$C31+$G$10*Z31+$G$11*$C31*Z31+$G$12*(1/$C31)+$G$13*(1/$C31)*Z31,
$E$8+$E$9*$C31+$E$10*Z31+$E$11*$C31*Z31+$E$12*(1/$C31)+$E$13*(1/$C31)*Z31)</f>
        <v>#REF!</v>
      </c>
      <c r="AB31" s="108" t="e">
        <f>IF(Z31="",NA(),(AA31+MAX(AA32,0))/2*(1-0.554*EXP(-4.12*(1-(AA31-MAX(AA32,0))/(AA31+MAX(AA32,0))))))</f>
        <v>#N/A</v>
      </c>
      <c r="AC31" s="84"/>
      <c r="AD31" s="10" t="e">
        <f ca="1">IF($E$8="",
$G$8+$G$9*$C31+$G$10*AC31+$G$11*$C31*AC31+$G$12*(1/$C31)+$G$13*(1/$C31)*AC31,
$E$8+$E$9*$C31+$E$10*AC31+$E$11*$C31*AC31+$E$12*(1/$C31)+$E$13*(1/$C31)*AC31)</f>
        <v>#REF!</v>
      </c>
      <c r="AE31" s="108" t="e">
        <f>IF(AC31="",NA(),(AD31+MAX(AD32,0))/2*(1-0.554*EXP(-4.12*(1-(AD31-MAX(AD32,0))/(AD31+MAX(AD32,0))))))</f>
        <v>#N/A</v>
      </c>
    </row>
    <row r="32" spans="1:31" x14ac:dyDescent="0.15">
      <c r="B32" s="110"/>
      <c r="C32" s="111"/>
      <c r="D32" s="9" t="s">
        <v>35</v>
      </c>
      <c r="E32" s="85"/>
      <c r="F32" s="11" t="e">
        <f ca="1">IF($E$8="",
$G$8+$G$9*$C31+$G$10*E32+$G$11*$C31*E32+$G$12*(1/$C31)+$G$13*(1/$C31)*E32,
$E$8+$E$9*$C31+$E$10*E32+$E$11*$C31*E32+$E$12*(1/$C31)+$E$13*(1/$C31)*E32)</f>
        <v>#REF!</v>
      </c>
      <c r="G32" s="109"/>
      <c r="H32" s="85"/>
      <c r="I32" s="11" t="e">
        <f ca="1">IF($E$8="",
$G$8+$G$9*$C31+$G$10*H32+$G$11*$C31*H32+$G$12*(1/$C31)+$G$13*(1/$C31)*H32,
$E$8+$E$9*$C31+$E$10*H32+$E$11*$C31*H32+$E$12*(1/$C31)+$E$13*(1/$C31)*H32)</f>
        <v>#REF!</v>
      </c>
      <c r="J32" s="109"/>
      <c r="K32" s="85"/>
      <c r="L32" s="11" t="e">
        <f ca="1">IF($E$8="",
$G$8+$G$9*$C31+$G$10*K32+$G$11*$C31*K32+$G$12*(1/$C31)+$G$13*(1/$C31)*K32,
$E$8+$E$9*$C31+$E$10*K32+$E$11*$C31*K32+$E$12*(1/$C31)+$E$13*(1/$C31)*K32)</f>
        <v>#REF!</v>
      </c>
      <c r="M32" s="109"/>
      <c r="N32" s="85"/>
      <c r="O32" s="11" t="e">
        <f ca="1">IF($E$8="",
$G$8+$G$9*$C31+$G$10*N32+$G$11*$C31*N32+$G$12*(1/$C31)+$G$13*(1/$C31)*N32,
$E$8+$E$9*$C31+$E$10*N32+$E$11*$C31*N32+$E$12*(1/$C31)+$E$13*(1/$C31)*N32)</f>
        <v>#REF!</v>
      </c>
      <c r="P32" s="109"/>
      <c r="Q32" s="85"/>
      <c r="R32" s="11" t="e">
        <f ca="1">IF($E$8="",
$G$8+$G$9*$C31+$G$10*Q32+$G$11*$C31*Q32+$G$12*(1/$C31)+$G$13*(1/$C31)*Q32,
$E$8+$E$9*$C31+$E$10*Q32+$E$11*$C31*Q32+$E$12*(1/$C31)+$E$13*(1/$C31)*Q32)</f>
        <v>#REF!</v>
      </c>
      <c r="S32" s="109"/>
      <c r="T32" s="85"/>
      <c r="U32" s="11" t="e">
        <f ca="1">IF($E$8="",
$G$8+$G$9*$C31+$G$10*T32+$G$11*$C31*T32+$G$12*(1/$C31)+$G$13*(1/$C31)*T32,
$E$8+$E$9*$C31+$E$10*T32+$E$11*$C31*T32+$E$12*(1/$C31)+$E$13*(1/$C31)*T32)</f>
        <v>#REF!</v>
      </c>
      <c r="V32" s="109"/>
      <c r="W32" s="85"/>
      <c r="X32" s="11" t="e">
        <f ca="1">IF($E$8="",
$G$8+$G$9*$C31+$G$10*W32+$G$11*$C31*W32+$G$12*(1/$C31)+$G$13*(1/$C31)*W32,
$E$8+$E$9*$C31+$E$10*W32+$E$11*$C31*W32+$E$12*(1/$C31)+$E$13*(1/$C31)*W32)</f>
        <v>#REF!</v>
      </c>
      <c r="Y32" s="109"/>
      <c r="Z32" s="85"/>
      <c r="AA32" s="11" t="e">
        <f ca="1">IF($E$8="",
$G$8+$G$9*$C31+$G$10*Z32+$G$11*$C31*Z32+$G$12*(1/$C31)+$G$13*(1/$C31)*Z32,
$E$8+$E$9*$C31+$E$10*Z32+$E$11*$C31*Z32+$E$12*(1/$C31)+$E$13*(1/$C31)*Z32)</f>
        <v>#REF!</v>
      </c>
      <c r="AB32" s="109"/>
      <c r="AC32" s="85"/>
      <c r="AD32" s="11" t="e">
        <f ca="1">IF($E$8="",
$G$8+$G$9*$C31+$G$10*AC32+$G$11*$C31*AC32+$G$12*(1/$C31)+$G$13*(1/$C31)*AC32,
$E$8+$E$9*$C31+$E$10*AC32+$E$11*$C31*AC32+$E$12*(1/$C31)+$E$13*(1/$C31)*AC32)</f>
        <v>#REF!</v>
      </c>
      <c r="AE32" s="109"/>
    </row>
    <row r="33" spans="2:31" x14ac:dyDescent="0.15">
      <c r="B33" s="110"/>
      <c r="C33" s="111">
        <f>B33-DATE(YEAR($B$31),1,1)</f>
        <v>-1</v>
      </c>
      <c r="D33" s="8" t="s">
        <v>34</v>
      </c>
      <c r="E33" s="84"/>
      <c r="F33" s="10" t="e">
        <f ca="1">IF($E$8="",
$G$8+$G$9*$C33+$G$10*E33+$G$11*$C33*E33+$G$12*(1/$C33)+$G$13*(1/$C33)*E33,
$E$8+$E$9*$C33+$E$10*E33+$E$11*$C33*E33+$E$12*(1/$C33)+$E$13*(1/$C33)*E33)</f>
        <v>#REF!</v>
      </c>
      <c r="G33" s="108" t="e">
        <f t="shared" ref="G33" si="0">IF(E33="",NA(),(F33+MAX(F34,0))/2*(1-0.554*EXP(-4.12*(1-(F33-MAX(F34,0))/(F33+MAX(F34,0))))))</f>
        <v>#N/A</v>
      </c>
      <c r="H33" s="84"/>
      <c r="I33" s="10" t="e">
        <f ca="1">IF($E$8="",
$G$8+$G$9*$C33+$G$10*H33+$G$11*$C33*H33+$G$12*(1/$C33)+$G$13*(1/$C33)*H33,
$E$8+$E$9*$C33+$E$10*H33+$E$11*$C33*H33+$E$12*(1/$C33)+$E$13*(1/$C33)*H33)</f>
        <v>#REF!</v>
      </c>
      <c r="J33" s="108" t="e">
        <f t="shared" ref="J33" si="1">IF(H33="",NA(),(I33+MAX(I34,0))/2*(1-0.554*EXP(-4.12*(1-(I33-MAX(I34,0))/(I33+MAX(I34,0))))))</f>
        <v>#N/A</v>
      </c>
      <c r="K33" s="84"/>
      <c r="L33" s="10" t="e">
        <f ca="1">IF($E$8="",
$G$8+$G$9*$C33+$G$10*K33+$G$11*$C33*K33+$G$12*(1/$C33)+$G$13*(1/$C33)*K33,
$E$8+$E$9*$C33+$E$10*K33+$E$11*$C33*K33+$E$12*(1/$C33)+$E$13*(1/$C33)*K33)</f>
        <v>#REF!</v>
      </c>
      <c r="M33" s="108" t="e">
        <f>IF(K33="",NA(),(L33+MAX(L34,0))/2*(1-0.554*EXP(-4.12*(1-(L33-MAX(L34,0))/(L33+MAX(L34,0))))))</f>
        <v>#N/A</v>
      </c>
      <c r="N33" s="84"/>
      <c r="O33" s="10" t="e">
        <f ca="1">IF($E$8="",
$G$8+$G$9*$C33+$G$10*N33+$G$11*$C33*N33+$G$12*(1/$C33)+$G$13*(1/$C33)*N33,
$E$8+$E$9*$C33+$E$10*N33+$E$11*$C33*N33+$E$12*(1/$C33)+$E$13*(1/$C33)*N33)</f>
        <v>#REF!</v>
      </c>
      <c r="P33" s="108" t="e">
        <f t="shared" ref="P33" si="2">IF(N33="",NA(),(O33+MAX(O34,0))/2*(1-0.554*EXP(-4.12*(1-(O33-MAX(O34,0))/(O33+MAX(O34,0))))))</f>
        <v>#N/A</v>
      </c>
      <c r="Q33" s="84"/>
      <c r="R33" s="10" t="e">
        <f ca="1">IF($E$8="",
$G$8+$G$9*$C33+$G$10*Q33+$G$11*$C33*Q33+$G$12*(1/$C33)+$G$13*(1/$C33)*Q33,
$E$8+$E$9*$C33+$E$10*Q33+$E$11*$C33*Q33+$E$12*(1/$C33)+$E$13*(1/$C33)*Q33)</f>
        <v>#REF!</v>
      </c>
      <c r="S33" s="108" t="e">
        <f t="shared" ref="S33" si="3">IF(Q33="",NA(),(R33+MAX(R34,0))/2*(1-0.554*EXP(-4.12*(1-(R33-MAX(R34,0))/(R33+MAX(R34,0))))))</f>
        <v>#N/A</v>
      </c>
      <c r="T33" s="84"/>
      <c r="U33" s="10" t="e">
        <f ca="1">IF($E$8="",
$G$8+$G$9*$C33+$G$10*T33+$G$11*$C33*T33+$G$12*(1/$C33)+$G$13*(1/$C33)*T33,
$E$8+$E$9*$C33+$E$10*T33+$E$11*$C33*T33+$E$12*(1/$C33)+$E$13*(1/$C33)*T33)</f>
        <v>#REF!</v>
      </c>
      <c r="V33" s="108" t="e">
        <f t="shared" ref="V33" si="4">IF(T33="",NA(),(U33+MAX(U34,0))/2*(1-0.554*EXP(-4.12*(1-(U33-MAX(U34,0))/(U33+MAX(U34,0))))))</f>
        <v>#N/A</v>
      </c>
      <c r="W33" s="84"/>
      <c r="X33" s="10" t="e">
        <f ca="1">IF($E$8="",
$G$8+$G$9*$C33+$G$10*W33+$G$11*$C33*W33+$G$12*(1/$C33)+$G$13*(1/$C33)*W33,
$E$8+$E$9*$C33+$E$10*W33+$E$11*$C33*W33+$E$12*(1/$C33)+$E$13*(1/$C33)*W33)</f>
        <v>#REF!</v>
      </c>
      <c r="Y33" s="108" t="e">
        <f t="shared" ref="Y33" si="5">IF(W33="",NA(),(X33+MAX(X34,0))/2*(1-0.554*EXP(-4.12*(1-(X33-MAX(X34,0))/(X33+MAX(X34,0))))))</f>
        <v>#N/A</v>
      </c>
      <c r="Z33" s="84"/>
      <c r="AA33" s="10" t="e">
        <f ca="1">IF($E$8="",
$G$8+$G$9*$C33+$G$10*Z33+$G$11*$C33*Z33+$G$12*(1/$C33)+$G$13*(1/$C33)*Z33,
$E$8+$E$9*$C33+$E$10*Z33+$E$11*$C33*Z33+$E$12*(1/$C33)+$E$13*(1/$C33)*Z33)</f>
        <v>#REF!</v>
      </c>
      <c r="AB33" s="108" t="e">
        <f t="shared" ref="AB33" si="6">IF(Z33="",NA(),(AA33+MAX(AA34,0))/2*(1-0.554*EXP(-4.12*(1-(AA33-MAX(AA34,0))/(AA33+MAX(AA34,0))))))</f>
        <v>#N/A</v>
      </c>
      <c r="AC33" s="84"/>
      <c r="AD33" s="10" t="e">
        <f ca="1">IF($E$8="",
$G$8+$G$9*$C33+$G$10*AC33+$G$11*$C33*AC33+$G$12*(1/$C33)+$G$13*(1/$C33)*AC33,
$E$8+$E$9*$C33+$E$10*AC33+$E$11*$C33*AC33+$E$12*(1/$C33)+$E$13*(1/$C33)*AC33)</f>
        <v>#REF!</v>
      </c>
      <c r="AE33" s="108" t="e">
        <f t="shared" ref="AE33" si="7">IF(AC33="",NA(),(AD33+MAX(AD34,0))/2*(1-0.554*EXP(-4.12*(1-(AD33-MAX(AD34,0))/(AD33+MAX(AD34,0))))))</f>
        <v>#N/A</v>
      </c>
    </row>
    <row r="34" spans="2:31" x14ac:dyDescent="0.15">
      <c r="B34" s="110"/>
      <c r="C34" s="111"/>
      <c r="D34" s="9" t="s">
        <v>35</v>
      </c>
      <c r="E34" s="85"/>
      <c r="F34" s="11" t="e">
        <f ca="1">IF($E$8="",
$G$8+$G$9*$C33+$G$10*E34+$G$11*$C33*E34+$G$12*(1/$C33)+$G$13*(1/$C33)*E34,
$E$8+$E$9*$C33+$E$10*E34+$E$11*$C33*E34+$E$12*(1/$C33)+$E$13*(1/$C33)*E34)</f>
        <v>#REF!</v>
      </c>
      <c r="G34" s="109"/>
      <c r="H34" s="85"/>
      <c r="I34" s="11" t="e">
        <f ca="1">IF($E$8="",
$G$8+$G$9*$C33+$G$10*H34+$G$11*$C33*H34+$G$12*(1/$C33)+$G$13*(1/$C33)*H34,
$E$8+$E$9*$C33+$E$10*H34+$E$11*$C33*H34+$E$12*(1/$C33)+$E$13*(1/$C33)*H34)</f>
        <v>#REF!</v>
      </c>
      <c r="J34" s="109"/>
      <c r="K34" s="85"/>
      <c r="L34" s="11" t="e">
        <f ca="1">IF($E$8="",
$G$8+$G$9*$C33+$G$10*K34+$G$11*$C33*K34+$G$12*(1/$C33)+$G$13*(1/$C33)*K34,
$E$8+$E$9*$C33+$E$10*K34+$E$11*$C33*K34+$E$12*(1/$C33)+$E$13*(1/$C33)*K34)</f>
        <v>#REF!</v>
      </c>
      <c r="M34" s="109"/>
      <c r="N34" s="85"/>
      <c r="O34" s="11" t="e">
        <f ca="1">IF($E$8="",
$G$8+$G$9*$C33+$G$10*N34+$G$11*$C33*N34+$G$12*(1/$C33)+$G$13*(1/$C33)*N34,
$E$8+$E$9*$C33+$E$10*N34+$E$11*$C33*N34+$E$12*(1/$C33)+$E$13*(1/$C33)*N34)</f>
        <v>#REF!</v>
      </c>
      <c r="P34" s="109"/>
      <c r="Q34" s="85"/>
      <c r="R34" s="11" t="e">
        <f ca="1">IF($E$8="",
$G$8+$G$9*$C33+$G$10*Q34+$G$11*$C33*Q34+$G$12*(1/$C33)+$G$13*(1/$C33)*Q34,
$E$8+$E$9*$C33+$E$10*Q34+$E$11*$C33*Q34+$E$12*(1/$C33)+$E$13*(1/$C33)*Q34)</f>
        <v>#REF!</v>
      </c>
      <c r="S34" s="109"/>
      <c r="T34" s="85"/>
      <c r="U34" s="11" t="e">
        <f ca="1">IF($E$8="",
$G$8+$G$9*$C33+$G$10*T34+$G$11*$C33*T34+$G$12*(1/$C33)+$G$13*(1/$C33)*T34,
$E$8+$E$9*$C33+$E$10*T34+$E$11*$C33*T34+$E$12*(1/$C33)+$E$13*(1/$C33)*T34)</f>
        <v>#REF!</v>
      </c>
      <c r="V34" s="109"/>
      <c r="W34" s="85"/>
      <c r="X34" s="11" t="e">
        <f ca="1">IF($E$8="",
$G$8+$G$9*$C33+$G$10*W34+$G$11*$C33*W34+$G$12*(1/$C33)+$G$13*(1/$C33)*W34,
$E$8+$E$9*$C33+$E$10*W34+$E$11*$C33*W34+$E$12*(1/$C33)+$E$13*(1/$C33)*W34)</f>
        <v>#REF!</v>
      </c>
      <c r="Y34" s="109"/>
      <c r="Z34" s="85"/>
      <c r="AA34" s="11" t="e">
        <f ca="1">IF($E$8="",
$G$8+$G$9*$C33+$G$10*Z34+$G$11*$C33*Z34+$G$12*(1/$C33)+$G$13*(1/$C33)*Z34,
$E$8+$E$9*$C33+$E$10*Z34+$E$11*$C33*Z34+$E$12*(1/$C33)+$E$13*(1/$C33)*Z34)</f>
        <v>#REF!</v>
      </c>
      <c r="AB34" s="109"/>
      <c r="AC34" s="85"/>
      <c r="AD34" s="11" t="e">
        <f ca="1">IF($E$8="",
$G$8+$G$9*$C33+$G$10*AC34+$G$11*$C33*AC34+$G$12*(1/$C33)+$G$13*(1/$C33)*AC34,
$E$8+$E$9*$C33+$E$10*AC34+$E$11*$C33*AC34+$E$12*(1/$C33)+$E$13*(1/$C33)*AC34)</f>
        <v>#REF!</v>
      </c>
      <c r="AE34" s="109"/>
    </row>
    <row r="35" spans="2:31" x14ac:dyDescent="0.15">
      <c r="B35" s="110"/>
      <c r="C35" s="111">
        <f t="shared" ref="C35" si="8">B35-DATE(YEAR($B$31),1,1)</f>
        <v>-1</v>
      </c>
      <c r="D35" s="8" t="s">
        <v>34</v>
      </c>
      <c r="E35" s="84"/>
      <c r="F35" s="10" t="e">
        <f ca="1">IF($E$8="",
$G$8+$G$9*$C35+$G$10*E35+$G$11*$C35*E35+$G$12*(1/$C35)+$G$13*(1/$C35)*E35,
$E$8+$E$9*$C35+$E$10*E35+$E$11*$C35*E35+$E$12*(1/$C35)+$E$13*(1/$C35)*E35)</f>
        <v>#REF!</v>
      </c>
      <c r="G35" s="108" t="e">
        <f t="shared" ref="G35" si="9">IF(E35="",NA(),(F35+MAX(F36,0))/2*(1-0.554*EXP(-4.12*(1-(F35-MAX(F36,0))/(F35+MAX(F36,0))))))</f>
        <v>#N/A</v>
      </c>
      <c r="H35" s="84"/>
      <c r="I35" s="10" t="e">
        <f ca="1">IF($E$8="",
$G$8+$G$9*$C35+$G$10*H35+$G$11*$C35*H35+$G$12*(1/$C35)+$G$13*(1/$C35)*H35,
$E$8+$E$9*$C35+$E$10*H35+$E$11*$C35*H35+$E$12*(1/$C35)+$E$13*(1/$C35)*H35)</f>
        <v>#REF!</v>
      </c>
      <c r="J35" s="108" t="e">
        <f t="shared" ref="J35" si="10">IF(H35="",NA(),(I35+MAX(I36,0))/2*(1-0.554*EXP(-4.12*(1-(I35-MAX(I36,0))/(I35+MAX(I36,0))))))</f>
        <v>#N/A</v>
      </c>
      <c r="K35" s="84"/>
      <c r="L35" s="10" t="e">
        <f ca="1">IF($E$8="",
$G$8+$G$9*$C35+$G$10*K35+$G$11*$C35*K35+$G$12*(1/$C35)+$G$13*(1/$C35)*K35,
$E$8+$E$9*$C35+$E$10*K35+$E$11*$C35*K35+$E$12*(1/$C35)+$E$13*(1/$C35)*K35)</f>
        <v>#REF!</v>
      </c>
      <c r="M35" s="108" t="e">
        <f t="shared" ref="M35" si="11">IF(K35="",NA(),(L35+MAX(L36,0))/2*(1-0.554*EXP(-4.12*(1-(L35-MAX(L36,0))/(L35+MAX(L36,0))))))</f>
        <v>#N/A</v>
      </c>
      <c r="N35" s="84"/>
      <c r="O35" s="10" t="e">
        <f ca="1">IF($E$8="",
$G$8+$G$9*$C35+$G$10*N35+$G$11*$C35*N35+$G$12*(1/$C35)+$G$13*(1/$C35)*N35,
$E$8+$E$9*$C35+$E$10*N35+$E$11*$C35*N35+$E$12*(1/$C35)+$E$13*(1/$C35)*N35)</f>
        <v>#REF!</v>
      </c>
      <c r="P35" s="108" t="e">
        <f t="shared" ref="P35" si="12">IF(N35="",NA(),(O35+MAX(O36,0))/2*(1-0.554*EXP(-4.12*(1-(O35-MAX(O36,0))/(O35+MAX(O36,0))))))</f>
        <v>#N/A</v>
      </c>
      <c r="Q35" s="84"/>
      <c r="R35" s="10" t="e">
        <f ca="1">IF($E$8="",
$G$8+$G$9*$C35+$G$10*Q35+$G$11*$C35*Q35+$G$12*(1/$C35)+$G$13*(1/$C35)*Q35,
$E$8+$E$9*$C35+$E$10*Q35+$E$11*$C35*Q35+$E$12*(1/$C35)+$E$13*(1/$C35)*Q35)</f>
        <v>#REF!</v>
      </c>
      <c r="S35" s="108" t="e">
        <f t="shared" ref="S35" si="13">IF(Q35="",NA(),(R35+MAX(R36,0))/2*(1-0.554*EXP(-4.12*(1-(R35-MAX(R36,0))/(R35+MAX(R36,0))))))</f>
        <v>#N/A</v>
      </c>
      <c r="T35" s="84"/>
      <c r="U35" s="10" t="e">
        <f ca="1">IF($E$8="",
$G$8+$G$9*$C35+$G$10*T35+$G$11*$C35*T35+$G$12*(1/$C35)+$G$13*(1/$C35)*T35,
$E$8+$E$9*$C35+$E$10*T35+$E$11*$C35*T35+$E$12*(1/$C35)+$E$13*(1/$C35)*T35)</f>
        <v>#REF!</v>
      </c>
      <c r="V35" s="108" t="e">
        <f t="shared" ref="V35" si="14">IF(T35="",NA(),(U35+MAX(U36,0))/2*(1-0.554*EXP(-4.12*(1-(U35-MAX(U36,0))/(U35+MAX(U36,0))))))</f>
        <v>#N/A</v>
      </c>
      <c r="W35" s="84"/>
      <c r="X35" s="10" t="e">
        <f ca="1">IF($E$8="",
$G$8+$G$9*$C35+$G$10*W35+$G$11*$C35*W35+$G$12*(1/$C35)+$G$13*(1/$C35)*W35,
$E$8+$E$9*$C35+$E$10*W35+$E$11*$C35*W35+$E$12*(1/$C35)+$E$13*(1/$C35)*W35)</f>
        <v>#REF!</v>
      </c>
      <c r="Y35" s="108" t="e">
        <f t="shared" ref="Y35" si="15">IF(W35="",NA(),(X35+MAX(X36,0))/2*(1-0.554*EXP(-4.12*(1-(X35-MAX(X36,0))/(X35+MAX(X36,0))))))</f>
        <v>#N/A</v>
      </c>
      <c r="Z35" s="84"/>
      <c r="AA35" s="10" t="e">
        <f ca="1">IF($E$8="",
$G$8+$G$9*$C35+$G$10*Z35+$G$11*$C35*Z35+$G$12*(1/$C35)+$G$13*(1/$C35)*Z35,
$E$8+$E$9*$C35+$E$10*Z35+$E$11*$C35*Z35+$E$12*(1/$C35)+$E$13*(1/$C35)*Z35)</f>
        <v>#REF!</v>
      </c>
      <c r="AB35" s="108" t="e">
        <f t="shared" ref="AB35" si="16">IF(Z35="",NA(),(AA35+MAX(AA36,0))/2*(1-0.554*EXP(-4.12*(1-(AA35-MAX(AA36,0))/(AA35+MAX(AA36,0))))))</f>
        <v>#N/A</v>
      </c>
      <c r="AC35" s="84"/>
      <c r="AD35" s="10" t="e">
        <f ca="1">IF($E$8="",
$G$8+$G$9*$C35+$G$10*AC35+$G$11*$C35*AC35+$G$12*(1/$C35)+$G$13*(1/$C35)*AC35,
$E$8+$E$9*$C35+$E$10*AC35+$E$11*$C35*AC35+$E$12*(1/$C35)+$E$13*(1/$C35)*AC35)</f>
        <v>#REF!</v>
      </c>
      <c r="AE35" s="108" t="e">
        <f t="shared" ref="AE35" si="17">IF(AC35="",NA(),(AD35+MAX(AD36,0))/2*(1-0.554*EXP(-4.12*(1-(AD35-MAX(AD36,0))/(AD35+MAX(AD36,0))))))</f>
        <v>#N/A</v>
      </c>
    </row>
    <row r="36" spans="2:31" x14ac:dyDescent="0.15">
      <c r="B36" s="110"/>
      <c r="C36" s="111"/>
      <c r="D36" s="9" t="s">
        <v>35</v>
      </c>
      <c r="E36" s="85"/>
      <c r="F36" s="11" t="e">
        <f ca="1">IF($E$8="",
$G$8+$G$9*$C35+$G$10*E36+$G$11*$C35*E36+$G$12*(1/$C35)+$G$13*(1/$C35)*E36,
$E$8+$E$9*$C35+$E$10*E36+$E$11*$C35*E36+$E$12*(1/$C35)+$E$13*(1/$C35)*E36)</f>
        <v>#REF!</v>
      </c>
      <c r="G36" s="109"/>
      <c r="H36" s="85"/>
      <c r="I36" s="11" t="e">
        <f ca="1">IF($E$8="",
$G$8+$G$9*$C35+$G$10*H36+$G$11*$C35*H36+$G$12*(1/$C35)+$G$13*(1/$C35)*H36,
$E$8+$E$9*$C35+$E$10*H36+$E$11*$C35*H36+$E$12*(1/$C35)+$E$13*(1/$C35)*H36)</f>
        <v>#REF!</v>
      </c>
      <c r="J36" s="109"/>
      <c r="K36" s="85"/>
      <c r="L36" s="11" t="e">
        <f ca="1">IF($E$8="",
$G$8+$G$9*$C35+$G$10*K36+$G$11*$C35*K36+$G$12*(1/$C35)+$G$13*(1/$C35)*K36,
$E$8+$E$9*$C35+$E$10*K36+$E$11*$C35*K36+$E$12*(1/$C35)+$E$13*(1/$C35)*K36)</f>
        <v>#REF!</v>
      </c>
      <c r="M36" s="109"/>
      <c r="N36" s="85"/>
      <c r="O36" s="11" t="e">
        <f ca="1">IF($E$8="",
$G$8+$G$9*$C35+$G$10*N36+$G$11*$C35*N36+$G$12*(1/$C35)+$G$13*(1/$C35)*N36,
$E$8+$E$9*$C35+$E$10*N36+$E$11*$C35*N36+$E$12*(1/$C35)+$E$13*(1/$C35)*N36)</f>
        <v>#REF!</v>
      </c>
      <c r="P36" s="109"/>
      <c r="Q36" s="85"/>
      <c r="R36" s="11" t="e">
        <f ca="1">IF($E$8="",
$G$8+$G$9*$C35+$G$10*Q36+$G$11*$C35*Q36+$G$12*(1/$C35)+$G$13*(1/$C35)*Q36,
$E$8+$E$9*$C35+$E$10*Q36+$E$11*$C35*Q36+$E$12*(1/$C35)+$E$13*(1/$C35)*Q36)</f>
        <v>#REF!</v>
      </c>
      <c r="S36" s="109"/>
      <c r="T36" s="85"/>
      <c r="U36" s="11" t="e">
        <f ca="1">IF($E$8="",
$G$8+$G$9*$C35+$G$10*T36+$G$11*$C35*T36+$G$12*(1/$C35)+$G$13*(1/$C35)*T36,
$E$8+$E$9*$C35+$E$10*T36+$E$11*$C35*T36+$E$12*(1/$C35)+$E$13*(1/$C35)*T36)</f>
        <v>#REF!</v>
      </c>
      <c r="V36" s="109"/>
      <c r="W36" s="85"/>
      <c r="X36" s="11" t="e">
        <f ca="1">IF($E$8="",
$G$8+$G$9*$C35+$G$10*W36+$G$11*$C35*W36+$G$12*(1/$C35)+$G$13*(1/$C35)*W36,
$E$8+$E$9*$C35+$E$10*W36+$E$11*$C35*W36+$E$12*(1/$C35)+$E$13*(1/$C35)*W36)</f>
        <v>#REF!</v>
      </c>
      <c r="Y36" s="109"/>
      <c r="Z36" s="85"/>
      <c r="AA36" s="11" t="e">
        <f ca="1">IF($E$8="",
$G$8+$G$9*$C35+$G$10*Z36+$G$11*$C35*Z36+$G$12*(1/$C35)+$G$13*(1/$C35)*Z36,
$E$8+$E$9*$C35+$E$10*Z36+$E$11*$C35*Z36+$E$12*(1/$C35)+$E$13*(1/$C35)*Z36)</f>
        <v>#REF!</v>
      </c>
      <c r="AB36" s="109"/>
      <c r="AC36" s="85"/>
      <c r="AD36" s="11" t="e">
        <f ca="1">IF($E$8="",
$G$8+$G$9*$C35+$G$10*AC36+$G$11*$C35*AC36+$G$12*(1/$C35)+$G$13*(1/$C35)*AC36,
$E$8+$E$9*$C35+$E$10*AC36+$E$11*$C35*AC36+$E$12*(1/$C35)+$E$13*(1/$C35)*AC36)</f>
        <v>#REF!</v>
      </c>
      <c r="AE36" s="109"/>
    </row>
    <row r="37" spans="2:31" x14ac:dyDescent="0.15">
      <c r="B37" s="110"/>
      <c r="C37" s="111">
        <f t="shared" ref="C37" si="18">B37-DATE(YEAR($B$31),1,1)</f>
        <v>-1</v>
      </c>
      <c r="D37" s="8" t="s">
        <v>34</v>
      </c>
      <c r="E37" s="84"/>
      <c r="F37" s="10" t="e">
        <f ca="1">IF($E$8="",
$G$8+$G$9*$C37+$G$10*E37+$G$11*$C37*E37+$G$12*(1/$C37)+$G$13*(1/$C37)*E37,
$E$8+$E$9*$C37+$E$10*E37+$E$11*$C37*E37+$E$12*(1/$C37)+$E$13*(1/$C37)*E37)</f>
        <v>#REF!</v>
      </c>
      <c r="G37" s="108" t="e">
        <f t="shared" ref="G37" si="19">IF(E37="",NA(),(F37+MAX(F38,0))/2*(1-0.554*EXP(-4.12*(1-(F37-MAX(F38,0))/(F37+MAX(F38,0))))))</f>
        <v>#N/A</v>
      </c>
      <c r="H37" s="84"/>
      <c r="I37" s="10" t="e">
        <f ca="1">IF($E$8="",
$G$8+$G$9*$C37+$G$10*H37+$G$11*$C37*H37+$G$12*(1/$C37)+$G$13*(1/$C37)*H37,
$E$8+$E$9*$C37+$E$10*H37+$E$11*$C37*H37+$E$12*(1/$C37)+$E$13*(1/$C37)*H37)</f>
        <v>#REF!</v>
      </c>
      <c r="J37" s="108" t="e">
        <f t="shared" ref="J37" si="20">IF(H37="",NA(),(I37+MAX(I38,0))/2*(1-0.554*EXP(-4.12*(1-(I37-MAX(I38,0))/(I37+MAX(I38,0))))))</f>
        <v>#N/A</v>
      </c>
      <c r="K37" s="84"/>
      <c r="L37" s="10" t="e">
        <f ca="1">IF($E$8="",
$G$8+$G$9*$C37+$G$10*K37+$G$11*$C37*K37+$G$12*(1/$C37)+$G$13*(1/$C37)*K37,
$E$8+$E$9*$C37+$E$10*K37+$E$11*$C37*K37+$E$12*(1/$C37)+$E$13*(1/$C37)*K37)</f>
        <v>#REF!</v>
      </c>
      <c r="M37" s="108" t="e">
        <f t="shared" ref="M37" si="21">IF(K37="",NA(),(L37+MAX(L38,0))/2*(1-0.554*EXP(-4.12*(1-(L37-MAX(L38,0))/(L37+MAX(L38,0))))))</f>
        <v>#N/A</v>
      </c>
      <c r="N37" s="84"/>
      <c r="O37" s="10" t="e">
        <f ca="1">IF($E$8="",
$G$8+$G$9*$C37+$G$10*N37+$G$11*$C37*N37+$G$12*(1/$C37)+$G$13*(1/$C37)*N37,
$E$8+$E$9*$C37+$E$10*N37+$E$11*$C37*N37+$E$12*(1/$C37)+$E$13*(1/$C37)*N37)</f>
        <v>#REF!</v>
      </c>
      <c r="P37" s="108" t="e">
        <f t="shared" ref="P37" si="22">IF(N37="",NA(),(O37+MAX(O38,0))/2*(1-0.554*EXP(-4.12*(1-(O37-MAX(O38,0))/(O37+MAX(O38,0))))))</f>
        <v>#N/A</v>
      </c>
      <c r="Q37" s="84"/>
      <c r="R37" s="10" t="e">
        <f ca="1">IF($E$8="",
$G$8+$G$9*$C37+$G$10*Q37+$G$11*$C37*Q37+$G$12*(1/$C37)+$G$13*(1/$C37)*Q37,
$E$8+$E$9*$C37+$E$10*Q37+$E$11*$C37*Q37+$E$12*(1/$C37)+$E$13*(1/$C37)*Q37)</f>
        <v>#REF!</v>
      </c>
      <c r="S37" s="108" t="e">
        <f t="shared" ref="S37" si="23">IF(Q37="",NA(),(R37+MAX(R38,0))/2*(1-0.554*EXP(-4.12*(1-(R37-MAX(R38,0))/(R37+MAX(R38,0))))))</f>
        <v>#N/A</v>
      </c>
      <c r="T37" s="84"/>
      <c r="U37" s="10" t="e">
        <f ca="1">IF($E$8="",
$G$8+$G$9*$C37+$G$10*T37+$G$11*$C37*T37+$G$12*(1/$C37)+$G$13*(1/$C37)*T37,
$E$8+$E$9*$C37+$E$10*T37+$E$11*$C37*T37+$E$12*(1/$C37)+$E$13*(1/$C37)*T37)</f>
        <v>#REF!</v>
      </c>
      <c r="V37" s="108" t="e">
        <f t="shared" ref="V37" si="24">IF(T37="",NA(),(U37+MAX(U38,0))/2*(1-0.554*EXP(-4.12*(1-(U37-MAX(U38,0))/(U37+MAX(U38,0))))))</f>
        <v>#N/A</v>
      </c>
      <c r="W37" s="84"/>
      <c r="X37" s="10" t="e">
        <f ca="1">IF($E$8="",
$G$8+$G$9*$C37+$G$10*W37+$G$11*$C37*W37+$G$12*(1/$C37)+$G$13*(1/$C37)*W37,
$E$8+$E$9*$C37+$E$10*W37+$E$11*$C37*W37+$E$12*(1/$C37)+$E$13*(1/$C37)*W37)</f>
        <v>#REF!</v>
      </c>
      <c r="Y37" s="108" t="e">
        <f t="shared" ref="Y37" si="25">IF(W37="",NA(),(X37+MAX(X38,0))/2*(1-0.554*EXP(-4.12*(1-(X37-MAX(X38,0))/(X37+MAX(X38,0))))))</f>
        <v>#N/A</v>
      </c>
      <c r="Z37" s="84"/>
      <c r="AA37" s="10" t="e">
        <f ca="1">IF($E$8="",
$G$8+$G$9*$C37+$G$10*Z37+$G$11*$C37*Z37+$G$12*(1/$C37)+$G$13*(1/$C37)*Z37,
$E$8+$E$9*$C37+$E$10*Z37+$E$11*$C37*Z37+$E$12*(1/$C37)+$E$13*(1/$C37)*Z37)</f>
        <v>#REF!</v>
      </c>
      <c r="AB37" s="108" t="e">
        <f t="shared" ref="AB37" si="26">IF(Z37="",NA(),(AA37+MAX(AA38,0))/2*(1-0.554*EXP(-4.12*(1-(AA37-MAX(AA38,0))/(AA37+MAX(AA38,0))))))</f>
        <v>#N/A</v>
      </c>
      <c r="AC37" s="84"/>
      <c r="AD37" s="10" t="e">
        <f ca="1">IF($E$8="",
$G$8+$G$9*$C37+$G$10*AC37+$G$11*$C37*AC37+$G$12*(1/$C37)+$G$13*(1/$C37)*AC37,
$E$8+$E$9*$C37+$E$10*AC37+$E$11*$C37*AC37+$E$12*(1/$C37)+$E$13*(1/$C37)*AC37)</f>
        <v>#REF!</v>
      </c>
      <c r="AE37" s="108" t="e">
        <f t="shared" ref="AE37" si="27">IF(AC37="",NA(),(AD37+MAX(AD38,0))/2*(1-0.554*EXP(-4.12*(1-(AD37-MAX(AD38,0))/(AD37+MAX(AD38,0))))))</f>
        <v>#N/A</v>
      </c>
    </row>
    <row r="38" spans="2:31" x14ac:dyDescent="0.15">
      <c r="B38" s="110"/>
      <c r="C38" s="111"/>
      <c r="D38" s="9" t="s">
        <v>35</v>
      </c>
      <c r="E38" s="85"/>
      <c r="F38" s="11" t="e">
        <f ca="1">IF($E$8="",
$G$8+$G$9*$C37+$G$10*E38+$G$11*$C37*E38+$G$12*(1/$C37)+$G$13*(1/$C37)*E38,
$E$8+$E$9*$C37+$E$10*E38+$E$11*$C37*E38+$E$12*(1/$C37)+$E$13*(1/$C37)*E38)</f>
        <v>#REF!</v>
      </c>
      <c r="G38" s="109"/>
      <c r="H38" s="85"/>
      <c r="I38" s="11" t="e">
        <f ca="1">IF($E$8="",
$G$8+$G$9*$C37+$G$10*H38+$G$11*$C37*H38+$G$12*(1/$C37)+$G$13*(1/$C37)*H38,
$E$8+$E$9*$C37+$E$10*H38+$E$11*$C37*H38+$E$12*(1/$C37)+$E$13*(1/$C37)*H38)</f>
        <v>#REF!</v>
      </c>
      <c r="J38" s="109"/>
      <c r="K38" s="85"/>
      <c r="L38" s="11" t="e">
        <f ca="1">IF($E$8="",
$G$8+$G$9*$C37+$G$10*K38+$G$11*$C37*K38+$G$12*(1/$C37)+$G$13*(1/$C37)*K38,
$E$8+$E$9*$C37+$E$10*K38+$E$11*$C37*K38+$E$12*(1/$C37)+$E$13*(1/$C37)*K38)</f>
        <v>#REF!</v>
      </c>
      <c r="M38" s="109"/>
      <c r="N38" s="85"/>
      <c r="O38" s="11" t="e">
        <f ca="1">IF($E$8="",
$G$8+$G$9*$C37+$G$10*N38+$G$11*$C37*N38+$G$12*(1/$C37)+$G$13*(1/$C37)*N38,
$E$8+$E$9*$C37+$E$10*N38+$E$11*$C37*N38+$E$12*(1/$C37)+$E$13*(1/$C37)*N38)</f>
        <v>#REF!</v>
      </c>
      <c r="P38" s="109"/>
      <c r="Q38" s="85"/>
      <c r="R38" s="11" t="e">
        <f ca="1">IF($E$8="",
$G$8+$G$9*$C37+$G$10*Q38+$G$11*$C37*Q38+$G$12*(1/$C37)+$G$13*(1/$C37)*Q38,
$E$8+$E$9*$C37+$E$10*Q38+$E$11*$C37*Q38+$E$12*(1/$C37)+$E$13*(1/$C37)*Q38)</f>
        <v>#REF!</v>
      </c>
      <c r="S38" s="109"/>
      <c r="T38" s="85"/>
      <c r="U38" s="11" t="e">
        <f ca="1">IF($E$8="",
$G$8+$G$9*$C37+$G$10*T38+$G$11*$C37*T38+$G$12*(1/$C37)+$G$13*(1/$C37)*T38,
$E$8+$E$9*$C37+$E$10*T38+$E$11*$C37*T38+$E$12*(1/$C37)+$E$13*(1/$C37)*T38)</f>
        <v>#REF!</v>
      </c>
      <c r="V38" s="109"/>
      <c r="W38" s="85"/>
      <c r="X38" s="11" t="e">
        <f ca="1">IF($E$8="",
$G$8+$G$9*$C37+$G$10*W38+$G$11*$C37*W38+$G$12*(1/$C37)+$G$13*(1/$C37)*W38,
$E$8+$E$9*$C37+$E$10*W38+$E$11*$C37*W38+$E$12*(1/$C37)+$E$13*(1/$C37)*W38)</f>
        <v>#REF!</v>
      </c>
      <c r="Y38" s="109"/>
      <c r="Z38" s="85"/>
      <c r="AA38" s="11" t="e">
        <f ca="1">IF($E$8="",
$G$8+$G$9*$C37+$G$10*Z38+$G$11*$C37*Z38+$G$12*(1/$C37)+$G$13*(1/$C37)*Z38,
$E$8+$E$9*$C37+$E$10*Z38+$E$11*$C37*Z38+$E$12*(1/$C37)+$E$13*(1/$C37)*Z38)</f>
        <v>#REF!</v>
      </c>
      <c r="AB38" s="109"/>
      <c r="AC38" s="85"/>
      <c r="AD38" s="11" t="e">
        <f ca="1">IF($E$8="",
$G$8+$G$9*$C37+$G$10*AC38+$G$11*$C37*AC38+$G$12*(1/$C37)+$G$13*(1/$C37)*AC38,
$E$8+$E$9*$C37+$E$10*AC38+$E$11*$C37*AC38+$E$12*(1/$C37)+$E$13*(1/$C37)*AC38)</f>
        <v>#REF!</v>
      </c>
      <c r="AE38" s="109"/>
    </row>
    <row r="39" spans="2:31" x14ac:dyDescent="0.15">
      <c r="B39" s="110"/>
      <c r="C39" s="111">
        <f t="shared" ref="C39" si="28">B39-DATE(YEAR($B$31),1,1)</f>
        <v>-1</v>
      </c>
      <c r="D39" s="8" t="s">
        <v>34</v>
      </c>
      <c r="E39" s="84"/>
      <c r="F39" s="10" t="e">
        <f ca="1">IF($E$8="",
$G$8+$G$9*$C39+$G$10*E39+$G$11*$C39*E39+$G$12*(1/$C39)+$G$13*(1/$C39)*E39,
$E$8+$E$9*$C39+$E$10*E39+$E$11*$C39*E39+$E$12*(1/$C39)+$E$13*(1/$C39)*E39)</f>
        <v>#REF!</v>
      </c>
      <c r="G39" s="108" t="e">
        <f t="shared" ref="G39" si="29">IF(E39="",NA(),(F39+MAX(F40,0))/2*(1-0.554*EXP(-4.12*(1-(F39-MAX(F40,0))/(F39+MAX(F40,0))))))</f>
        <v>#N/A</v>
      </c>
      <c r="H39" s="84"/>
      <c r="I39" s="10" t="e">
        <f ca="1">IF($E$8="",
$G$8+$G$9*$C39+$G$10*H39+$G$11*$C39*H39+$G$12*(1/$C39)+$G$13*(1/$C39)*H39,
$E$8+$E$9*$C39+$E$10*H39+$E$11*$C39*H39+$E$12*(1/$C39)+$E$13*(1/$C39)*H39)</f>
        <v>#REF!</v>
      </c>
      <c r="J39" s="108" t="e">
        <f t="shared" ref="J39" si="30">IF(H39="",NA(),(I39+MAX(I40,0))/2*(1-0.554*EXP(-4.12*(1-(I39-MAX(I40,0))/(I39+MAX(I40,0))))))</f>
        <v>#N/A</v>
      </c>
      <c r="K39" s="84"/>
      <c r="L39" s="10" t="e">
        <f ca="1">IF($E$8="",
$G$8+$G$9*$C39+$G$10*K39+$G$11*$C39*K39+$G$12*(1/$C39)+$G$13*(1/$C39)*K39,
$E$8+$E$9*$C39+$E$10*K39+$E$11*$C39*K39+$E$12*(1/$C39)+$E$13*(1/$C39)*K39)</f>
        <v>#REF!</v>
      </c>
      <c r="M39" s="108" t="e">
        <f t="shared" ref="M39" si="31">IF(K39="",NA(),(L39+MAX(L40,0))/2*(1-0.554*EXP(-4.12*(1-(L39-MAX(L40,0))/(L39+MAX(L40,0))))))</f>
        <v>#N/A</v>
      </c>
      <c r="N39" s="84"/>
      <c r="O39" s="10" t="e">
        <f ca="1">IF($E$8="",
$G$8+$G$9*$C39+$G$10*N39+$G$11*$C39*N39+$G$12*(1/$C39)+$G$13*(1/$C39)*N39,
$E$8+$E$9*$C39+$E$10*N39+$E$11*$C39*N39+$E$12*(1/$C39)+$E$13*(1/$C39)*N39)</f>
        <v>#REF!</v>
      </c>
      <c r="P39" s="108" t="e">
        <f t="shared" ref="P39" si="32">IF(N39="",NA(),(O39+MAX(O40,0))/2*(1-0.554*EXP(-4.12*(1-(O39-MAX(O40,0))/(O39+MAX(O40,0))))))</f>
        <v>#N/A</v>
      </c>
      <c r="Q39" s="84"/>
      <c r="R39" s="10" t="e">
        <f ca="1">IF($E$8="",
$G$8+$G$9*$C39+$G$10*Q39+$G$11*$C39*Q39+$G$12*(1/$C39)+$G$13*(1/$C39)*Q39,
$E$8+$E$9*$C39+$E$10*Q39+$E$11*$C39*Q39+$E$12*(1/$C39)+$E$13*(1/$C39)*Q39)</f>
        <v>#REF!</v>
      </c>
      <c r="S39" s="108" t="e">
        <f t="shared" ref="S39" si="33">IF(Q39="",NA(),(R39+MAX(R40,0))/2*(1-0.554*EXP(-4.12*(1-(R39-MAX(R40,0))/(R39+MAX(R40,0))))))</f>
        <v>#N/A</v>
      </c>
      <c r="T39" s="84"/>
      <c r="U39" s="10" t="e">
        <f ca="1">IF($E$8="",
$G$8+$G$9*$C39+$G$10*T39+$G$11*$C39*T39+$G$12*(1/$C39)+$G$13*(1/$C39)*T39,
$E$8+$E$9*$C39+$E$10*T39+$E$11*$C39*T39+$E$12*(1/$C39)+$E$13*(1/$C39)*T39)</f>
        <v>#REF!</v>
      </c>
      <c r="V39" s="108" t="e">
        <f t="shared" ref="V39" si="34">IF(T39="",NA(),(U39+MAX(U40,0))/2*(1-0.554*EXP(-4.12*(1-(U39-MAX(U40,0))/(U39+MAX(U40,0))))))</f>
        <v>#N/A</v>
      </c>
      <c r="W39" s="84"/>
      <c r="X39" s="10" t="e">
        <f ca="1">IF($E$8="",
$G$8+$G$9*$C39+$G$10*W39+$G$11*$C39*W39+$G$12*(1/$C39)+$G$13*(1/$C39)*W39,
$E$8+$E$9*$C39+$E$10*W39+$E$11*$C39*W39+$E$12*(1/$C39)+$E$13*(1/$C39)*W39)</f>
        <v>#REF!</v>
      </c>
      <c r="Y39" s="108" t="e">
        <f t="shared" ref="Y39" si="35">IF(W39="",NA(),(X39+MAX(X40,0))/2*(1-0.554*EXP(-4.12*(1-(X39-MAX(X40,0))/(X39+MAX(X40,0))))))</f>
        <v>#N/A</v>
      </c>
      <c r="Z39" s="84"/>
      <c r="AA39" s="10" t="e">
        <f ca="1">IF($E$8="",
$G$8+$G$9*$C39+$G$10*Z39+$G$11*$C39*Z39+$G$12*(1/$C39)+$G$13*(1/$C39)*Z39,
$E$8+$E$9*$C39+$E$10*Z39+$E$11*$C39*Z39+$E$12*(1/$C39)+$E$13*(1/$C39)*Z39)</f>
        <v>#REF!</v>
      </c>
      <c r="AB39" s="108" t="e">
        <f t="shared" ref="AB39" si="36">IF(Z39="",NA(),(AA39+MAX(AA40,0))/2*(1-0.554*EXP(-4.12*(1-(AA39-MAX(AA40,0))/(AA39+MAX(AA40,0))))))</f>
        <v>#N/A</v>
      </c>
      <c r="AC39" s="84"/>
      <c r="AD39" s="10" t="e">
        <f ca="1">IF($E$8="",
$G$8+$G$9*$C39+$G$10*AC39+$G$11*$C39*AC39+$G$12*(1/$C39)+$G$13*(1/$C39)*AC39,
$E$8+$E$9*$C39+$E$10*AC39+$E$11*$C39*AC39+$E$12*(1/$C39)+$E$13*(1/$C39)*AC39)</f>
        <v>#REF!</v>
      </c>
      <c r="AE39" s="108" t="e">
        <f t="shared" ref="AE39" si="37">IF(AC39="",NA(),(AD39+MAX(AD40,0))/2*(1-0.554*EXP(-4.12*(1-(AD39-MAX(AD40,0))/(AD39+MAX(AD40,0))))))</f>
        <v>#N/A</v>
      </c>
    </row>
    <row r="40" spans="2:31" x14ac:dyDescent="0.15">
      <c r="B40" s="110"/>
      <c r="C40" s="111"/>
      <c r="D40" s="9" t="s">
        <v>35</v>
      </c>
      <c r="E40" s="85"/>
      <c r="F40" s="11" t="e">
        <f ca="1">IF($E$8="",
$G$8+$G$9*$C39+$G$10*E40+$G$11*$C39*E40+$G$12*(1/$C39)+$G$13*(1/$C39)*E40,
$E$8+$E$9*$C39+$E$10*E40+$E$11*$C39*E40+$E$12*(1/$C39)+$E$13*(1/$C39)*E40)</f>
        <v>#REF!</v>
      </c>
      <c r="G40" s="109"/>
      <c r="H40" s="85"/>
      <c r="I40" s="11" t="e">
        <f ca="1">IF($E$8="",
$G$8+$G$9*$C39+$G$10*H40+$G$11*$C39*H40+$G$12*(1/$C39)+$G$13*(1/$C39)*H40,
$E$8+$E$9*$C39+$E$10*H40+$E$11*$C39*H40+$E$12*(1/$C39)+$E$13*(1/$C39)*H40)</f>
        <v>#REF!</v>
      </c>
      <c r="J40" s="109"/>
      <c r="K40" s="85"/>
      <c r="L40" s="11" t="e">
        <f ca="1">IF($E$8="",
$G$8+$G$9*$C39+$G$10*K40+$G$11*$C39*K40+$G$12*(1/$C39)+$G$13*(1/$C39)*K40,
$E$8+$E$9*$C39+$E$10*K40+$E$11*$C39*K40+$E$12*(1/$C39)+$E$13*(1/$C39)*K40)</f>
        <v>#REF!</v>
      </c>
      <c r="M40" s="109"/>
      <c r="N40" s="85"/>
      <c r="O40" s="11" t="e">
        <f ca="1">IF($E$8="",
$G$8+$G$9*$C39+$G$10*N40+$G$11*$C39*N40+$G$12*(1/$C39)+$G$13*(1/$C39)*N40,
$E$8+$E$9*$C39+$E$10*N40+$E$11*$C39*N40+$E$12*(1/$C39)+$E$13*(1/$C39)*N40)</f>
        <v>#REF!</v>
      </c>
      <c r="P40" s="109"/>
      <c r="Q40" s="85"/>
      <c r="R40" s="11" t="e">
        <f ca="1">IF($E$8="",
$G$8+$G$9*$C39+$G$10*Q40+$G$11*$C39*Q40+$G$12*(1/$C39)+$G$13*(1/$C39)*Q40,
$E$8+$E$9*$C39+$E$10*Q40+$E$11*$C39*Q40+$E$12*(1/$C39)+$E$13*(1/$C39)*Q40)</f>
        <v>#REF!</v>
      </c>
      <c r="S40" s="109"/>
      <c r="T40" s="85"/>
      <c r="U40" s="11" t="e">
        <f ca="1">IF($E$8="",
$G$8+$G$9*$C39+$G$10*T40+$G$11*$C39*T40+$G$12*(1/$C39)+$G$13*(1/$C39)*T40,
$E$8+$E$9*$C39+$E$10*T40+$E$11*$C39*T40+$E$12*(1/$C39)+$E$13*(1/$C39)*T40)</f>
        <v>#REF!</v>
      </c>
      <c r="V40" s="109"/>
      <c r="W40" s="85"/>
      <c r="X40" s="11" t="e">
        <f ca="1">IF($E$8="",
$G$8+$G$9*$C39+$G$10*W40+$G$11*$C39*W40+$G$12*(1/$C39)+$G$13*(1/$C39)*W40,
$E$8+$E$9*$C39+$E$10*W40+$E$11*$C39*W40+$E$12*(1/$C39)+$E$13*(1/$C39)*W40)</f>
        <v>#REF!</v>
      </c>
      <c r="Y40" s="109"/>
      <c r="Z40" s="85"/>
      <c r="AA40" s="11" t="e">
        <f ca="1">IF($E$8="",
$G$8+$G$9*$C39+$G$10*Z40+$G$11*$C39*Z40+$G$12*(1/$C39)+$G$13*(1/$C39)*Z40,
$E$8+$E$9*$C39+$E$10*Z40+$E$11*$C39*Z40+$E$12*(1/$C39)+$E$13*(1/$C39)*Z40)</f>
        <v>#REF!</v>
      </c>
      <c r="AB40" s="109"/>
      <c r="AC40" s="85"/>
      <c r="AD40" s="11" t="e">
        <f ca="1">IF($E$8="",
$G$8+$G$9*$C39+$G$10*AC40+$G$11*$C39*AC40+$G$12*(1/$C39)+$G$13*(1/$C39)*AC40,
$E$8+$E$9*$C39+$E$10*AC40+$E$11*$C39*AC40+$E$12*(1/$C39)+$E$13*(1/$C39)*AC40)</f>
        <v>#REF!</v>
      </c>
      <c r="AE40" s="109"/>
    </row>
    <row r="41" spans="2:31" x14ac:dyDescent="0.15">
      <c r="B41" s="110"/>
      <c r="C41" s="111">
        <f t="shared" ref="C41" si="38">B41-DATE(YEAR($B$31),1,1)</f>
        <v>-1</v>
      </c>
      <c r="D41" s="8" t="s">
        <v>34</v>
      </c>
      <c r="E41" s="84"/>
      <c r="F41" s="10" t="e">
        <f ca="1">IF($E$8="",
$G$8+$G$9*$C41+$G$10*E41+$G$11*$C41*E41+$G$12*(1/$C41)+$G$13*(1/$C41)*E41,
$E$8+$E$9*$C41+$E$10*E41+$E$11*$C41*E41+$E$12*(1/$C41)+$E$13*(1/$C41)*E41)</f>
        <v>#REF!</v>
      </c>
      <c r="G41" s="108" t="e">
        <f t="shared" ref="G41" si="39">IF(E41="",NA(),(F41+MAX(F42,0))/2*(1-0.554*EXP(-4.12*(1-(F41-MAX(F42,0))/(F41+MAX(F42,0))))))</f>
        <v>#N/A</v>
      </c>
      <c r="H41" s="84"/>
      <c r="I41" s="10" t="e">
        <f ca="1">IF($E$8="",
$G$8+$G$9*$C41+$G$10*H41+$G$11*$C41*H41+$G$12*(1/$C41)+$G$13*(1/$C41)*H41,
$E$8+$E$9*$C41+$E$10*H41+$E$11*$C41*H41+$E$12*(1/$C41)+$E$13*(1/$C41)*H41)</f>
        <v>#REF!</v>
      </c>
      <c r="J41" s="108" t="e">
        <f t="shared" ref="J41" si="40">IF(H41="",NA(),(I41+MAX(I42,0))/2*(1-0.554*EXP(-4.12*(1-(I41-MAX(I42,0))/(I41+MAX(I42,0))))))</f>
        <v>#N/A</v>
      </c>
      <c r="K41" s="84"/>
      <c r="L41" s="10" t="e">
        <f ca="1">IF($E$8="",
$G$8+$G$9*$C41+$G$10*K41+$G$11*$C41*K41+$G$12*(1/$C41)+$G$13*(1/$C41)*K41,
$E$8+$E$9*$C41+$E$10*K41+$E$11*$C41*K41+$E$12*(1/$C41)+$E$13*(1/$C41)*K41)</f>
        <v>#REF!</v>
      </c>
      <c r="M41" s="108" t="e">
        <f t="shared" ref="M41" si="41">IF(K41="",NA(),(L41+MAX(L42,0))/2*(1-0.554*EXP(-4.12*(1-(L41-MAX(L42,0))/(L41+MAX(L42,0))))))</f>
        <v>#N/A</v>
      </c>
      <c r="N41" s="84"/>
      <c r="O41" s="10" t="e">
        <f ca="1">IF($E$8="",
$G$8+$G$9*$C41+$G$10*N41+$G$11*$C41*N41+$G$12*(1/$C41)+$G$13*(1/$C41)*N41,
$E$8+$E$9*$C41+$E$10*N41+$E$11*$C41*N41+$E$12*(1/$C41)+$E$13*(1/$C41)*N41)</f>
        <v>#REF!</v>
      </c>
      <c r="P41" s="108" t="e">
        <f t="shared" ref="P41" si="42">IF(N41="",NA(),(O41+MAX(O42,0))/2*(1-0.554*EXP(-4.12*(1-(O41-MAX(O42,0))/(O41+MAX(O42,0))))))</f>
        <v>#N/A</v>
      </c>
      <c r="Q41" s="84"/>
      <c r="R41" s="10" t="e">
        <f ca="1">IF($E$8="",
$G$8+$G$9*$C41+$G$10*Q41+$G$11*$C41*Q41+$G$12*(1/$C41)+$G$13*(1/$C41)*Q41,
$E$8+$E$9*$C41+$E$10*Q41+$E$11*$C41*Q41+$E$12*(1/$C41)+$E$13*(1/$C41)*Q41)</f>
        <v>#REF!</v>
      </c>
      <c r="S41" s="108" t="e">
        <f t="shared" ref="S41" si="43">IF(Q41="",NA(),(R41+MAX(R42,0))/2*(1-0.554*EXP(-4.12*(1-(R41-MAX(R42,0))/(R41+MAX(R42,0))))))</f>
        <v>#N/A</v>
      </c>
      <c r="T41" s="84"/>
      <c r="U41" s="10" t="e">
        <f ca="1">IF($E$8="",
$G$8+$G$9*$C41+$G$10*T41+$G$11*$C41*T41+$G$12*(1/$C41)+$G$13*(1/$C41)*T41,
$E$8+$E$9*$C41+$E$10*T41+$E$11*$C41*T41+$E$12*(1/$C41)+$E$13*(1/$C41)*T41)</f>
        <v>#REF!</v>
      </c>
      <c r="V41" s="108" t="e">
        <f t="shared" ref="V41" si="44">IF(T41="",NA(),(U41+MAX(U42,0))/2*(1-0.554*EXP(-4.12*(1-(U41-MAX(U42,0))/(U41+MAX(U42,0))))))</f>
        <v>#N/A</v>
      </c>
      <c r="W41" s="84"/>
      <c r="X41" s="10" t="e">
        <f ca="1">IF($E$8="",
$G$8+$G$9*$C41+$G$10*W41+$G$11*$C41*W41+$G$12*(1/$C41)+$G$13*(1/$C41)*W41,
$E$8+$E$9*$C41+$E$10*W41+$E$11*$C41*W41+$E$12*(1/$C41)+$E$13*(1/$C41)*W41)</f>
        <v>#REF!</v>
      </c>
      <c r="Y41" s="108" t="e">
        <f t="shared" ref="Y41" si="45">IF(W41="",NA(),(X41+MAX(X42,0))/2*(1-0.554*EXP(-4.12*(1-(X41-MAX(X42,0))/(X41+MAX(X42,0))))))</f>
        <v>#N/A</v>
      </c>
      <c r="Z41" s="84"/>
      <c r="AA41" s="10" t="e">
        <f ca="1">IF($E$8="",
$G$8+$G$9*$C41+$G$10*Z41+$G$11*$C41*Z41+$G$12*(1/$C41)+$G$13*(1/$C41)*Z41,
$E$8+$E$9*$C41+$E$10*Z41+$E$11*$C41*Z41+$E$12*(1/$C41)+$E$13*(1/$C41)*Z41)</f>
        <v>#REF!</v>
      </c>
      <c r="AB41" s="108" t="e">
        <f t="shared" ref="AB41" si="46">IF(Z41="",NA(),(AA41+MAX(AA42,0))/2*(1-0.554*EXP(-4.12*(1-(AA41-MAX(AA42,0))/(AA41+MAX(AA42,0))))))</f>
        <v>#N/A</v>
      </c>
      <c r="AC41" s="84"/>
      <c r="AD41" s="10" t="e">
        <f ca="1">IF($E$8="",
$G$8+$G$9*$C41+$G$10*AC41+$G$11*$C41*AC41+$G$12*(1/$C41)+$G$13*(1/$C41)*AC41,
$E$8+$E$9*$C41+$E$10*AC41+$E$11*$C41*AC41+$E$12*(1/$C41)+$E$13*(1/$C41)*AC41)</f>
        <v>#REF!</v>
      </c>
      <c r="AE41" s="108" t="e">
        <f t="shared" ref="AE41" si="47">IF(AC41="",NA(),(AD41+MAX(AD42,0))/2*(1-0.554*EXP(-4.12*(1-(AD41-MAX(AD42,0))/(AD41+MAX(AD42,0))))))</f>
        <v>#N/A</v>
      </c>
    </row>
    <row r="42" spans="2:31" x14ac:dyDescent="0.15">
      <c r="B42" s="110"/>
      <c r="C42" s="111"/>
      <c r="D42" s="9" t="s">
        <v>35</v>
      </c>
      <c r="E42" s="85"/>
      <c r="F42" s="11" t="e">
        <f ca="1">IF($E$8="",
$G$8+$G$9*$C41+$G$10*E42+$G$11*$C41*E42+$G$12*(1/$C41)+$G$13*(1/$C41)*E42,
$E$8+$E$9*$C41+$E$10*E42+$E$11*$C41*E42+$E$12*(1/$C41)+$E$13*(1/$C41)*E42)</f>
        <v>#REF!</v>
      </c>
      <c r="G42" s="109"/>
      <c r="H42" s="85"/>
      <c r="I42" s="11" t="e">
        <f ca="1">IF($E$8="",
$G$8+$G$9*$C41+$G$10*H42+$G$11*$C41*H42+$G$12*(1/$C41)+$G$13*(1/$C41)*H42,
$E$8+$E$9*$C41+$E$10*H42+$E$11*$C41*H42+$E$12*(1/$C41)+$E$13*(1/$C41)*H42)</f>
        <v>#REF!</v>
      </c>
      <c r="J42" s="109"/>
      <c r="K42" s="85"/>
      <c r="L42" s="11" t="e">
        <f ca="1">IF($E$8="",
$G$8+$G$9*$C41+$G$10*K42+$G$11*$C41*K42+$G$12*(1/$C41)+$G$13*(1/$C41)*K42,
$E$8+$E$9*$C41+$E$10*K42+$E$11*$C41*K42+$E$12*(1/$C41)+$E$13*(1/$C41)*K42)</f>
        <v>#REF!</v>
      </c>
      <c r="M42" s="109"/>
      <c r="N42" s="85"/>
      <c r="O42" s="11" t="e">
        <f ca="1">IF($E$8="",
$G$8+$G$9*$C41+$G$10*N42+$G$11*$C41*N42+$G$12*(1/$C41)+$G$13*(1/$C41)*N42,
$E$8+$E$9*$C41+$E$10*N42+$E$11*$C41*N42+$E$12*(1/$C41)+$E$13*(1/$C41)*N42)</f>
        <v>#REF!</v>
      </c>
      <c r="P42" s="109"/>
      <c r="Q42" s="85"/>
      <c r="R42" s="11" t="e">
        <f ca="1">IF($E$8="",
$G$8+$G$9*$C41+$G$10*Q42+$G$11*$C41*Q42+$G$12*(1/$C41)+$G$13*(1/$C41)*Q42,
$E$8+$E$9*$C41+$E$10*Q42+$E$11*$C41*Q42+$E$12*(1/$C41)+$E$13*(1/$C41)*Q42)</f>
        <v>#REF!</v>
      </c>
      <c r="S42" s="109"/>
      <c r="T42" s="85"/>
      <c r="U42" s="11" t="e">
        <f ca="1">IF($E$8="",
$G$8+$G$9*$C41+$G$10*T42+$G$11*$C41*T42+$G$12*(1/$C41)+$G$13*(1/$C41)*T42,
$E$8+$E$9*$C41+$E$10*T42+$E$11*$C41*T42+$E$12*(1/$C41)+$E$13*(1/$C41)*T42)</f>
        <v>#REF!</v>
      </c>
      <c r="V42" s="109"/>
      <c r="W42" s="85"/>
      <c r="X42" s="11" t="e">
        <f ca="1">IF($E$8="",
$G$8+$G$9*$C41+$G$10*W42+$G$11*$C41*W42+$G$12*(1/$C41)+$G$13*(1/$C41)*W42,
$E$8+$E$9*$C41+$E$10*W42+$E$11*$C41*W42+$E$12*(1/$C41)+$E$13*(1/$C41)*W42)</f>
        <v>#REF!</v>
      </c>
      <c r="Y42" s="109"/>
      <c r="Z42" s="85"/>
      <c r="AA42" s="11" t="e">
        <f ca="1">IF($E$8="",
$G$8+$G$9*$C41+$G$10*Z42+$G$11*$C41*Z42+$G$12*(1/$C41)+$G$13*(1/$C41)*Z42,
$E$8+$E$9*$C41+$E$10*Z42+$E$11*$C41*Z42+$E$12*(1/$C41)+$E$13*(1/$C41)*Z42)</f>
        <v>#REF!</v>
      </c>
      <c r="AB42" s="109"/>
      <c r="AC42" s="85"/>
      <c r="AD42" s="11" t="e">
        <f ca="1">IF($E$8="",
$G$8+$G$9*$C41+$G$10*AC42+$G$11*$C41*AC42+$G$12*(1/$C41)+$G$13*(1/$C41)*AC42,
$E$8+$E$9*$C41+$E$10*AC42+$E$11*$C41*AC42+$E$12*(1/$C41)+$E$13*(1/$C41)*AC42)</f>
        <v>#REF!</v>
      </c>
      <c r="AE42" s="109"/>
    </row>
    <row r="43" spans="2:31" x14ac:dyDescent="0.15">
      <c r="B43" s="110"/>
      <c r="C43" s="111">
        <f t="shared" ref="C43" si="48">B43-DATE(YEAR($B$31),1,1)</f>
        <v>-1</v>
      </c>
      <c r="D43" s="8" t="s">
        <v>34</v>
      </c>
      <c r="E43" s="84"/>
      <c r="F43" s="10" t="e">
        <f ca="1">IF($E$8="",
$G$8+$G$9*$C43+$G$10*E43+$G$11*$C43*E43+$G$12*(1/$C43)+$G$13*(1/$C43)*E43,
$E$8+$E$9*$C43+$E$10*E43+$E$11*$C43*E43+$E$12*(1/$C43)+$E$13*(1/$C43)*E43)</f>
        <v>#REF!</v>
      </c>
      <c r="G43" s="108" t="e">
        <f t="shared" ref="G43" si="49">IF(E43="",NA(),(F43+MAX(F44,0))/2*(1-0.554*EXP(-4.12*(1-(F43-MAX(F44,0))/(F43+MAX(F44,0))))))</f>
        <v>#N/A</v>
      </c>
      <c r="H43" s="84"/>
      <c r="I43" s="10" t="e">
        <f ca="1">IF($E$8="",
$G$8+$G$9*$C43+$G$10*H43+$G$11*$C43*H43+$G$12*(1/$C43)+$G$13*(1/$C43)*H43,
$E$8+$E$9*$C43+$E$10*H43+$E$11*$C43*H43+$E$12*(1/$C43)+$E$13*(1/$C43)*H43)</f>
        <v>#REF!</v>
      </c>
      <c r="J43" s="108" t="e">
        <f t="shared" ref="J43" si="50">IF(H43="",NA(),(I43+MAX(I44,0))/2*(1-0.554*EXP(-4.12*(1-(I43-MAX(I44,0))/(I43+MAX(I44,0))))))</f>
        <v>#N/A</v>
      </c>
      <c r="K43" s="84"/>
      <c r="L43" s="10" t="e">
        <f ca="1">IF($E$8="",
$G$8+$G$9*$C43+$G$10*K43+$G$11*$C43*K43+$G$12*(1/$C43)+$G$13*(1/$C43)*K43,
$E$8+$E$9*$C43+$E$10*K43+$E$11*$C43*K43+$E$12*(1/$C43)+$E$13*(1/$C43)*K43)</f>
        <v>#REF!</v>
      </c>
      <c r="M43" s="108" t="e">
        <f t="shared" ref="M43" si="51">IF(K43="",NA(),(L43+MAX(L44,0))/2*(1-0.554*EXP(-4.12*(1-(L43-MAX(L44,0))/(L43+MAX(L44,0))))))</f>
        <v>#N/A</v>
      </c>
      <c r="N43" s="84"/>
      <c r="O43" s="10" t="e">
        <f ca="1">IF($E$8="",
$G$8+$G$9*$C43+$G$10*N43+$G$11*$C43*N43+$G$12*(1/$C43)+$G$13*(1/$C43)*N43,
$E$8+$E$9*$C43+$E$10*N43+$E$11*$C43*N43+$E$12*(1/$C43)+$E$13*(1/$C43)*N43)</f>
        <v>#REF!</v>
      </c>
      <c r="P43" s="108" t="e">
        <f t="shared" ref="P43" si="52">IF(N43="",NA(),(O43+MAX(O44,0))/2*(1-0.554*EXP(-4.12*(1-(O43-MAX(O44,0))/(O43+MAX(O44,0))))))</f>
        <v>#N/A</v>
      </c>
      <c r="Q43" s="84"/>
      <c r="R43" s="10" t="e">
        <f ca="1">IF($E$8="",
$G$8+$G$9*$C43+$G$10*Q43+$G$11*$C43*Q43+$G$12*(1/$C43)+$G$13*(1/$C43)*Q43,
$E$8+$E$9*$C43+$E$10*Q43+$E$11*$C43*Q43+$E$12*(1/$C43)+$E$13*(1/$C43)*Q43)</f>
        <v>#REF!</v>
      </c>
      <c r="S43" s="108" t="e">
        <f t="shared" ref="S43" si="53">IF(Q43="",NA(),(R43+MAX(R44,0))/2*(1-0.554*EXP(-4.12*(1-(R43-MAX(R44,0))/(R43+MAX(R44,0))))))</f>
        <v>#N/A</v>
      </c>
      <c r="T43" s="84"/>
      <c r="U43" s="10" t="e">
        <f ca="1">IF($E$8="",
$G$8+$G$9*$C43+$G$10*T43+$G$11*$C43*T43+$G$12*(1/$C43)+$G$13*(1/$C43)*T43,
$E$8+$E$9*$C43+$E$10*T43+$E$11*$C43*T43+$E$12*(1/$C43)+$E$13*(1/$C43)*T43)</f>
        <v>#REF!</v>
      </c>
      <c r="V43" s="108" t="e">
        <f t="shared" ref="V43" si="54">IF(T43="",NA(),(U43+MAX(U44,0))/2*(1-0.554*EXP(-4.12*(1-(U43-MAX(U44,0))/(U43+MAX(U44,0))))))</f>
        <v>#N/A</v>
      </c>
      <c r="W43" s="84"/>
      <c r="X43" s="10" t="e">
        <f ca="1">IF($E$8="",
$G$8+$G$9*$C43+$G$10*W43+$G$11*$C43*W43+$G$12*(1/$C43)+$G$13*(1/$C43)*W43,
$E$8+$E$9*$C43+$E$10*W43+$E$11*$C43*W43+$E$12*(1/$C43)+$E$13*(1/$C43)*W43)</f>
        <v>#REF!</v>
      </c>
      <c r="Y43" s="108" t="e">
        <f t="shared" ref="Y43" si="55">IF(W43="",NA(),(X43+MAX(X44,0))/2*(1-0.554*EXP(-4.12*(1-(X43-MAX(X44,0))/(X43+MAX(X44,0))))))</f>
        <v>#N/A</v>
      </c>
      <c r="Z43" s="84"/>
      <c r="AA43" s="10" t="e">
        <f ca="1">IF($E$8="",
$G$8+$G$9*$C43+$G$10*Z43+$G$11*$C43*Z43+$G$12*(1/$C43)+$G$13*(1/$C43)*Z43,
$E$8+$E$9*$C43+$E$10*Z43+$E$11*$C43*Z43+$E$12*(1/$C43)+$E$13*(1/$C43)*Z43)</f>
        <v>#REF!</v>
      </c>
      <c r="AB43" s="108" t="e">
        <f t="shared" ref="AB43" si="56">IF(Z43="",NA(),(AA43+MAX(AA44,0))/2*(1-0.554*EXP(-4.12*(1-(AA43-MAX(AA44,0))/(AA43+MAX(AA44,0))))))</f>
        <v>#N/A</v>
      </c>
      <c r="AC43" s="84"/>
      <c r="AD43" s="10" t="e">
        <f ca="1">IF($E$8="",
$G$8+$G$9*$C43+$G$10*AC43+$G$11*$C43*AC43+$G$12*(1/$C43)+$G$13*(1/$C43)*AC43,
$E$8+$E$9*$C43+$E$10*AC43+$E$11*$C43*AC43+$E$12*(1/$C43)+$E$13*(1/$C43)*AC43)</f>
        <v>#REF!</v>
      </c>
      <c r="AE43" s="108" t="e">
        <f t="shared" ref="AE43" si="57">IF(AC43="",NA(),(AD43+MAX(AD44,0))/2*(1-0.554*EXP(-4.12*(1-(AD43-MAX(AD44,0))/(AD43+MAX(AD44,0))))))</f>
        <v>#N/A</v>
      </c>
    </row>
    <row r="44" spans="2:31" x14ac:dyDescent="0.15">
      <c r="B44" s="110"/>
      <c r="C44" s="111"/>
      <c r="D44" s="9" t="s">
        <v>35</v>
      </c>
      <c r="E44" s="85"/>
      <c r="F44" s="11" t="e">
        <f ca="1">IF($E$8="",
$G$8+$G$9*$C43+$G$10*E44+$G$11*$C43*E44+$G$12*(1/$C43)+$G$13*(1/$C43)*E44,
$E$8+$E$9*$C43+$E$10*E44+$E$11*$C43*E44+$E$12*(1/$C43)+$E$13*(1/$C43)*E44)</f>
        <v>#REF!</v>
      </c>
      <c r="G44" s="109"/>
      <c r="H44" s="85"/>
      <c r="I44" s="11" t="e">
        <f ca="1">IF($E$8="",
$G$8+$G$9*$C43+$G$10*H44+$G$11*$C43*H44+$G$12*(1/$C43)+$G$13*(1/$C43)*H44,
$E$8+$E$9*$C43+$E$10*H44+$E$11*$C43*H44+$E$12*(1/$C43)+$E$13*(1/$C43)*H44)</f>
        <v>#REF!</v>
      </c>
      <c r="J44" s="109"/>
      <c r="K44" s="85"/>
      <c r="L44" s="11" t="e">
        <f ca="1">IF($E$8="",
$G$8+$G$9*$C43+$G$10*K44+$G$11*$C43*K44+$G$12*(1/$C43)+$G$13*(1/$C43)*K44,
$E$8+$E$9*$C43+$E$10*K44+$E$11*$C43*K44+$E$12*(1/$C43)+$E$13*(1/$C43)*K44)</f>
        <v>#REF!</v>
      </c>
      <c r="M44" s="109"/>
      <c r="N44" s="85"/>
      <c r="O44" s="11" t="e">
        <f ca="1">IF($E$8="",
$G$8+$G$9*$C43+$G$10*N44+$G$11*$C43*N44+$G$12*(1/$C43)+$G$13*(1/$C43)*N44,
$E$8+$E$9*$C43+$E$10*N44+$E$11*$C43*N44+$E$12*(1/$C43)+$E$13*(1/$C43)*N44)</f>
        <v>#REF!</v>
      </c>
      <c r="P44" s="109"/>
      <c r="Q44" s="85"/>
      <c r="R44" s="11" t="e">
        <f ca="1">IF($E$8="",
$G$8+$G$9*$C43+$G$10*Q44+$G$11*$C43*Q44+$G$12*(1/$C43)+$G$13*(1/$C43)*Q44,
$E$8+$E$9*$C43+$E$10*Q44+$E$11*$C43*Q44+$E$12*(1/$C43)+$E$13*(1/$C43)*Q44)</f>
        <v>#REF!</v>
      </c>
      <c r="S44" s="109"/>
      <c r="T44" s="85"/>
      <c r="U44" s="11" t="e">
        <f ca="1">IF($E$8="",
$G$8+$G$9*$C43+$G$10*T44+$G$11*$C43*T44+$G$12*(1/$C43)+$G$13*(1/$C43)*T44,
$E$8+$E$9*$C43+$E$10*T44+$E$11*$C43*T44+$E$12*(1/$C43)+$E$13*(1/$C43)*T44)</f>
        <v>#REF!</v>
      </c>
      <c r="V44" s="109"/>
      <c r="W44" s="85"/>
      <c r="X44" s="11" t="e">
        <f ca="1">IF($E$8="",
$G$8+$G$9*$C43+$G$10*W44+$G$11*$C43*W44+$G$12*(1/$C43)+$G$13*(1/$C43)*W44,
$E$8+$E$9*$C43+$E$10*W44+$E$11*$C43*W44+$E$12*(1/$C43)+$E$13*(1/$C43)*W44)</f>
        <v>#REF!</v>
      </c>
      <c r="Y44" s="109"/>
      <c r="Z44" s="85"/>
      <c r="AA44" s="11" t="e">
        <f ca="1">IF($E$8="",
$G$8+$G$9*$C43+$G$10*Z44+$G$11*$C43*Z44+$G$12*(1/$C43)+$G$13*(1/$C43)*Z44,
$E$8+$E$9*$C43+$E$10*Z44+$E$11*$C43*Z44+$E$12*(1/$C43)+$E$13*(1/$C43)*Z44)</f>
        <v>#REF!</v>
      </c>
      <c r="AB44" s="109"/>
      <c r="AC44" s="85"/>
      <c r="AD44" s="11" t="e">
        <f ca="1">IF($E$8="",
$G$8+$G$9*$C43+$G$10*AC44+$G$11*$C43*AC44+$G$12*(1/$C43)+$G$13*(1/$C43)*AC44,
$E$8+$E$9*$C43+$E$10*AC44+$E$11*$C43*AC44+$E$12*(1/$C43)+$E$13*(1/$C43)*AC44)</f>
        <v>#REF!</v>
      </c>
      <c r="AE44" s="109"/>
    </row>
    <row r="45" spans="2:31" x14ac:dyDescent="0.15">
      <c r="B45" s="110"/>
      <c r="C45" s="111">
        <f t="shared" ref="C45" si="58">B45-DATE(YEAR($B$31),1,1)</f>
        <v>-1</v>
      </c>
      <c r="D45" s="8" t="s">
        <v>34</v>
      </c>
      <c r="E45" s="84"/>
      <c r="F45" s="10" t="e">
        <f ca="1">IF($E$8="",
$G$8+$G$9*$C45+$G$10*E45+$G$11*$C45*E45+$G$12*(1/$C45)+$G$13*(1/$C45)*E45,
$E$8+$E$9*$C45+$E$10*E45+$E$11*$C45*E45+$E$12*(1/$C45)+$E$13*(1/$C45)*E45)</f>
        <v>#REF!</v>
      </c>
      <c r="G45" s="108" t="e">
        <f t="shared" ref="G45" si="59">IF(E45="",NA(),(F45+MAX(F46,0))/2*(1-0.554*EXP(-4.12*(1-(F45-MAX(F46,0))/(F45+MAX(F46,0))))))</f>
        <v>#N/A</v>
      </c>
      <c r="H45" s="84"/>
      <c r="I45" s="10" t="e">
        <f ca="1">IF($E$8="",
$G$8+$G$9*$C45+$G$10*H45+$G$11*$C45*H45+$G$12*(1/$C45)+$G$13*(1/$C45)*H45,
$E$8+$E$9*$C45+$E$10*H45+$E$11*$C45*H45+$E$12*(1/$C45)+$E$13*(1/$C45)*H45)</f>
        <v>#REF!</v>
      </c>
      <c r="J45" s="108" t="e">
        <f t="shared" ref="J45" si="60">IF(H45="",NA(),(I45+MAX(I46,0))/2*(1-0.554*EXP(-4.12*(1-(I45-MAX(I46,0))/(I45+MAX(I46,0))))))</f>
        <v>#N/A</v>
      </c>
      <c r="K45" s="84"/>
      <c r="L45" s="10" t="e">
        <f ca="1">IF($E$8="",
$G$8+$G$9*$C45+$G$10*K45+$G$11*$C45*K45+$G$12*(1/$C45)+$G$13*(1/$C45)*K45,
$E$8+$E$9*$C45+$E$10*K45+$E$11*$C45*K45+$E$12*(1/$C45)+$E$13*(1/$C45)*K45)</f>
        <v>#REF!</v>
      </c>
      <c r="M45" s="108" t="e">
        <f t="shared" ref="M45" si="61">IF(K45="",NA(),(L45+MAX(L46,0))/2*(1-0.554*EXP(-4.12*(1-(L45-MAX(L46,0))/(L45+MAX(L46,0))))))</f>
        <v>#N/A</v>
      </c>
      <c r="N45" s="84"/>
      <c r="O45" s="10" t="e">
        <f ca="1">IF($E$8="",
$G$8+$G$9*$C45+$G$10*N45+$G$11*$C45*N45+$G$12*(1/$C45)+$G$13*(1/$C45)*N45,
$E$8+$E$9*$C45+$E$10*N45+$E$11*$C45*N45+$E$12*(1/$C45)+$E$13*(1/$C45)*N45)</f>
        <v>#REF!</v>
      </c>
      <c r="P45" s="108" t="e">
        <f t="shared" ref="P45" si="62">IF(N45="",NA(),(O45+MAX(O46,0))/2*(1-0.554*EXP(-4.12*(1-(O45-MAX(O46,0))/(O45+MAX(O46,0))))))</f>
        <v>#N/A</v>
      </c>
      <c r="Q45" s="84"/>
      <c r="R45" s="10" t="e">
        <f ca="1">IF($E$8="",
$G$8+$G$9*$C45+$G$10*Q45+$G$11*$C45*Q45+$G$12*(1/$C45)+$G$13*(1/$C45)*Q45,
$E$8+$E$9*$C45+$E$10*Q45+$E$11*$C45*Q45+$E$12*(1/$C45)+$E$13*(1/$C45)*Q45)</f>
        <v>#REF!</v>
      </c>
      <c r="S45" s="108" t="e">
        <f t="shared" ref="S45" si="63">IF(Q45="",NA(),(R45+MAX(R46,0))/2*(1-0.554*EXP(-4.12*(1-(R45-MAX(R46,0))/(R45+MAX(R46,0))))))</f>
        <v>#N/A</v>
      </c>
      <c r="T45" s="84"/>
      <c r="U45" s="10" t="e">
        <f ca="1">IF($E$8="",
$G$8+$G$9*$C45+$G$10*T45+$G$11*$C45*T45+$G$12*(1/$C45)+$G$13*(1/$C45)*T45,
$E$8+$E$9*$C45+$E$10*T45+$E$11*$C45*T45+$E$12*(1/$C45)+$E$13*(1/$C45)*T45)</f>
        <v>#REF!</v>
      </c>
      <c r="V45" s="108" t="e">
        <f t="shared" ref="V45" si="64">IF(T45="",NA(),(U45+MAX(U46,0))/2*(1-0.554*EXP(-4.12*(1-(U45-MAX(U46,0))/(U45+MAX(U46,0))))))</f>
        <v>#N/A</v>
      </c>
      <c r="W45" s="84"/>
      <c r="X45" s="10" t="e">
        <f ca="1">IF($E$8="",
$G$8+$G$9*$C45+$G$10*W45+$G$11*$C45*W45+$G$12*(1/$C45)+$G$13*(1/$C45)*W45,
$E$8+$E$9*$C45+$E$10*W45+$E$11*$C45*W45+$E$12*(1/$C45)+$E$13*(1/$C45)*W45)</f>
        <v>#REF!</v>
      </c>
      <c r="Y45" s="108" t="e">
        <f t="shared" ref="Y45" si="65">IF(W45="",NA(),(X45+MAX(X46,0))/2*(1-0.554*EXP(-4.12*(1-(X45-MAX(X46,0))/(X45+MAX(X46,0))))))</f>
        <v>#N/A</v>
      </c>
      <c r="Z45" s="84"/>
      <c r="AA45" s="10" t="e">
        <f ca="1">IF($E$8="",
$G$8+$G$9*$C45+$G$10*Z45+$G$11*$C45*Z45+$G$12*(1/$C45)+$G$13*(1/$C45)*Z45,
$E$8+$E$9*$C45+$E$10*Z45+$E$11*$C45*Z45+$E$12*(1/$C45)+$E$13*(1/$C45)*Z45)</f>
        <v>#REF!</v>
      </c>
      <c r="AB45" s="108" t="e">
        <f t="shared" ref="AB45" si="66">IF(Z45="",NA(),(AA45+MAX(AA46,0))/2*(1-0.554*EXP(-4.12*(1-(AA45-MAX(AA46,0))/(AA45+MAX(AA46,0))))))</f>
        <v>#N/A</v>
      </c>
      <c r="AC45" s="84"/>
      <c r="AD45" s="10" t="e">
        <f ca="1">IF($E$8="",
$G$8+$G$9*$C45+$G$10*AC45+$G$11*$C45*AC45+$G$12*(1/$C45)+$G$13*(1/$C45)*AC45,
$E$8+$E$9*$C45+$E$10*AC45+$E$11*$C45*AC45+$E$12*(1/$C45)+$E$13*(1/$C45)*AC45)</f>
        <v>#REF!</v>
      </c>
      <c r="AE45" s="108" t="e">
        <f t="shared" ref="AE45" si="67">IF(AC45="",NA(),(AD45+MAX(AD46,0))/2*(1-0.554*EXP(-4.12*(1-(AD45-MAX(AD46,0))/(AD45+MAX(AD46,0))))))</f>
        <v>#N/A</v>
      </c>
    </row>
    <row r="46" spans="2:31" x14ac:dyDescent="0.15">
      <c r="B46" s="110"/>
      <c r="C46" s="111"/>
      <c r="D46" s="9" t="s">
        <v>35</v>
      </c>
      <c r="E46" s="85"/>
      <c r="F46" s="11" t="e">
        <f ca="1">IF($E$8="",
$G$8+$G$9*$C45+$G$10*E46+$G$11*$C45*E46+$G$12*(1/$C45)+$G$13*(1/$C45)*E46,
$E$8+$E$9*$C45+$E$10*E46+$E$11*$C45*E46+$E$12*(1/$C45)+$E$13*(1/$C45)*E46)</f>
        <v>#REF!</v>
      </c>
      <c r="G46" s="109"/>
      <c r="H46" s="85"/>
      <c r="I46" s="11" t="e">
        <f ca="1">IF($E$8="",
$G$8+$G$9*$C45+$G$10*H46+$G$11*$C45*H46+$G$12*(1/$C45)+$G$13*(1/$C45)*H46,
$E$8+$E$9*$C45+$E$10*H46+$E$11*$C45*H46+$E$12*(1/$C45)+$E$13*(1/$C45)*H46)</f>
        <v>#REF!</v>
      </c>
      <c r="J46" s="109"/>
      <c r="K46" s="85"/>
      <c r="L46" s="11" t="e">
        <f ca="1">IF($E$8="",
$G$8+$G$9*$C45+$G$10*K46+$G$11*$C45*K46+$G$12*(1/$C45)+$G$13*(1/$C45)*K46,
$E$8+$E$9*$C45+$E$10*K46+$E$11*$C45*K46+$E$12*(1/$C45)+$E$13*(1/$C45)*K46)</f>
        <v>#REF!</v>
      </c>
      <c r="M46" s="109"/>
      <c r="N46" s="85"/>
      <c r="O46" s="11" t="e">
        <f ca="1">IF($E$8="",
$G$8+$G$9*$C45+$G$10*N46+$G$11*$C45*N46+$G$12*(1/$C45)+$G$13*(1/$C45)*N46,
$E$8+$E$9*$C45+$E$10*N46+$E$11*$C45*N46+$E$12*(1/$C45)+$E$13*(1/$C45)*N46)</f>
        <v>#REF!</v>
      </c>
      <c r="P46" s="109"/>
      <c r="Q46" s="85"/>
      <c r="R46" s="11" t="e">
        <f ca="1">IF($E$8="",
$G$8+$G$9*$C45+$G$10*Q46+$G$11*$C45*Q46+$G$12*(1/$C45)+$G$13*(1/$C45)*Q46,
$E$8+$E$9*$C45+$E$10*Q46+$E$11*$C45*Q46+$E$12*(1/$C45)+$E$13*(1/$C45)*Q46)</f>
        <v>#REF!</v>
      </c>
      <c r="S46" s="109"/>
      <c r="T46" s="85"/>
      <c r="U46" s="11" t="e">
        <f ca="1">IF($E$8="",
$G$8+$G$9*$C45+$G$10*T46+$G$11*$C45*T46+$G$12*(1/$C45)+$G$13*(1/$C45)*T46,
$E$8+$E$9*$C45+$E$10*T46+$E$11*$C45*T46+$E$12*(1/$C45)+$E$13*(1/$C45)*T46)</f>
        <v>#REF!</v>
      </c>
      <c r="V46" s="109"/>
      <c r="W46" s="85"/>
      <c r="X46" s="11" t="e">
        <f ca="1">IF($E$8="",
$G$8+$G$9*$C45+$G$10*W46+$G$11*$C45*W46+$G$12*(1/$C45)+$G$13*(1/$C45)*W46,
$E$8+$E$9*$C45+$E$10*W46+$E$11*$C45*W46+$E$12*(1/$C45)+$E$13*(1/$C45)*W46)</f>
        <v>#REF!</v>
      </c>
      <c r="Y46" s="109"/>
      <c r="Z46" s="85"/>
      <c r="AA46" s="11" t="e">
        <f ca="1">IF($E$8="",
$G$8+$G$9*$C45+$G$10*Z46+$G$11*$C45*Z46+$G$12*(1/$C45)+$G$13*(1/$C45)*Z46,
$E$8+$E$9*$C45+$E$10*Z46+$E$11*$C45*Z46+$E$12*(1/$C45)+$E$13*(1/$C45)*Z46)</f>
        <v>#REF!</v>
      </c>
      <c r="AB46" s="109"/>
      <c r="AC46" s="85"/>
      <c r="AD46" s="11" t="e">
        <f ca="1">IF($E$8="",
$G$8+$G$9*$C45+$G$10*AC46+$G$11*$C45*AC46+$G$12*(1/$C45)+$G$13*(1/$C45)*AC46,
$E$8+$E$9*$C45+$E$10*AC46+$E$11*$C45*AC46+$E$12*(1/$C45)+$E$13*(1/$C45)*AC46)</f>
        <v>#REF!</v>
      </c>
      <c r="AE46" s="109"/>
    </row>
    <row r="47" spans="2:31" x14ac:dyDescent="0.15">
      <c r="B47" s="110"/>
      <c r="C47" s="111">
        <f t="shared" ref="C47" si="68">B47-DATE(YEAR($B$31),1,1)</f>
        <v>-1</v>
      </c>
      <c r="D47" s="8" t="s">
        <v>34</v>
      </c>
      <c r="E47" s="84"/>
      <c r="F47" s="10" t="e">
        <f ca="1">IF($E$8="",
$G$8+$G$9*$C47+$G$10*E47+$G$11*$C47*E47+$G$12*(1/$C47)+$G$13*(1/$C47)*E47,
$E$8+$E$9*$C47+$E$10*E47+$E$11*$C47*E47+$E$12*(1/$C47)+$E$13*(1/$C47)*E47)</f>
        <v>#REF!</v>
      </c>
      <c r="G47" s="108" t="e">
        <f t="shared" ref="G47" si="69">IF(E47="",NA(),(F47+MAX(F48,0))/2*(1-0.554*EXP(-4.12*(1-(F47-MAX(F48,0))/(F47+MAX(F48,0))))))</f>
        <v>#N/A</v>
      </c>
      <c r="H47" s="84"/>
      <c r="I47" s="10" t="e">
        <f ca="1">IF($E$8="",
$G$8+$G$9*$C47+$G$10*H47+$G$11*$C47*H47+$G$12*(1/$C47)+$G$13*(1/$C47)*H47,
$E$8+$E$9*$C47+$E$10*H47+$E$11*$C47*H47+$E$12*(1/$C47)+$E$13*(1/$C47)*H47)</f>
        <v>#REF!</v>
      </c>
      <c r="J47" s="108" t="e">
        <f t="shared" ref="J47" si="70">IF(H47="",NA(),(I47+MAX(I48,0))/2*(1-0.554*EXP(-4.12*(1-(I47-MAX(I48,0))/(I47+MAX(I48,0))))))</f>
        <v>#N/A</v>
      </c>
      <c r="K47" s="84"/>
      <c r="L47" s="10" t="e">
        <f ca="1">IF($E$8="",
$G$8+$G$9*$C47+$G$10*K47+$G$11*$C47*K47+$G$12*(1/$C47)+$G$13*(1/$C47)*K47,
$E$8+$E$9*$C47+$E$10*K47+$E$11*$C47*K47+$E$12*(1/$C47)+$E$13*(1/$C47)*K47)</f>
        <v>#REF!</v>
      </c>
      <c r="M47" s="108" t="e">
        <f t="shared" ref="M47" si="71">IF(K47="",NA(),(L47+MAX(L48,0))/2*(1-0.554*EXP(-4.12*(1-(L47-MAX(L48,0))/(L47+MAX(L48,0))))))</f>
        <v>#N/A</v>
      </c>
      <c r="N47" s="84"/>
      <c r="O47" s="10" t="e">
        <f ca="1">IF($E$8="",
$G$8+$G$9*$C47+$G$10*N47+$G$11*$C47*N47+$G$12*(1/$C47)+$G$13*(1/$C47)*N47,
$E$8+$E$9*$C47+$E$10*N47+$E$11*$C47*N47+$E$12*(1/$C47)+$E$13*(1/$C47)*N47)</f>
        <v>#REF!</v>
      </c>
      <c r="P47" s="108" t="e">
        <f t="shared" ref="P47" si="72">IF(N47="",NA(),(O47+MAX(O48,0))/2*(1-0.554*EXP(-4.12*(1-(O47-MAX(O48,0))/(O47+MAX(O48,0))))))</f>
        <v>#N/A</v>
      </c>
      <c r="Q47" s="84"/>
      <c r="R47" s="10" t="e">
        <f ca="1">IF($E$8="",
$G$8+$G$9*$C47+$G$10*Q47+$G$11*$C47*Q47+$G$12*(1/$C47)+$G$13*(1/$C47)*Q47,
$E$8+$E$9*$C47+$E$10*Q47+$E$11*$C47*Q47+$E$12*(1/$C47)+$E$13*(1/$C47)*Q47)</f>
        <v>#REF!</v>
      </c>
      <c r="S47" s="108" t="e">
        <f t="shared" ref="S47" si="73">IF(Q47="",NA(),(R47+MAX(R48,0))/2*(1-0.554*EXP(-4.12*(1-(R47-MAX(R48,0))/(R47+MAX(R48,0))))))</f>
        <v>#N/A</v>
      </c>
      <c r="T47" s="84"/>
      <c r="U47" s="10" t="e">
        <f ca="1">IF($E$8="",
$G$8+$G$9*$C47+$G$10*T47+$G$11*$C47*T47+$G$12*(1/$C47)+$G$13*(1/$C47)*T47,
$E$8+$E$9*$C47+$E$10*T47+$E$11*$C47*T47+$E$12*(1/$C47)+$E$13*(1/$C47)*T47)</f>
        <v>#REF!</v>
      </c>
      <c r="V47" s="108" t="e">
        <f t="shared" ref="V47" si="74">IF(T47="",NA(),(U47+MAX(U48,0))/2*(1-0.554*EXP(-4.12*(1-(U47-MAX(U48,0))/(U47+MAX(U48,0))))))</f>
        <v>#N/A</v>
      </c>
      <c r="W47" s="84"/>
      <c r="X47" s="10" t="e">
        <f ca="1">IF($E$8="",
$G$8+$G$9*$C47+$G$10*W47+$G$11*$C47*W47+$G$12*(1/$C47)+$G$13*(1/$C47)*W47,
$E$8+$E$9*$C47+$E$10*W47+$E$11*$C47*W47+$E$12*(1/$C47)+$E$13*(1/$C47)*W47)</f>
        <v>#REF!</v>
      </c>
      <c r="Y47" s="108" t="e">
        <f t="shared" ref="Y47" si="75">IF(W47="",NA(),(X47+MAX(X48,0))/2*(1-0.554*EXP(-4.12*(1-(X47-MAX(X48,0))/(X47+MAX(X48,0))))))</f>
        <v>#N/A</v>
      </c>
      <c r="Z47" s="84"/>
      <c r="AA47" s="10" t="e">
        <f ca="1">IF($E$8="",
$G$8+$G$9*$C47+$G$10*Z47+$G$11*$C47*Z47+$G$12*(1/$C47)+$G$13*(1/$C47)*Z47,
$E$8+$E$9*$C47+$E$10*Z47+$E$11*$C47*Z47+$E$12*(1/$C47)+$E$13*(1/$C47)*Z47)</f>
        <v>#REF!</v>
      </c>
      <c r="AB47" s="108" t="e">
        <f t="shared" ref="AB47" si="76">IF(Z47="",NA(),(AA47+MAX(AA48,0))/2*(1-0.554*EXP(-4.12*(1-(AA47-MAX(AA48,0))/(AA47+MAX(AA48,0))))))</f>
        <v>#N/A</v>
      </c>
      <c r="AC47" s="84"/>
      <c r="AD47" s="10" t="e">
        <f ca="1">IF($E$8="",
$G$8+$G$9*$C47+$G$10*AC47+$G$11*$C47*AC47+$G$12*(1/$C47)+$G$13*(1/$C47)*AC47,
$E$8+$E$9*$C47+$E$10*AC47+$E$11*$C47*AC47+$E$12*(1/$C47)+$E$13*(1/$C47)*AC47)</f>
        <v>#REF!</v>
      </c>
      <c r="AE47" s="108" t="e">
        <f t="shared" ref="AE47" si="77">IF(AC47="",NA(),(AD47+MAX(AD48,0))/2*(1-0.554*EXP(-4.12*(1-(AD47-MAX(AD48,0))/(AD47+MAX(AD48,0))))))</f>
        <v>#N/A</v>
      </c>
    </row>
    <row r="48" spans="2:31" x14ac:dyDescent="0.15">
      <c r="B48" s="110"/>
      <c r="C48" s="111"/>
      <c r="D48" s="9" t="s">
        <v>35</v>
      </c>
      <c r="E48" s="85"/>
      <c r="F48" s="11" t="e">
        <f ca="1">IF($E$8="",
$G$8+$G$9*$C47+$G$10*E48+$G$11*$C47*E48+$G$12*(1/$C47)+$G$13*(1/$C47)*E48,
$E$8+$E$9*$C47+$E$10*E48+$E$11*$C47*E48+$E$12*(1/$C47)+$E$13*(1/$C47)*E48)</f>
        <v>#REF!</v>
      </c>
      <c r="G48" s="109"/>
      <c r="H48" s="85"/>
      <c r="I48" s="11" t="e">
        <f ca="1">IF($E$8="",
$G$8+$G$9*$C47+$G$10*H48+$G$11*$C47*H48+$G$12*(1/$C47)+$G$13*(1/$C47)*H48,
$E$8+$E$9*$C47+$E$10*H48+$E$11*$C47*H48+$E$12*(1/$C47)+$E$13*(1/$C47)*H48)</f>
        <v>#REF!</v>
      </c>
      <c r="J48" s="109"/>
      <c r="K48" s="85"/>
      <c r="L48" s="11" t="e">
        <f ca="1">IF($E$8="",
$G$8+$G$9*$C47+$G$10*K48+$G$11*$C47*K48+$G$12*(1/$C47)+$G$13*(1/$C47)*K48,
$E$8+$E$9*$C47+$E$10*K48+$E$11*$C47*K48+$E$12*(1/$C47)+$E$13*(1/$C47)*K48)</f>
        <v>#REF!</v>
      </c>
      <c r="M48" s="109"/>
      <c r="N48" s="85"/>
      <c r="O48" s="11" t="e">
        <f ca="1">IF($E$8="",
$G$8+$G$9*$C47+$G$10*N48+$G$11*$C47*N48+$G$12*(1/$C47)+$G$13*(1/$C47)*N48,
$E$8+$E$9*$C47+$E$10*N48+$E$11*$C47*N48+$E$12*(1/$C47)+$E$13*(1/$C47)*N48)</f>
        <v>#REF!</v>
      </c>
      <c r="P48" s="109"/>
      <c r="Q48" s="85"/>
      <c r="R48" s="11" t="e">
        <f ca="1">IF($E$8="",
$G$8+$G$9*$C47+$G$10*Q48+$G$11*$C47*Q48+$G$12*(1/$C47)+$G$13*(1/$C47)*Q48,
$E$8+$E$9*$C47+$E$10*Q48+$E$11*$C47*Q48+$E$12*(1/$C47)+$E$13*(1/$C47)*Q48)</f>
        <v>#REF!</v>
      </c>
      <c r="S48" s="109"/>
      <c r="T48" s="85"/>
      <c r="U48" s="11" t="e">
        <f ca="1">IF($E$8="",
$G$8+$G$9*$C47+$G$10*T48+$G$11*$C47*T48+$G$12*(1/$C47)+$G$13*(1/$C47)*T48,
$E$8+$E$9*$C47+$E$10*T48+$E$11*$C47*T48+$E$12*(1/$C47)+$E$13*(1/$C47)*T48)</f>
        <v>#REF!</v>
      </c>
      <c r="V48" s="109"/>
      <c r="W48" s="85"/>
      <c r="X48" s="11" t="e">
        <f ca="1">IF($E$8="",
$G$8+$G$9*$C47+$G$10*W48+$G$11*$C47*W48+$G$12*(1/$C47)+$G$13*(1/$C47)*W48,
$E$8+$E$9*$C47+$E$10*W48+$E$11*$C47*W48+$E$12*(1/$C47)+$E$13*(1/$C47)*W48)</f>
        <v>#REF!</v>
      </c>
      <c r="Y48" s="109"/>
      <c r="Z48" s="85"/>
      <c r="AA48" s="11" t="e">
        <f ca="1">IF($E$8="",
$G$8+$G$9*$C47+$G$10*Z48+$G$11*$C47*Z48+$G$12*(1/$C47)+$G$13*(1/$C47)*Z48,
$E$8+$E$9*$C47+$E$10*Z48+$E$11*$C47*Z48+$E$12*(1/$C47)+$E$13*(1/$C47)*Z48)</f>
        <v>#REF!</v>
      </c>
      <c r="AB48" s="109"/>
      <c r="AC48" s="85"/>
      <c r="AD48" s="11" t="e">
        <f ca="1">IF($E$8="",
$G$8+$G$9*$C47+$G$10*AC48+$G$11*$C47*AC48+$G$12*(1/$C47)+$G$13*(1/$C47)*AC48,
$E$8+$E$9*$C47+$E$10*AC48+$E$11*$C47*AC48+$E$12*(1/$C47)+$E$13*(1/$C47)*AC48)</f>
        <v>#REF!</v>
      </c>
      <c r="AE48" s="109"/>
    </row>
    <row r="49" spans="2:31" x14ac:dyDescent="0.15">
      <c r="B49" s="110"/>
      <c r="C49" s="111">
        <f t="shared" ref="C49" si="78">B49-DATE(YEAR($B$31),1,1)</f>
        <v>-1</v>
      </c>
      <c r="D49" s="8" t="s">
        <v>34</v>
      </c>
      <c r="E49" s="84"/>
      <c r="F49" s="10" t="e">
        <f ca="1">IF($E$8="",
$G$8+$G$9*$C49+$G$10*E49+$G$11*$C49*E49+$G$12*(1/$C49)+$G$13*(1/$C49)*E49,
$E$8+$E$9*$C49+$E$10*E49+$E$11*$C49*E49+$E$12*(1/$C49)+$E$13*(1/$C49)*E49)</f>
        <v>#REF!</v>
      </c>
      <c r="G49" s="108" t="e">
        <f t="shared" ref="G49" si="79">IF(E49="",NA(),(F49+MAX(F50,0))/2*(1-0.554*EXP(-4.12*(1-(F49-MAX(F50,0))/(F49+MAX(F50,0))))))</f>
        <v>#N/A</v>
      </c>
      <c r="H49" s="84"/>
      <c r="I49" s="10" t="e">
        <f ca="1">IF($E$8="",
$G$8+$G$9*$C49+$G$10*H49+$G$11*$C49*H49+$G$12*(1/$C49)+$G$13*(1/$C49)*H49,
$E$8+$E$9*$C49+$E$10*H49+$E$11*$C49*H49+$E$12*(1/$C49)+$E$13*(1/$C49)*H49)</f>
        <v>#REF!</v>
      </c>
      <c r="J49" s="108" t="e">
        <f t="shared" ref="J49" si="80">IF(H49="",NA(),(I49+MAX(I50,0))/2*(1-0.554*EXP(-4.12*(1-(I49-MAX(I50,0))/(I49+MAX(I50,0))))))</f>
        <v>#N/A</v>
      </c>
      <c r="K49" s="84"/>
      <c r="L49" s="10" t="e">
        <f ca="1">IF($E$8="",
$G$8+$G$9*$C49+$G$10*K49+$G$11*$C49*K49+$G$12*(1/$C49)+$G$13*(1/$C49)*K49,
$E$8+$E$9*$C49+$E$10*K49+$E$11*$C49*K49+$E$12*(1/$C49)+$E$13*(1/$C49)*K49)</f>
        <v>#REF!</v>
      </c>
      <c r="M49" s="108" t="e">
        <f t="shared" ref="M49" si="81">IF(K49="",NA(),(L49+MAX(L50,0))/2*(1-0.554*EXP(-4.12*(1-(L49-MAX(L50,0))/(L49+MAX(L50,0))))))</f>
        <v>#N/A</v>
      </c>
      <c r="N49" s="84"/>
      <c r="O49" s="10" t="e">
        <f ca="1">IF($E$8="",
$G$8+$G$9*$C49+$G$10*N49+$G$11*$C49*N49+$G$12*(1/$C49)+$G$13*(1/$C49)*N49,
$E$8+$E$9*$C49+$E$10*N49+$E$11*$C49*N49+$E$12*(1/$C49)+$E$13*(1/$C49)*N49)</f>
        <v>#REF!</v>
      </c>
      <c r="P49" s="108" t="e">
        <f t="shared" ref="P49" si="82">IF(N49="",NA(),(O49+MAX(O50,0))/2*(1-0.554*EXP(-4.12*(1-(O49-MAX(O50,0))/(O49+MAX(O50,0))))))</f>
        <v>#N/A</v>
      </c>
      <c r="Q49" s="84"/>
      <c r="R49" s="10" t="e">
        <f ca="1">IF($E$8="",
$G$8+$G$9*$C49+$G$10*Q49+$G$11*$C49*Q49+$G$12*(1/$C49)+$G$13*(1/$C49)*Q49,
$E$8+$E$9*$C49+$E$10*Q49+$E$11*$C49*Q49+$E$12*(1/$C49)+$E$13*(1/$C49)*Q49)</f>
        <v>#REF!</v>
      </c>
      <c r="S49" s="108" t="e">
        <f t="shared" ref="S49" si="83">IF(Q49="",NA(),(R49+MAX(R50,0))/2*(1-0.554*EXP(-4.12*(1-(R49-MAX(R50,0))/(R49+MAX(R50,0))))))</f>
        <v>#N/A</v>
      </c>
      <c r="T49" s="84"/>
      <c r="U49" s="10" t="e">
        <f ca="1">IF($E$8="",
$G$8+$G$9*$C49+$G$10*T49+$G$11*$C49*T49+$G$12*(1/$C49)+$G$13*(1/$C49)*T49,
$E$8+$E$9*$C49+$E$10*T49+$E$11*$C49*T49+$E$12*(1/$C49)+$E$13*(1/$C49)*T49)</f>
        <v>#REF!</v>
      </c>
      <c r="V49" s="108" t="e">
        <f t="shared" ref="V49" si="84">IF(T49="",NA(),(U49+MAX(U50,0))/2*(1-0.554*EXP(-4.12*(1-(U49-MAX(U50,0))/(U49+MAX(U50,0))))))</f>
        <v>#N/A</v>
      </c>
      <c r="W49" s="84"/>
      <c r="X49" s="10" t="e">
        <f ca="1">IF($E$8="",
$G$8+$G$9*$C49+$G$10*W49+$G$11*$C49*W49+$G$12*(1/$C49)+$G$13*(1/$C49)*W49,
$E$8+$E$9*$C49+$E$10*W49+$E$11*$C49*W49+$E$12*(1/$C49)+$E$13*(1/$C49)*W49)</f>
        <v>#REF!</v>
      </c>
      <c r="Y49" s="108" t="e">
        <f t="shared" ref="Y49" si="85">IF(W49="",NA(),(X49+MAX(X50,0))/2*(1-0.554*EXP(-4.12*(1-(X49-MAX(X50,0))/(X49+MAX(X50,0))))))</f>
        <v>#N/A</v>
      </c>
      <c r="Z49" s="84"/>
      <c r="AA49" s="10" t="e">
        <f ca="1">IF($E$8="",
$G$8+$G$9*$C49+$G$10*Z49+$G$11*$C49*Z49+$G$12*(1/$C49)+$G$13*(1/$C49)*Z49,
$E$8+$E$9*$C49+$E$10*Z49+$E$11*$C49*Z49+$E$12*(1/$C49)+$E$13*(1/$C49)*Z49)</f>
        <v>#REF!</v>
      </c>
      <c r="AB49" s="108" t="e">
        <f t="shared" ref="AB49" si="86">IF(Z49="",NA(),(AA49+MAX(AA50,0))/2*(1-0.554*EXP(-4.12*(1-(AA49-MAX(AA50,0))/(AA49+MAX(AA50,0))))))</f>
        <v>#N/A</v>
      </c>
      <c r="AC49" s="84"/>
      <c r="AD49" s="10" t="e">
        <f ca="1">IF($E$8="",
$G$8+$G$9*$C49+$G$10*AC49+$G$11*$C49*AC49+$G$12*(1/$C49)+$G$13*(1/$C49)*AC49,
$E$8+$E$9*$C49+$E$10*AC49+$E$11*$C49*AC49+$E$12*(1/$C49)+$E$13*(1/$C49)*AC49)</f>
        <v>#REF!</v>
      </c>
      <c r="AE49" s="108" t="e">
        <f t="shared" ref="AE49" si="87">IF(AC49="",NA(),(AD49+MAX(AD50,0))/2*(1-0.554*EXP(-4.12*(1-(AD49-MAX(AD50,0))/(AD49+MAX(AD50,0))))))</f>
        <v>#N/A</v>
      </c>
    </row>
    <row r="50" spans="2:31" x14ac:dyDescent="0.15">
      <c r="B50" s="110"/>
      <c r="C50" s="111"/>
      <c r="D50" s="9" t="s">
        <v>35</v>
      </c>
      <c r="E50" s="85"/>
      <c r="F50" s="11" t="e">
        <f ca="1">IF($E$8="",
$G$8+$G$9*$C49+$G$10*E50+$G$11*$C49*E50+$G$12*(1/$C49)+$G$13*(1/$C49)*E50,
$E$8+$E$9*$C49+$E$10*E50+$E$11*$C49*E50+$E$12*(1/$C49)+$E$13*(1/$C49)*E50)</f>
        <v>#REF!</v>
      </c>
      <c r="G50" s="109"/>
      <c r="H50" s="85"/>
      <c r="I50" s="11" t="e">
        <f ca="1">IF($E$8="",
$G$8+$G$9*$C49+$G$10*H50+$G$11*$C49*H50+$G$12*(1/$C49)+$G$13*(1/$C49)*H50,
$E$8+$E$9*$C49+$E$10*H50+$E$11*$C49*H50+$E$12*(1/$C49)+$E$13*(1/$C49)*H50)</f>
        <v>#REF!</v>
      </c>
      <c r="J50" s="109"/>
      <c r="K50" s="85"/>
      <c r="L50" s="11" t="e">
        <f ca="1">IF($E$8="",
$G$8+$G$9*$C49+$G$10*K50+$G$11*$C49*K50+$G$12*(1/$C49)+$G$13*(1/$C49)*K50,
$E$8+$E$9*$C49+$E$10*K50+$E$11*$C49*K50+$E$12*(1/$C49)+$E$13*(1/$C49)*K50)</f>
        <v>#REF!</v>
      </c>
      <c r="M50" s="109"/>
      <c r="N50" s="85"/>
      <c r="O50" s="11" t="e">
        <f ca="1">IF($E$8="",
$G$8+$G$9*$C49+$G$10*N50+$G$11*$C49*N50+$G$12*(1/$C49)+$G$13*(1/$C49)*N50,
$E$8+$E$9*$C49+$E$10*N50+$E$11*$C49*N50+$E$12*(1/$C49)+$E$13*(1/$C49)*N50)</f>
        <v>#REF!</v>
      </c>
      <c r="P50" s="109"/>
      <c r="Q50" s="85"/>
      <c r="R50" s="11" t="e">
        <f ca="1">IF($E$8="",
$G$8+$G$9*$C49+$G$10*Q50+$G$11*$C49*Q50+$G$12*(1/$C49)+$G$13*(1/$C49)*Q50,
$E$8+$E$9*$C49+$E$10*Q50+$E$11*$C49*Q50+$E$12*(1/$C49)+$E$13*(1/$C49)*Q50)</f>
        <v>#REF!</v>
      </c>
      <c r="S50" s="109"/>
      <c r="T50" s="85"/>
      <c r="U50" s="11" t="e">
        <f ca="1">IF($E$8="",
$G$8+$G$9*$C49+$G$10*T50+$G$11*$C49*T50+$G$12*(1/$C49)+$G$13*(1/$C49)*T50,
$E$8+$E$9*$C49+$E$10*T50+$E$11*$C49*T50+$E$12*(1/$C49)+$E$13*(1/$C49)*T50)</f>
        <v>#REF!</v>
      </c>
      <c r="V50" s="109"/>
      <c r="W50" s="85"/>
      <c r="X50" s="11" t="e">
        <f ca="1">IF($E$8="",
$G$8+$G$9*$C49+$G$10*W50+$G$11*$C49*W50+$G$12*(1/$C49)+$G$13*(1/$C49)*W50,
$E$8+$E$9*$C49+$E$10*W50+$E$11*$C49*W50+$E$12*(1/$C49)+$E$13*(1/$C49)*W50)</f>
        <v>#REF!</v>
      </c>
      <c r="Y50" s="109"/>
      <c r="Z50" s="85"/>
      <c r="AA50" s="11" t="e">
        <f ca="1">IF($E$8="",
$G$8+$G$9*$C49+$G$10*Z50+$G$11*$C49*Z50+$G$12*(1/$C49)+$G$13*(1/$C49)*Z50,
$E$8+$E$9*$C49+$E$10*Z50+$E$11*$C49*Z50+$E$12*(1/$C49)+$E$13*(1/$C49)*Z50)</f>
        <v>#REF!</v>
      </c>
      <c r="AB50" s="109"/>
      <c r="AC50" s="85"/>
      <c r="AD50" s="11" t="e">
        <f ca="1">IF($E$8="",
$G$8+$G$9*$C49+$G$10*AC50+$G$11*$C49*AC50+$G$12*(1/$C49)+$G$13*(1/$C49)*AC50,
$E$8+$E$9*$C49+$E$10*AC50+$E$11*$C49*AC50+$E$12*(1/$C49)+$E$13*(1/$C49)*AC50)</f>
        <v>#REF!</v>
      </c>
      <c r="AE50" s="109"/>
    </row>
    <row r="51" spans="2:31" x14ac:dyDescent="0.15">
      <c r="B51" s="110"/>
      <c r="C51" s="111">
        <f t="shared" ref="C51" si="88">B51-DATE(YEAR($B$31),1,1)</f>
        <v>-1</v>
      </c>
      <c r="D51" s="8" t="s">
        <v>34</v>
      </c>
      <c r="E51" s="84"/>
      <c r="F51" s="10" t="e">
        <f ca="1">IF($E$8="",
$G$8+$G$9*$C51+$G$10*E51+$G$11*$C51*E51+$G$12*(1/$C51)+$G$13*(1/$C51)*E51,
$E$8+$E$9*$C51+$E$10*E51+$E$11*$C51*E51+$E$12*(1/$C51)+$E$13*(1/$C51)*E51)</f>
        <v>#REF!</v>
      </c>
      <c r="G51" s="108" t="e">
        <f t="shared" ref="G51" si="89">IF(E51="",NA(),(F51+MAX(F52,0))/2*(1-0.554*EXP(-4.12*(1-(F51-MAX(F52,0))/(F51+MAX(F52,0))))))</f>
        <v>#N/A</v>
      </c>
      <c r="H51" s="84"/>
      <c r="I51" s="10" t="e">
        <f ca="1">IF($E$8="",
$G$8+$G$9*$C51+$G$10*H51+$G$11*$C51*H51+$G$12*(1/$C51)+$G$13*(1/$C51)*H51,
$E$8+$E$9*$C51+$E$10*H51+$E$11*$C51*H51+$E$12*(1/$C51)+$E$13*(1/$C51)*H51)</f>
        <v>#REF!</v>
      </c>
      <c r="J51" s="108" t="e">
        <f t="shared" ref="J51" si="90">IF(H51="",NA(),(I51+MAX(I52,0))/2*(1-0.554*EXP(-4.12*(1-(I51-MAX(I52,0))/(I51+MAX(I52,0))))))</f>
        <v>#N/A</v>
      </c>
      <c r="K51" s="84"/>
      <c r="L51" s="10" t="e">
        <f ca="1">IF($E$8="",
$G$8+$G$9*$C51+$G$10*K51+$G$11*$C51*K51+$G$12*(1/$C51)+$G$13*(1/$C51)*K51,
$E$8+$E$9*$C51+$E$10*K51+$E$11*$C51*K51+$E$12*(1/$C51)+$E$13*(1/$C51)*K51)</f>
        <v>#REF!</v>
      </c>
      <c r="M51" s="108" t="e">
        <f t="shared" ref="M51" si="91">IF(K51="",NA(),(L51+MAX(L52,0))/2*(1-0.554*EXP(-4.12*(1-(L51-MAX(L52,0))/(L51+MAX(L52,0))))))</f>
        <v>#N/A</v>
      </c>
      <c r="N51" s="84"/>
      <c r="O51" s="10" t="e">
        <f ca="1">IF($E$8="",
$G$8+$G$9*$C51+$G$10*N51+$G$11*$C51*N51+$G$12*(1/$C51)+$G$13*(1/$C51)*N51,
$E$8+$E$9*$C51+$E$10*N51+$E$11*$C51*N51+$E$12*(1/$C51)+$E$13*(1/$C51)*N51)</f>
        <v>#REF!</v>
      </c>
      <c r="P51" s="108" t="e">
        <f t="shared" ref="P51" si="92">IF(N51="",NA(),(O51+MAX(O52,0))/2*(1-0.554*EXP(-4.12*(1-(O51-MAX(O52,0))/(O51+MAX(O52,0))))))</f>
        <v>#N/A</v>
      </c>
      <c r="Q51" s="84"/>
      <c r="R51" s="10" t="e">
        <f ca="1">IF($E$8="",
$G$8+$G$9*$C51+$G$10*Q51+$G$11*$C51*Q51+$G$12*(1/$C51)+$G$13*(1/$C51)*Q51,
$E$8+$E$9*$C51+$E$10*Q51+$E$11*$C51*Q51+$E$12*(1/$C51)+$E$13*(1/$C51)*Q51)</f>
        <v>#REF!</v>
      </c>
      <c r="S51" s="108" t="e">
        <f t="shared" ref="S51" si="93">IF(Q51="",NA(),(R51+MAX(R52,0))/2*(1-0.554*EXP(-4.12*(1-(R51-MAX(R52,0))/(R51+MAX(R52,0))))))</f>
        <v>#N/A</v>
      </c>
      <c r="T51" s="84"/>
      <c r="U51" s="10" t="e">
        <f ca="1">IF($E$8="",
$G$8+$G$9*$C51+$G$10*T51+$G$11*$C51*T51+$G$12*(1/$C51)+$G$13*(1/$C51)*T51,
$E$8+$E$9*$C51+$E$10*T51+$E$11*$C51*T51+$E$12*(1/$C51)+$E$13*(1/$C51)*T51)</f>
        <v>#REF!</v>
      </c>
      <c r="V51" s="108" t="e">
        <f t="shared" ref="V51" si="94">IF(T51="",NA(),(U51+MAX(U52,0))/2*(1-0.554*EXP(-4.12*(1-(U51-MAX(U52,0))/(U51+MAX(U52,0))))))</f>
        <v>#N/A</v>
      </c>
      <c r="W51" s="84"/>
      <c r="X51" s="10" t="e">
        <f ca="1">IF($E$8="",
$G$8+$G$9*$C51+$G$10*W51+$G$11*$C51*W51+$G$12*(1/$C51)+$G$13*(1/$C51)*W51,
$E$8+$E$9*$C51+$E$10*W51+$E$11*$C51*W51+$E$12*(1/$C51)+$E$13*(1/$C51)*W51)</f>
        <v>#REF!</v>
      </c>
      <c r="Y51" s="108" t="e">
        <f t="shared" ref="Y51" si="95">IF(W51="",NA(),(X51+MAX(X52,0))/2*(1-0.554*EXP(-4.12*(1-(X51-MAX(X52,0))/(X51+MAX(X52,0))))))</f>
        <v>#N/A</v>
      </c>
      <c r="Z51" s="84"/>
      <c r="AA51" s="10" t="e">
        <f ca="1">IF($E$8="",
$G$8+$G$9*$C51+$G$10*Z51+$G$11*$C51*Z51+$G$12*(1/$C51)+$G$13*(1/$C51)*Z51,
$E$8+$E$9*$C51+$E$10*Z51+$E$11*$C51*Z51+$E$12*(1/$C51)+$E$13*(1/$C51)*Z51)</f>
        <v>#REF!</v>
      </c>
      <c r="AB51" s="108" t="e">
        <f t="shared" ref="AB51" si="96">IF(Z51="",NA(),(AA51+MAX(AA52,0))/2*(1-0.554*EXP(-4.12*(1-(AA51-MAX(AA52,0))/(AA51+MAX(AA52,0))))))</f>
        <v>#N/A</v>
      </c>
      <c r="AC51" s="84"/>
      <c r="AD51" s="10" t="e">
        <f ca="1">IF($E$8="",
$G$8+$G$9*$C51+$G$10*AC51+$G$11*$C51*AC51+$G$12*(1/$C51)+$G$13*(1/$C51)*AC51,
$E$8+$E$9*$C51+$E$10*AC51+$E$11*$C51*AC51+$E$12*(1/$C51)+$E$13*(1/$C51)*AC51)</f>
        <v>#REF!</v>
      </c>
      <c r="AE51" s="108" t="e">
        <f t="shared" ref="AE51" si="97">IF(AC51="",NA(),(AD51+MAX(AD52,0))/2*(1-0.554*EXP(-4.12*(1-(AD51-MAX(AD52,0))/(AD51+MAX(AD52,0))))))</f>
        <v>#N/A</v>
      </c>
    </row>
    <row r="52" spans="2:31" x14ac:dyDescent="0.15">
      <c r="B52" s="110"/>
      <c r="C52" s="111"/>
      <c r="D52" s="9" t="s">
        <v>35</v>
      </c>
      <c r="E52" s="85"/>
      <c r="F52" s="11" t="e">
        <f ca="1">IF($E$8="",
$G$8+$G$9*$C51+$G$10*E52+$G$11*$C51*E52+$G$12*(1/$C51)+$G$13*(1/$C51)*E52,
$E$8+$E$9*$C51+$E$10*E52+$E$11*$C51*E52+$E$12*(1/$C51)+$E$13*(1/$C51)*E52)</f>
        <v>#REF!</v>
      </c>
      <c r="G52" s="109"/>
      <c r="H52" s="85"/>
      <c r="I52" s="11" t="e">
        <f ca="1">IF($E$8="",
$G$8+$G$9*$C51+$G$10*H52+$G$11*$C51*H52+$G$12*(1/$C51)+$G$13*(1/$C51)*H52,
$E$8+$E$9*$C51+$E$10*H52+$E$11*$C51*H52+$E$12*(1/$C51)+$E$13*(1/$C51)*H52)</f>
        <v>#REF!</v>
      </c>
      <c r="J52" s="109"/>
      <c r="K52" s="85"/>
      <c r="L52" s="11" t="e">
        <f ca="1">IF($E$8="",
$G$8+$G$9*$C51+$G$10*K52+$G$11*$C51*K52+$G$12*(1/$C51)+$G$13*(1/$C51)*K52,
$E$8+$E$9*$C51+$E$10*K52+$E$11*$C51*K52+$E$12*(1/$C51)+$E$13*(1/$C51)*K52)</f>
        <v>#REF!</v>
      </c>
      <c r="M52" s="109"/>
      <c r="N52" s="85"/>
      <c r="O52" s="11" t="e">
        <f ca="1">IF($E$8="",
$G$8+$G$9*$C51+$G$10*N52+$G$11*$C51*N52+$G$12*(1/$C51)+$G$13*(1/$C51)*N52,
$E$8+$E$9*$C51+$E$10*N52+$E$11*$C51*N52+$E$12*(1/$C51)+$E$13*(1/$C51)*N52)</f>
        <v>#REF!</v>
      </c>
      <c r="P52" s="109"/>
      <c r="Q52" s="85"/>
      <c r="R52" s="11" t="e">
        <f ca="1">IF($E$8="",
$G$8+$G$9*$C51+$G$10*Q52+$G$11*$C51*Q52+$G$12*(1/$C51)+$G$13*(1/$C51)*Q52,
$E$8+$E$9*$C51+$E$10*Q52+$E$11*$C51*Q52+$E$12*(1/$C51)+$E$13*(1/$C51)*Q52)</f>
        <v>#REF!</v>
      </c>
      <c r="S52" s="109"/>
      <c r="T52" s="85"/>
      <c r="U52" s="11" t="e">
        <f ca="1">IF($E$8="",
$G$8+$G$9*$C51+$G$10*T52+$G$11*$C51*T52+$G$12*(1/$C51)+$G$13*(1/$C51)*T52,
$E$8+$E$9*$C51+$E$10*T52+$E$11*$C51*T52+$E$12*(1/$C51)+$E$13*(1/$C51)*T52)</f>
        <v>#REF!</v>
      </c>
      <c r="V52" s="109"/>
      <c r="W52" s="85"/>
      <c r="X52" s="11" t="e">
        <f ca="1">IF($E$8="",
$G$8+$G$9*$C51+$G$10*W52+$G$11*$C51*W52+$G$12*(1/$C51)+$G$13*(1/$C51)*W52,
$E$8+$E$9*$C51+$E$10*W52+$E$11*$C51*W52+$E$12*(1/$C51)+$E$13*(1/$C51)*W52)</f>
        <v>#REF!</v>
      </c>
      <c r="Y52" s="109"/>
      <c r="Z52" s="85"/>
      <c r="AA52" s="11" t="e">
        <f ca="1">IF($E$8="",
$G$8+$G$9*$C51+$G$10*Z52+$G$11*$C51*Z52+$G$12*(1/$C51)+$G$13*(1/$C51)*Z52,
$E$8+$E$9*$C51+$E$10*Z52+$E$11*$C51*Z52+$E$12*(1/$C51)+$E$13*(1/$C51)*Z52)</f>
        <v>#REF!</v>
      </c>
      <c r="AB52" s="109"/>
      <c r="AC52" s="85"/>
      <c r="AD52" s="11" t="e">
        <f ca="1">IF($E$8="",
$G$8+$G$9*$C51+$G$10*AC52+$G$11*$C51*AC52+$G$12*(1/$C51)+$G$13*(1/$C51)*AC52,
$E$8+$E$9*$C51+$E$10*AC52+$E$11*$C51*AC52+$E$12*(1/$C51)+$E$13*(1/$C51)*AC52)</f>
        <v>#REF!</v>
      </c>
      <c r="AE52" s="109"/>
    </row>
    <row r="53" spans="2:31" x14ac:dyDescent="0.15">
      <c r="B53" s="110"/>
      <c r="C53" s="111">
        <f t="shared" ref="C53" si="98">B53-DATE(YEAR($B$31),1,1)</f>
        <v>-1</v>
      </c>
      <c r="D53" s="8" t="s">
        <v>34</v>
      </c>
      <c r="E53" s="84"/>
      <c r="F53" s="10" t="e">
        <f ca="1">IF($E$8="",
$G$8+$G$9*$C53+$G$10*E53+$G$11*$C53*E53+$G$12*(1/$C53)+$G$13*(1/$C53)*E53,
$E$8+$E$9*$C53+$E$10*E53+$E$11*$C53*E53+$E$12*(1/$C53)+$E$13*(1/$C53)*E53)</f>
        <v>#REF!</v>
      </c>
      <c r="G53" s="108" t="e">
        <f t="shared" ref="G53" si="99">IF(E53="",NA(),(F53+MAX(F54,0))/2*(1-0.554*EXP(-4.12*(1-(F53-MAX(F54,0))/(F53+MAX(F54,0))))))</f>
        <v>#N/A</v>
      </c>
      <c r="H53" s="84"/>
      <c r="I53" s="10" t="e">
        <f ca="1">IF($E$8="",
$G$8+$G$9*$C53+$G$10*H53+$G$11*$C53*H53+$G$12*(1/$C53)+$G$13*(1/$C53)*H53,
$E$8+$E$9*$C53+$E$10*H53+$E$11*$C53*H53+$E$12*(1/$C53)+$E$13*(1/$C53)*H53)</f>
        <v>#REF!</v>
      </c>
      <c r="J53" s="108" t="e">
        <f t="shared" ref="J53" si="100">IF(H53="",NA(),(I53+MAX(I54,0))/2*(1-0.554*EXP(-4.12*(1-(I53-MAX(I54,0))/(I53+MAX(I54,0))))))</f>
        <v>#N/A</v>
      </c>
      <c r="K53" s="84"/>
      <c r="L53" s="10" t="e">
        <f ca="1">IF($E$8="",
$G$8+$G$9*$C53+$G$10*K53+$G$11*$C53*K53+$G$12*(1/$C53)+$G$13*(1/$C53)*K53,
$E$8+$E$9*$C53+$E$10*K53+$E$11*$C53*K53+$E$12*(1/$C53)+$E$13*(1/$C53)*K53)</f>
        <v>#REF!</v>
      </c>
      <c r="M53" s="108" t="e">
        <f t="shared" ref="M53" si="101">IF(K53="",NA(),(L53+MAX(L54,0))/2*(1-0.554*EXP(-4.12*(1-(L53-MAX(L54,0))/(L53+MAX(L54,0))))))</f>
        <v>#N/A</v>
      </c>
      <c r="N53" s="84"/>
      <c r="O53" s="10" t="e">
        <f ca="1">IF($E$8="",
$G$8+$G$9*$C53+$G$10*N53+$G$11*$C53*N53+$G$12*(1/$C53)+$G$13*(1/$C53)*N53,
$E$8+$E$9*$C53+$E$10*N53+$E$11*$C53*N53+$E$12*(1/$C53)+$E$13*(1/$C53)*N53)</f>
        <v>#REF!</v>
      </c>
      <c r="P53" s="108" t="e">
        <f t="shared" ref="P53" si="102">IF(N53="",NA(),(O53+MAX(O54,0))/2*(1-0.554*EXP(-4.12*(1-(O53-MAX(O54,0))/(O53+MAX(O54,0))))))</f>
        <v>#N/A</v>
      </c>
      <c r="Q53" s="84"/>
      <c r="R53" s="10" t="e">
        <f ca="1">IF($E$8="",
$G$8+$G$9*$C53+$G$10*Q53+$G$11*$C53*Q53+$G$12*(1/$C53)+$G$13*(1/$C53)*Q53,
$E$8+$E$9*$C53+$E$10*Q53+$E$11*$C53*Q53+$E$12*(1/$C53)+$E$13*(1/$C53)*Q53)</f>
        <v>#REF!</v>
      </c>
      <c r="S53" s="108" t="e">
        <f t="shared" ref="S53" si="103">IF(Q53="",NA(),(R53+MAX(R54,0))/2*(1-0.554*EXP(-4.12*(1-(R53-MAX(R54,0))/(R53+MAX(R54,0))))))</f>
        <v>#N/A</v>
      </c>
      <c r="T53" s="84"/>
      <c r="U53" s="10" t="e">
        <f ca="1">IF($E$8="",
$G$8+$G$9*$C53+$G$10*T53+$G$11*$C53*T53+$G$12*(1/$C53)+$G$13*(1/$C53)*T53,
$E$8+$E$9*$C53+$E$10*T53+$E$11*$C53*T53+$E$12*(1/$C53)+$E$13*(1/$C53)*T53)</f>
        <v>#REF!</v>
      </c>
      <c r="V53" s="108" t="e">
        <f t="shared" ref="V53" si="104">IF(T53="",NA(),(U53+MAX(U54,0))/2*(1-0.554*EXP(-4.12*(1-(U53-MAX(U54,0))/(U53+MAX(U54,0))))))</f>
        <v>#N/A</v>
      </c>
      <c r="W53" s="84"/>
      <c r="X53" s="10" t="e">
        <f ca="1">IF($E$8="",
$G$8+$G$9*$C53+$G$10*W53+$G$11*$C53*W53+$G$12*(1/$C53)+$G$13*(1/$C53)*W53,
$E$8+$E$9*$C53+$E$10*W53+$E$11*$C53*W53+$E$12*(1/$C53)+$E$13*(1/$C53)*W53)</f>
        <v>#REF!</v>
      </c>
      <c r="Y53" s="108" t="e">
        <f t="shared" ref="Y53" si="105">IF(W53="",NA(),(X53+MAX(X54,0))/2*(1-0.554*EXP(-4.12*(1-(X53-MAX(X54,0))/(X53+MAX(X54,0))))))</f>
        <v>#N/A</v>
      </c>
      <c r="Z53" s="84"/>
      <c r="AA53" s="10" t="e">
        <f ca="1">IF($E$8="",
$G$8+$G$9*$C53+$G$10*Z53+$G$11*$C53*Z53+$G$12*(1/$C53)+$G$13*(1/$C53)*Z53,
$E$8+$E$9*$C53+$E$10*Z53+$E$11*$C53*Z53+$E$12*(1/$C53)+$E$13*(1/$C53)*Z53)</f>
        <v>#REF!</v>
      </c>
      <c r="AB53" s="108" t="e">
        <f t="shared" ref="AB53" si="106">IF(Z53="",NA(),(AA53+MAX(AA54,0))/2*(1-0.554*EXP(-4.12*(1-(AA53-MAX(AA54,0))/(AA53+MAX(AA54,0))))))</f>
        <v>#N/A</v>
      </c>
      <c r="AC53" s="84"/>
      <c r="AD53" s="10" t="e">
        <f ca="1">IF($E$8="",
$G$8+$G$9*$C53+$G$10*AC53+$G$11*$C53*AC53+$G$12*(1/$C53)+$G$13*(1/$C53)*AC53,
$E$8+$E$9*$C53+$E$10*AC53+$E$11*$C53*AC53+$E$12*(1/$C53)+$E$13*(1/$C53)*AC53)</f>
        <v>#REF!</v>
      </c>
      <c r="AE53" s="108" t="e">
        <f t="shared" ref="AE53" si="107">IF(AC53="",NA(),(AD53+MAX(AD54,0))/2*(1-0.554*EXP(-4.12*(1-(AD53-MAX(AD54,0))/(AD53+MAX(AD54,0))))))</f>
        <v>#N/A</v>
      </c>
    </row>
    <row r="54" spans="2:31" x14ac:dyDescent="0.15">
      <c r="B54" s="110"/>
      <c r="C54" s="111"/>
      <c r="D54" s="9" t="s">
        <v>35</v>
      </c>
      <c r="E54" s="85"/>
      <c r="F54" s="11" t="e">
        <f ca="1">IF($E$8="",
$G$8+$G$9*$C53+$G$10*E54+$G$11*$C53*E54+$G$12*(1/$C53)+$G$13*(1/$C53)*E54,
$E$8+$E$9*$C53+$E$10*E54+$E$11*$C53*E54+$E$12*(1/$C53)+$E$13*(1/$C53)*E54)</f>
        <v>#REF!</v>
      </c>
      <c r="G54" s="109"/>
      <c r="H54" s="85"/>
      <c r="I54" s="11" t="e">
        <f ca="1">IF($E$8="",
$G$8+$G$9*$C53+$G$10*H54+$G$11*$C53*H54+$G$12*(1/$C53)+$G$13*(1/$C53)*H54,
$E$8+$E$9*$C53+$E$10*H54+$E$11*$C53*H54+$E$12*(1/$C53)+$E$13*(1/$C53)*H54)</f>
        <v>#REF!</v>
      </c>
      <c r="J54" s="109"/>
      <c r="K54" s="85"/>
      <c r="L54" s="11" t="e">
        <f ca="1">IF($E$8="",
$G$8+$G$9*$C53+$G$10*K54+$G$11*$C53*K54+$G$12*(1/$C53)+$G$13*(1/$C53)*K54,
$E$8+$E$9*$C53+$E$10*K54+$E$11*$C53*K54+$E$12*(1/$C53)+$E$13*(1/$C53)*K54)</f>
        <v>#REF!</v>
      </c>
      <c r="M54" s="109"/>
      <c r="N54" s="85"/>
      <c r="O54" s="11" t="e">
        <f ca="1">IF($E$8="",
$G$8+$G$9*$C53+$G$10*N54+$G$11*$C53*N54+$G$12*(1/$C53)+$G$13*(1/$C53)*N54,
$E$8+$E$9*$C53+$E$10*N54+$E$11*$C53*N54+$E$12*(1/$C53)+$E$13*(1/$C53)*N54)</f>
        <v>#REF!</v>
      </c>
      <c r="P54" s="109"/>
      <c r="Q54" s="85"/>
      <c r="R54" s="11" t="e">
        <f ca="1">IF($E$8="",
$G$8+$G$9*$C53+$G$10*Q54+$G$11*$C53*Q54+$G$12*(1/$C53)+$G$13*(1/$C53)*Q54,
$E$8+$E$9*$C53+$E$10*Q54+$E$11*$C53*Q54+$E$12*(1/$C53)+$E$13*(1/$C53)*Q54)</f>
        <v>#REF!</v>
      </c>
      <c r="S54" s="109"/>
      <c r="T54" s="85"/>
      <c r="U54" s="11" t="e">
        <f ca="1">IF($E$8="",
$G$8+$G$9*$C53+$G$10*T54+$G$11*$C53*T54+$G$12*(1/$C53)+$G$13*(1/$C53)*T54,
$E$8+$E$9*$C53+$E$10*T54+$E$11*$C53*T54+$E$12*(1/$C53)+$E$13*(1/$C53)*T54)</f>
        <v>#REF!</v>
      </c>
      <c r="V54" s="109"/>
      <c r="W54" s="85"/>
      <c r="X54" s="11" t="e">
        <f ca="1">IF($E$8="",
$G$8+$G$9*$C53+$G$10*W54+$G$11*$C53*W54+$G$12*(1/$C53)+$G$13*(1/$C53)*W54,
$E$8+$E$9*$C53+$E$10*W54+$E$11*$C53*W54+$E$12*(1/$C53)+$E$13*(1/$C53)*W54)</f>
        <v>#REF!</v>
      </c>
      <c r="Y54" s="109"/>
      <c r="Z54" s="85"/>
      <c r="AA54" s="11" t="e">
        <f ca="1">IF($E$8="",
$G$8+$G$9*$C53+$G$10*Z54+$G$11*$C53*Z54+$G$12*(1/$C53)+$G$13*(1/$C53)*Z54,
$E$8+$E$9*$C53+$E$10*Z54+$E$11*$C53*Z54+$E$12*(1/$C53)+$E$13*(1/$C53)*Z54)</f>
        <v>#REF!</v>
      </c>
      <c r="AB54" s="109"/>
      <c r="AC54" s="85"/>
      <c r="AD54" s="11" t="e">
        <f ca="1">IF($E$8="",
$G$8+$G$9*$C53+$G$10*AC54+$G$11*$C53*AC54+$G$12*(1/$C53)+$G$13*(1/$C53)*AC54,
$E$8+$E$9*$C53+$E$10*AC54+$E$11*$C53*AC54+$E$12*(1/$C53)+$E$13*(1/$C53)*AC54)</f>
        <v>#REF!</v>
      </c>
      <c r="AE54" s="109"/>
    </row>
    <row r="55" spans="2:31" x14ac:dyDescent="0.15">
      <c r="B55" s="110"/>
      <c r="C55" s="111">
        <f t="shared" ref="C55" si="108">B55-DATE(YEAR($B$31),1,1)</f>
        <v>-1</v>
      </c>
      <c r="D55" s="8" t="s">
        <v>34</v>
      </c>
      <c r="E55" s="84"/>
      <c r="F55" s="10" t="e">
        <f ca="1">IF($E$8="",
$G$8+$G$9*$C55+$G$10*E55+$G$11*$C55*E55+$G$12*(1/$C55)+$G$13*(1/$C55)*E55,
$E$8+$E$9*$C55+$E$10*E55+$E$11*$C55*E55+$E$12*(1/$C55)+$E$13*(1/$C55)*E55)</f>
        <v>#REF!</v>
      </c>
      <c r="G55" s="108" t="e">
        <f t="shared" ref="G55" si="109">IF(E55="",NA(),(F55+MAX(F56,0))/2*(1-0.554*EXP(-4.12*(1-(F55-MAX(F56,0))/(F55+MAX(F56,0))))))</f>
        <v>#N/A</v>
      </c>
      <c r="H55" s="84"/>
      <c r="I55" s="10" t="e">
        <f ca="1">IF($E$8="",
$G$8+$G$9*$C55+$G$10*H55+$G$11*$C55*H55+$G$12*(1/$C55)+$G$13*(1/$C55)*H55,
$E$8+$E$9*$C55+$E$10*H55+$E$11*$C55*H55+$E$12*(1/$C55)+$E$13*(1/$C55)*H55)</f>
        <v>#REF!</v>
      </c>
      <c r="J55" s="108" t="e">
        <f t="shared" ref="J55" si="110">IF(H55="",NA(),(I55+MAX(I56,0))/2*(1-0.554*EXP(-4.12*(1-(I55-MAX(I56,0))/(I55+MAX(I56,0))))))</f>
        <v>#N/A</v>
      </c>
      <c r="K55" s="84"/>
      <c r="L55" s="10" t="e">
        <f ca="1">IF($E$8="",
$G$8+$G$9*$C55+$G$10*K55+$G$11*$C55*K55+$G$12*(1/$C55)+$G$13*(1/$C55)*K55,
$E$8+$E$9*$C55+$E$10*K55+$E$11*$C55*K55+$E$12*(1/$C55)+$E$13*(1/$C55)*K55)</f>
        <v>#REF!</v>
      </c>
      <c r="M55" s="108" t="e">
        <f t="shared" ref="M55" si="111">IF(K55="",NA(),(L55+MAX(L56,0))/2*(1-0.554*EXP(-4.12*(1-(L55-MAX(L56,0))/(L55+MAX(L56,0))))))</f>
        <v>#N/A</v>
      </c>
      <c r="N55" s="84"/>
      <c r="O55" s="10" t="e">
        <f ca="1">IF($E$8="",
$G$8+$G$9*$C55+$G$10*N55+$G$11*$C55*N55+$G$12*(1/$C55)+$G$13*(1/$C55)*N55,
$E$8+$E$9*$C55+$E$10*N55+$E$11*$C55*N55+$E$12*(1/$C55)+$E$13*(1/$C55)*N55)</f>
        <v>#REF!</v>
      </c>
      <c r="P55" s="108" t="e">
        <f t="shared" ref="P55" si="112">IF(N55="",NA(),(O55+MAX(O56,0))/2*(1-0.554*EXP(-4.12*(1-(O55-MAX(O56,0))/(O55+MAX(O56,0))))))</f>
        <v>#N/A</v>
      </c>
      <c r="Q55" s="84"/>
      <c r="R55" s="10" t="e">
        <f ca="1">IF($E$8="",
$G$8+$G$9*$C55+$G$10*Q55+$G$11*$C55*Q55+$G$12*(1/$C55)+$G$13*(1/$C55)*Q55,
$E$8+$E$9*$C55+$E$10*Q55+$E$11*$C55*Q55+$E$12*(1/$C55)+$E$13*(1/$C55)*Q55)</f>
        <v>#REF!</v>
      </c>
      <c r="S55" s="108" t="e">
        <f t="shared" ref="S55" si="113">IF(Q55="",NA(),(R55+MAX(R56,0))/2*(1-0.554*EXP(-4.12*(1-(R55-MAX(R56,0))/(R55+MAX(R56,0))))))</f>
        <v>#N/A</v>
      </c>
      <c r="T55" s="84"/>
      <c r="U55" s="10" t="e">
        <f ca="1">IF($E$8="",
$G$8+$G$9*$C55+$G$10*T55+$G$11*$C55*T55+$G$12*(1/$C55)+$G$13*(1/$C55)*T55,
$E$8+$E$9*$C55+$E$10*T55+$E$11*$C55*T55+$E$12*(1/$C55)+$E$13*(1/$C55)*T55)</f>
        <v>#REF!</v>
      </c>
      <c r="V55" s="108" t="e">
        <f t="shared" ref="V55" si="114">IF(T55="",NA(),(U55+MAX(U56,0))/2*(1-0.554*EXP(-4.12*(1-(U55-MAX(U56,0))/(U55+MAX(U56,0))))))</f>
        <v>#N/A</v>
      </c>
      <c r="W55" s="84"/>
      <c r="X55" s="10" t="e">
        <f ca="1">IF($E$8="",
$G$8+$G$9*$C55+$G$10*W55+$G$11*$C55*W55+$G$12*(1/$C55)+$G$13*(1/$C55)*W55,
$E$8+$E$9*$C55+$E$10*W55+$E$11*$C55*W55+$E$12*(1/$C55)+$E$13*(1/$C55)*W55)</f>
        <v>#REF!</v>
      </c>
      <c r="Y55" s="108" t="e">
        <f t="shared" ref="Y55" si="115">IF(W55="",NA(),(X55+MAX(X56,0))/2*(1-0.554*EXP(-4.12*(1-(X55-MAX(X56,0))/(X55+MAX(X56,0))))))</f>
        <v>#N/A</v>
      </c>
      <c r="Z55" s="84"/>
      <c r="AA55" s="10" t="e">
        <f ca="1">IF($E$8="",
$G$8+$G$9*$C55+$G$10*Z55+$G$11*$C55*Z55+$G$12*(1/$C55)+$G$13*(1/$C55)*Z55,
$E$8+$E$9*$C55+$E$10*Z55+$E$11*$C55*Z55+$E$12*(1/$C55)+$E$13*(1/$C55)*Z55)</f>
        <v>#REF!</v>
      </c>
      <c r="AB55" s="108" t="e">
        <f t="shared" ref="AB55" si="116">IF(Z55="",NA(),(AA55+MAX(AA56,0))/2*(1-0.554*EXP(-4.12*(1-(AA55-MAX(AA56,0))/(AA55+MAX(AA56,0))))))</f>
        <v>#N/A</v>
      </c>
      <c r="AC55" s="84"/>
      <c r="AD55" s="10" t="e">
        <f ca="1">IF($E$8="",
$G$8+$G$9*$C55+$G$10*AC55+$G$11*$C55*AC55+$G$12*(1/$C55)+$G$13*(1/$C55)*AC55,
$E$8+$E$9*$C55+$E$10*AC55+$E$11*$C55*AC55+$E$12*(1/$C55)+$E$13*(1/$C55)*AC55)</f>
        <v>#REF!</v>
      </c>
      <c r="AE55" s="108" t="e">
        <f t="shared" ref="AE55" si="117">IF(AC55="",NA(),(AD55+MAX(AD56,0))/2*(1-0.554*EXP(-4.12*(1-(AD55-MAX(AD56,0))/(AD55+MAX(AD56,0))))))</f>
        <v>#N/A</v>
      </c>
    </row>
    <row r="56" spans="2:31" x14ac:dyDescent="0.15">
      <c r="B56" s="110"/>
      <c r="C56" s="111"/>
      <c r="D56" s="9" t="s">
        <v>35</v>
      </c>
      <c r="E56" s="85"/>
      <c r="F56" s="11" t="e">
        <f ca="1">IF($E$8="",
$G$8+$G$9*$C55+$G$10*E56+$G$11*$C55*E56+$G$12*(1/$C55)+$G$13*(1/$C55)*E56,
$E$8+$E$9*$C55+$E$10*E56+$E$11*$C55*E56+$E$12*(1/$C55)+$E$13*(1/$C55)*E56)</f>
        <v>#REF!</v>
      </c>
      <c r="G56" s="109"/>
      <c r="H56" s="85"/>
      <c r="I56" s="11" t="e">
        <f ca="1">IF($E$8="",
$G$8+$G$9*$C55+$G$10*H56+$G$11*$C55*H56+$G$12*(1/$C55)+$G$13*(1/$C55)*H56,
$E$8+$E$9*$C55+$E$10*H56+$E$11*$C55*H56+$E$12*(1/$C55)+$E$13*(1/$C55)*H56)</f>
        <v>#REF!</v>
      </c>
      <c r="J56" s="109"/>
      <c r="K56" s="85"/>
      <c r="L56" s="11" t="e">
        <f ca="1">IF($E$8="",
$G$8+$G$9*$C55+$G$10*K56+$G$11*$C55*K56+$G$12*(1/$C55)+$G$13*(1/$C55)*K56,
$E$8+$E$9*$C55+$E$10*K56+$E$11*$C55*K56+$E$12*(1/$C55)+$E$13*(1/$C55)*K56)</f>
        <v>#REF!</v>
      </c>
      <c r="M56" s="109"/>
      <c r="N56" s="85"/>
      <c r="O56" s="11" t="e">
        <f ca="1">IF($E$8="",
$G$8+$G$9*$C55+$G$10*N56+$G$11*$C55*N56+$G$12*(1/$C55)+$G$13*(1/$C55)*N56,
$E$8+$E$9*$C55+$E$10*N56+$E$11*$C55*N56+$E$12*(1/$C55)+$E$13*(1/$C55)*N56)</f>
        <v>#REF!</v>
      </c>
      <c r="P56" s="109"/>
      <c r="Q56" s="85"/>
      <c r="R56" s="11" t="e">
        <f ca="1">IF($E$8="",
$G$8+$G$9*$C55+$G$10*Q56+$G$11*$C55*Q56+$G$12*(1/$C55)+$G$13*(1/$C55)*Q56,
$E$8+$E$9*$C55+$E$10*Q56+$E$11*$C55*Q56+$E$12*(1/$C55)+$E$13*(1/$C55)*Q56)</f>
        <v>#REF!</v>
      </c>
      <c r="S56" s="109"/>
      <c r="T56" s="85"/>
      <c r="U56" s="11" t="e">
        <f ca="1">IF($E$8="",
$G$8+$G$9*$C55+$G$10*T56+$G$11*$C55*T56+$G$12*(1/$C55)+$G$13*(1/$C55)*T56,
$E$8+$E$9*$C55+$E$10*T56+$E$11*$C55*T56+$E$12*(1/$C55)+$E$13*(1/$C55)*T56)</f>
        <v>#REF!</v>
      </c>
      <c r="V56" s="109"/>
      <c r="W56" s="85"/>
      <c r="X56" s="11" t="e">
        <f ca="1">IF($E$8="",
$G$8+$G$9*$C55+$G$10*W56+$G$11*$C55*W56+$G$12*(1/$C55)+$G$13*(1/$C55)*W56,
$E$8+$E$9*$C55+$E$10*W56+$E$11*$C55*W56+$E$12*(1/$C55)+$E$13*(1/$C55)*W56)</f>
        <v>#REF!</v>
      </c>
      <c r="Y56" s="109"/>
      <c r="Z56" s="85"/>
      <c r="AA56" s="11" t="e">
        <f ca="1">IF($E$8="",
$G$8+$G$9*$C55+$G$10*Z56+$G$11*$C55*Z56+$G$12*(1/$C55)+$G$13*(1/$C55)*Z56,
$E$8+$E$9*$C55+$E$10*Z56+$E$11*$C55*Z56+$E$12*(1/$C55)+$E$13*(1/$C55)*Z56)</f>
        <v>#REF!</v>
      </c>
      <c r="AB56" s="109"/>
      <c r="AC56" s="85"/>
      <c r="AD56" s="11" t="e">
        <f ca="1">IF($E$8="",
$G$8+$G$9*$C55+$G$10*AC56+$G$11*$C55*AC56+$G$12*(1/$C55)+$G$13*(1/$C55)*AC56,
$E$8+$E$9*$C55+$E$10*AC56+$E$11*$C55*AC56+$E$12*(1/$C55)+$E$13*(1/$C55)*AC56)</f>
        <v>#REF!</v>
      </c>
      <c r="AE56" s="109"/>
    </row>
    <row r="57" spans="2:31" x14ac:dyDescent="0.15">
      <c r="B57" s="110"/>
      <c r="C57" s="111">
        <f t="shared" ref="C57" si="118">B57-DATE(YEAR($B$31),1,1)</f>
        <v>-1</v>
      </c>
      <c r="D57" s="8" t="s">
        <v>34</v>
      </c>
      <c r="E57" s="84"/>
      <c r="F57" s="10" t="e">
        <f ca="1">IF($E$8="",
$G$8+$G$9*$C57+$G$10*E57+$G$11*$C57*E57+$G$12*(1/$C57)+$G$13*(1/$C57)*E57,
$E$8+$E$9*$C57+$E$10*E57+$E$11*$C57*E57+$E$12*(1/$C57)+$E$13*(1/$C57)*E57)</f>
        <v>#REF!</v>
      </c>
      <c r="G57" s="108" t="e">
        <f t="shared" ref="G57" si="119">IF(E57="",NA(),(F57+MAX(F58,0))/2*(1-0.554*EXP(-4.12*(1-(F57-MAX(F58,0))/(F57+MAX(F58,0))))))</f>
        <v>#N/A</v>
      </c>
      <c r="H57" s="84"/>
      <c r="I57" s="10" t="e">
        <f ca="1">IF($E$8="",
$G$8+$G$9*$C57+$G$10*H57+$G$11*$C57*H57+$G$12*(1/$C57)+$G$13*(1/$C57)*H57,
$E$8+$E$9*$C57+$E$10*H57+$E$11*$C57*H57+$E$12*(1/$C57)+$E$13*(1/$C57)*H57)</f>
        <v>#REF!</v>
      </c>
      <c r="J57" s="108" t="e">
        <f t="shared" ref="J57" si="120">IF(H57="",NA(),(I57+MAX(I58,0))/2*(1-0.554*EXP(-4.12*(1-(I57-MAX(I58,0))/(I57+MAX(I58,0))))))</f>
        <v>#N/A</v>
      </c>
      <c r="K57" s="84"/>
      <c r="L57" s="10" t="e">
        <f ca="1">IF($E$8="",
$G$8+$G$9*$C57+$G$10*K57+$G$11*$C57*K57+$G$12*(1/$C57)+$G$13*(1/$C57)*K57,
$E$8+$E$9*$C57+$E$10*K57+$E$11*$C57*K57+$E$12*(1/$C57)+$E$13*(1/$C57)*K57)</f>
        <v>#REF!</v>
      </c>
      <c r="M57" s="108" t="e">
        <f t="shared" ref="M57" si="121">IF(K57="",NA(),(L57+MAX(L58,0))/2*(1-0.554*EXP(-4.12*(1-(L57-MAX(L58,0))/(L57+MAX(L58,0))))))</f>
        <v>#N/A</v>
      </c>
      <c r="N57" s="84"/>
      <c r="O57" s="10" t="e">
        <f ca="1">IF($E$8="",
$G$8+$G$9*$C57+$G$10*N57+$G$11*$C57*N57+$G$12*(1/$C57)+$G$13*(1/$C57)*N57,
$E$8+$E$9*$C57+$E$10*N57+$E$11*$C57*N57+$E$12*(1/$C57)+$E$13*(1/$C57)*N57)</f>
        <v>#REF!</v>
      </c>
      <c r="P57" s="108" t="e">
        <f t="shared" ref="P57" si="122">IF(N57="",NA(),(O57+MAX(O58,0))/2*(1-0.554*EXP(-4.12*(1-(O57-MAX(O58,0))/(O57+MAX(O58,0))))))</f>
        <v>#N/A</v>
      </c>
      <c r="Q57" s="84"/>
      <c r="R57" s="10" t="e">
        <f ca="1">IF($E$8="",
$G$8+$G$9*$C57+$G$10*Q57+$G$11*$C57*Q57+$G$12*(1/$C57)+$G$13*(1/$C57)*Q57,
$E$8+$E$9*$C57+$E$10*Q57+$E$11*$C57*Q57+$E$12*(1/$C57)+$E$13*(1/$C57)*Q57)</f>
        <v>#REF!</v>
      </c>
      <c r="S57" s="108" t="e">
        <f t="shared" ref="S57" si="123">IF(Q57="",NA(),(R57+MAX(R58,0))/2*(1-0.554*EXP(-4.12*(1-(R57-MAX(R58,0))/(R57+MAX(R58,0))))))</f>
        <v>#N/A</v>
      </c>
      <c r="T57" s="84"/>
      <c r="U57" s="10" t="e">
        <f ca="1">IF($E$8="",
$G$8+$G$9*$C57+$G$10*T57+$G$11*$C57*T57+$G$12*(1/$C57)+$G$13*(1/$C57)*T57,
$E$8+$E$9*$C57+$E$10*T57+$E$11*$C57*T57+$E$12*(1/$C57)+$E$13*(1/$C57)*T57)</f>
        <v>#REF!</v>
      </c>
      <c r="V57" s="108" t="e">
        <f t="shared" ref="V57" si="124">IF(T57="",NA(),(U57+MAX(U58,0))/2*(1-0.554*EXP(-4.12*(1-(U57-MAX(U58,0))/(U57+MAX(U58,0))))))</f>
        <v>#N/A</v>
      </c>
      <c r="W57" s="84"/>
      <c r="X57" s="10" t="e">
        <f ca="1">IF($E$8="",
$G$8+$G$9*$C57+$G$10*W57+$G$11*$C57*W57+$G$12*(1/$C57)+$G$13*(1/$C57)*W57,
$E$8+$E$9*$C57+$E$10*W57+$E$11*$C57*W57+$E$12*(1/$C57)+$E$13*(1/$C57)*W57)</f>
        <v>#REF!</v>
      </c>
      <c r="Y57" s="108" t="e">
        <f t="shared" ref="Y57" si="125">IF(W57="",NA(),(X57+MAX(X58,0))/2*(1-0.554*EXP(-4.12*(1-(X57-MAX(X58,0))/(X57+MAX(X58,0))))))</f>
        <v>#N/A</v>
      </c>
      <c r="Z57" s="84"/>
      <c r="AA57" s="10" t="e">
        <f ca="1">IF($E$8="",
$G$8+$G$9*$C57+$G$10*Z57+$G$11*$C57*Z57+$G$12*(1/$C57)+$G$13*(1/$C57)*Z57,
$E$8+$E$9*$C57+$E$10*Z57+$E$11*$C57*Z57+$E$12*(1/$C57)+$E$13*(1/$C57)*Z57)</f>
        <v>#REF!</v>
      </c>
      <c r="AB57" s="108" t="e">
        <f t="shared" ref="AB57" si="126">IF(Z57="",NA(),(AA57+MAX(AA58,0))/2*(1-0.554*EXP(-4.12*(1-(AA57-MAX(AA58,0))/(AA57+MAX(AA58,0))))))</f>
        <v>#N/A</v>
      </c>
      <c r="AC57" s="84"/>
      <c r="AD57" s="10" t="e">
        <f ca="1">IF($E$8="",
$G$8+$G$9*$C57+$G$10*AC57+$G$11*$C57*AC57+$G$12*(1/$C57)+$G$13*(1/$C57)*AC57,
$E$8+$E$9*$C57+$E$10*AC57+$E$11*$C57*AC57+$E$12*(1/$C57)+$E$13*(1/$C57)*AC57)</f>
        <v>#REF!</v>
      </c>
      <c r="AE57" s="108" t="e">
        <f t="shared" ref="AE57" si="127">IF(AC57="",NA(),(AD57+MAX(AD58,0))/2*(1-0.554*EXP(-4.12*(1-(AD57-MAX(AD58,0))/(AD57+MAX(AD58,0))))))</f>
        <v>#N/A</v>
      </c>
    </row>
    <row r="58" spans="2:31" x14ac:dyDescent="0.15">
      <c r="B58" s="110"/>
      <c r="C58" s="111"/>
      <c r="D58" s="9" t="s">
        <v>35</v>
      </c>
      <c r="E58" s="85"/>
      <c r="F58" s="11" t="e">
        <f ca="1">IF($E$8="",
$G$8+$G$9*$C57+$G$10*E58+$G$11*$C57*E58+$G$12*(1/$C57)+$G$13*(1/$C57)*E58,
$E$8+$E$9*$C57+$E$10*E58+$E$11*$C57*E58+$E$12*(1/$C57)+$E$13*(1/$C57)*E58)</f>
        <v>#REF!</v>
      </c>
      <c r="G58" s="109"/>
      <c r="H58" s="85"/>
      <c r="I58" s="11" t="e">
        <f ca="1">IF($E$8="",
$G$8+$G$9*$C57+$G$10*H58+$G$11*$C57*H58+$G$12*(1/$C57)+$G$13*(1/$C57)*H58,
$E$8+$E$9*$C57+$E$10*H58+$E$11*$C57*H58+$E$12*(1/$C57)+$E$13*(1/$C57)*H58)</f>
        <v>#REF!</v>
      </c>
      <c r="J58" s="109"/>
      <c r="K58" s="85"/>
      <c r="L58" s="11" t="e">
        <f ca="1">IF($E$8="",
$G$8+$G$9*$C57+$G$10*K58+$G$11*$C57*K58+$G$12*(1/$C57)+$G$13*(1/$C57)*K58,
$E$8+$E$9*$C57+$E$10*K58+$E$11*$C57*K58+$E$12*(1/$C57)+$E$13*(1/$C57)*K58)</f>
        <v>#REF!</v>
      </c>
      <c r="M58" s="109"/>
      <c r="N58" s="85"/>
      <c r="O58" s="11" t="e">
        <f ca="1">IF($E$8="",
$G$8+$G$9*$C57+$G$10*N58+$G$11*$C57*N58+$G$12*(1/$C57)+$G$13*(1/$C57)*N58,
$E$8+$E$9*$C57+$E$10*N58+$E$11*$C57*N58+$E$12*(1/$C57)+$E$13*(1/$C57)*N58)</f>
        <v>#REF!</v>
      </c>
      <c r="P58" s="109"/>
      <c r="Q58" s="85"/>
      <c r="R58" s="11" t="e">
        <f ca="1">IF($E$8="",
$G$8+$G$9*$C57+$G$10*Q58+$G$11*$C57*Q58+$G$12*(1/$C57)+$G$13*(1/$C57)*Q58,
$E$8+$E$9*$C57+$E$10*Q58+$E$11*$C57*Q58+$E$12*(1/$C57)+$E$13*(1/$C57)*Q58)</f>
        <v>#REF!</v>
      </c>
      <c r="S58" s="109"/>
      <c r="T58" s="85"/>
      <c r="U58" s="11" t="e">
        <f ca="1">IF($E$8="",
$G$8+$G$9*$C57+$G$10*T58+$G$11*$C57*T58+$G$12*(1/$C57)+$G$13*(1/$C57)*T58,
$E$8+$E$9*$C57+$E$10*T58+$E$11*$C57*T58+$E$12*(1/$C57)+$E$13*(1/$C57)*T58)</f>
        <v>#REF!</v>
      </c>
      <c r="V58" s="109"/>
      <c r="W58" s="85"/>
      <c r="X58" s="11" t="e">
        <f ca="1">IF($E$8="",
$G$8+$G$9*$C57+$G$10*W58+$G$11*$C57*W58+$G$12*(1/$C57)+$G$13*(1/$C57)*W58,
$E$8+$E$9*$C57+$E$10*W58+$E$11*$C57*W58+$E$12*(1/$C57)+$E$13*(1/$C57)*W58)</f>
        <v>#REF!</v>
      </c>
      <c r="Y58" s="109"/>
      <c r="Z58" s="85"/>
      <c r="AA58" s="11" t="e">
        <f ca="1">IF($E$8="",
$G$8+$G$9*$C57+$G$10*Z58+$G$11*$C57*Z58+$G$12*(1/$C57)+$G$13*(1/$C57)*Z58,
$E$8+$E$9*$C57+$E$10*Z58+$E$11*$C57*Z58+$E$12*(1/$C57)+$E$13*(1/$C57)*Z58)</f>
        <v>#REF!</v>
      </c>
      <c r="AB58" s="109"/>
      <c r="AC58" s="85"/>
      <c r="AD58" s="11" t="e">
        <f ca="1">IF($E$8="",
$G$8+$G$9*$C57+$G$10*AC58+$G$11*$C57*AC58+$G$12*(1/$C57)+$G$13*(1/$C57)*AC58,
$E$8+$E$9*$C57+$E$10*AC58+$E$11*$C57*AC58+$E$12*(1/$C57)+$E$13*(1/$C57)*AC58)</f>
        <v>#REF!</v>
      </c>
      <c r="AE58" s="109"/>
    </row>
    <row r="59" spans="2:31" x14ac:dyDescent="0.15">
      <c r="B59" s="110"/>
      <c r="C59" s="111">
        <f t="shared" ref="C59" si="128">B59-DATE(YEAR($B$31),1,1)</f>
        <v>-1</v>
      </c>
      <c r="D59" s="8" t="s">
        <v>34</v>
      </c>
      <c r="E59" s="84"/>
      <c r="F59" s="10" t="e">
        <f ca="1">IF($E$8="",
$G$8+$G$9*$C59+$G$10*E59+$G$11*$C59*E59+$G$12*(1/$C59)+$G$13*(1/$C59)*E59,
$E$8+$E$9*$C59+$E$10*E59+$E$11*$C59*E59+$E$12*(1/$C59)+$E$13*(1/$C59)*E59)</f>
        <v>#REF!</v>
      </c>
      <c r="G59" s="108" t="e">
        <f t="shared" ref="G59" si="129">IF(E59="",NA(),(F59+MAX(F60,0))/2*(1-0.554*EXP(-4.12*(1-(F59-MAX(F60,0))/(F59+MAX(F60,0))))))</f>
        <v>#N/A</v>
      </c>
      <c r="H59" s="84"/>
      <c r="I59" s="10" t="e">
        <f ca="1">IF($E$8="",
$G$8+$G$9*$C59+$G$10*H59+$G$11*$C59*H59+$G$12*(1/$C59)+$G$13*(1/$C59)*H59,
$E$8+$E$9*$C59+$E$10*H59+$E$11*$C59*H59+$E$12*(1/$C59)+$E$13*(1/$C59)*H59)</f>
        <v>#REF!</v>
      </c>
      <c r="J59" s="108" t="e">
        <f t="shared" ref="J59" si="130">IF(H59="",NA(),(I59+MAX(I60,0))/2*(1-0.554*EXP(-4.12*(1-(I59-MAX(I60,0))/(I59+MAX(I60,0))))))</f>
        <v>#N/A</v>
      </c>
      <c r="K59" s="84"/>
      <c r="L59" s="10" t="e">
        <f ca="1">IF($E$8="",
$G$8+$G$9*$C59+$G$10*K59+$G$11*$C59*K59+$G$12*(1/$C59)+$G$13*(1/$C59)*K59,
$E$8+$E$9*$C59+$E$10*K59+$E$11*$C59*K59+$E$12*(1/$C59)+$E$13*(1/$C59)*K59)</f>
        <v>#REF!</v>
      </c>
      <c r="M59" s="108" t="e">
        <f t="shared" ref="M59" si="131">IF(K59="",NA(),(L59+MAX(L60,0))/2*(1-0.554*EXP(-4.12*(1-(L59-MAX(L60,0))/(L59+MAX(L60,0))))))</f>
        <v>#N/A</v>
      </c>
      <c r="N59" s="84"/>
      <c r="O59" s="10" t="e">
        <f ca="1">IF($E$8="",
$G$8+$G$9*$C59+$G$10*N59+$G$11*$C59*N59+$G$12*(1/$C59)+$G$13*(1/$C59)*N59,
$E$8+$E$9*$C59+$E$10*N59+$E$11*$C59*N59+$E$12*(1/$C59)+$E$13*(1/$C59)*N59)</f>
        <v>#REF!</v>
      </c>
      <c r="P59" s="108" t="e">
        <f t="shared" ref="P59" si="132">IF(N59="",NA(),(O59+MAX(O60,0))/2*(1-0.554*EXP(-4.12*(1-(O59-MAX(O60,0))/(O59+MAX(O60,0))))))</f>
        <v>#N/A</v>
      </c>
      <c r="Q59" s="84"/>
      <c r="R59" s="10" t="e">
        <f ca="1">IF($E$8="",
$G$8+$G$9*$C59+$G$10*Q59+$G$11*$C59*Q59+$G$12*(1/$C59)+$G$13*(1/$C59)*Q59,
$E$8+$E$9*$C59+$E$10*Q59+$E$11*$C59*Q59+$E$12*(1/$C59)+$E$13*(1/$C59)*Q59)</f>
        <v>#REF!</v>
      </c>
      <c r="S59" s="108" t="e">
        <f t="shared" ref="S59" si="133">IF(Q59="",NA(),(R59+MAX(R60,0))/2*(1-0.554*EXP(-4.12*(1-(R59-MAX(R60,0))/(R59+MAX(R60,0))))))</f>
        <v>#N/A</v>
      </c>
      <c r="T59" s="84"/>
      <c r="U59" s="10" t="e">
        <f ca="1">IF($E$8="",
$G$8+$G$9*$C59+$G$10*T59+$G$11*$C59*T59+$G$12*(1/$C59)+$G$13*(1/$C59)*T59,
$E$8+$E$9*$C59+$E$10*T59+$E$11*$C59*T59+$E$12*(1/$C59)+$E$13*(1/$C59)*T59)</f>
        <v>#REF!</v>
      </c>
      <c r="V59" s="108" t="e">
        <f t="shared" ref="V59" si="134">IF(T59="",NA(),(U59+MAX(U60,0))/2*(1-0.554*EXP(-4.12*(1-(U59-MAX(U60,0))/(U59+MAX(U60,0))))))</f>
        <v>#N/A</v>
      </c>
      <c r="W59" s="84"/>
      <c r="X59" s="10" t="e">
        <f ca="1">IF($E$8="",
$G$8+$G$9*$C59+$G$10*W59+$G$11*$C59*W59+$G$12*(1/$C59)+$G$13*(1/$C59)*W59,
$E$8+$E$9*$C59+$E$10*W59+$E$11*$C59*W59+$E$12*(1/$C59)+$E$13*(1/$C59)*W59)</f>
        <v>#REF!</v>
      </c>
      <c r="Y59" s="108" t="e">
        <f t="shared" ref="Y59" si="135">IF(W59="",NA(),(X59+MAX(X60,0))/2*(1-0.554*EXP(-4.12*(1-(X59-MAX(X60,0))/(X59+MAX(X60,0))))))</f>
        <v>#N/A</v>
      </c>
      <c r="Z59" s="84"/>
      <c r="AA59" s="10" t="e">
        <f ca="1">IF($E$8="",
$G$8+$G$9*$C59+$G$10*Z59+$G$11*$C59*Z59+$G$12*(1/$C59)+$G$13*(1/$C59)*Z59,
$E$8+$E$9*$C59+$E$10*Z59+$E$11*$C59*Z59+$E$12*(1/$C59)+$E$13*(1/$C59)*Z59)</f>
        <v>#REF!</v>
      </c>
      <c r="AB59" s="108" t="e">
        <f t="shared" ref="AB59" si="136">IF(Z59="",NA(),(AA59+MAX(AA60,0))/2*(1-0.554*EXP(-4.12*(1-(AA59-MAX(AA60,0))/(AA59+MAX(AA60,0))))))</f>
        <v>#N/A</v>
      </c>
      <c r="AC59" s="84"/>
      <c r="AD59" s="10" t="e">
        <f ca="1">IF($E$8="",
$G$8+$G$9*$C59+$G$10*AC59+$G$11*$C59*AC59+$G$12*(1/$C59)+$G$13*(1/$C59)*AC59,
$E$8+$E$9*$C59+$E$10*AC59+$E$11*$C59*AC59+$E$12*(1/$C59)+$E$13*(1/$C59)*AC59)</f>
        <v>#REF!</v>
      </c>
      <c r="AE59" s="108" t="e">
        <f t="shared" ref="AE59" si="137">IF(AC59="",NA(),(AD59+MAX(AD60,0))/2*(1-0.554*EXP(-4.12*(1-(AD59-MAX(AD60,0))/(AD59+MAX(AD60,0))))))</f>
        <v>#N/A</v>
      </c>
    </row>
    <row r="60" spans="2:31" x14ac:dyDescent="0.15">
      <c r="B60" s="110"/>
      <c r="C60" s="111"/>
      <c r="D60" s="9" t="s">
        <v>35</v>
      </c>
      <c r="E60" s="85"/>
      <c r="F60" s="11" t="e">
        <f ca="1">IF($E$8="",
$G$8+$G$9*$C59+$G$10*E60+$G$11*$C59*E60+$G$12*(1/$C59)+$G$13*(1/$C59)*E60,
$E$8+$E$9*$C59+$E$10*E60+$E$11*$C59*E60+$E$12*(1/$C59)+$E$13*(1/$C59)*E60)</f>
        <v>#REF!</v>
      </c>
      <c r="G60" s="109"/>
      <c r="H60" s="85"/>
      <c r="I60" s="11" t="e">
        <f ca="1">IF($E$8="",
$G$8+$G$9*$C59+$G$10*H60+$G$11*$C59*H60+$G$12*(1/$C59)+$G$13*(1/$C59)*H60,
$E$8+$E$9*$C59+$E$10*H60+$E$11*$C59*H60+$E$12*(1/$C59)+$E$13*(1/$C59)*H60)</f>
        <v>#REF!</v>
      </c>
      <c r="J60" s="109"/>
      <c r="K60" s="85"/>
      <c r="L60" s="11" t="e">
        <f ca="1">IF($E$8="",
$G$8+$G$9*$C59+$G$10*K60+$G$11*$C59*K60+$G$12*(1/$C59)+$G$13*(1/$C59)*K60,
$E$8+$E$9*$C59+$E$10*K60+$E$11*$C59*K60+$E$12*(1/$C59)+$E$13*(1/$C59)*K60)</f>
        <v>#REF!</v>
      </c>
      <c r="M60" s="109"/>
      <c r="N60" s="85"/>
      <c r="O60" s="11" t="e">
        <f ca="1">IF($E$8="",
$G$8+$G$9*$C59+$G$10*N60+$G$11*$C59*N60+$G$12*(1/$C59)+$G$13*(1/$C59)*N60,
$E$8+$E$9*$C59+$E$10*N60+$E$11*$C59*N60+$E$12*(1/$C59)+$E$13*(1/$C59)*N60)</f>
        <v>#REF!</v>
      </c>
      <c r="P60" s="109"/>
      <c r="Q60" s="85"/>
      <c r="R60" s="11" t="e">
        <f ca="1">IF($E$8="",
$G$8+$G$9*$C59+$G$10*Q60+$G$11*$C59*Q60+$G$12*(1/$C59)+$G$13*(1/$C59)*Q60,
$E$8+$E$9*$C59+$E$10*Q60+$E$11*$C59*Q60+$E$12*(1/$C59)+$E$13*(1/$C59)*Q60)</f>
        <v>#REF!</v>
      </c>
      <c r="S60" s="109"/>
      <c r="T60" s="85"/>
      <c r="U60" s="11" t="e">
        <f ca="1">IF($E$8="",
$G$8+$G$9*$C59+$G$10*T60+$G$11*$C59*T60+$G$12*(1/$C59)+$G$13*(1/$C59)*T60,
$E$8+$E$9*$C59+$E$10*T60+$E$11*$C59*T60+$E$12*(1/$C59)+$E$13*(1/$C59)*T60)</f>
        <v>#REF!</v>
      </c>
      <c r="V60" s="109"/>
      <c r="W60" s="85"/>
      <c r="X60" s="11" t="e">
        <f ca="1">IF($E$8="",
$G$8+$G$9*$C59+$G$10*W60+$G$11*$C59*W60+$G$12*(1/$C59)+$G$13*(1/$C59)*W60,
$E$8+$E$9*$C59+$E$10*W60+$E$11*$C59*W60+$E$12*(1/$C59)+$E$13*(1/$C59)*W60)</f>
        <v>#REF!</v>
      </c>
      <c r="Y60" s="109"/>
      <c r="Z60" s="85"/>
      <c r="AA60" s="11" t="e">
        <f ca="1">IF($E$8="",
$G$8+$G$9*$C59+$G$10*Z60+$G$11*$C59*Z60+$G$12*(1/$C59)+$G$13*(1/$C59)*Z60,
$E$8+$E$9*$C59+$E$10*Z60+$E$11*$C59*Z60+$E$12*(1/$C59)+$E$13*(1/$C59)*Z60)</f>
        <v>#REF!</v>
      </c>
      <c r="AB60" s="109"/>
      <c r="AC60" s="85"/>
      <c r="AD60" s="11" t="e">
        <f ca="1">IF($E$8="",
$G$8+$G$9*$C59+$G$10*AC60+$G$11*$C59*AC60+$G$12*(1/$C59)+$G$13*(1/$C59)*AC60,
$E$8+$E$9*$C59+$E$10*AC60+$E$11*$C59*AC60+$E$12*(1/$C59)+$E$13*(1/$C59)*AC60)</f>
        <v>#REF!</v>
      </c>
      <c r="AE60" s="109"/>
    </row>
    <row r="61" spans="2:31" x14ac:dyDescent="0.15">
      <c r="B61" s="110"/>
      <c r="C61" s="111">
        <f t="shared" ref="C61" si="138">B61-DATE(YEAR($B$31),1,1)</f>
        <v>-1</v>
      </c>
      <c r="D61" s="8" t="s">
        <v>34</v>
      </c>
      <c r="E61" s="84"/>
      <c r="F61" s="10" t="e">
        <f ca="1">IF($E$8="",
$G$8+$G$9*$C61+$G$10*E61+$G$11*$C61*E61+$G$12*(1/$C61)+$G$13*(1/$C61)*E61,
$E$8+$E$9*$C61+$E$10*E61+$E$11*$C61*E61+$E$12*(1/$C61)+$E$13*(1/$C61)*E61)</f>
        <v>#REF!</v>
      </c>
      <c r="G61" s="108" t="e">
        <f t="shared" ref="G61" si="139">IF(E61="",NA(),(F61+MAX(F62,0))/2*(1-0.554*EXP(-4.12*(1-(F61-MAX(F62,0))/(F61+MAX(F62,0))))))</f>
        <v>#N/A</v>
      </c>
      <c r="H61" s="84"/>
      <c r="I61" s="10" t="e">
        <f ca="1">IF($E$8="",
$G$8+$G$9*$C61+$G$10*H61+$G$11*$C61*H61+$G$12*(1/$C61)+$G$13*(1/$C61)*H61,
$E$8+$E$9*$C61+$E$10*H61+$E$11*$C61*H61+$E$12*(1/$C61)+$E$13*(1/$C61)*H61)</f>
        <v>#REF!</v>
      </c>
      <c r="J61" s="108" t="e">
        <f t="shared" ref="J61" si="140">IF(H61="",NA(),(I61+MAX(I62,0))/2*(1-0.554*EXP(-4.12*(1-(I61-MAX(I62,0))/(I61+MAX(I62,0))))))</f>
        <v>#N/A</v>
      </c>
      <c r="K61" s="84"/>
      <c r="L61" s="10" t="e">
        <f ca="1">IF($E$8="",
$G$8+$G$9*$C61+$G$10*K61+$G$11*$C61*K61+$G$12*(1/$C61)+$G$13*(1/$C61)*K61,
$E$8+$E$9*$C61+$E$10*K61+$E$11*$C61*K61+$E$12*(1/$C61)+$E$13*(1/$C61)*K61)</f>
        <v>#REF!</v>
      </c>
      <c r="M61" s="108" t="e">
        <f t="shared" ref="M61" si="141">IF(K61="",NA(),(L61+MAX(L62,0))/2*(1-0.554*EXP(-4.12*(1-(L61-MAX(L62,0))/(L61+MAX(L62,0))))))</f>
        <v>#N/A</v>
      </c>
      <c r="N61" s="84"/>
      <c r="O61" s="10" t="e">
        <f ca="1">IF($E$8="",
$G$8+$G$9*$C61+$G$10*N61+$G$11*$C61*N61+$G$12*(1/$C61)+$G$13*(1/$C61)*N61,
$E$8+$E$9*$C61+$E$10*N61+$E$11*$C61*N61+$E$12*(1/$C61)+$E$13*(1/$C61)*N61)</f>
        <v>#REF!</v>
      </c>
      <c r="P61" s="108" t="e">
        <f t="shared" ref="P61" si="142">IF(N61="",NA(),(O61+MAX(O62,0))/2*(1-0.554*EXP(-4.12*(1-(O61-MAX(O62,0))/(O61+MAX(O62,0))))))</f>
        <v>#N/A</v>
      </c>
      <c r="Q61" s="84"/>
      <c r="R61" s="10" t="e">
        <f ca="1">IF($E$8="",
$G$8+$G$9*$C61+$G$10*Q61+$G$11*$C61*Q61+$G$12*(1/$C61)+$G$13*(1/$C61)*Q61,
$E$8+$E$9*$C61+$E$10*Q61+$E$11*$C61*Q61+$E$12*(1/$C61)+$E$13*(1/$C61)*Q61)</f>
        <v>#REF!</v>
      </c>
      <c r="S61" s="108" t="e">
        <f t="shared" ref="S61" si="143">IF(Q61="",NA(),(R61+MAX(R62,0))/2*(1-0.554*EXP(-4.12*(1-(R61-MAX(R62,0))/(R61+MAX(R62,0))))))</f>
        <v>#N/A</v>
      </c>
      <c r="T61" s="84"/>
      <c r="U61" s="10" t="e">
        <f ca="1">IF($E$8="",
$G$8+$G$9*$C61+$G$10*T61+$G$11*$C61*T61+$G$12*(1/$C61)+$G$13*(1/$C61)*T61,
$E$8+$E$9*$C61+$E$10*T61+$E$11*$C61*T61+$E$12*(1/$C61)+$E$13*(1/$C61)*T61)</f>
        <v>#REF!</v>
      </c>
      <c r="V61" s="108" t="e">
        <f t="shared" ref="V61" si="144">IF(T61="",NA(),(U61+MAX(U62,0))/2*(1-0.554*EXP(-4.12*(1-(U61-MAX(U62,0))/(U61+MAX(U62,0))))))</f>
        <v>#N/A</v>
      </c>
      <c r="W61" s="84"/>
      <c r="X61" s="10" t="e">
        <f ca="1">IF($E$8="",
$G$8+$G$9*$C61+$G$10*W61+$G$11*$C61*W61+$G$12*(1/$C61)+$G$13*(1/$C61)*W61,
$E$8+$E$9*$C61+$E$10*W61+$E$11*$C61*W61+$E$12*(1/$C61)+$E$13*(1/$C61)*W61)</f>
        <v>#REF!</v>
      </c>
      <c r="Y61" s="108" t="e">
        <f t="shared" ref="Y61" si="145">IF(W61="",NA(),(X61+MAX(X62,0))/2*(1-0.554*EXP(-4.12*(1-(X61-MAX(X62,0))/(X61+MAX(X62,0))))))</f>
        <v>#N/A</v>
      </c>
      <c r="Z61" s="84"/>
      <c r="AA61" s="10" t="e">
        <f ca="1">IF($E$8="",
$G$8+$G$9*$C61+$G$10*Z61+$G$11*$C61*Z61+$G$12*(1/$C61)+$G$13*(1/$C61)*Z61,
$E$8+$E$9*$C61+$E$10*Z61+$E$11*$C61*Z61+$E$12*(1/$C61)+$E$13*(1/$C61)*Z61)</f>
        <v>#REF!</v>
      </c>
      <c r="AB61" s="108" t="e">
        <f t="shared" ref="AB61" si="146">IF(Z61="",NA(),(AA61+MAX(AA62,0))/2*(1-0.554*EXP(-4.12*(1-(AA61-MAX(AA62,0))/(AA61+MAX(AA62,0))))))</f>
        <v>#N/A</v>
      </c>
      <c r="AC61" s="84"/>
      <c r="AD61" s="10" t="e">
        <f ca="1">IF($E$8="",
$G$8+$G$9*$C61+$G$10*AC61+$G$11*$C61*AC61+$G$12*(1/$C61)+$G$13*(1/$C61)*AC61,
$E$8+$E$9*$C61+$E$10*AC61+$E$11*$C61*AC61+$E$12*(1/$C61)+$E$13*(1/$C61)*AC61)</f>
        <v>#REF!</v>
      </c>
      <c r="AE61" s="108" t="e">
        <f t="shared" ref="AE61" si="147">IF(AC61="",NA(),(AD61+MAX(AD62,0))/2*(1-0.554*EXP(-4.12*(1-(AD61-MAX(AD62,0))/(AD61+MAX(AD62,0))))))</f>
        <v>#N/A</v>
      </c>
    </row>
    <row r="62" spans="2:31" x14ac:dyDescent="0.15">
      <c r="B62" s="110"/>
      <c r="C62" s="111"/>
      <c r="D62" s="9" t="s">
        <v>35</v>
      </c>
      <c r="E62" s="85"/>
      <c r="F62" s="11" t="e">
        <f ca="1">IF($E$8="",
$G$8+$G$9*$C61+$G$10*E62+$G$11*$C61*E62+$G$12*(1/$C61)+$G$13*(1/$C61)*E62,
$E$8+$E$9*$C61+$E$10*E62+$E$11*$C61*E62+$E$12*(1/$C61)+$E$13*(1/$C61)*E62)</f>
        <v>#REF!</v>
      </c>
      <c r="G62" s="109"/>
      <c r="H62" s="85"/>
      <c r="I62" s="11" t="e">
        <f ca="1">IF($E$8="",
$G$8+$G$9*$C61+$G$10*H62+$G$11*$C61*H62+$G$12*(1/$C61)+$G$13*(1/$C61)*H62,
$E$8+$E$9*$C61+$E$10*H62+$E$11*$C61*H62+$E$12*(1/$C61)+$E$13*(1/$C61)*H62)</f>
        <v>#REF!</v>
      </c>
      <c r="J62" s="109"/>
      <c r="K62" s="85"/>
      <c r="L62" s="11" t="e">
        <f ca="1">IF($E$8="",
$G$8+$G$9*$C61+$G$10*K62+$G$11*$C61*K62+$G$12*(1/$C61)+$G$13*(1/$C61)*K62,
$E$8+$E$9*$C61+$E$10*K62+$E$11*$C61*K62+$E$12*(1/$C61)+$E$13*(1/$C61)*K62)</f>
        <v>#REF!</v>
      </c>
      <c r="M62" s="109"/>
      <c r="N62" s="85"/>
      <c r="O62" s="11" t="e">
        <f ca="1">IF($E$8="",
$G$8+$G$9*$C61+$G$10*N62+$G$11*$C61*N62+$G$12*(1/$C61)+$G$13*(1/$C61)*N62,
$E$8+$E$9*$C61+$E$10*N62+$E$11*$C61*N62+$E$12*(1/$C61)+$E$13*(1/$C61)*N62)</f>
        <v>#REF!</v>
      </c>
      <c r="P62" s="109"/>
      <c r="Q62" s="85"/>
      <c r="R62" s="11" t="e">
        <f ca="1">IF($E$8="",
$G$8+$G$9*$C61+$G$10*Q62+$G$11*$C61*Q62+$G$12*(1/$C61)+$G$13*(1/$C61)*Q62,
$E$8+$E$9*$C61+$E$10*Q62+$E$11*$C61*Q62+$E$12*(1/$C61)+$E$13*(1/$C61)*Q62)</f>
        <v>#REF!</v>
      </c>
      <c r="S62" s="109"/>
      <c r="T62" s="85"/>
      <c r="U62" s="11" t="e">
        <f ca="1">IF($E$8="",
$G$8+$G$9*$C61+$G$10*T62+$G$11*$C61*T62+$G$12*(1/$C61)+$G$13*(1/$C61)*T62,
$E$8+$E$9*$C61+$E$10*T62+$E$11*$C61*T62+$E$12*(1/$C61)+$E$13*(1/$C61)*T62)</f>
        <v>#REF!</v>
      </c>
      <c r="V62" s="109"/>
      <c r="W62" s="85"/>
      <c r="X62" s="11" t="e">
        <f ca="1">IF($E$8="",
$G$8+$G$9*$C61+$G$10*W62+$G$11*$C61*W62+$G$12*(1/$C61)+$G$13*(1/$C61)*W62,
$E$8+$E$9*$C61+$E$10*W62+$E$11*$C61*W62+$E$12*(1/$C61)+$E$13*(1/$C61)*W62)</f>
        <v>#REF!</v>
      </c>
      <c r="Y62" s="109"/>
      <c r="Z62" s="85"/>
      <c r="AA62" s="11" t="e">
        <f ca="1">IF($E$8="",
$G$8+$G$9*$C61+$G$10*Z62+$G$11*$C61*Z62+$G$12*(1/$C61)+$G$13*(1/$C61)*Z62,
$E$8+$E$9*$C61+$E$10*Z62+$E$11*$C61*Z62+$E$12*(1/$C61)+$E$13*(1/$C61)*Z62)</f>
        <v>#REF!</v>
      </c>
      <c r="AB62" s="109"/>
      <c r="AC62" s="85"/>
      <c r="AD62" s="11" t="e">
        <f ca="1">IF($E$8="",
$G$8+$G$9*$C61+$G$10*AC62+$G$11*$C61*AC62+$G$12*(1/$C61)+$G$13*(1/$C61)*AC62,
$E$8+$E$9*$C61+$E$10*AC62+$E$11*$C61*AC62+$E$12*(1/$C61)+$E$13*(1/$C61)*AC62)</f>
        <v>#REF!</v>
      </c>
      <c r="AE62" s="109"/>
    </row>
    <row r="63" spans="2:31" x14ac:dyDescent="0.15">
      <c r="B63" s="110"/>
      <c r="C63" s="111">
        <f t="shared" ref="C63" si="148">B63-DATE(YEAR($B$31),1,1)</f>
        <v>-1</v>
      </c>
      <c r="D63" s="8" t="s">
        <v>34</v>
      </c>
      <c r="E63" s="84"/>
      <c r="F63" s="10" t="e">
        <f ca="1">IF($E$8="",
$G$8+$G$9*$C63+$G$10*E63+$G$11*$C63*E63+$G$12*(1/$C63)+$G$13*(1/$C63)*E63,
$E$8+$E$9*$C63+$E$10*E63+$E$11*$C63*E63+$E$12*(1/$C63)+$E$13*(1/$C63)*E63)</f>
        <v>#REF!</v>
      </c>
      <c r="G63" s="108" t="e">
        <f t="shared" ref="G63" si="149">IF(E63="",NA(),(F63+MAX(F64,0))/2*(1-0.554*EXP(-4.12*(1-(F63-MAX(F64,0))/(F63+MAX(F64,0))))))</f>
        <v>#N/A</v>
      </c>
      <c r="H63" s="84"/>
      <c r="I63" s="10" t="e">
        <f ca="1">IF($E$8="",
$G$8+$G$9*$C63+$G$10*H63+$G$11*$C63*H63+$G$12*(1/$C63)+$G$13*(1/$C63)*H63,
$E$8+$E$9*$C63+$E$10*H63+$E$11*$C63*H63+$E$12*(1/$C63)+$E$13*(1/$C63)*H63)</f>
        <v>#REF!</v>
      </c>
      <c r="J63" s="108" t="e">
        <f t="shared" ref="J63" si="150">IF(H63="",NA(),(I63+MAX(I64,0))/2*(1-0.554*EXP(-4.12*(1-(I63-MAX(I64,0))/(I63+MAX(I64,0))))))</f>
        <v>#N/A</v>
      </c>
      <c r="K63" s="84"/>
      <c r="L63" s="10" t="e">
        <f ca="1">IF($E$8="",
$G$8+$G$9*$C63+$G$10*K63+$G$11*$C63*K63+$G$12*(1/$C63)+$G$13*(1/$C63)*K63,
$E$8+$E$9*$C63+$E$10*K63+$E$11*$C63*K63+$E$12*(1/$C63)+$E$13*(1/$C63)*K63)</f>
        <v>#REF!</v>
      </c>
      <c r="M63" s="108" t="e">
        <f t="shared" ref="M63" si="151">IF(K63="",NA(),(L63+MAX(L64,0))/2*(1-0.554*EXP(-4.12*(1-(L63-MAX(L64,0))/(L63+MAX(L64,0))))))</f>
        <v>#N/A</v>
      </c>
      <c r="N63" s="84"/>
      <c r="O63" s="10" t="e">
        <f ca="1">IF($E$8="",
$G$8+$G$9*$C63+$G$10*N63+$G$11*$C63*N63+$G$12*(1/$C63)+$G$13*(1/$C63)*N63,
$E$8+$E$9*$C63+$E$10*N63+$E$11*$C63*N63+$E$12*(1/$C63)+$E$13*(1/$C63)*N63)</f>
        <v>#REF!</v>
      </c>
      <c r="P63" s="108" t="e">
        <f t="shared" ref="P63" si="152">IF(N63="",NA(),(O63+MAX(O64,0))/2*(1-0.554*EXP(-4.12*(1-(O63-MAX(O64,0))/(O63+MAX(O64,0))))))</f>
        <v>#N/A</v>
      </c>
      <c r="Q63" s="84"/>
      <c r="R63" s="10" t="e">
        <f ca="1">IF($E$8="",
$G$8+$G$9*$C63+$G$10*Q63+$G$11*$C63*Q63+$G$12*(1/$C63)+$G$13*(1/$C63)*Q63,
$E$8+$E$9*$C63+$E$10*Q63+$E$11*$C63*Q63+$E$12*(1/$C63)+$E$13*(1/$C63)*Q63)</f>
        <v>#REF!</v>
      </c>
      <c r="S63" s="108" t="e">
        <f t="shared" ref="S63" si="153">IF(Q63="",NA(),(R63+MAX(R64,0))/2*(1-0.554*EXP(-4.12*(1-(R63-MAX(R64,0))/(R63+MAX(R64,0))))))</f>
        <v>#N/A</v>
      </c>
      <c r="T63" s="84"/>
      <c r="U63" s="10" t="e">
        <f ca="1">IF($E$8="",
$G$8+$G$9*$C63+$G$10*T63+$G$11*$C63*T63+$G$12*(1/$C63)+$G$13*(1/$C63)*T63,
$E$8+$E$9*$C63+$E$10*T63+$E$11*$C63*T63+$E$12*(1/$C63)+$E$13*(1/$C63)*T63)</f>
        <v>#REF!</v>
      </c>
      <c r="V63" s="108" t="e">
        <f t="shared" ref="V63" si="154">IF(T63="",NA(),(U63+MAX(U64,0))/2*(1-0.554*EXP(-4.12*(1-(U63-MAX(U64,0))/(U63+MAX(U64,0))))))</f>
        <v>#N/A</v>
      </c>
      <c r="W63" s="84"/>
      <c r="X63" s="10" t="e">
        <f ca="1">IF($E$8="",
$G$8+$G$9*$C63+$G$10*W63+$G$11*$C63*W63+$G$12*(1/$C63)+$G$13*(1/$C63)*W63,
$E$8+$E$9*$C63+$E$10*W63+$E$11*$C63*W63+$E$12*(1/$C63)+$E$13*(1/$C63)*W63)</f>
        <v>#REF!</v>
      </c>
      <c r="Y63" s="108" t="e">
        <f t="shared" ref="Y63" si="155">IF(W63="",NA(),(X63+MAX(X64,0))/2*(1-0.554*EXP(-4.12*(1-(X63-MAX(X64,0))/(X63+MAX(X64,0))))))</f>
        <v>#N/A</v>
      </c>
      <c r="Z63" s="84"/>
      <c r="AA63" s="10" t="e">
        <f ca="1">IF($E$8="",
$G$8+$G$9*$C63+$G$10*Z63+$G$11*$C63*Z63+$G$12*(1/$C63)+$G$13*(1/$C63)*Z63,
$E$8+$E$9*$C63+$E$10*Z63+$E$11*$C63*Z63+$E$12*(1/$C63)+$E$13*(1/$C63)*Z63)</f>
        <v>#REF!</v>
      </c>
      <c r="AB63" s="108" t="e">
        <f t="shared" ref="AB63" si="156">IF(Z63="",NA(),(AA63+MAX(AA64,0))/2*(1-0.554*EXP(-4.12*(1-(AA63-MAX(AA64,0))/(AA63+MAX(AA64,0))))))</f>
        <v>#N/A</v>
      </c>
      <c r="AC63" s="84"/>
      <c r="AD63" s="10" t="e">
        <f ca="1">IF($E$8="",
$G$8+$G$9*$C63+$G$10*AC63+$G$11*$C63*AC63+$G$12*(1/$C63)+$G$13*(1/$C63)*AC63,
$E$8+$E$9*$C63+$E$10*AC63+$E$11*$C63*AC63+$E$12*(1/$C63)+$E$13*(1/$C63)*AC63)</f>
        <v>#REF!</v>
      </c>
      <c r="AE63" s="108" t="e">
        <f t="shared" ref="AE63" si="157">IF(AC63="",NA(),(AD63+MAX(AD64,0))/2*(1-0.554*EXP(-4.12*(1-(AD63-MAX(AD64,0))/(AD63+MAX(AD64,0))))))</f>
        <v>#N/A</v>
      </c>
    </row>
    <row r="64" spans="2:31" x14ac:dyDescent="0.15">
      <c r="B64" s="110"/>
      <c r="C64" s="111"/>
      <c r="D64" s="9" t="s">
        <v>35</v>
      </c>
      <c r="E64" s="85"/>
      <c r="F64" s="11" t="e">
        <f ca="1">IF($E$8="",
$G$8+$G$9*$C63+$G$10*E64+$G$11*$C63*E64+$G$12*(1/$C63)+$G$13*(1/$C63)*E64,
$E$8+$E$9*$C63+$E$10*E64+$E$11*$C63*E64+$E$12*(1/$C63)+$E$13*(1/$C63)*E64)</f>
        <v>#REF!</v>
      </c>
      <c r="G64" s="109"/>
      <c r="H64" s="85"/>
      <c r="I64" s="11" t="e">
        <f ca="1">IF($E$8="",
$G$8+$G$9*$C63+$G$10*H64+$G$11*$C63*H64+$G$12*(1/$C63)+$G$13*(1/$C63)*H64,
$E$8+$E$9*$C63+$E$10*H64+$E$11*$C63*H64+$E$12*(1/$C63)+$E$13*(1/$C63)*H64)</f>
        <v>#REF!</v>
      </c>
      <c r="J64" s="109"/>
      <c r="K64" s="85"/>
      <c r="L64" s="11" t="e">
        <f ca="1">IF($E$8="",
$G$8+$G$9*$C63+$G$10*K64+$G$11*$C63*K64+$G$12*(1/$C63)+$G$13*(1/$C63)*K64,
$E$8+$E$9*$C63+$E$10*K64+$E$11*$C63*K64+$E$12*(1/$C63)+$E$13*(1/$C63)*K64)</f>
        <v>#REF!</v>
      </c>
      <c r="M64" s="109"/>
      <c r="N64" s="85"/>
      <c r="O64" s="11" t="e">
        <f ca="1">IF($E$8="",
$G$8+$G$9*$C63+$G$10*N64+$G$11*$C63*N64+$G$12*(1/$C63)+$G$13*(1/$C63)*N64,
$E$8+$E$9*$C63+$E$10*N64+$E$11*$C63*N64+$E$12*(1/$C63)+$E$13*(1/$C63)*N64)</f>
        <v>#REF!</v>
      </c>
      <c r="P64" s="109"/>
      <c r="Q64" s="85"/>
      <c r="R64" s="11" t="e">
        <f ca="1">IF($E$8="",
$G$8+$G$9*$C63+$G$10*Q64+$G$11*$C63*Q64+$G$12*(1/$C63)+$G$13*(1/$C63)*Q64,
$E$8+$E$9*$C63+$E$10*Q64+$E$11*$C63*Q64+$E$12*(1/$C63)+$E$13*(1/$C63)*Q64)</f>
        <v>#REF!</v>
      </c>
      <c r="S64" s="109"/>
      <c r="T64" s="85"/>
      <c r="U64" s="11" t="e">
        <f ca="1">IF($E$8="",
$G$8+$G$9*$C63+$G$10*T64+$G$11*$C63*T64+$G$12*(1/$C63)+$G$13*(1/$C63)*T64,
$E$8+$E$9*$C63+$E$10*T64+$E$11*$C63*T64+$E$12*(1/$C63)+$E$13*(1/$C63)*T64)</f>
        <v>#REF!</v>
      </c>
      <c r="V64" s="109"/>
      <c r="W64" s="85"/>
      <c r="X64" s="11" t="e">
        <f ca="1">IF($E$8="",
$G$8+$G$9*$C63+$G$10*W64+$G$11*$C63*W64+$G$12*(1/$C63)+$G$13*(1/$C63)*W64,
$E$8+$E$9*$C63+$E$10*W64+$E$11*$C63*W64+$E$12*(1/$C63)+$E$13*(1/$C63)*W64)</f>
        <v>#REF!</v>
      </c>
      <c r="Y64" s="109"/>
      <c r="Z64" s="85"/>
      <c r="AA64" s="11" t="e">
        <f ca="1">IF($E$8="",
$G$8+$G$9*$C63+$G$10*Z64+$G$11*$C63*Z64+$G$12*(1/$C63)+$G$13*(1/$C63)*Z64,
$E$8+$E$9*$C63+$E$10*Z64+$E$11*$C63*Z64+$E$12*(1/$C63)+$E$13*(1/$C63)*Z64)</f>
        <v>#REF!</v>
      </c>
      <c r="AB64" s="109"/>
      <c r="AC64" s="85"/>
      <c r="AD64" s="11" t="e">
        <f ca="1">IF($E$8="",
$G$8+$G$9*$C63+$G$10*AC64+$G$11*$C63*AC64+$G$12*(1/$C63)+$G$13*(1/$C63)*AC64,
$E$8+$E$9*$C63+$E$10*AC64+$E$11*$C63*AC64+$E$12*(1/$C63)+$E$13*(1/$C63)*AC64)</f>
        <v>#REF!</v>
      </c>
      <c r="AE64" s="109"/>
    </row>
    <row r="65" spans="2:31" x14ac:dyDescent="0.15">
      <c r="B65" s="110"/>
      <c r="C65" s="111">
        <f t="shared" ref="C65" si="158">B65-DATE(YEAR($B$31),1,1)</f>
        <v>-1</v>
      </c>
      <c r="D65" s="8" t="s">
        <v>34</v>
      </c>
      <c r="E65" s="84"/>
      <c r="F65" s="10" t="e">
        <f ca="1">IF($E$8="",
$G$8+$G$9*$C65+$G$10*E65+$G$11*$C65*E65+$G$12*(1/$C65)+$G$13*(1/$C65)*E65,
$E$8+$E$9*$C65+$E$10*E65+$E$11*$C65*E65+$E$12*(1/$C65)+$E$13*(1/$C65)*E65)</f>
        <v>#REF!</v>
      </c>
      <c r="G65" s="108" t="e">
        <f t="shared" ref="G65" si="159">IF(E65="",NA(),(F65+MAX(F66,0))/2*(1-0.554*EXP(-4.12*(1-(F65-MAX(F66,0))/(F65+MAX(F66,0))))))</f>
        <v>#N/A</v>
      </c>
      <c r="H65" s="84"/>
      <c r="I65" s="10" t="e">
        <f ca="1">IF($E$8="",
$G$8+$G$9*$C65+$G$10*H65+$G$11*$C65*H65+$G$12*(1/$C65)+$G$13*(1/$C65)*H65,
$E$8+$E$9*$C65+$E$10*H65+$E$11*$C65*H65+$E$12*(1/$C65)+$E$13*(1/$C65)*H65)</f>
        <v>#REF!</v>
      </c>
      <c r="J65" s="108" t="e">
        <f t="shared" ref="J65" si="160">IF(H65="",NA(),(I65+MAX(I66,0))/2*(1-0.554*EXP(-4.12*(1-(I65-MAX(I66,0))/(I65+MAX(I66,0))))))</f>
        <v>#N/A</v>
      </c>
      <c r="K65" s="84"/>
      <c r="L65" s="10" t="e">
        <f ca="1">IF($E$8="",
$G$8+$G$9*$C65+$G$10*K65+$G$11*$C65*K65+$G$12*(1/$C65)+$G$13*(1/$C65)*K65,
$E$8+$E$9*$C65+$E$10*K65+$E$11*$C65*K65+$E$12*(1/$C65)+$E$13*(1/$C65)*K65)</f>
        <v>#REF!</v>
      </c>
      <c r="M65" s="108" t="e">
        <f t="shared" ref="M65" si="161">IF(K65="",NA(),(L65+MAX(L66,0))/2*(1-0.554*EXP(-4.12*(1-(L65-MAX(L66,0))/(L65+MAX(L66,0))))))</f>
        <v>#N/A</v>
      </c>
      <c r="N65" s="84"/>
      <c r="O65" s="10" t="e">
        <f ca="1">IF($E$8="",
$G$8+$G$9*$C65+$G$10*N65+$G$11*$C65*N65+$G$12*(1/$C65)+$G$13*(1/$C65)*N65,
$E$8+$E$9*$C65+$E$10*N65+$E$11*$C65*N65+$E$12*(1/$C65)+$E$13*(1/$C65)*N65)</f>
        <v>#REF!</v>
      </c>
      <c r="P65" s="108" t="e">
        <f t="shared" ref="P65" si="162">IF(N65="",NA(),(O65+MAX(O66,0))/2*(1-0.554*EXP(-4.12*(1-(O65-MAX(O66,0))/(O65+MAX(O66,0))))))</f>
        <v>#N/A</v>
      </c>
      <c r="Q65" s="84"/>
      <c r="R65" s="10" t="e">
        <f ca="1">IF($E$8="",
$G$8+$G$9*$C65+$G$10*Q65+$G$11*$C65*Q65+$G$12*(1/$C65)+$G$13*(1/$C65)*Q65,
$E$8+$E$9*$C65+$E$10*Q65+$E$11*$C65*Q65+$E$12*(1/$C65)+$E$13*(1/$C65)*Q65)</f>
        <v>#REF!</v>
      </c>
      <c r="S65" s="108" t="e">
        <f t="shared" ref="S65" si="163">IF(Q65="",NA(),(R65+MAX(R66,0))/2*(1-0.554*EXP(-4.12*(1-(R65-MAX(R66,0))/(R65+MAX(R66,0))))))</f>
        <v>#N/A</v>
      </c>
      <c r="T65" s="84"/>
      <c r="U65" s="10" t="e">
        <f ca="1">IF($E$8="",
$G$8+$G$9*$C65+$G$10*T65+$G$11*$C65*T65+$G$12*(1/$C65)+$G$13*(1/$C65)*T65,
$E$8+$E$9*$C65+$E$10*T65+$E$11*$C65*T65+$E$12*(1/$C65)+$E$13*(1/$C65)*T65)</f>
        <v>#REF!</v>
      </c>
      <c r="V65" s="108" t="e">
        <f t="shared" ref="V65" si="164">IF(T65="",NA(),(U65+MAX(U66,0))/2*(1-0.554*EXP(-4.12*(1-(U65-MAX(U66,0))/(U65+MAX(U66,0))))))</f>
        <v>#N/A</v>
      </c>
      <c r="W65" s="84"/>
      <c r="X65" s="10" t="e">
        <f ca="1">IF($E$8="",
$G$8+$G$9*$C65+$G$10*W65+$G$11*$C65*W65+$G$12*(1/$C65)+$G$13*(1/$C65)*W65,
$E$8+$E$9*$C65+$E$10*W65+$E$11*$C65*W65+$E$12*(1/$C65)+$E$13*(1/$C65)*W65)</f>
        <v>#REF!</v>
      </c>
      <c r="Y65" s="108" t="e">
        <f t="shared" ref="Y65" si="165">IF(W65="",NA(),(X65+MAX(X66,0))/2*(1-0.554*EXP(-4.12*(1-(X65-MAX(X66,0))/(X65+MAX(X66,0))))))</f>
        <v>#N/A</v>
      </c>
      <c r="Z65" s="84"/>
      <c r="AA65" s="10" t="e">
        <f ca="1">IF($E$8="",
$G$8+$G$9*$C65+$G$10*Z65+$G$11*$C65*Z65+$G$12*(1/$C65)+$G$13*(1/$C65)*Z65,
$E$8+$E$9*$C65+$E$10*Z65+$E$11*$C65*Z65+$E$12*(1/$C65)+$E$13*(1/$C65)*Z65)</f>
        <v>#REF!</v>
      </c>
      <c r="AB65" s="108" t="e">
        <f t="shared" ref="AB65" si="166">IF(Z65="",NA(),(AA65+MAX(AA66,0))/2*(1-0.554*EXP(-4.12*(1-(AA65-MAX(AA66,0))/(AA65+MAX(AA66,0))))))</f>
        <v>#N/A</v>
      </c>
      <c r="AC65" s="84"/>
      <c r="AD65" s="10" t="e">
        <f ca="1">IF($E$8="",
$G$8+$G$9*$C65+$G$10*AC65+$G$11*$C65*AC65+$G$12*(1/$C65)+$G$13*(1/$C65)*AC65,
$E$8+$E$9*$C65+$E$10*AC65+$E$11*$C65*AC65+$E$12*(1/$C65)+$E$13*(1/$C65)*AC65)</f>
        <v>#REF!</v>
      </c>
      <c r="AE65" s="108" t="e">
        <f t="shared" ref="AE65" si="167">IF(AC65="",NA(),(AD65+MAX(AD66,0))/2*(1-0.554*EXP(-4.12*(1-(AD65-MAX(AD66,0))/(AD65+MAX(AD66,0))))))</f>
        <v>#N/A</v>
      </c>
    </row>
    <row r="66" spans="2:31" x14ac:dyDescent="0.15">
      <c r="B66" s="110"/>
      <c r="C66" s="111"/>
      <c r="D66" s="9" t="s">
        <v>35</v>
      </c>
      <c r="E66" s="85"/>
      <c r="F66" s="11" t="e">
        <f ca="1">IF($E$8="",
$G$8+$G$9*$C65+$G$10*E66+$G$11*$C65*E66+$G$12*(1/$C65)+$G$13*(1/$C65)*E66,
$E$8+$E$9*$C65+$E$10*E66+$E$11*$C65*E66+$E$12*(1/$C65)+$E$13*(1/$C65)*E66)</f>
        <v>#REF!</v>
      </c>
      <c r="G66" s="109"/>
      <c r="H66" s="85"/>
      <c r="I66" s="11" t="e">
        <f ca="1">IF($E$8="",
$G$8+$G$9*$C65+$G$10*H66+$G$11*$C65*H66+$G$12*(1/$C65)+$G$13*(1/$C65)*H66,
$E$8+$E$9*$C65+$E$10*H66+$E$11*$C65*H66+$E$12*(1/$C65)+$E$13*(1/$C65)*H66)</f>
        <v>#REF!</v>
      </c>
      <c r="J66" s="109"/>
      <c r="K66" s="85"/>
      <c r="L66" s="11" t="e">
        <f ca="1">IF($E$8="",
$G$8+$G$9*$C65+$G$10*K66+$G$11*$C65*K66+$G$12*(1/$C65)+$G$13*(1/$C65)*K66,
$E$8+$E$9*$C65+$E$10*K66+$E$11*$C65*K66+$E$12*(1/$C65)+$E$13*(1/$C65)*K66)</f>
        <v>#REF!</v>
      </c>
      <c r="M66" s="109"/>
      <c r="N66" s="85"/>
      <c r="O66" s="11" t="e">
        <f ca="1">IF($E$8="",
$G$8+$G$9*$C65+$G$10*N66+$G$11*$C65*N66+$G$12*(1/$C65)+$G$13*(1/$C65)*N66,
$E$8+$E$9*$C65+$E$10*N66+$E$11*$C65*N66+$E$12*(1/$C65)+$E$13*(1/$C65)*N66)</f>
        <v>#REF!</v>
      </c>
      <c r="P66" s="109"/>
      <c r="Q66" s="85"/>
      <c r="R66" s="11" t="e">
        <f ca="1">IF($E$8="",
$G$8+$G$9*$C65+$G$10*Q66+$G$11*$C65*Q66+$G$12*(1/$C65)+$G$13*(1/$C65)*Q66,
$E$8+$E$9*$C65+$E$10*Q66+$E$11*$C65*Q66+$E$12*(1/$C65)+$E$13*(1/$C65)*Q66)</f>
        <v>#REF!</v>
      </c>
      <c r="S66" s="109"/>
      <c r="T66" s="85"/>
      <c r="U66" s="11" t="e">
        <f ca="1">IF($E$8="",
$G$8+$G$9*$C65+$G$10*T66+$G$11*$C65*T66+$G$12*(1/$C65)+$G$13*(1/$C65)*T66,
$E$8+$E$9*$C65+$E$10*T66+$E$11*$C65*T66+$E$12*(1/$C65)+$E$13*(1/$C65)*T66)</f>
        <v>#REF!</v>
      </c>
      <c r="V66" s="109"/>
      <c r="W66" s="85"/>
      <c r="X66" s="11" t="e">
        <f ca="1">IF($E$8="",
$G$8+$G$9*$C65+$G$10*W66+$G$11*$C65*W66+$G$12*(1/$C65)+$G$13*(1/$C65)*W66,
$E$8+$E$9*$C65+$E$10*W66+$E$11*$C65*W66+$E$12*(1/$C65)+$E$13*(1/$C65)*W66)</f>
        <v>#REF!</v>
      </c>
      <c r="Y66" s="109"/>
      <c r="Z66" s="85"/>
      <c r="AA66" s="11" t="e">
        <f ca="1">IF($E$8="",
$G$8+$G$9*$C65+$G$10*Z66+$G$11*$C65*Z66+$G$12*(1/$C65)+$G$13*(1/$C65)*Z66,
$E$8+$E$9*$C65+$E$10*Z66+$E$11*$C65*Z66+$E$12*(1/$C65)+$E$13*(1/$C65)*Z66)</f>
        <v>#REF!</v>
      </c>
      <c r="AB66" s="109"/>
      <c r="AC66" s="85"/>
      <c r="AD66" s="11" t="e">
        <f ca="1">IF($E$8="",
$G$8+$G$9*$C65+$G$10*AC66+$G$11*$C65*AC66+$G$12*(1/$C65)+$G$13*(1/$C65)*AC66,
$E$8+$E$9*$C65+$E$10*AC66+$E$11*$C65*AC66+$E$12*(1/$C65)+$E$13*(1/$C65)*AC66)</f>
        <v>#REF!</v>
      </c>
      <c r="AE66" s="109"/>
    </row>
    <row r="67" spans="2:31" x14ac:dyDescent="0.15">
      <c r="B67" s="110"/>
      <c r="C67" s="111">
        <f t="shared" ref="C67" si="168">B67-DATE(YEAR($B$31),1,1)</f>
        <v>-1</v>
      </c>
      <c r="D67" s="8" t="s">
        <v>34</v>
      </c>
      <c r="E67" s="84"/>
      <c r="F67" s="10" t="e">
        <f ca="1">IF($E$8="",
$G$8+$G$9*$C67+$G$10*E67+$G$11*$C67*E67+$G$12*(1/$C67)+$G$13*(1/$C67)*E67,
$E$8+$E$9*$C67+$E$10*E67+$E$11*$C67*E67+$E$12*(1/$C67)+$E$13*(1/$C67)*E67)</f>
        <v>#REF!</v>
      </c>
      <c r="G67" s="108" t="e">
        <f t="shared" ref="G67" si="169">IF(E67="",NA(),(F67+MAX(F68,0))/2*(1-0.554*EXP(-4.12*(1-(F67-MAX(F68,0))/(F67+MAX(F68,0))))))</f>
        <v>#N/A</v>
      </c>
      <c r="H67" s="84"/>
      <c r="I67" s="10" t="e">
        <f ca="1">IF($E$8="",
$G$8+$G$9*$C67+$G$10*H67+$G$11*$C67*H67+$G$12*(1/$C67)+$G$13*(1/$C67)*H67,
$E$8+$E$9*$C67+$E$10*H67+$E$11*$C67*H67+$E$12*(1/$C67)+$E$13*(1/$C67)*H67)</f>
        <v>#REF!</v>
      </c>
      <c r="J67" s="108" t="e">
        <f t="shared" ref="J67" si="170">IF(H67="",NA(),(I67+MAX(I68,0))/2*(1-0.554*EXP(-4.12*(1-(I67-MAX(I68,0))/(I67+MAX(I68,0))))))</f>
        <v>#N/A</v>
      </c>
      <c r="K67" s="84"/>
      <c r="L67" s="10" t="e">
        <f ca="1">IF($E$8="",
$G$8+$G$9*$C67+$G$10*K67+$G$11*$C67*K67+$G$12*(1/$C67)+$G$13*(1/$C67)*K67,
$E$8+$E$9*$C67+$E$10*K67+$E$11*$C67*K67+$E$12*(1/$C67)+$E$13*(1/$C67)*K67)</f>
        <v>#REF!</v>
      </c>
      <c r="M67" s="108" t="e">
        <f t="shared" ref="M67" si="171">IF(K67="",NA(),(L67+MAX(L68,0))/2*(1-0.554*EXP(-4.12*(1-(L67-MAX(L68,0))/(L67+MAX(L68,0))))))</f>
        <v>#N/A</v>
      </c>
      <c r="N67" s="84"/>
      <c r="O67" s="10" t="e">
        <f ca="1">IF($E$8="",
$G$8+$G$9*$C67+$G$10*N67+$G$11*$C67*N67+$G$12*(1/$C67)+$G$13*(1/$C67)*N67,
$E$8+$E$9*$C67+$E$10*N67+$E$11*$C67*N67+$E$12*(1/$C67)+$E$13*(1/$C67)*N67)</f>
        <v>#REF!</v>
      </c>
      <c r="P67" s="108" t="e">
        <f t="shared" ref="P67" si="172">IF(N67="",NA(),(O67+MAX(O68,0))/2*(1-0.554*EXP(-4.12*(1-(O67-MAX(O68,0))/(O67+MAX(O68,0))))))</f>
        <v>#N/A</v>
      </c>
      <c r="Q67" s="84"/>
      <c r="R67" s="10" t="e">
        <f ca="1">IF($E$8="",
$G$8+$G$9*$C67+$G$10*Q67+$G$11*$C67*Q67+$G$12*(1/$C67)+$G$13*(1/$C67)*Q67,
$E$8+$E$9*$C67+$E$10*Q67+$E$11*$C67*Q67+$E$12*(1/$C67)+$E$13*(1/$C67)*Q67)</f>
        <v>#REF!</v>
      </c>
      <c r="S67" s="108" t="e">
        <f t="shared" ref="S67" si="173">IF(Q67="",NA(),(R67+MAX(R68,0))/2*(1-0.554*EXP(-4.12*(1-(R67-MAX(R68,0))/(R67+MAX(R68,0))))))</f>
        <v>#N/A</v>
      </c>
      <c r="T67" s="84"/>
      <c r="U67" s="10" t="e">
        <f ca="1">IF($E$8="",
$G$8+$G$9*$C67+$G$10*T67+$G$11*$C67*T67+$G$12*(1/$C67)+$G$13*(1/$C67)*T67,
$E$8+$E$9*$C67+$E$10*T67+$E$11*$C67*T67+$E$12*(1/$C67)+$E$13*(1/$C67)*T67)</f>
        <v>#REF!</v>
      </c>
      <c r="V67" s="108" t="e">
        <f t="shared" ref="V67" si="174">IF(T67="",NA(),(U67+MAX(U68,0))/2*(1-0.554*EXP(-4.12*(1-(U67-MAX(U68,0))/(U67+MAX(U68,0))))))</f>
        <v>#N/A</v>
      </c>
      <c r="W67" s="84"/>
      <c r="X67" s="10" t="e">
        <f ca="1">IF($E$8="",
$G$8+$G$9*$C67+$G$10*W67+$G$11*$C67*W67+$G$12*(1/$C67)+$G$13*(1/$C67)*W67,
$E$8+$E$9*$C67+$E$10*W67+$E$11*$C67*W67+$E$12*(1/$C67)+$E$13*(1/$C67)*W67)</f>
        <v>#REF!</v>
      </c>
      <c r="Y67" s="108" t="e">
        <f t="shared" ref="Y67" si="175">IF(W67="",NA(),(X67+MAX(X68,0))/2*(1-0.554*EXP(-4.12*(1-(X67-MAX(X68,0))/(X67+MAX(X68,0))))))</f>
        <v>#N/A</v>
      </c>
      <c r="Z67" s="84"/>
      <c r="AA67" s="10" t="e">
        <f ca="1">IF($E$8="",
$G$8+$G$9*$C67+$G$10*Z67+$G$11*$C67*Z67+$G$12*(1/$C67)+$G$13*(1/$C67)*Z67,
$E$8+$E$9*$C67+$E$10*Z67+$E$11*$C67*Z67+$E$12*(1/$C67)+$E$13*(1/$C67)*Z67)</f>
        <v>#REF!</v>
      </c>
      <c r="AB67" s="108" t="e">
        <f t="shared" ref="AB67" si="176">IF(Z67="",NA(),(AA67+MAX(AA68,0))/2*(1-0.554*EXP(-4.12*(1-(AA67-MAX(AA68,0))/(AA67+MAX(AA68,0))))))</f>
        <v>#N/A</v>
      </c>
      <c r="AC67" s="84"/>
      <c r="AD67" s="10" t="e">
        <f ca="1">IF($E$8="",
$G$8+$G$9*$C67+$G$10*AC67+$G$11*$C67*AC67+$G$12*(1/$C67)+$G$13*(1/$C67)*AC67,
$E$8+$E$9*$C67+$E$10*AC67+$E$11*$C67*AC67+$E$12*(1/$C67)+$E$13*(1/$C67)*AC67)</f>
        <v>#REF!</v>
      </c>
      <c r="AE67" s="108" t="e">
        <f t="shared" ref="AE67" si="177">IF(AC67="",NA(),(AD67+MAX(AD68,0))/2*(1-0.554*EXP(-4.12*(1-(AD67-MAX(AD68,0))/(AD67+MAX(AD68,0))))))</f>
        <v>#N/A</v>
      </c>
    </row>
    <row r="68" spans="2:31" x14ac:dyDescent="0.15">
      <c r="B68" s="110"/>
      <c r="C68" s="111"/>
      <c r="D68" s="9" t="s">
        <v>35</v>
      </c>
      <c r="E68" s="85"/>
      <c r="F68" s="11" t="e">
        <f ca="1">IF($E$8="",
$G$8+$G$9*$C67+$G$10*E68+$G$11*$C67*E68+$G$12*(1/$C67)+$G$13*(1/$C67)*E68,
$E$8+$E$9*$C67+$E$10*E68+$E$11*$C67*E68+$E$12*(1/$C67)+$E$13*(1/$C67)*E68)</f>
        <v>#REF!</v>
      </c>
      <c r="G68" s="109"/>
      <c r="H68" s="85"/>
      <c r="I68" s="11" t="e">
        <f ca="1">IF($E$8="",
$G$8+$G$9*$C67+$G$10*H68+$G$11*$C67*H68+$G$12*(1/$C67)+$G$13*(1/$C67)*H68,
$E$8+$E$9*$C67+$E$10*H68+$E$11*$C67*H68+$E$12*(1/$C67)+$E$13*(1/$C67)*H68)</f>
        <v>#REF!</v>
      </c>
      <c r="J68" s="109"/>
      <c r="K68" s="85"/>
      <c r="L68" s="11" t="e">
        <f ca="1">IF($E$8="",
$G$8+$G$9*$C67+$G$10*K68+$G$11*$C67*K68+$G$12*(1/$C67)+$G$13*(1/$C67)*K68,
$E$8+$E$9*$C67+$E$10*K68+$E$11*$C67*K68+$E$12*(1/$C67)+$E$13*(1/$C67)*K68)</f>
        <v>#REF!</v>
      </c>
      <c r="M68" s="109"/>
      <c r="N68" s="85"/>
      <c r="O68" s="11" t="e">
        <f ca="1">IF($E$8="",
$G$8+$G$9*$C67+$G$10*N68+$G$11*$C67*N68+$G$12*(1/$C67)+$G$13*(1/$C67)*N68,
$E$8+$E$9*$C67+$E$10*N68+$E$11*$C67*N68+$E$12*(1/$C67)+$E$13*(1/$C67)*N68)</f>
        <v>#REF!</v>
      </c>
      <c r="P68" s="109"/>
      <c r="Q68" s="85"/>
      <c r="R68" s="11" t="e">
        <f ca="1">IF($E$8="",
$G$8+$G$9*$C67+$G$10*Q68+$G$11*$C67*Q68+$G$12*(1/$C67)+$G$13*(1/$C67)*Q68,
$E$8+$E$9*$C67+$E$10*Q68+$E$11*$C67*Q68+$E$12*(1/$C67)+$E$13*(1/$C67)*Q68)</f>
        <v>#REF!</v>
      </c>
      <c r="S68" s="109"/>
      <c r="T68" s="85"/>
      <c r="U68" s="11" t="e">
        <f ca="1">IF($E$8="",
$G$8+$G$9*$C67+$G$10*T68+$G$11*$C67*T68+$G$12*(1/$C67)+$G$13*(1/$C67)*T68,
$E$8+$E$9*$C67+$E$10*T68+$E$11*$C67*T68+$E$12*(1/$C67)+$E$13*(1/$C67)*T68)</f>
        <v>#REF!</v>
      </c>
      <c r="V68" s="109"/>
      <c r="W68" s="85"/>
      <c r="X68" s="11" t="e">
        <f ca="1">IF($E$8="",
$G$8+$G$9*$C67+$G$10*W68+$G$11*$C67*W68+$G$12*(1/$C67)+$G$13*(1/$C67)*W68,
$E$8+$E$9*$C67+$E$10*W68+$E$11*$C67*W68+$E$12*(1/$C67)+$E$13*(1/$C67)*W68)</f>
        <v>#REF!</v>
      </c>
      <c r="Y68" s="109"/>
      <c r="Z68" s="85"/>
      <c r="AA68" s="11" t="e">
        <f ca="1">IF($E$8="",
$G$8+$G$9*$C67+$G$10*Z68+$G$11*$C67*Z68+$G$12*(1/$C67)+$G$13*(1/$C67)*Z68,
$E$8+$E$9*$C67+$E$10*Z68+$E$11*$C67*Z68+$E$12*(1/$C67)+$E$13*(1/$C67)*Z68)</f>
        <v>#REF!</v>
      </c>
      <c r="AB68" s="109"/>
      <c r="AC68" s="85"/>
      <c r="AD68" s="11" t="e">
        <f ca="1">IF($E$8="",
$G$8+$G$9*$C67+$G$10*AC68+$G$11*$C67*AC68+$G$12*(1/$C67)+$G$13*(1/$C67)*AC68,
$E$8+$E$9*$C67+$E$10*AC68+$E$11*$C67*AC68+$E$12*(1/$C67)+$E$13*(1/$C67)*AC68)</f>
        <v>#REF!</v>
      </c>
      <c r="AE68" s="109"/>
    </row>
    <row r="69" spans="2:31" x14ac:dyDescent="0.15">
      <c r="B69" s="110"/>
      <c r="C69" s="111">
        <f t="shared" ref="C69" si="178">B69-DATE(YEAR($B$31),1,1)</f>
        <v>-1</v>
      </c>
      <c r="D69" s="8" t="s">
        <v>34</v>
      </c>
      <c r="E69" s="84"/>
      <c r="F69" s="10" t="e">
        <f ca="1">IF($E$8="",
$G$8+$G$9*$C69+$G$10*E69+$G$11*$C69*E69+$G$12*(1/$C69)+$G$13*(1/$C69)*E69,
$E$8+$E$9*$C69+$E$10*E69+$E$11*$C69*E69+$E$12*(1/$C69)+$E$13*(1/$C69)*E69)</f>
        <v>#REF!</v>
      </c>
      <c r="G69" s="108" t="e">
        <f t="shared" ref="G69" si="179">IF(E69="",NA(),(F69+MAX(F70,0))/2*(1-0.554*EXP(-4.12*(1-(F69-MAX(F70,0))/(F69+MAX(F70,0))))))</f>
        <v>#N/A</v>
      </c>
      <c r="H69" s="84"/>
      <c r="I69" s="10" t="e">
        <f ca="1">IF($E$8="",
$G$8+$G$9*$C69+$G$10*H69+$G$11*$C69*H69+$G$12*(1/$C69)+$G$13*(1/$C69)*H69,
$E$8+$E$9*$C69+$E$10*H69+$E$11*$C69*H69+$E$12*(1/$C69)+$E$13*(1/$C69)*H69)</f>
        <v>#REF!</v>
      </c>
      <c r="J69" s="108" t="e">
        <f t="shared" ref="J69" si="180">IF(H69="",NA(),(I69+MAX(I70,0))/2*(1-0.554*EXP(-4.12*(1-(I69-MAX(I70,0))/(I69+MAX(I70,0))))))</f>
        <v>#N/A</v>
      </c>
      <c r="K69" s="84"/>
      <c r="L69" s="10" t="e">
        <f ca="1">IF($E$8="",
$G$8+$G$9*$C69+$G$10*K69+$G$11*$C69*K69+$G$12*(1/$C69)+$G$13*(1/$C69)*K69,
$E$8+$E$9*$C69+$E$10*K69+$E$11*$C69*K69+$E$12*(1/$C69)+$E$13*(1/$C69)*K69)</f>
        <v>#REF!</v>
      </c>
      <c r="M69" s="108" t="e">
        <f t="shared" ref="M69" si="181">IF(K69="",NA(),(L69+MAX(L70,0))/2*(1-0.554*EXP(-4.12*(1-(L69-MAX(L70,0))/(L69+MAX(L70,0))))))</f>
        <v>#N/A</v>
      </c>
      <c r="N69" s="84"/>
      <c r="O69" s="10" t="e">
        <f ca="1">IF($E$8="",
$G$8+$G$9*$C69+$G$10*N69+$G$11*$C69*N69+$G$12*(1/$C69)+$G$13*(1/$C69)*N69,
$E$8+$E$9*$C69+$E$10*N69+$E$11*$C69*N69+$E$12*(1/$C69)+$E$13*(1/$C69)*N69)</f>
        <v>#REF!</v>
      </c>
      <c r="P69" s="108" t="e">
        <f t="shared" ref="P69" si="182">IF(N69="",NA(),(O69+MAX(O70,0))/2*(1-0.554*EXP(-4.12*(1-(O69-MAX(O70,0))/(O69+MAX(O70,0))))))</f>
        <v>#N/A</v>
      </c>
      <c r="Q69" s="84"/>
      <c r="R69" s="10" t="e">
        <f ca="1">IF($E$8="",
$G$8+$G$9*$C69+$G$10*Q69+$G$11*$C69*Q69+$G$12*(1/$C69)+$G$13*(1/$C69)*Q69,
$E$8+$E$9*$C69+$E$10*Q69+$E$11*$C69*Q69+$E$12*(1/$C69)+$E$13*(1/$C69)*Q69)</f>
        <v>#REF!</v>
      </c>
      <c r="S69" s="108" t="e">
        <f t="shared" ref="S69" si="183">IF(Q69="",NA(),(R69+MAX(R70,0))/2*(1-0.554*EXP(-4.12*(1-(R69-MAX(R70,0))/(R69+MAX(R70,0))))))</f>
        <v>#N/A</v>
      </c>
      <c r="T69" s="84"/>
      <c r="U69" s="10" t="e">
        <f ca="1">IF($E$8="",
$G$8+$G$9*$C69+$G$10*T69+$G$11*$C69*T69+$G$12*(1/$C69)+$G$13*(1/$C69)*T69,
$E$8+$E$9*$C69+$E$10*T69+$E$11*$C69*T69+$E$12*(1/$C69)+$E$13*(1/$C69)*T69)</f>
        <v>#REF!</v>
      </c>
      <c r="V69" s="108" t="e">
        <f t="shared" ref="V69" si="184">IF(T69="",NA(),(U69+MAX(U70,0))/2*(1-0.554*EXP(-4.12*(1-(U69-MAX(U70,0))/(U69+MAX(U70,0))))))</f>
        <v>#N/A</v>
      </c>
      <c r="W69" s="84"/>
      <c r="X69" s="10" t="e">
        <f ca="1">IF($E$8="",
$G$8+$G$9*$C69+$G$10*W69+$G$11*$C69*W69+$G$12*(1/$C69)+$G$13*(1/$C69)*W69,
$E$8+$E$9*$C69+$E$10*W69+$E$11*$C69*W69+$E$12*(1/$C69)+$E$13*(1/$C69)*W69)</f>
        <v>#REF!</v>
      </c>
      <c r="Y69" s="108" t="e">
        <f t="shared" ref="Y69" si="185">IF(W69="",NA(),(X69+MAX(X70,0))/2*(1-0.554*EXP(-4.12*(1-(X69-MAX(X70,0))/(X69+MAX(X70,0))))))</f>
        <v>#N/A</v>
      </c>
      <c r="Z69" s="84"/>
      <c r="AA69" s="10" t="e">
        <f ca="1">IF($E$8="",
$G$8+$G$9*$C69+$G$10*Z69+$G$11*$C69*Z69+$G$12*(1/$C69)+$G$13*(1/$C69)*Z69,
$E$8+$E$9*$C69+$E$10*Z69+$E$11*$C69*Z69+$E$12*(1/$C69)+$E$13*(1/$C69)*Z69)</f>
        <v>#REF!</v>
      </c>
      <c r="AB69" s="108" t="e">
        <f t="shared" ref="AB69" si="186">IF(Z69="",NA(),(AA69+MAX(AA70,0))/2*(1-0.554*EXP(-4.12*(1-(AA69-MAX(AA70,0))/(AA69+MAX(AA70,0))))))</f>
        <v>#N/A</v>
      </c>
      <c r="AC69" s="84"/>
      <c r="AD69" s="10" t="e">
        <f ca="1">IF($E$8="",
$G$8+$G$9*$C69+$G$10*AC69+$G$11*$C69*AC69+$G$12*(1/$C69)+$G$13*(1/$C69)*AC69,
$E$8+$E$9*$C69+$E$10*AC69+$E$11*$C69*AC69+$E$12*(1/$C69)+$E$13*(1/$C69)*AC69)</f>
        <v>#REF!</v>
      </c>
      <c r="AE69" s="108" t="e">
        <f t="shared" ref="AE69" si="187">IF(AC69="",NA(),(AD69+MAX(AD70,0))/2*(1-0.554*EXP(-4.12*(1-(AD69-MAX(AD70,0))/(AD69+MAX(AD70,0))))))</f>
        <v>#N/A</v>
      </c>
    </row>
    <row r="70" spans="2:31" x14ac:dyDescent="0.15">
      <c r="B70" s="110"/>
      <c r="C70" s="111"/>
      <c r="D70" s="9" t="s">
        <v>35</v>
      </c>
      <c r="E70" s="85"/>
      <c r="F70" s="11" t="e">
        <f ca="1">IF($E$8="",
$G$8+$G$9*$C69+$G$10*E70+$G$11*$C69*E70+$G$12*(1/$C69)+$G$13*(1/$C69)*E70,
$E$8+$E$9*$C69+$E$10*E70+$E$11*$C69*E70+$E$12*(1/$C69)+$E$13*(1/$C69)*E70)</f>
        <v>#REF!</v>
      </c>
      <c r="G70" s="109"/>
      <c r="H70" s="85"/>
      <c r="I70" s="11" t="e">
        <f ca="1">IF($E$8="",
$G$8+$G$9*$C69+$G$10*H70+$G$11*$C69*H70+$G$12*(1/$C69)+$G$13*(1/$C69)*H70,
$E$8+$E$9*$C69+$E$10*H70+$E$11*$C69*H70+$E$12*(1/$C69)+$E$13*(1/$C69)*H70)</f>
        <v>#REF!</v>
      </c>
      <c r="J70" s="109"/>
      <c r="K70" s="85"/>
      <c r="L70" s="11" t="e">
        <f ca="1">IF($E$8="",
$G$8+$G$9*$C69+$G$10*K70+$G$11*$C69*K70+$G$12*(1/$C69)+$G$13*(1/$C69)*K70,
$E$8+$E$9*$C69+$E$10*K70+$E$11*$C69*K70+$E$12*(1/$C69)+$E$13*(1/$C69)*K70)</f>
        <v>#REF!</v>
      </c>
      <c r="M70" s="109"/>
      <c r="N70" s="85"/>
      <c r="O70" s="11" t="e">
        <f ca="1">IF($E$8="",
$G$8+$G$9*$C69+$G$10*N70+$G$11*$C69*N70+$G$12*(1/$C69)+$G$13*(1/$C69)*N70,
$E$8+$E$9*$C69+$E$10*N70+$E$11*$C69*N70+$E$12*(1/$C69)+$E$13*(1/$C69)*N70)</f>
        <v>#REF!</v>
      </c>
      <c r="P70" s="109"/>
      <c r="Q70" s="85"/>
      <c r="R70" s="11" t="e">
        <f ca="1">IF($E$8="",
$G$8+$G$9*$C69+$G$10*Q70+$G$11*$C69*Q70+$G$12*(1/$C69)+$G$13*(1/$C69)*Q70,
$E$8+$E$9*$C69+$E$10*Q70+$E$11*$C69*Q70+$E$12*(1/$C69)+$E$13*(1/$C69)*Q70)</f>
        <v>#REF!</v>
      </c>
      <c r="S70" s="109"/>
      <c r="T70" s="85"/>
      <c r="U70" s="11" t="e">
        <f ca="1">IF($E$8="",
$G$8+$G$9*$C69+$G$10*T70+$G$11*$C69*T70+$G$12*(1/$C69)+$G$13*(1/$C69)*T70,
$E$8+$E$9*$C69+$E$10*T70+$E$11*$C69*T70+$E$12*(1/$C69)+$E$13*(1/$C69)*T70)</f>
        <v>#REF!</v>
      </c>
      <c r="V70" s="109"/>
      <c r="W70" s="85"/>
      <c r="X70" s="11" t="e">
        <f ca="1">IF($E$8="",
$G$8+$G$9*$C69+$G$10*W70+$G$11*$C69*W70+$G$12*(1/$C69)+$G$13*(1/$C69)*W70,
$E$8+$E$9*$C69+$E$10*W70+$E$11*$C69*W70+$E$12*(1/$C69)+$E$13*(1/$C69)*W70)</f>
        <v>#REF!</v>
      </c>
      <c r="Y70" s="109"/>
      <c r="Z70" s="85"/>
      <c r="AA70" s="11" t="e">
        <f ca="1">IF($E$8="",
$G$8+$G$9*$C69+$G$10*Z70+$G$11*$C69*Z70+$G$12*(1/$C69)+$G$13*(1/$C69)*Z70,
$E$8+$E$9*$C69+$E$10*Z70+$E$11*$C69*Z70+$E$12*(1/$C69)+$E$13*(1/$C69)*Z70)</f>
        <v>#REF!</v>
      </c>
      <c r="AB70" s="109"/>
      <c r="AC70" s="85"/>
      <c r="AD70" s="11" t="e">
        <f ca="1">IF($E$8="",
$G$8+$G$9*$C69+$G$10*AC70+$G$11*$C69*AC70+$G$12*(1/$C69)+$G$13*(1/$C69)*AC70,
$E$8+$E$9*$C69+$E$10*AC70+$E$11*$C69*AC70+$E$12*(1/$C69)+$E$13*(1/$C69)*AC70)</f>
        <v>#REF!</v>
      </c>
      <c r="AE70" s="109"/>
    </row>
    <row r="71" spans="2:31" x14ac:dyDescent="0.15">
      <c r="B71" s="110"/>
      <c r="C71" s="111">
        <f t="shared" ref="C71" si="188">B71-DATE(YEAR($B$31),1,1)</f>
        <v>-1</v>
      </c>
      <c r="D71" s="8" t="s">
        <v>34</v>
      </c>
      <c r="E71" s="84"/>
      <c r="F71" s="10" t="e">
        <f ca="1">IF($E$8="",
$G$8+$G$9*$C71+$G$10*E71+$G$11*$C71*E71+$G$12*(1/$C71)+$G$13*(1/$C71)*E71,
$E$8+$E$9*$C71+$E$10*E71+$E$11*$C71*E71+$E$12*(1/$C71)+$E$13*(1/$C71)*E71)</f>
        <v>#REF!</v>
      </c>
      <c r="G71" s="108" t="e">
        <f t="shared" ref="G71" si="189">IF(E71="",NA(),(F71+MAX(F72,0))/2*(1-0.554*EXP(-4.12*(1-(F71-MAX(F72,0))/(F71+MAX(F72,0))))))</f>
        <v>#N/A</v>
      </c>
      <c r="H71" s="84"/>
      <c r="I71" s="10" t="e">
        <f ca="1">IF($E$8="",
$G$8+$G$9*$C71+$G$10*H71+$G$11*$C71*H71+$G$12*(1/$C71)+$G$13*(1/$C71)*H71,
$E$8+$E$9*$C71+$E$10*H71+$E$11*$C71*H71+$E$12*(1/$C71)+$E$13*(1/$C71)*H71)</f>
        <v>#REF!</v>
      </c>
      <c r="J71" s="108" t="e">
        <f t="shared" ref="J71" si="190">IF(H71="",NA(),(I71+MAX(I72,0))/2*(1-0.554*EXP(-4.12*(1-(I71-MAX(I72,0))/(I71+MAX(I72,0))))))</f>
        <v>#N/A</v>
      </c>
      <c r="K71" s="84"/>
      <c r="L71" s="10" t="e">
        <f ca="1">IF($E$8="",
$G$8+$G$9*$C71+$G$10*K71+$G$11*$C71*K71+$G$12*(1/$C71)+$G$13*(1/$C71)*K71,
$E$8+$E$9*$C71+$E$10*K71+$E$11*$C71*K71+$E$12*(1/$C71)+$E$13*(1/$C71)*K71)</f>
        <v>#REF!</v>
      </c>
      <c r="M71" s="108" t="e">
        <f t="shared" ref="M71" si="191">IF(K71="",NA(),(L71+MAX(L72,0))/2*(1-0.554*EXP(-4.12*(1-(L71-MAX(L72,0))/(L71+MAX(L72,0))))))</f>
        <v>#N/A</v>
      </c>
      <c r="N71" s="84"/>
      <c r="O71" s="10" t="e">
        <f ca="1">IF($E$8="",
$G$8+$G$9*$C71+$G$10*N71+$G$11*$C71*N71+$G$12*(1/$C71)+$G$13*(1/$C71)*N71,
$E$8+$E$9*$C71+$E$10*N71+$E$11*$C71*N71+$E$12*(1/$C71)+$E$13*(1/$C71)*N71)</f>
        <v>#REF!</v>
      </c>
      <c r="P71" s="108" t="e">
        <f t="shared" ref="P71" si="192">IF(N71="",NA(),(O71+MAX(O72,0))/2*(1-0.554*EXP(-4.12*(1-(O71-MAX(O72,0))/(O71+MAX(O72,0))))))</f>
        <v>#N/A</v>
      </c>
      <c r="Q71" s="84"/>
      <c r="R71" s="10" t="e">
        <f ca="1">IF($E$8="",
$G$8+$G$9*$C71+$G$10*Q71+$G$11*$C71*Q71+$G$12*(1/$C71)+$G$13*(1/$C71)*Q71,
$E$8+$E$9*$C71+$E$10*Q71+$E$11*$C71*Q71+$E$12*(1/$C71)+$E$13*(1/$C71)*Q71)</f>
        <v>#REF!</v>
      </c>
      <c r="S71" s="108" t="e">
        <f t="shared" ref="S71" si="193">IF(Q71="",NA(),(R71+MAX(R72,0))/2*(1-0.554*EXP(-4.12*(1-(R71-MAX(R72,0))/(R71+MAX(R72,0))))))</f>
        <v>#N/A</v>
      </c>
      <c r="T71" s="84"/>
      <c r="U71" s="10" t="e">
        <f ca="1">IF($E$8="",
$G$8+$G$9*$C71+$G$10*T71+$G$11*$C71*T71+$G$12*(1/$C71)+$G$13*(1/$C71)*T71,
$E$8+$E$9*$C71+$E$10*T71+$E$11*$C71*T71+$E$12*(1/$C71)+$E$13*(1/$C71)*T71)</f>
        <v>#REF!</v>
      </c>
      <c r="V71" s="108" t="e">
        <f t="shared" ref="V71" si="194">IF(T71="",NA(),(U71+MAX(U72,0))/2*(1-0.554*EXP(-4.12*(1-(U71-MAX(U72,0))/(U71+MAX(U72,0))))))</f>
        <v>#N/A</v>
      </c>
      <c r="W71" s="84"/>
      <c r="X71" s="10" t="e">
        <f ca="1">IF($E$8="",
$G$8+$G$9*$C71+$G$10*W71+$G$11*$C71*W71+$G$12*(1/$C71)+$G$13*(1/$C71)*W71,
$E$8+$E$9*$C71+$E$10*W71+$E$11*$C71*W71+$E$12*(1/$C71)+$E$13*(1/$C71)*W71)</f>
        <v>#REF!</v>
      </c>
      <c r="Y71" s="108" t="e">
        <f t="shared" ref="Y71" si="195">IF(W71="",NA(),(X71+MAX(X72,0))/2*(1-0.554*EXP(-4.12*(1-(X71-MAX(X72,0))/(X71+MAX(X72,0))))))</f>
        <v>#N/A</v>
      </c>
      <c r="Z71" s="84"/>
      <c r="AA71" s="10" t="e">
        <f ca="1">IF($E$8="",
$G$8+$G$9*$C71+$G$10*Z71+$G$11*$C71*Z71+$G$12*(1/$C71)+$G$13*(1/$C71)*Z71,
$E$8+$E$9*$C71+$E$10*Z71+$E$11*$C71*Z71+$E$12*(1/$C71)+$E$13*(1/$C71)*Z71)</f>
        <v>#REF!</v>
      </c>
      <c r="AB71" s="108" t="e">
        <f t="shared" ref="AB71" si="196">IF(Z71="",NA(),(AA71+MAX(AA72,0))/2*(1-0.554*EXP(-4.12*(1-(AA71-MAX(AA72,0))/(AA71+MAX(AA72,0))))))</f>
        <v>#N/A</v>
      </c>
      <c r="AC71" s="84"/>
      <c r="AD71" s="10" t="e">
        <f ca="1">IF($E$8="",
$G$8+$G$9*$C71+$G$10*AC71+$G$11*$C71*AC71+$G$12*(1/$C71)+$G$13*(1/$C71)*AC71,
$E$8+$E$9*$C71+$E$10*AC71+$E$11*$C71*AC71+$E$12*(1/$C71)+$E$13*(1/$C71)*AC71)</f>
        <v>#REF!</v>
      </c>
      <c r="AE71" s="108" t="e">
        <f t="shared" ref="AE71" si="197">IF(AC71="",NA(),(AD71+MAX(AD72,0))/2*(1-0.554*EXP(-4.12*(1-(AD71-MAX(AD72,0))/(AD71+MAX(AD72,0))))))</f>
        <v>#N/A</v>
      </c>
    </row>
    <row r="72" spans="2:31" x14ac:dyDescent="0.15">
      <c r="B72" s="110"/>
      <c r="C72" s="111"/>
      <c r="D72" s="9" t="s">
        <v>35</v>
      </c>
      <c r="E72" s="85"/>
      <c r="F72" s="11" t="e">
        <f ca="1">IF($E$8="",
$G$8+$G$9*$C71+$G$10*E72+$G$11*$C71*E72+$G$12*(1/$C71)+$G$13*(1/$C71)*E72,
$E$8+$E$9*$C71+$E$10*E72+$E$11*$C71*E72+$E$12*(1/$C71)+$E$13*(1/$C71)*E72)</f>
        <v>#REF!</v>
      </c>
      <c r="G72" s="109"/>
      <c r="H72" s="85"/>
      <c r="I72" s="11" t="e">
        <f ca="1">IF($E$8="",
$G$8+$G$9*$C71+$G$10*H72+$G$11*$C71*H72+$G$12*(1/$C71)+$G$13*(1/$C71)*H72,
$E$8+$E$9*$C71+$E$10*H72+$E$11*$C71*H72+$E$12*(1/$C71)+$E$13*(1/$C71)*H72)</f>
        <v>#REF!</v>
      </c>
      <c r="J72" s="109"/>
      <c r="K72" s="85"/>
      <c r="L72" s="11" t="e">
        <f ca="1">IF($E$8="",
$G$8+$G$9*$C71+$G$10*K72+$G$11*$C71*K72+$G$12*(1/$C71)+$G$13*(1/$C71)*K72,
$E$8+$E$9*$C71+$E$10*K72+$E$11*$C71*K72+$E$12*(1/$C71)+$E$13*(1/$C71)*K72)</f>
        <v>#REF!</v>
      </c>
      <c r="M72" s="109"/>
      <c r="N72" s="85"/>
      <c r="O72" s="11" t="e">
        <f ca="1">IF($E$8="",
$G$8+$G$9*$C71+$G$10*N72+$G$11*$C71*N72+$G$12*(1/$C71)+$G$13*(1/$C71)*N72,
$E$8+$E$9*$C71+$E$10*N72+$E$11*$C71*N72+$E$12*(1/$C71)+$E$13*(1/$C71)*N72)</f>
        <v>#REF!</v>
      </c>
      <c r="P72" s="109"/>
      <c r="Q72" s="85"/>
      <c r="R72" s="11" t="e">
        <f ca="1">IF($E$8="",
$G$8+$G$9*$C71+$G$10*Q72+$G$11*$C71*Q72+$G$12*(1/$C71)+$G$13*(1/$C71)*Q72,
$E$8+$E$9*$C71+$E$10*Q72+$E$11*$C71*Q72+$E$12*(1/$C71)+$E$13*(1/$C71)*Q72)</f>
        <v>#REF!</v>
      </c>
      <c r="S72" s="109"/>
      <c r="T72" s="85"/>
      <c r="U72" s="11" t="e">
        <f ca="1">IF($E$8="",
$G$8+$G$9*$C71+$G$10*T72+$G$11*$C71*T72+$G$12*(1/$C71)+$G$13*(1/$C71)*T72,
$E$8+$E$9*$C71+$E$10*T72+$E$11*$C71*T72+$E$12*(1/$C71)+$E$13*(1/$C71)*T72)</f>
        <v>#REF!</v>
      </c>
      <c r="V72" s="109"/>
      <c r="W72" s="85"/>
      <c r="X72" s="11" t="e">
        <f ca="1">IF($E$8="",
$G$8+$G$9*$C71+$G$10*W72+$G$11*$C71*W72+$G$12*(1/$C71)+$G$13*(1/$C71)*W72,
$E$8+$E$9*$C71+$E$10*W72+$E$11*$C71*W72+$E$12*(1/$C71)+$E$13*(1/$C71)*W72)</f>
        <v>#REF!</v>
      </c>
      <c r="Y72" s="109"/>
      <c r="Z72" s="85"/>
      <c r="AA72" s="11" t="e">
        <f ca="1">IF($E$8="",
$G$8+$G$9*$C71+$G$10*Z72+$G$11*$C71*Z72+$G$12*(1/$C71)+$G$13*(1/$C71)*Z72,
$E$8+$E$9*$C71+$E$10*Z72+$E$11*$C71*Z72+$E$12*(1/$C71)+$E$13*(1/$C71)*Z72)</f>
        <v>#REF!</v>
      </c>
      <c r="AB72" s="109"/>
      <c r="AC72" s="85"/>
      <c r="AD72" s="11" t="e">
        <f ca="1">IF($E$8="",
$G$8+$G$9*$C71+$G$10*AC72+$G$11*$C71*AC72+$G$12*(1/$C71)+$G$13*(1/$C71)*AC72,
$E$8+$E$9*$C71+$E$10*AC72+$E$11*$C71*AC72+$E$12*(1/$C71)+$E$13*(1/$C71)*AC72)</f>
        <v>#REF!</v>
      </c>
      <c r="AE72" s="109"/>
    </row>
    <row r="73" spans="2:31" x14ac:dyDescent="0.15">
      <c r="B73" s="110"/>
      <c r="C73" s="111">
        <f t="shared" ref="C73" si="198">B73-DATE(YEAR($B$31),1,1)</f>
        <v>-1</v>
      </c>
      <c r="D73" s="8" t="s">
        <v>34</v>
      </c>
      <c r="E73" s="84"/>
      <c r="F73" s="10" t="e">
        <f ca="1">IF($E$8="",
$G$8+$G$9*$C73+$G$10*E73+$G$11*$C73*E73+$G$12*(1/$C73)+$G$13*(1/$C73)*E73,
$E$8+$E$9*$C73+$E$10*E73+$E$11*$C73*E73+$E$12*(1/$C73)+$E$13*(1/$C73)*E73)</f>
        <v>#REF!</v>
      </c>
      <c r="G73" s="108" t="e">
        <f t="shared" ref="G73" si="199">IF(E73="",NA(),(F73+MAX(F74,0))/2*(1-0.554*EXP(-4.12*(1-(F73-MAX(F74,0))/(F73+MAX(F74,0))))))</f>
        <v>#N/A</v>
      </c>
      <c r="H73" s="84"/>
      <c r="I73" s="10" t="e">
        <f ca="1">IF($E$8="",
$G$8+$G$9*$C73+$G$10*H73+$G$11*$C73*H73+$G$12*(1/$C73)+$G$13*(1/$C73)*H73,
$E$8+$E$9*$C73+$E$10*H73+$E$11*$C73*H73+$E$12*(1/$C73)+$E$13*(1/$C73)*H73)</f>
        <v>#REF!</v>
      </c>
      <c r="J73" s="108" t="e">
        <f t="shared" ref="J73" si="200">IF(H73="",NA(),(I73+MAX(I74,0))/2*(1-0.554*EXP(-4.12*(1-(I73-MAX(I74,0))/(I73+MAX(I74,0))))))</f>
        <v>#N/A</v>
      </c>
      <c r="K73" s="84"/>
      <c r="L73" s="10" t="e">
        <f ca="1">IF($E$8="",
$G$8+$G$9*$C73+$G$10*K73+$G$11*$C73*K73+$G$12*(1/$C73)+$G$13*(1/$C73)*K73,
$E$8+$E$9*$C73+$E$10*K73+$E$11*$C73*K73+$E$12*(1/$C73)+$E$13*(1/$C73)*K73)</f>
        <v>#REF!</v>
      </c>
      <c r="M73" s="108" t="e">
        <f t="shared" ref="M73" si="201">IF(K73="",NA(),(L73+MAX(L74,0))/2*(1-0.554*EXP(-4.12*(1-(L73-MAX(L74,0))/(L73+MAX(L74,0))))))</f>
        <v>#N/A</v>
      </c>
      <c r="N73" s="84"/>
      <c r="O73" s="10" t="e">
        <f ca="1">IF($E$8="",
$G$8+$G$9*$C73+$G$10*N73+$G$11*$C73*N73+$G$12*(1/$C73)+$G$13*(1/$C73)*N73,
$E$8+$E$9*$C73+$E$10*N73+$E$11*$C73*N73+$E$12*(1/$C73)+$E$13*(1/$C73)*N73)</f>
        <v>#REF!</v>
      </c>
      <c r="P73" s="108" t="e">
        <f t="shared" ref="P73" si="202">IF(N73="",NA(),(O73+MAX(O74,0))/2*(1-0.554*EXP(-4.12*(1-(O73-MAX(O74,0))/(O73+MAX(O74,0))))))</f>
        <v>#N/A</v>
      </c>
      <c r="Q73" s="84"/>
      <c r="R73" s="10" t="e">
        <f ca="1">IF($E$8="",
$G$8+$G$9*$C73+$G$10*Q73+$G$11*$C73*Q73+$G$12*(1/$C73)+$G$13*(1/$C73)*Q73,
$E$8+$E$9*$C73+$E$10*Q73+$E$11*$C73*Q73+$E$12*(1/$C73)+$E$13*(1/$C73)*Q73)</f>
        <v>#REF!</v>
      </c>
      <c r="S73" s="108" t="e">
        <f t="shared" ref="S73" si="203">IF(Q73="",NA(),(R73+MAX(R74,0))/2*(1-0.554*EXP(-4.12*(1-(R73-MAX(R74,0))/(R73+MAX(R74,0))))))</f>
        <v>#N/A</v>
      </c>
      <c r="T73" s="84"/>
      <c r="U73" s="10" t="e">
        <f ca="1">IF($E$8="",
$G$8+$G$9*$C73+$G$10*T73+$G$11*$C73*T73+$G$12*(1/$C73)+$G$13*(1/$C73)*T73,
$E$8+$E$9*$C73+$E$10*T73+$E$11*$C73*T73+$E$12*(1/$C73)+$E$13*(1/$C73)*T73)</f>
        <v>#REF!</v>
      </c>
      <c r="V73" s="108" t="e">
        <f t="shared" ref="V73" si="204">IF(T73="",NA(),(U73+MAX(U74,0))/2*(1-0.554*EXP(-4.12*(1-(U73-MAX(U74,0))/(U73+MAX(U74,0))))))</f>
        <v>#N/A</v>
      </c>
      <c r="W73" s="84"/>
      <c r="X73" s="10" t="e">
        <f ca="1">IF($E$8="",
$G$8+$G$9*$C73+$G$10*W73+$G$11*$C73*W73+$G$12*(1/$C73)+$G$13*(1/$C73)*W73,
$E$8+$E$9*$C73+$E$10*W73+$E$11*$C73*W73+$E$12*(1/$C73)+$E$13*(1/$C73)*W73)</f>
        <v>#REF!</v>
      </c>
      <c r="Y73" s="108" t="e">
        <f t="shared" ref="Y73" si="205">IF(W73="",NA(),(X73+MAX(X74,0))/2*(1-0.554*EXP(-4.12*(1-(X73-MAX(X74,0))/(X73+MAX(X74,0))))))</f>
        <v>#N/A</v>
      </c>
      <c r="Z73" s="84"/>
      <c r="AA73" s="10" t="e">
        <f ca="1">IF($E$8="",
$G$8+$G$9*$C73+$G$10*Z73+$G$11*$C73*Z73+$G$12*(1/$C73)+$G$13*(1/$C73)*Z73,
$E$8+$E$9*$C73+$E$10*Z73+$E$11*$C73*Z73+$E$12*(1/$C73)+$E$13*(1/$C73)*Z73)</f>
        <v>#REF!</v>
      </c>
      <c r="AB73" s="108" t="e">
        <f t="shared" ref="AB73" si="206">IF(Z73="",NA(),(AA73+MAX(AA74,0))/2*(1-0.554*EXP(-4.12*(1-(AA73-MAX(AA74,0))/(AA73+MAX(AA74,0))))))</f>
        <v>#N/A</v>
      </c>
      <c r="AC73" s="84"/>
      <c r="AD73" s="10" t="e">
        <f ca="1">IF($E$8="",
$G$8+$G$9*$C73+$G$10*AC73+$G$11*$C73*AC73+$G$12*(1/$C73)+$G$13*(1/$C73)*AC73,
$E$8+$E$9*$C73+$E$10*AC73+$E$11*$C73*AC73+$E$12*(1/$C73)+$E$13*(1/$C73)*AC73)</f>
        <v>#REF!</v>
      </c>
      <c r="AE73" s="108" t="e">
        <f t="shared" ref="AE73" si="207">IF(AC73="",NA(),(AD73+MAX(AD74,0))/2*(1-0.554*EXP(-4.12*(1-(AD73-MAX(AD74,0))/(AD73+MAX(AD74,0))))))</f>
        <v>#N/A</v>
      </c>
    </row>
    <row r="74" spans="2:31" x14ac:dyDescent="0.15">
      <c r="B74" s="110"/>
      <c r="C74" s="111"/>
      <c r="D74" s="9" t="s">
        <v>35</v>
      </c>
      <c r="E74" s="85"/>
      <c r="F74" s="11" t="e">
        <f ca="1">IF($E$8="",
$G$8+$G$9*$C73+$G$10*E74+$G$11*$C73*E74+$G$12*(1/$C73)+$G$13*(1/$C73)*E74,
$E$8+$E$9*$C73+$E$10*E74+$E$11*$C73*E74+$E$12*(1/$C73)+$E$13*(1/$C73)*E74)</f>
        <v>#REF!</v>
      </c>
      <c r="G74" s="109"/>
      <c r="H74" s="85"/>
      <c r="I74" s="11" t="e">
        <f ca="1">IF($E$8="",
$G$8+$G$9*$C73+$G$10*H74+$G$11*$C73*H74+$G$12*(1/$C73)+$G$13*(1/$C73)*H74,
$E$8+$E$9*$C73+$E$10*H74+$E$11*$C73*H74+$E$12*(1/$C73)+$E$13*(1/$C73)*H74)</f>
        <v>#REF!</v>
      </c>
      <c r="J74" s="109"/>
      <c r="K74" s="85"/>
      <c r="L74" s="11" t="e">
        <f ca="1">IF($E$8="",
$G$8+$G$9*$C73+$G$10*K74+$G$11*$C73*K74+$G$12*(1/$C73)+$G$13*(1/$C73)*K74,
$E$8+$E$9*$C73+$E$10*K74+$E$11*$C73*K74+$E$12*(1/$C73)+$E$13*(1/$C73)*K74)</f>
        <v>#REF!</v>
      </c>
      <c r="M74" s="109"/>
      <c r="N74" s="85"/>
      <c r="O74" s="11" t="e">
        <f ca="1">IF($E$8="",
$G$8+$G$9*$C73+$G$10*N74+$G$11*$C73*N74+$G$12*(1/$C73)+$G$13*(1/$C73)*N74,
$E$8+$E$9*$C73+$E$10*N74+$E$11*$C73*N74+$E$12*(1/$C73)+$E$13*(1/$C73)*N74)</f>
        <v>#REF!</v>
      </c>
      <c r="P74" s="109"/>
      <c r="Q74" s="85"/>
      <c r="R74" s="11" t="e">
        <f ca="1">IF($E$8="",
$G$8+$G$9*$C73+$G$10*Q74+$G$11*$C73*Q74+$G$12*(1/$C73)+$G$13*(1/$C73)*Q74,
$E$8+$E$9*$C73+$E$10*Q74+$E$11*$C73*Q74+$E$12*(1/$C73)+$E$13*(1/$C73)*Q74)</f>
        <v>#REF!</v>
      </c>
      <c r="S74" s="109"/>
      <c r="T74" s="85"/>
      <c r="U74" s="11" t="e">
        <f ca="1">IF($E$8="",
$G$8+$G$9*$C73+$G$10*T74+$G$11*$C73*T74+$G$12*(1/$C73)+$G$13*(1/$C73)*T74,
$E$8+$E$9*$C73+$E$10*T74+$E$11*$C73*T74+$E$12*(1/$C73)+$E$13*(1/$C73)*T74)</f>
        <v>#REF!</v>
      </c>
      <c r="V74" s="109"/>
      <c r="W74" s="85"/>
      <c r="X74" s="11" t="e">
        <f ca="1">IF($E$8="",
$G$8+$G$9*$C73+$G$10*W74+$G$11*$C73*W74+$G$12*(1/$C73)+$G$13*(1/$C73)*W74,
$E$8+$E$9*$C73+$E$10*W74+$E$11*$C73*W74+$E$12*(1/$C73)+$E$13*(1/$C73)*W74)</f>
        <v>#REF!</v>
      </c>
      <c r="Y74" s="109"/>
      <c r="Z74" s="85"/>
      <c r="AA74" s="11" t="e">
        <f ca="1">IF($E$8="",
$G$8+$G$9*$C73+$G$10*Z74+$G$11*$C73*Z74+$G$12*(1/$C73)+$G$13*(1/$C73)*Z74,
$E$8+$E$9*$C73+$E$10*Z74+$E$11*$C73*Z74+$E$12*(1/$C73)+$E$13*(1/$C73)*Z74)</f>
        <v>#REF!</v>
      </c>
      <c r="AB74" s="109"/>
      <c r="AC74" s="85"/>
      <c r="AD74" s="11" t="e">
        <f ca="1">IF($E$8="",
$G$8+$G$9*$C73+$G$10*AC74+$G$11*$C73*AC74+$G$12*(1/$C73)+$G$13*(1/$C73)*AC74,
$E$8+$E$9*$C73+$E$10*AC74+$E$11*$C73*AC74+$E$12*(1/$C73)+$E$13*(1/$C73)*AC74)</f>
        <v>#REF!</v>
      </c>
      <c r="AE74" s="109"/>
    </row>
    <row r="75" spans="2:31" x14ac:dyDescent="0.15">
      <c r="B75" s="110"/>
      <c r="C75" s="111">
        <f t="shared" ref="C75" si="208">B75-DATE(YEAR($B$31),1,1)</f>
        <v>-1</v>
      </c>
      <c r="D75" s="8" t="s">
        <v>34</v>
      </c>
      <c r="E75" s="84"/>
      <c r="F75" s="10" t="e">
        <f ca="1">IF($E$8="",
$G$8+$G$9*$C75+$G$10*E75+$G$11*$C75*E75+$G$12*(1/$C75)+$G$13*(1/$C75)*E75,
$E$8+$E$9*$C75+$E$10*E75+$E$11*$C75*E75+$E$12*(1/$C75)+$E$13*(1/$C75)*E75)</f>
        <v>#REF!</v>
      </c>
      <c r="G75" s="108" t="e">
        <f t="shared" ref="G75" si="209">IF(E75="",NA(),(F75+MAX(F76,0))/2*(1-0.554*EXP(-4.12*(1-(F75-MAX(F76,0))/(F75+MAX(F76,0))))))</f>
        <v>#N/A</v>
      </c>
      <c r="H75" s="84"/>
      <c r="I75" s="10" t="e">
        <f ca="1">IF($E$8="",
$G$8+$G$9*$C75+$G$10*H75+$G$11*$C75*H75+$G$12*(1/$C75)+$G$13*(1/$C75)*H75,
$E$8+$E$9*$C75+$E$10*H75+$E$11*$C75*H75+$E$12*(1/$C75)+$E$13*(1/$C75)*H75)</f>
        <v>#REF!</v>
      </c>
      <c r="J75" s="108" t="e">
        <f t="shared" ref="J75" si="210">IF(H75="",NA(),(I75+MAX(I76,0))/2*(1-0.554*EXP(-4.12*(1-(I75-MAX(I76,0))/(I75+MAX(I76,0))))))</f>
        <v>#N/A</v>
      </c>
      <c r="K75" s="84"/>
      <c r="L75" s="10" t="e">
        <f ca="1">IF($E$8="",
$G$8+$G$9*$C75+$G$10*K75+$G$11*$C75*K75+$G$12*(1/$C75)+$G$13*(1/$C75)*K75,
$E$8+$E$9*$C75+$E$10*K75+$E$11*$C75*K75+$E$12*(1/$C75)+$E$13*(1/$C75)*K75)</f>
        <v>#REF!</v>
      </c>
      <c r="M75" s="108" t="e">
        <f t="shared" ref="M75" si="211">IF(K75="",NA(),(L75+MAX(L76,0))/2*(1-0.554*EXP(-4.12*(1-(L75-MAX(L76,0))/(L75+MAX(L76,0))))))</f>
        <v>#N/A</v>
      </c>
      <c r="N75" s="84"/>
      <c r="O75" s="10" t="e">
        <f ca="1">IF($E$8="",
$G$8+$G$9*$C75+$G$10*N75+$G$11*$C75*N75+$G$12*(1/$C75)+$G$13*(1/$C75)*N75,
$E$8+$E$9*$C75+$E$10*N75+$E$11*$C75*N75+$E$12*(1/$C75)+$E$13*(1/$C75)*N75)</f>
        <v>#REF!</v>
      </c>
      <c r="P75" s="108" t="e">
        <f t="shared" ref="P75" si="212">IF(N75="",NA(),(O75+MAX(O76,0))/2*(1-0.554*EXP(-4.12*(1-(O75-MAX(O76,0))/(O75+MAX(O76,0))))))</f>
        <v>#N/A</v>
      </c>
      <c r="Q75" s="84"/>
      <c r="R75" s="10" t="e">
        <f ca="1">IF($E$8="",
$G$8+$G$9*$C75+$G$10*Q75+$G$11*$C75*Q75+$G$12*(1/$C75)+$G$13*(1/$C75)*Q75,
$E$8+$E$9*$C75+$E$10*Q75+$E$11*$C75*Q75+$E$12*(1/$C75)+$E$13*(1/$C75)*Q75)</f>
        <v>#REF!</v>
      </c>
      <c r="S75" s="108" t="e">
        <f t="shared" ref="S75" si="213">IF(Q75="",NA(),(R75+MAX(R76,0))/2*(1-0.554*EXP(-4.12*(1-(R75-MAX(R76,0))/(R75+MAX(R76,0))))))</f>
        <v>#N/A</v>
      </c>
      <c r="T75" s="84"/>
      <c r="U75" s="10" t="e">
        <f ca="1">IF($E$8="",
$G$8+$G$9*$C75+$G$10*T75+$G$11*$C75*T75+$G$12*(1/$C75)+$G$13*(1/$C75)*T75,
$E$8+$E$9*$C75+$E$10*T75+$E$11*$C75*T75+$E$12*(1/$C75)+$E$13*(1/$C75)*T75)</f>
        <v>#REF!</v>
      </c>
      <c r="V75" s="108" t="e">
        <f t="shared" ref="V75" si="214">IF(T75="",NA(),(U75+MAX(U76,0))/2*(1-0.554*EXP(-4.12*(1-(U75-MAX(U76,0))/(U75+MAX(U76,0))))))</f>
        <v>#N/A</v>
      </c>
      <c r="W75" s="84"/>
      <c r="X75" s="10" t="e">
        <f ca="1">IF($E$8="",
$G$8+$G$9*$C75+$G$10*W75+$G$11*$C75*W75+$G$12*(1/$C75)+$G$13*(1/$C75)*W75,
$E$8+$E$9*$C75+$E$10*W75+$E$11*$C75*W75+$E$12*(1/$C75)+$E$13*(1/$C75)*W75)</f>
        <v>#REF!</v>
      </c>
      <c r="Y75" s="108" t="e">
        <f t="shared" ref="Y75" si="215">IF(W75="",NA(),(X75+MAX(X76,0))/2*(1-0.554*EXP(-4.12*(1-(X75-MAX(X76,0))/(X75+MAX(X76,0))))))</f>
        <v>#N/A</v>
      </c>
      <c r="Z75" s="84"/>
      <c r="AA75" s="10" t="e">
        <f ca="1">IF($E$8="",
$G$8+$G$9*$C75+$G$10*Z75+$G$11*$C75*Z75+$G$12*(1/$C75)+$G$13*(1/$C75)*Z75,
$E$8+$E$9*$C75+$E$10*Z75+$E$11*$C75*Z75+$E$12*(1/$C75)+$E$13*(1/$C75)*Z75)</f>
        <v>#REF!</v>
      </c>
      <c r="AB75" s="108" t="e">
        <f t="shared" ref="AB75" si="216">IF(Z75="",NA(),(AA75+MAX(AA76,0))/2*(1-0.554*EXP(-4.12*(1-(AA75-MAX(AA76,0))/(AA75+MAX(AA76,0))))))</f>
        <v>#N/A</v>
      </c>
      <c r="AC75" s="84"/>
      <c r="AD75" s="10" t="e">
        <f ca="1">IF($E$8="",
$G$8+$G$9*$C75+$G$10*AC75+$G$11*$C75*AC75+$G$12*(1/$C75)+$G$13*(1/$C75)*AC75,
$E$8+$E$9*$C75+$E$10*AC75+$E$11*$C75*AC75+$E$12*(1/$C75)+$E$13*(1/$C75)*AC75)</f>
        <v>#REF!</v>
      </c>
      <c r="AE75" s="108" t="e">
        <f t="shared" ref="AE75" si="217">IF(AC75="",NA(),(AD75+MAX(AD76,0))/2*(1-0.554*EXP(-4.12*(1-(AD75-MAX(AD76,0))/(AD75+MAX(AD76,0))))))</f>
        <v>#N/A</v>
      </c>
    </row>
    <row r="76" spans="2:31" x14ac:dyDescent="0.15">
      <c r="B76" s="110"/>
      <c r="C76" s="111"/>
      <c r="D76" s="9" t="s">
        <v>35</v>
      </c>
      <c r="E76" s="85"/>
      <c r="F76" s="11" t="e">
        <f ca="1">IF($E$8="",
$G$8+$G$9*$C75+$G$10*E76+$G$11*$C75*E76+$G$12*(1/$C75)+$G$13*(1/$C75)*E76,
$E$8+$E$9*$C75+$E$10*E76+$E$11*$C75*E76+$E$12*(1/$C75)+$E$13*(1/$C75)*E76)</f>
        <v>#REF!</v>
      </c>
      <c r="G76" s="109"/>
      <c r="H76" s="85"/>
      <c r="I76" s="11" t="e">
        <f ca="1">IF($E$8="",
$G$8+$G$9*$C75+$G$10*H76+$G$11*$C75*H76+$G$12*(1/$C75)+$G$13*(1/$C75)*H76,
$E$8+$E$9*$C75+$E$10*H76+$E$11*$C75*H76+$E$12*(1/$C75)+$E$13*(1/$C75)*H76)</f>
        <v>#REF!</v>
      </c>
      <c r="J76" s="109"/>
      <c r="K76" s="85"/>
      <c r="L76" s="11" t="e">
        <f ca="1">IF($E$8="",
$G$8+$G$9*$C75+$G$10*K76+$G$11*$C75*K76+$G$12*(1/$C75)+$G$13*(1/$C75)*K76,
$E$8+$E$9*$C75+$E$10*K76+$E$11*$C75*K76+$E$12*(1/$C75)+$E$13*(1/$C75)*K76)</f>
        <v>#REF!</v>
      </c>
      <c r="M76" s="109"/>
      <c r="N76" s="85"/>
      <c r="O76" s="11" t="e">
        <f ca="1">IF($E$8="",
$G$8+$G$9*$C75+$G$10*N76+$G$11*$C75*N76+$G$12*(1/$C75)+$G$13*(1/$C75)*N76,
$E$8+$E$9*$C75+$E$10*N76+$E$11*$C75*N76+$E$12*(1/$C75)+$E$13*(1/$C75)*N76)</f>
        <v>#REF!</v>
      </c>
      <c r="P76" s="109"/>
      <c r="Q76" s="85"/>
      <c r="R76" s="11" t="e">
        <f ca="1">IF($E$8="",
$G$8+$G$9*$C75+$G$10*Q76+$G$11*$C75*Q76+$G$12*(1/$C75)+$G$13*(1/$C75)*Q76,
$E$8+$E$9*$C75+$E$10*Q76+$E$11*$C75*Q76+$E$12*(1/$C75)+$E$13*(1/$C75)*Q76)</f>
        <v>#REF!</v>
      </c>
      <c r="S76" s="109"/>
      <c r="T76" s="85"/>
      <c r="U76" s="11" t="e">
        <f ca="1">IF($E$8="",
$G$8+$G$9*$C75+$G$10*T76+$G$11*$C75*T76+$G$12*(1/$C75)+$G$13*(1/$C75)*T76,
$E$8+$E$9*$C75+$E$10*T76+$E$11*$C75*T76+$E$12*(1/$C75)+$E$13*(1/$C75)*T76)</f>
        <v>#REF!</v>
      </c>
      <c r="V76" s="109"/>
      <c r="W76" s="85"/>
      <c r="X76" s="11" t="e">
        <f ca="1">IF($E$8="",
$G$8+$G$9*$C75+$G$10*W76+$G$11*$C75*W76+$G$12*(1/$C75)+$G$13*(1/$C75)*W76,
$E$8+$E$9*$C75+$E$10*W76+$E$11*$C75*W76+$E$12*(1/$C75)+$E$13*(1/$C75)*W76)</f>
        <v>#REF!</v>
      </c>
      <c r="Y76" s="109"/>
      <c r="Z76" s="85"/>
      <c r="AA76" s="11" t="e">
        <f ca="1">IF($E$8="",
$G$8+$G$9*$C75+$G$10*Z76+$G$11*$C75*Z76+$G$12*(1/$C75)+$G$13*(1/$C75)*Z76,
$E$8+$E$9*$C75+$E$10*Z76+$E$11*$C75*Z76+$E$12*(1/$C75)+$E$13*(1/$C75)*Z76)</f>
        <v>#REF!</v>
      </c>
      <c r="AB76" s="109"/>
      <c r="AC76" s="85"/>
      <c r="AD76" s="11" t="e">
        <f ca="1">IF($E$8="",
$G$8+$G$9*$C75+$G$10*AC76+$G$11*$C75*AC76+$G$12*(1/$C75)+$G$13*(1/$C75)*AC76,
$E$8+$E$9*$C75+$E$10*AC76+$E$11*$C75*AC76+$E$12*(1/$C75)+$E$13*(1/$C75)*AC76)</f>
        <v>#REF!</v>
      </c>
      <c r="AE76" s="109"/>
    </row>
    <row r="77" spans="2:31" x14ac:dyDescent="0.15">
      <c r="B77" s="110"/>
      <c r="C77" s="111">
        <f t="shared" ref="C77" si="218">B77-DATE(YEAR($B$31),1,1)</f>
        <v>-1</v>
      </c>
      <c r="D77" s="8" t="s">
        <v>34</v>
      </c>
      <c r="E77" s="84"/>
      <c r="F77" s="10" t="e">
        <f ca="1">IF($E$8="",
$G$8+$G$9*$C77+$G$10*E77+$G$11*$C77*E77+$G$12*(1/$C77)+$G$13*(1/$C77)*E77,
$E$8+$E$9*$C77+$E$10*E77+$E$11*$C77*E77+$E$12*(1/$C77)+$E$13*(1/$C77)*E77)</f>
        <v>#REF!</v>
      </c>
      <c r="G77" s="108" t="e">
        <f t="shared" ref="G77" si="219">IF(E77="",NA(),(F77+MAX(F78,0))/2*(1-0.554*EXP(-4.12*(1-(F77-MAX(F78,0))/(F77+MAX(F78,0))))))</f>
        <v>#N/A</v>
      </c>
      <c r="H77" s="84"/>
      <c r="I77" s="10" t="e">
        <f ca="1">IF($E$8="",
$G$8+$G$9*$C77+$G$10*H77+$G$11*$C77*H77+$G$12*(1/$C77)+$G$13*(1/$C77)*H77,
$E$8+$E$9*$C77+$E$10*H77+$E$11*$C77*H77+$E$12*(1/$C77)+$E$13*(1/$C77)*H77)</f>
        <v>#REF!</v>
      </c>
      <c r="J77" s="108" t="e">
        <f t="shared" ref="J77" si="220">IF(H77="",NA(),(I77+MAX(I78,0))/2*(1-0.554*EXP(-4.12*(1-(I77-MAX(I78,0))/(I77+MAX(I78,0))))))</f>
        <v>#N/A</v>
      </c>
      <c r="K77" s="84"/>
      <c r="L77" s="10" t="e">
        <f ca="1">IF($E$8="",
$G$8+$G$9*$C77+$G$10*K77+$G$11*$C77*K77+$G$12*(1/$C77)+$G$13*(1/$C77)*K77,
$E$8+$E$9*$C77+$E$10*K77+$E$11*$C77*K77+$E$12*(1/$C77)+$E$13*(1/$C77)*K77)</f>
        <v>#REF!</v>
      </c>
      <c r="M77" s="108" t="e">
        <f t="shared" ref="M77" si="221">IF(K77="",NA(),(L77+MAX(L78,0))/2*(1-0.554*EXP(-4.12*(1-(L77-MAX(L78,0))/(L77+MAX(L78,0))))))</f>
        <v>#N/A</v>
      </c>
      <c r="N77" s="84"/>
      <c r="O77" s="10" t="e">
        <f ca="1">IF($E$8="",
$G$8+$G$9*$C77+$G$10*N77+$G$11*$C77*N77+$G$12*(1/$C77)+$G$13*(1/$C77)*N77,
$E$8+$E$9*$C77+$E$10*N77+$E$11*$C77*N77+$E$12*(1/$C77)+$E$13*(1/$C77)*N77)</f>
        <v>#REF!</v>
      </c>
      <c r="P77" s="108" t="e">
        <f t="shared" ref="P77" si="222">IF(N77="",NA(),(O77+MAX(O78,0))/2*(1-0.554*EXP(-4.12*(1-(O77-MAX(O78,0))/(O77+MAX(O78,0))))))</f>
        <v>#N/A</v>
      </c>
      <c r="Q77" s="84"/>
      <c r="R77" s="10" t="e">
        <f ca="1">IF($E$8="",
$G$8+$G$9*$C77+$G$10*Q77+$G$11*$C77*Q77+$G$12*(1/$C77)+$G$13*(1/$C77)*Q77,
$E$8+$E$9*$C77+$E$10*Q77+$E$11*$C77*Q77+$E$12*(1/$C77)+$E$13*(1/$C77)*Q77)</f>
        <v>#REF!</v>
      </c>
      <c r="S77" s="108" t="e">
        <f t="shared" ref="S77" si="223">IF(Q77="",NA(),(R77+MAX(R78,0))/2*(1-0.554*EXP(-4.12*(1-(R77-MAX(R78,0))/(R77+MAX(R78,0))))))</f>
        <v>#N/A</v>
      </c>
      <c r="T77" s="84"/>
      <c r="U77" s="10" t="e">
        <f ca="1">IF($E$8="",
$G$8+$G$9*$C77+$G$10*T77+$G$11*$C77*T77+$G$12*(1/$C77)+$G$13*(1/$C77)*T77,
$E$8+$E$9*$C77+$E$10*T77+$E$11*$C77*T77+$E$12*(1/$C77)+$E$13*(1/$C77)*T77)</f>
        <v>#REF!</v>
      </c>
      <c r="V77" s="108" t="e">
        <f t="shared" ref="V77" si="224">IF(T77="",NA(),(U77+MAX(U78,0))/2*(1-0.554*EXP(-4.12*(1-(U77-MAX(U78,0))/(U77+MAX(U78,0))))))</f>
        <v>#N/A</v>
      </c>
      <c r="W77" s="84"/>
      <c r="X77" s="10" t="e">
        <f ca="1">IF($E$8="",
$G$8+$G$9*$C77+$G$10*W77+$G$11*$C77*W77+$G$12*(1/$C77)+$G$13*(1/$C77)*W77,
$E$8+$E$9*$C77+$E$10*W77+$E$11*$C77*W77+$E$12*(1/$C77)+$E$13*(1/$C77)*W77)</f>
        <v>#REF!</v>
      </c>
      <c r="Y77" s="108" t="e">
        <f t="shared" ref="Y77" si="225">IF(W77="",NA(),(X77+MAX(X78,0))/2*(1-0.554*EXP(-4.12*(1-(X77-MAX(X78,0))/(X77+MAX(X78,0))))))</f>
        <v>#N/A</v>
      </c>
      <c r="Z77" s="84"/>
      <c r="AA77" s="10" t="e">
        <f ca="1">IF($E$8="",
$G$8+$G$9*$C77+$G$10*Z77+$G$11*$C77*Z77+$G$12*(1/$C77)+$G$13*(1/$C77)*Z77,
$E$8+$E$9*$C77+$E$10*Z77+$E$11*$C77*Z77+$E$12*(1/$C77)+$E$13*(1/$C77)*Z77)</f>
        <v>#REF!</v>
      </c>
      <c r="AB77" s="108" t="e">
        <f t="shared" ref="AB77" si="226">IF(Z77="",NA(),(AA77+MAX(AA78,0))/2*(1-0.554*EXP(-4.12*(1-(AA77-MAX(AA78,0))/(AA77+MAX(AA78,0))))))</f>
        <v>#N/A</v>
      </c>
      <c r="AC77" s="84"/>
      <c r="AD77" s="10" t="e">
        <f ca="1">IF($E$8="",
$G$8+$G$9*$C77+$G$10*AC77+$G$11*$C77*AC77+$G$12*(1/$C77)+$G$13*(1/$C77)*AC77,
$E$8+$E$9*$C77+$E$10*AC77+$E$11*$C77*AC77+$E$12*(1/$C77)+$E$13*(1/$C77)*AC77)</f>
        <v>#REF!</v>
      </c>
      <c r="AE77" s="108" t="e">
        <f t="shared" ref="AE77" si="227">IF(AC77="",NA(),(AD77+MAX(AD78,0))/2*(1-0.554*EXP(-4.12*(1-(AD77-MAX(AD78,0))/(AD77+MAX(AD78,0))))))</f>
        <v>#N/A</v>
      </c>
    </row>
    <row r="78" spans="2:31" x14ac:dyDescent="0.15">
      <c r="B78" s="110"/>
      <c r="C78" s="111"/>
      <c r="D78" s="9" t="s">
        <v>35</v>
      </c>
      <c r="E78" s="85"/>
      <c r="F78" s="11" t="e">
        <f ca="1">IF($E$8="",
$G$8+$G$9*$C77+$G$10*E78+$G$11*$C77*E78+$G$12*(1/$C77)+$G$13*(1/$C77)*E78,
$E$8+$E$9*$C77+$E$10*E78+$E$11*$C77*E78+$E$12*(1/$C77)+$E$13*(1/$C77)*E78)</f>
        <v>#REF!</v>
      </c>
      <c r="G78" s="109"/>
      <c r="H78" s="85"/>
      <c r="I78" s="11" t="e">
        <f ca="1">IF($E$8="",
$G$8+$G$9*$C77+$G$10*H78+$G$11*$C77*H78+$G$12*(1/$C77)+$G$13*(1/$C77)*H78,
$E$8+$E$9*$C77+$E$10*H78+$E$11*$C77*H78+$E$12*(1/$C77)+$E$13*(1/$C77)*H78)</f>
        <v>#REF!</v>
      </c>
      <c r="J78" s="109"/>
      <c r="K78" s="85"/>
      <c r="L78" s="11" t="e">
        <f ca="1">IF($E$8="",
$G$8+$G$9*$C77+$G$10*K78+$G$11*$C77*K78+$G$12*(1/$C77)+$G$13*(1/$C77)*K78,
$E$8+$E$9*$C77+$E$10*K78+$E$11*$C77*K78+$E$12*(1/$C77)+$E$13*(1/$C77)*K78)</f>
        <v>#REF!</v>
      </c>
      <c r="M78" s="109"/>
      <c r="N78" s="85"/>
      <c r="O78" s="11" t="e">
        <f ca="1">IF($E$8="",
$G$8+$G$9*$C77+$G$10*N78+$G$11*$C77*N78+$G$12*(1/$C77)+$G$13*(1/$C77)*N78,
$E$8+$E$9*$C77+$E$10*N78+$E$11*$C77*N78+$E$12*(1/$C77)+$E$13*(1/$C77)*N78)</f>
        <v>#REF!</v>
      </c>
      <c r="P78" s="109"/>
      <c r="Q78" s="85"/>
      <c r="R78" s="11" t="e">
        <f ca="1">IF($E$8="",
$G$8+$G$9*$C77+$G$10*Q78+$G$11*$C77*Q78+$G$12*(1/$C77)+$G$13*(1/$C77)*Q78,
$E$8+$E$9*$C77+$E$10*Q78+$E$11*$C77*Q78+$E$12*(1/$C77)+$E$13*(1/$C77)*Q78)</f>
        <v>#REF!</v>
      </c>
      <c r="S78" s="109"/>
      <c r="T78" s="85"/>
      <c r="U78" s="11" t="e">
        <f ca="1">IF($E$8="",
$G$8+$G$9*$C77+$G$10*T78+$G$11*$C77*T78+$G$12*(1/$C77)+$G$13*(1/$C77)*T78,
$E$8+$E$9*$C77+$E$10*T78+$E$11*$C77*T78+$E$12*(1/$C77)+$E$13*(1/$C77)*T78)</f>
        <v>#REF!</v>
      </c>
      <c r="V78" s="109"/>
      <c r="W78" s="85"/>
      <c r="X78" s="11" t="e">
        <f ca="1">IF($E$8="",
$G$8+$G$9*$C77+$G$10*W78+$G$11*$C77*W78+$G$12*(1/$C77)+$G$13*(1/$C77)*W78,
$E$8+$E$9*$C77+$E$10*W78+$E$11*$C77*W78+$E$12*(1/$C77)+$E$13*(1/$C77)*W78)</f>
        <v>#REF!</v>
      </c>
      <c r="Y78" s="109"/>
      <c r="Z78" s="85"/>
      <c r="AA78" s="11" t="e">
        <f ca="1">IF($E$8="",
$G$8+$G$9*$C77+$G$10*Z78+$G$11*$C77*Z78+$G$12*(1/$C77)+$G$13*(1/$C77)*Z78,
$E$8+$E$9*$C77+$E$10*Z78+$E$11*$C77*Z78+$E$12*(1/$C77)+$E$13*(1/$C77)*Z78)</f>
        <v>#REF!</v>
      </c>
      <c r="AB78" s="109"/>
      <c r="AC78" s="85"/>
      <c r="AD78" s="11" t="e">
        <f ca="1">IF($E$8="",
$G$8+$G$9*$C77+$G$10*AC78+$G$11*$C77*AC78+$G$12*(1/$C77)+$G$13*(1/$C77)*AC78,
$E$8+$E$9*$C77+$E$10*AC78+$E$11*$C77*AC78+$E$12*(1/$C77)+$E$13*(1/$C77)*AC78)</f>
        <v>#REF!</v>
      </c>
      <c r="AE78" s="109"/>
    </row>
    <row r="79" spans="2:31" x14ac:dyDescent="0.15">
      <c r="B79" s="110"/>
      <c r="C79" s="111">
        <f t="shared" ref="C79" si="228">B79-DATE(YEAR($B$31),1,1)</f>
        <v>-1</v>
      </c>
      <c r="D79" s="8" t="s">
        <v>34</v>
      </c>
      <c r="E79" s="84"/>
      <c r="F79" s="10" t="e">
        <f ca="1">IF($E$8="",
$G$8+$G$9*$C79+$G$10*E79+$G$11*$C79*E79+$G$12*(1/$C79)+$G$13*(1/$C79)*E79,
$E$8+$E$9*$C79+$E$10*E79+$E$11*$C79*E79+$E$12*(1/$C79)+$E$13*(1/$C79)*E79)</f>
        <v>#REF!</v>
      </c>
      <c r="G79" s="108" t="e">
        <f t="shared" ref="G79" si="229">IF(E79="",NA(),(F79+MAX(F80,0))/2*(1-0.554*EXP(-4.12*(1-(F79-MAX(F80,0))/(F79+MAX(F80,0))))))</f>
        <v>#N/A</v>
      </c>
      <c r="H79" s="84"/>
      <c r="I79" s="10" t="e">
        <f ca="1">IF($E$8="",
$G$8+$G$9*$C79+$G$10*H79+$G$11*$C79*H79+$G$12*(1/$C79)+$G$13*(1/$C79)*H79,
$E$8+$E$9*$C79+$E$10*H79+$E$11*$C79*H79+$E$12*(1/$C79)+$E$13*(1/$C79)*H79)</f>
        <v>#REF!</v>
      </c>
      <c r="J79" s="108" t="e">
        <f t="shared" ref="J79" si="230">IF(H79="",NA(),(I79+MAX(I80,0))/2*(1-0.554*EXP(-4.12*(1-(I79-MAX(I80,0))/(I79+MAX(I80,0))))))</f>
        <v>#N/A</v>
      </c>
      <c r="K79" s="84"/>
      <c r="L79" s="10" t="e">
        <f ca="1">IF($E$8="",
$G$8+$G$9*$C79+$G$10*K79+$G$11*$C79*K79+$G$12*(1/$C79)+$G$13*(1/$C79)*K79,
$E$8+$E$9*$C79+$E$10*K79+$E$11*$C79*K79+$E$12*(1/$C79)+$E$13*(1/$C79)*K79)</f>
        <v>#REF!</v>
      </c>
      <c r="M79" s="108" t="e">
        <f t="shared" ref="M79" si="231">IF(K79="",NA(),(L79+MAX(L80,0))/2*(1-0.554*EXP(-4.12*(1-(L79-MAX(L80,0))/(L79+MAX(L80,0))))))</f>
        <v>#N/A</v>
      </c>
      <c r="N79" s="84"/>
      <c r="O79" s="10" t="e">
        <f ca="1">IF($E$8="",
$G$8+$G$9*$C79+$G$10*N79+$G$11*$C79*N79+$G$12*(1/$C79)+$G$13*(1/$C79)*N79,
$E$8+$E$9*$C79+$E$10*N79+$E$11*$C79*N79+$E$12*(1/$C79)+$E$13*(1/$C79)*N79)</f>
        <v>#REF!</v>
      </c>
      <c r="P79" s="108" t="e">
        <f t="shared" ref="P79" si="232">IF(N79="",NA(),(O79+MAX(O80,0))/2*(1-0.554*EXP(-4.12*(1-(O79-MAX(O80,0))/(O79+MAX(O80,0))))))</f>
        <v>#N/A</v>
      </c>
      <c r="Q79" s="84"/>
      <c r="R79" s="10" t="e">
        <f ca="1">IF($E$8="",
$G$8+$G$9*$C79+$G$10*Q79+$G$11*$C79*Q79+$G$12*(1/$C79)+$G$13*(1/$C79)*Q79,
$E$8+$E$9*$C79+$E$10*Q79+$E$11*$C79*Q79+$E$12*(1/$C79)+$E$13*(1/$C79)*Q79)</f>
        <v>#REF!</v>
      </c>
      <c r="S79" s="108" t="e">
        <f t="shared" ref="S79" si="233">IF(Q79="",NA(),(R79+MAX(R80,0))/2*(1-0.554*EXP(-4.12*(1-(R79-MAX(R80,0))/(R79+MAX(R80,0))))))</f>
        <v>#N/A</v>
      </c>
      <c r="T79" s="84"/>
      <c r="U79" s="10" t="e">
        <f ca="1">IF($E$8="",
$G$8+$G$9*$C79+$G$10*T79+$G$11*$C79*T79+$G$12*(1/$C79)+$G$13*(1/$C79)*T79,
$E$8+$E$9*$C79+$E$10*T79+$E$11*$C79*T79+$E$12*(1/$C79)+$E$13*(1/$C79)*T79)</f>
        <v>#REF!</v>
      </c>
      <c r="V79" s="108" t="e">
        <f t="shared" ref="V79" si="234">IF(T79="",NA(),(U79+MAX(U80,0))/2*(1-0.554*EXP(-4.12*(1-(U79-MAX(U80,0))/(U79+MAX(U80,0))))))</f>
        <v>#N/A</v>
      </c>
      <c r="W79" s="84"/>
      <c r="X79" s="10" t="e">
        <f ca="1">IF($E$8="",
$G$8+$G$9*$C79+$G$10*W79+$G$11*$C79*W79+$G$12*(1/$C79)+$G$13*(1/$C79)*W79,
$E$8+$E$9*$C79+$E$10*W79+$E$11*$C79*W79+$E$12*(1/$C79)+$E$13*(1/$C79)*W79)</f>
        <v>#REF!</v>
      </c>
      <c r="Y79" s="108" t="e">
        <f t="shared" ref="Y79" si="235">IF(W79="",NA(),(X79+MAX(X80,0))/2*(1-0.554*EXP(-4.12*(1-(X79-MAX(X80,0))/(X79+MAX(X80,0))))))</f>
        <v>#N/A</v>
      </c>
      <c r="Z79" s="84"/>
      <c r="AA79" s="10" t="e">
        <f ca="1">IF($E$8="",
$G$8+$G$9*$C79+$G$10*Z79+$G$11*$C79*Z79+$G$12*(1/$C79)+$G$13*(1/$C79)*Z79,
$E$8+$E$9*$C79+$E$10*Z79+$E$11*$C79*Z79+$E$12*(1/$C79)+$E$13*(1/$C79)*Z79)</f>
        <v>#REF!</v>
      </c>
      <c r="AB79" s="108" t="e">
        <f t="shared" ref="AB79" si="236">IF(Z79="",NA(),(AA79+MAX(AA80,0))/2*(1-0.554*EXP(-4.12*(1-(AA79-MAX(AA80,0))/(AA79+MAX(AA80,0))))))</f>
        <v>#N/A</v>
      </c>
      <c r="AC79" s="84"/>
      <c r="AD79" s="10" t="e">
        <f ca="1">IF($E$8="",
$G$8+$G$9*$C79+$G$10*AC79+$G$11*$C79*AC79+$G$12*(1/$C79)+$G$13*(1/$C79)*AC79,
$E$8+$E$9*$C79+$E$10*AC79+$E$11*$C79*AC79+$E$12*(1/$C79)+$E$13*(1/$C79)*AC79)</f>
        <v>#REF!</v>
      </c>
      <c r="AE79" s="108" t="e">
        <f t="shared" ref="AE79" si="237">IF(AC79="",NA(),(AD79+MAX(AD80,0))/2*(1-0.554*EXP(-4.12*(1-(AD79-MAX(AD80,0))/(AD79+MAX(AD80,0))))))</f>
        <v>#N/A</v>
      </c>
    </row>
    <row r="80" spans="2:31" x14ac:dyDescent="0.15">
      <c r="B80" s="110"/>
      <c r="C80" s="111"/>
      <c r="D80" s="9" t="s">
        <v>35</v>
      </c>
      <c r="E80" s="85"/>
      <c r="F80" s="11" t="e">
        <f ca="1">IF($E$8="",
$G$8+$G$9*$C79+$G$10*E80+$G$11*$C79*E80+$G$12*(1/$C79)+$G$13*(1/$C79)*E80,
$E$8+$E$9*$C79+$E$10*E80+$E$11*$C79*E80+$E$12*(1/$C79)+$E$13*(1/$C79)*E80)</f>
        <v>#REF!</v>
      </c>
      <c r="G80" s="109"/>
      <c r="H80" s="85"/>
      <c r="I80" s="11" t="e">
        <f ca="1">IF($E$8="",
$G$8+$G$9*$C79+$G$10*H80+$G$11*$C79*H80+$G$12*(1/$C79)+$G$13*(1/$C79)*H80,
$E$8+$E$9*$C79+$E$10*H80+$E$11*$C79*H80+$E$12*(1/$C79)+$E$13*(1/$C79)*H80)</f>
        <v>#REF!</v>
      </c>
      <c r="J80" s="109"/>
      <c r="K80" s="85"/>
      <c r="L80" s="11" t="e">
        <f ca="1">IF($E$8="",
$G$8+$G$9*$C79+$G$10*K80+$G$11*$C79*K80+$G$12*(1/$C79)+$G$13*(1/$C79)*K80,
$E$8+$E$9*$C79+$E$10*K80+$E$11*$C79*K80+$E$12*(1/$C79)+$E$13*(1/$C79)*K80)</f>
        <v>#REF!</v>
      </c>
      <c r="M80" s="109"/>
      <c r="N80" s="85"/>
      <c r="O80" s="11" t="e">
        <f ca="1">IF($E$8="",
$G$8+$G$9*$C79+$G$10*N80+$G$11*$C79*N80+$G$12*(1/$C79)+$G$13*(1/$C79)*N80,
$E$8+$E$9*$C79+$E$10*N80+$E$11*$C79*N80+$E$12*(1/$C79)+$E$13*(1/$C79)*N80)</f>
        <v>#REF!</v>
      </c>
      <c r="P80" s="109"/>
      <c r="Q80" s="85"/>
      <c r="R80" s="11" t="e">
        <f ca="1">IF($E$8="",
$G$8+$G$9*$C79+$G$10*Q80+$G$11*$C79*Q80+$G$12*(1/$C79)+$G$13*(1/$C79)*Q80,
$E$8+$E$9*$C79+$E$10*Q80+$E$11*$C79*Q80+$E$12*(1/$C79)+$E$13*(1/$C79)*Q80)</f>
        <v>#REF!</v>
      </c>
      <c r="S80" s="109"/>
      <c r="T80" s="85"/>
      <c r="U80" s="11" t="e">
        <f ca="1">IF($E$8="",
$G$8+$G$9*$C79+$G$10*T80+$G$11*$C79*T80+$G$12*(1/$C79)+$G$13*(1/$C79)*T80,
$E$8+$E$9*$C79+$E$10*T80+$E$11*$C79*T80+$E$12*(1/$C79)+$E$13*(1/$C79)*T80)</f>
        <v>#REF!</v>
      </c>
      <c r="V80" s="109"/>
      <c r="W80" s="85"/>
      <c r="X80" s="11" t="e">
        <f ca="1">IF($E$8="",
$G$8+$G$9*$C79+$G$10*W80+$G$11*$C79*W80+$G$12*(1/$C79)+$G$13*(1/$C79)*W80,
$E$8+$E$9*$C79+$E$10*W80+$E$11*$C79*W80+$E$12*(1/$C79)+$E$13*(1/$C79)*W80)</f>
        <v>#REF!</v>
      </c>
      <c r="Y80" s="109"/>
      <c r="Z80" s="85"/>
      <c r="AA80" s="11" t="e">
        <f ca="1">IF($E$8="",
$G$8+$G$9*$C79+$G$10*Z80+$G$11*$C79*Z80+$G$12*(1/$C79)+$G$13*(1/$C79)*Z80,
$E$8+$E$9*$C79+$E$10*Z80+$E$11*$C79*Z80+$E$12*(1/$C79)+$E$13*(1/$C79)*Z80)</f>
        <v>#REF!</v>
      </c>
      <c r="AB80" s="109"/>
      <c r="AC80" s="85"/>
      <c r="AD80" s="11" t="e">
        <f ca="1">IF($E$8="",
$G$8+$G$9*$C79+$G$10*AC80+$G$11*$C79*AC80+$G$12*(1/$C79)+$G$13*(1/$C79)*AC80,
$E$8+$E$9*$C79+$E$10*AC80+$E$11*$C79*AC80+$E$12*(1/$C79)+$E$13*(1/$C79)*AC80)</f>
        <v>#REF!</v>
      </c>
      <c r="AE80" s="109"/>
    </row>
    <row r="81" spans="2:31" x14ac:dyDescent="0.15">
      <c r="B81" s="110"/>
      <c r="C81" s="111">
        <f t="shared" ref="C81" si="238">B81-DATE(YEAR($B$31),1,1)</f>
        <v>-1</v>
      </c>
      <c r="D81" s="8" t="s">
        <v>34</v>
      </c>
      <c r="E81" s="84"/>
      <c r="F81" s="10" t="e">
        <f ca="1">IF($E$8="",
$G$8+$G$9*$C81+$G$10*E81+$G$11*$C81*E81+$G$12*(1/$C81)+$G$13*(1/$C81)*E81,
$E$8+$E$9*$C81+$E$10*E81+$E$11*$C81*E81+$E$12*(1/$C81)+$E$13*(1/$C81)*E81)</f>
        <v>#REF!</v>
      </c>
      <c r="G81" s="108" t="e">
        <f t="shared" ref="G81" si="239">IF(E81="",NA(),(F81+MAX(F82,0))/2*(1-0.554*EXP(-4.12*(1-(F81-MAX(F82,0))/(F81+MAX(F82,0))))))</f>
        <v>#N/A</v>
      </c>
      <c r="H81" s="84"/>
      <c r="I81" s="10" t="e">
        <f ca="1">IF($E$8="",
$G$8+$G$9*$C81+$G$10*H81+$G$11*$C81*H81+$G$12*(1/$C81)+$G$13*(1/$C81)*H81,
$E$8+$E$9*$C81+$E$10*H81+$E$11*$C81*H81+$E$12*(1/$C81)+$E$13*(1/$C81)*H81)</f>
        <v>#REF!</v>
      </c>
      <c r="J81" s="108" t="e">
        <f t="shared" ref="J81" si="240">IF(H81="",NA(),(I81+MAX(I82,0))/2*(1-0.554*EXP(-4.12*(1-(I81-MAX(I82,0))/(I81+MAX(I82,0))))))</f>
        <v>#N/A</v>
      </c>
      <c r="K81" s="84"/>
      <c r="L81" s="10" t="e">
        <f ca="1">IF($E$8="",
$G$8+$G$9*$C81+$G$10*K81+$G$11*$C81*K81+$G$12*(1/$C81)+$G$13*(1/$C81)*K81,
$E$8+$E$9*$C81+$E$10*K81+$E$11*$C81*K81+$E$12*(1/$C81)+$E$13*(1/$C81)*K81)</f>
        <v>#REF!</v>
      </c>
      <c r="M81" s="108" t="e">
        <f t="shared" ref="M81" si="241">IF(K81="",NA(),(L81+MAX(L82,0))/2*(1-0.554*EXP(-4.12*(1-(L81-MAX(L82,0))/(L81+MAX(L82,0))))))</f>
        <v>#N/A</v>
      </c>
      <c r="N81" s="84"/>
      <c r="O81" s="10" t="e">
        <f ca="1">IF($E$8="",
$G$8+$G$9*$C81+$G$10*N81+$G$11*$C81*N81+$G$12*(1/$C81)+$G$13*(1/$C81)*N81,
$E$8+$E$9*$C81+$E$10*N81+$E$11*$C81*N81+$E$12*(1/$C81)+$E$13*(1/$C81)*N81)</f>
        <v>#REF!</v>
      </c>
      <c r="P81" s="108" t="e">
        <f t="shared" ref="P81" si="242">IF(N81="",NA(),(O81+MAX(O82,0))/2*(1-0.554*EXP(-4.12*(1-(O81-MAX(O82,0))/(O81+MAX(O82,0))))))</f>
        <v>#N/A</v>
      </c>
      <c r="Q81" s="84"/>
      <c r="R81" s="10" t="e">
        <f ca="1">IF($E$8="",
$G$8+$G$9*$C81+$G$10*Q81+$G$11*$C81*Q81+$G$12*(1/$C81)+$G$13*(1/$C81)*Q81,
$E$8+$E$9*$C81+$E$10*Q81+$E$11*$C81*Q81+$E$12*(1/$C81)+$E$13*(1/$C81)*Q81)</f>
        <v>#REF!</v>
      </c>
      <c r="S81" s="108" t="e">
        <f t="shared" ref="S81" si="243">IF(Q81="",NA(),(R81+MAX(R82,0))/2*(1-0.554*EXP(-4.12*(1-(R81-MAX(R82,0))/(R81+MAX(R82,0))))))</f>
        <v>#N/A</v>
      </c>
      <c r="T81" s="84"/>
      <c r="U81" s="10" t="e">
        <f ca="1">IF($E$8="",
$G$8+$G$9*$C81+$G$10*T81+$G$11*$C81*T81+$G$12*(1/$C81)+$G$13*(1/$C81)*T81,
$E$8+$E$9*$C81+$E$10*T81+$E$11*$C81*T81+$E$12*(1/$C81)+$E$13*(1/$C81)*T81)</f>
        <v>#REF!</v>
      </c>
      <c r="V81" s="108" t="e">
        <f t="shared" ref="V81" si="244">IF(T81="",NA(),(U81+MAX(U82,0))/2*(1-0.554*EXP(-4.12*(1-(U81-MAX(U82,0))/(U81+MAX(U82,0))))))</f>
        <v>#N/A</v>
      </c>
      <c r="W81" s="84"/>
      <c r="X81" s="10" t="e">
        <f ca="1">IF($E$8="",
$G$8+$G$9*$C81+$G$10*W81+$G$11*$C81*W81+$G$12*(1/$C81)+$G$13*(1/$C81)*W81,
$E$8+$E$9*$C81+$E$10*W81+$E$11*$C81*W81+$E$12*(1/$C81)+$E$13*(1/$C81)*W81)</f>
        <v>#REF!</v>
      </c>
      <c r="Y81" s="108" t="e">
        <f t="shared" ref="Y81" si="245">IF(W81="",NA(),(X81+MAX(X82,0))/2*(1-0.554*EXP(-4.12*(1-(X81-MAX(X82,0))/(X81+MAX(X82,0))))))</f>
        <v>#N/A</v>
      </c>
      <c r="Z81" s="84"/>
      <c r="AA81" s="10" t="e">
        <f ca="1">IF($E$8="",
$G$8+$G$9*$C81+$G$10*Z81+$G$11*$C81*Z81+$G$12*(1/$C81)+$G$13*(1/$C81)*Z81,
$E$8+$E$9*$C81+$E$10*Z81+$E$11*$C81*Z81+$E$12*(1/$C81)+$E$13*(1/$C81)*Z81)</f>
        <v>#REF!</v>
      </c>
      <c r="AB81" s="108" t="e">
        <f t="shared" ref="AB81" si="246">IF(Z81="",NA(),(AA81+MAX(AA82,0))/2*(1-0.554*EXP(-4.12*(1-(AA81-MAX(AA82,0))/(AA81+MAX(AA82,0))))))</f>
        <v>#N/A</v>
      </c>
      <c r="AC81" s="84"/>
      <c r="AD81" s="10" t="e">
        <f ca="1">IF($E$8="",
$G$8+$G$9*$C81+$G$10*AC81+$G$11*$C81*AC81+$G$12*(1/$C81)+$G$13*(1/$C81)*AC81,
$E$8+$E$9*$C81+$E$10*AC81+$E$11*$C81*AC81+$E$12*(1/$C81)+$E$13*(1/$C81)*AC81)</f>
        <v>#REF!</v>
      </c>
      <c r="AE81" s="108" t="e">
        <f t="shared" ref="AE81" si="247">IF(AC81="",NA(),(AD81+MAX(AD82,0))/2*(1-0.554*EXP(-4.12*(1-(AD81-MAX(AD82,0))/(AD81+MAX(AD82,0))))))</f>
        <v>#N/A</v>
      </c>
    </row>
    <row r="82" spans="2:31" x14ac:dyDescent="0.15">
      <c r="B82" s="110"/>
      <c r="C82" s="111"/>
      <c r="D82" s="9" t="s">
        <v>35</v>
      </c>
      <c r="E82" s="85"/>
      <c r="F82" s="11" t="e">
        <f ca="1">IF($E$8="",
$G$8+$G$9*$C81+$G$10*E82+$G$11*$C81*E82+$G$12*(1/$C81)+$G$13*(1/$C81)*E82,
$E$8+$E$9*$C81+$E$10*E82+$E$11*$C81*E82+$E$12*(1/$C81)+$E$13*(1/$C81)*E82)</f>
        <v>#REF!</v>
      </c>
      <c r="G82" s="109"/>
      <c r="H82" s="85"/>
      <c r="I82" s="11" t="e">
        <f ca="1">IF($E$8="",
$G$8+$G$9*$C81+$G$10*H82+$G$11*$C81*H82+$G$12*(1/$C81)+$G$13*(1/$C81)*H82,
$E$8+$E$9*$C81+$E$10*H82+$E$11*$C81*H82+$E$12*(1/$C81)+$E$13*(1/$C81)*H82)</f>
        <v>#REF!</v>
      </c>
      <c r="J82" s="109"/>
      <c r="K82" s="85"/>
      <c r="L82" s="11" t="e">
        <f ca="1">IF($E$8="",
$G$8+$G$9*$C81+$G$10*K82+$G$11*$C81*K82+$G$12*(1/$C81)+$G$13*(1/$C81)*K82,
$E$8+$E$9*$C81+$E$10*K82+$E$11*$C81*K82+$E$12*(1/$C81)+$E$13*(1/$C81)*K82)</f>
        <v>#REF!</v>
      </c>
      <c r="M82" s="109"/>
      <c r="N82" s="85"/>
      <c r="O82" s="11" t="e">
        <f ca="1">IF($E$8="",
$G$8+$G$9*$C81+$G$10*N82+$G$11*$C81*N82+$G$12*(1/$C81)+$G$13*(1/$C81)*N82,
$E$8+$E$9*$C81+$E$10*N82+$E$11*$C81*N82+$E$12*(1/$C81)+$E$13*(1/$C81)*N82)</f>
        <v>#REF!</v>
      </c>
      <c r="P82" s="109"/>
      <c r="Q82" s="85"/>
      <c r="R82" s="11" t="e">
        <f ca="1">IF($E$8="",
$G$8+$G$9*$C81+$G$10*Q82+$G$11*$C81*Q82+$G$12*(1/$C81)+$G$13*(1/$C81)*Q82,
$E$8+$E$9*$C81+$E$10*Q82+$E$11*$C81*Q82+$E$12*(1/$C81)+$E$13*(1/$C81)*Q82)</f>
        <v>#REF!</v>
      </c>
      <c r="S82" s="109"/>
      <c r="T82" s="85"/>
      <c r="U82" s="11" t="e">
        <f ca="1">IF($E$8="",
$G$8+$G$9*$C81+$G$10*T82+$G$11*$C81*T82+$G$12*(1/$C81)+$G$13*(1/$C81)*T82,
$E$8+$E$9*$C81+$E$10*T82+$E$11*$C81*T82+$E$12*(1/$C81)+$E$13*(1/$C81)*T82)</f>
        <v>#REF!</v>
      </c>
      <c r="V82" s="109"/>
      <c r="W82" s="85"/>
      <c r="X82" s="11" t="e">
        <f ca="1">IF($E$8="",
$G$8+$G$9*$C81+$G$10*W82+$G$11*$C81*W82+$G$12*(1/$C81)+$G$13*(1/$C81)*W82,
$E$8+$E$9*$C81+$E$10*W82+$E$11*$C81*W82+$E$12*(1/$C81)+$E$13*(1/$C81)*W82)</f>
        <v>#REF!</v>
      </c>
      <c r="Y82" s="109"/>
      <c r="Z82" s="85"/>
      <c r="AA82" s="11" t="e">
        <f ca="1">IF($E$8="",
$G$8+$G$9*$C81+$G$10*Z82+$G$11*$C81*Z82+$G$12*(1/$C81)+$G$13*(1/$C81)*Z82,
$E$8+$E$9*$C81+$E$10*Z82+$E$11*$C81*Z82+$E$12*(1/$C81)+$E$13*(1/$C81)*Z82)</f>
        <v>#REF!</v>
      </c>
      <c r="AB82" s="109"/>
      <c r="AC82" s="85"/>
      <c r="AD82" s="11" t="e">
        <f ca="1">IF($E$8="",
$G$8+$G$9*$C81+$G$10*AC82+$G$11*$C81*AC82+$G$12*(1/$C81)+$G$13*(1/$C81)*AC82,
$E$8+$E$9*$C81+$E$10*AC82+$E$11*$C81*AC82+$E$12*(1/$C81)+$E$13*(1/$C81)*AC82)</f>
        <v>#REF!</v>
      </c>
      <c r="AE82" s="109"/>
    </row>
    <row r="83" spans="2:31" x14ac:dyDescent="0.15">
      <c r="B83" s="110"/>
      <c r="C83" s="111">
        <f>B83-DATE(YEAR($B$31),1,1)</f>
        <v>-1</v>
      </c>
      <c r="D83" s="8" t="s">
        <v>34</v>
      </c>
      <c r="E83" s="84"/>
      <c r="F83" s="10" t="e">
        <f ca="1">IF($E$8="",
$G$8+$G$9*$C83+$G$10*E83+$G$11*$C83*E83+$G$12*(1/$C83)+$G$13*(1/$C83)*E83,
$E$8+$E$9*$C83+$E$10*E83+$E$11*$C83*E83+$E$12*(1/$C83)+$E$13*(1/$C83)*E83)</f>
        <v>#REF!</v>
      </c>
      <c r="G83" s="108" t="e">
        <f>IF(E83="",NA(),(F83+MAX(F84,0))/2*(1-0.554*EXP(-4.12*(1-(F83-MAX(F84,0))/(F83+MAX(F84,0))))))</f>
        <v>#N/A</v>
      </c>
      <c r="H83" s="84"/>
      <c r="I83" s="10" t="e">
        <f ca="1">IF($E$8="",
$G$8+$G$9*$C83+$G$10*H83+$G$11*$C83*H83+$G$12*(1/$C83)+$G$13*(1/$C83)*H83,
$E$8+$E$9*$C83+$E$10*H83+$E$11*$C83*H83+$E$12*(1/$C83)+$E$13*(1/$C83)*H83)</f>
        <v>#REF!</v>
      </c>
      <c r="J83" s="108" t="e">
        <f>IF(H83="",NA(),(I83+MAX(I84,0))/2*(1-0.554*EXP(-4.12*(1-(I83-MAX(I84,0))/(I83+MAX(I84,0))))))</f>
        <v>#N/A</v>
      </c>
      <c r="K83" s="84"/>
      <c r="L83" s="10" t="e">
        <f ca="1">IF($E$8="",
$G$8+$G$9*$C83+$G$10*K83+$G$11*$C83*K83+$G$12*(1/$C83)+$G$13*(1/$C83)*K83,
$E$8+$E$9*$C83+$E$10*K83+$E$11*$C83*K83+$E$12*(1/$C83)+$E$13*(1/$C83)*K83)</f>
        <v>#REF!</v>
      </c>
      <c r="M83" s="108" t="e">
        <f>IF(K83="",NA(),(L83+MAX(L84,0))/2*(1-0.554*EXP(-4.12*(1-(L83-MAX(L84,0))/(L83+MAX(L84,0))))))</f>
        <v>#N/A</v>
      </c>
      <c r="N83" s="84"/>
      <c r="O83" s="10" t="e">
        <f ca="1">IF($E$8="",
$G$8+$G$9*$C83+$G$10*N83+$G$11*$C83*N83+$G$12*(1/$C83)+$G$13*(1/$C83)*N83,
$E$8+$E$9*$C83+$E$10*N83+$E$11*$C83*N83+$E$12*(1/$C83)+$E$13*(1/$C83)*N83)</f>
        <v>#REF!</v>
      </c>
      <c r="P83" s="108" t="e">
        <f>IF(N83="",NA(),(O83+MAX(O84,0))/2*(1-0.554*EXP(-4.12*(1-(O83-MAX(O84,0))/(O83+MAX(O84,0))))))</f>
        <v>#N/A</v>
      </c>
      <c r="Q83" s="84"/>
      <c r="R83" s="10" t="e">
        <f ca="1">IF($E$8="",
$G$8+$G$9*$C83+$G$10*Q83+$G$11*$C83*Q83+$G$12*(1/$C83)+$G$13*(1/$C83)*Q83,
$E$8+$E$9*$C83+$E$10*Q83+$E$11*$C83*Q83+$E$12*(1/$C83)+$E$13*(1/$C83)*Q83)</f>
        <v>#REF!</v>
      </c>
      <c r="S83" s="108" t="e">
        <f>IF(Q83="",NA(),(R83+MAX(R84,0))/2*(1-0.554*EXP(-4.12*(1-(R83-MAX(R84,0))/(R83+MAX(R84,0))))))</f>
        <v>#N/A</v>
      </c>
      <c r="T83" s="84"/>
      <c r="U83" s="10" t="e">
        <f ca="1">IF($E$8="",
$G$8+$G$9*$C83+$G$10*T83+$G$11*$C83*T83+$G$12*(1/$C83)+$G$13*(1/$C83)*T83,
$E$8+$E$9*$C83+$E$10*T83+$E$11*$C83*T83+$E$12*(1/$C83)+$E$13*(1/$C83)*T83)</f>
        <v>#REF!</v>
      </c>
      <c r="V83" s="108" t="e">
        <f>IF(T83="",NA(),(U83+MAX(U84,0))/2*(1-0.554*EXP(-4.12*(1-(U83-MAX(U84,0))/(U83+MAX(U84,0))))))</f>
        <v>#N/A</v>
      </c>
      <c r="W83" s="84"/>
      <c r="X83" s="10" t="e">
        <f ca="1">IF($E$8="",
$G$8+$G$9*$C83+$G$10*W83+$G$11*$C83*W83+$G$12*(1/$C83)+$G$13*(1/$C83)*W83,
$E$8+$E$9*$C83+$E$10*W83+$E$11*$C83*W83+$E$12*(1/$C83)+$E$13*(1/$C83)*W83)</f>
        <v>#REF!</v>
      </c>
      <c r="Y83" s="108" t="e">
        <f>IF(W83="",NA(),(X83+MAX(X84,0))/2*(1-0.554*EXP(-4.12*(1-(X83-MAX(X84,0))/(X83+MAX(X84,0))))))</f>
        <v>#N/A</v>
      </c>
      <c r="Z83" s="84"/>
      <c r="AA83" s="10" t="e">
        <f ca="1">IF($E$8="",
$G$8+$G$9*$C83+$G$10*Z83+$G$11*$C83*Z83+$G$12*(1/$C83)+$G$13*(1/$C83)*Z83,
$E$8+$E$9*$C83+$E$10*Z83+$E$11*$C83*Z83+$E$12*(1/$C83)+$E$13*(1/$C83)*Z83)</f>
        <v>#REF!</v>
      </c>
      <c r="AB83" s="108" t="e">
        <f>IF(Z83="",NA(),(AA83+MAX(AA84,0))/2*(1-0.554*EXP(-4.12*(1-(AA83-MAX(AA84,0))/(AA83+MAX(AA84,0))))))</f>
        <v>#N/A</v>
      </c>
      <c r="AC83" s="84"/>
      <c r="AD83" s="10" t="e">
        <f ca="1">IF($E$8="",
$G$8+$G$9*$C83+$G$10*AC83+$G$11*$C83*AC83+$G$12*(1/$C83)+$G$13*(1/$C83)*AC83,
$E$8+$E$9*$C83+$E$10*AC83+$E$11*$C83*AC83+$E$12*(1/$C83)+$E$13*(1/$C83)*AC83)</f>
        <v>#REF!</v>
      </c>
      <c r="AE83" s="108" t="e">
        <f>IF(AC83="",NA(),(AD83+MAX(AD84,0))/2*(1-0.554*EXP(-4.12*(1-(AD83-MAX(AD84,0))/(AD83+MAX(AD84,0))))))</f>
        <v>#N/A</v>
      </c>
    </row>
    <row r="84" spans="2:31" x14ac:dyDescent="0.15">
      <c r="B84" s="110"/>
      <c r="C84" s="111"/>
      <c r="D84" s="9" t="s">
        <v>35</v>
      </c>
      <c r="E84" s="85"/>
      <c r="F84" s="11" t="e">
        <f ca="1">IF($E$8="",
$G$8+$G$9*$C83+$G$10*E84+$G$11*$C83*E84+$G$12*(1/$C83)+$G$13*(1/$C83)*E84,
$E$8+$E$9*$C83+$E$10*E84+$E$11*$C83*E84+$E$12*(1/$C83)+$E$13*(1/$C83)*E84)</f>
        <v>#REF!</v>
      </c>
      <c r="G84" s="109"/>
      <c r="H84" s="85"/>
      <c r="I84" s="11" t="e">
        <f ca="1">IF($E$8="",
$G$8+$G$9*$C83+$G$10*H84+$G$11*$C83*H84+$G$12*(1/$C83)+$G$13*(1/$C83)*H84,
$E$8+$E$9*$C83+$E$10*H84+$E$11*$C83*H84+$E$12*(1/$C83)+$E$13*(1/$C83)*H84)</f>
        <v>#REF!</v>
      </c>
      <c r="J84" s="109"/>
      <c r="K84" s="85"/>
      <c r="L84" s="11" t="e">
        <f ca="1">IF($E$8="",
$G$8+$G$9*$C83+$G$10*K84+$G$11*$C83*K84+$G$12*(1/$C83)+$G$13*(1/$C83)*K84,
$E$8+$E$9*$C83+$E$10*K84+$E$11*$C83*K84+$E$12*(1/$C83)+$E$13*(1/$C83)*K84)</f>
        <v>#REF!</v>
      </c>
      <c r="M84" s="109"/>
      <c r="N84" s="85"/>
      <c r="O84" s="11" t="e">
        <f ca="1">IF($E$8="",
$G$8+$G$9*$C83+$G$10*N84+$G$11*$C83*N84+$G$12*(1/$C83)+$G$13*(1/$C83)*N84,
$E$8+$E$9*$C83+$E$10*N84+$E$11*$C83*N84+$E$12*(1/$C83)+$E$13*(1/$C83)*N84)</f>
        <v>#REF!</v>
      </c>
      <c r="P84" s="109"/>
      <c r="Q84" s="85"/>
      <c r="R84" s="11" t="e">
        <f ca="1">IF($E$8="",
$G$8+$G$9*$C83+$G$10*Q84+$G$11*$C83*Q84+$G$12*(1/$C83)+$G$13*(1/$C83)*Q84,
$E$8+$E$9*$C83+$E$10*Q84+$E$11*$C83*Q84+$E$12*(1/$C83)+$E$13*(1/$C83)*Q84)</f>
        <v>#REF!</v>
      </c>
      <c r="S84" s="109"/>
      <c r="T84" s="85"/>
      <c r="U84" s="11" t="e">
        <f ca="1">IF($E$8="",
$G$8+$G$9*$C83+$G$10*T84+$G$11*$C83*T84+$G$12*(1/$C83)+$G$13*(1/$C83)*T84,
$E$8+$E$9*$C83+$E$10*T84+$E$11*$C83*T84+$E$12*(1/$C83)+$E$13*(1/$C83)*T84)</f>
        <v>#REF!</v>
      </c>
      <c r="V84" s="109"/>
      <c r="W84" s="85"/>
      <c r="X84" s="11" t="e">
        <f ca="1">IF($E$8="",
$G$8+$G$9*$C83+$G$10*W84+$G$11*$C83*W84+$G$12*(1/$C83)+$G$13*(1/$C83)*W84,
$E$8+$E$9*$C83+$E$10*W84+$E$11*$C83*W84+$E$12*(1/$C83)+$E$13*(1/$C83)*W84)</f>
        <v>#REF!</v>
      </c>
      <c r="Y84" s="109"/>
      <c r="Z84" s="85"/>
      <c r="AA84" s="11" t="e">
        <f ca="1">IF($E$8="",
$G$8+$G$9*$C83+$G$10*Z84+$G$11*$C83*Z84+$G$12*(1/$C83)+$G$13*(1/$C83)*Z84,
$E$8+$E$9*$C83+$E$10*Z84+$E$11*$C83*Z84+$E$12*(1/$C83)+$E$13*(1/$C83)*Z84)</f>
        <v>#REF!</v>
      </c>
      <c r="AB84" s="109"/>
      <c r="AC84" s="85"/>
      <c r="AD84" s="11" t="e">
        <f ca="1">IF($E$8="",
$G$8+$G$9*$C83+$G$10*AC84+$G$11*$C83*AC84+$G$12*(1/$C83)+$G$13*(1/$C83)*AC84,
$E$8+$E$9*$C83+$E$10*AC84+$E$11*$C83*AC84+$E$12*(1/$C83)+$E$13*(1/$C83)*AC84)</f>
        <v>#REF!</v>
      </c>
      <c r="AE84" s="109"/>
    </row>
    <row r="85" spans="2:31" x14ac:dyDescent="0.15">
      <c r="B85" s="110"/>
      <c r="C85" s="111">
        <f>B85-DATE(YEAR($B$31),1,1)</f>
        <v>-1</v>
      </c>
      <c r="D85" s="8" t="s">
        <v>34</v>
      </c>
      <c r="E85" s="84"/>
      <c r="F85" s="10" t="e">
        <f ca="1">IF($E$8="",
$G$8+$G$9*$C85+$G$10*E85+$G$11*$C85*E85+$G$12*(1/$C85)+$G$13*(1/$C85)*E85,
$E$8+$E$9*$C85+$E$10*E85+$E$11*$C85*E85+$E$12*(1/$C85)+$E$13*(1/$C85)*E85)</f>
        <v>#REF!</v>
      </c>
      <c r="G85" s="108" t="e">
        <f t="shared" ref="G85" si="248">IF(E85="",NA(),(F85+MAX(F86,0))/2*(1-0.554*EXP(-4.12*(1-(F85-MAX(F86,0))/(F85+MAX(F86,0))))))</f>
        <v>#N/A</v>
      </c>
      <c r="H85" s="84"/>
      <c r="I85" s="10" t="e">
        <f ca="1">IF($E$8="",
$G$8+$G$9*$C85+$G$10*H85+$G$11*$C85*H85+$G$12*(1/$C85)+$G$13*(1/$C85)*H85,
$E$8+$E$9*$C85+$E$10*H85+$E$11*$C85*H85+$E$12*(1/$C85)+$E$13*(1/$C85)*H85)</f>
        <v>#REF!</v>
      </c>
      <c r="J85" s="108" t="e">
        <f t="shared" ref="J85" si="249">IF(H85="",NA(),(I85+MAX(I86,0))/2*(1-0.554*EXP(-4.12*(1-(I85-MAX(I86,0))/(I85+MAX(I86,0))))))</f>
        <v>#N/A</v>
      </c>
      <c r="K85" s="84"/>
      <c r="L85" s="10" t="e">
        <f ca="1">IF($E$8="",
$G$8+$G$9*$C85+$G$10*K85+$G$11*$C85*K85+$G$12*(1/$C85)+$G$13*(1/$C85)*K85,
$E$8+$E$9*$C85+$E$10*K85+$E$11*$C85*K85+$E$12*(1/$C85)+$E$13*(1/$C85)*K85)</f>
        <v>#REF!</v>
      </c>
      <c r="M85" s="108" t="e">
        <f>IF(K85="",NA(),(L85+MAX(L86,0))/2*(1-0.554*EXP(-4.12*(1-(L85-MAX(L86,0))/(L85+MAX(L86,0))))))</f>
        <v>#N/A</v>
      </c>
      <c r="N85" s="84"/>
      <c r="O85" s="10" t="e">
        <f ca="1">IF($E$8="",
$G$8+$G$9*$C85+$G$10*N85+$G$11*$C85*N85+$G$12*(1/$C85)+$G$13*(1/$C85)*N85,
$E$8+$E$9*$C85+$E$10*N85+$E$11*$C85*N85+$E$12*(1/$C85)+$E$13*(1/$C85)*N85)</f>
        <v>#REF!</v>
      </c>
      <c r="P85" s="108" t="e">
        <f t="shared" ref="P85" si="250">IF(N85="",NA(),(O85+MAX(O86,0))/2*(1-0.554*EXP(-4.12*(1-(O85-MAX(O86,0))/(O85+MAX(O86,0))))))</f>
        <v>#N/A</v>
      </c>
      <c r="Q85" s="84"/>
      <c r="R85" s="10" t="e">
        <f ca="1">IF($E$8="",
$G$8+$G$9*$C85+$G$10*Q85+$G$11*$C85*Q85+$G$12*(1/$C85)+$G$13*(1/$C85)*Q85,
$E$8+$E$9*$C85+$E$10*Q85+$E$11*$C85*Q85+$E$12*(1/$C85)+$E$13*(1/$C85)*Q85)</f>
        <v>#REF!</v>
      </c>
      <c r="S85" s="108" t="e">
        <f t="shared" ref="S85" si="251">IF(Q85="",NA(),(R85+MAX(R86,0))/2*(1-0.554*EXP(-4.12*(1-(R85-MAX(R86,0))/(R85+MAX(R86,0))))))</f>
        <v>#N/A</v>
      </c>
      <c r="T85" s="84"/>
      <c r="U85" s="10" t="e">
        <f ca="1">IF($E$8="",
$G$8+$G$9*$C85+$G$10*T85+$G$11*$C85*T85+$G$12*(1/$C85)+$G$13*(1/$C85)*T85,
$E$8+$E$9*$C85+$E$10*T85+$E$11*$C85*T85+$E$12*(1/$C85)+$E$13*(1/$C85)*T85)</f>
        <v>#REF!</v>
      </c>
      <c r="V85" s="108" t="e">
        <f t="shared" ref="V85" si="252">IF(T85="",NA(),(U85+MAX(U86,0))/2*(1-0.554*EXP(-4.12*(1-(U85-MAX(U86,0))/(U85+MAX(U86,0))))))</f>
        <v>#N/A</v>
      </c>
      <c r="W85" s="84"/>
      <c r="X85" s="10" t="e">
        <f ca="1">IF($E$8="",
$G$8+$G$9*$C85+$G$10*W85+$G$11*$C85*W85+$G$12*(1/$C85)+$G$13*(1/$C85)*W85,
$E$8+$E$9*$C85+$E$10*W85+$E$11*$C85*W85+$E$12*(1/$C85)+$E$13*(1/$C85)*W85)</f>
        <v>#REF!</v>
      </c>
      <c r="Y85" s="108" t="e">
        <f t="shared" ref="Y85" si="253">IF(W85="",NA(),(X85+MAX(X86,0))/2*(1-0.554*EXP(-4.12*(1-(X85-MAX(X86,0))/(X85+MAX(X86,0))))))</f>
        <v>#N/A</v>
      </c>
      <c r="Z85" s="84"/>
      <c r="AA85" s="10" t="e">
        <f ca="1">IF($E$8="",
$G$8+$G$9*$C85+$G$10*Z85+$G$11*$C85*Z85+$G$12*(1/$C85)+$G$13*(1/$C85)*Z85,
$E$8+$E$9*$C85+$E$10*Z85+$E$11*$C85*Z85+$E$12*(1/$C85)+$E$13*(1/$C85)*Z85)</f>
        <v>#REF!</v>
      </c>
      <c r="AB85" s="108" t="e">
        <f t="shared" ref="AB85" si="254">IF(Z85="",NA(),(AA85+MAX(AA86,0))/2*(1-0.554*EXP(-4.12*(1-(AA85-MAX(AA86,0))/(AA85+MAX(AA86,0))))))</f>
        <v>#N/A</v>
      </c>
      <c r="AC85" s="84"/>
      <c r="AD85" s="10" t="e">
        <f ca="1">IF($E$8="",
$G$8+$G$9*$C85+$G$10*AC85+$G$11*$C85*AC85+$G$12*(1/$C85)+$G$13*(1/$C85)*AC85,
$E$8+$E$9*$C85+$E$10*AC85+$E$11*$C85*AC85+$E$12*(1/$C85)+$E$13*(1/$C85)*AC85)</f>
        <v>#REF!</v>
      </c>
      <c r="AE85" s="108" t="e">
        <f t="shared" ref="AE85" si="255">IF(AC85="",NA(),(AD85+MAX(AD86,0))/2*(1-0.554*EXP(-4.12*(1-(AD85-MAX(AD86,0))/(AD85+MAX(AD86,0))))))</f>
        <v>#N/A</v>
      </c>
    </row>
    <row r="86" spans="2:31" x14ac:dyDescent="0.15">
      <c r="B86" s="110"/>
      <c r="C86" s="111"/>
      <c r="D86" s="9" t="s">
        <v>35</v>
      </c>
      <c r="E86" s="85"/>
      <c r="F86" s="11" t="e">
        <f ca="1">IF($E$8="",
$G$8+$G$9*$C85+$G$10*E86+$G$11*$C85*E86+$G$12*(1/$C85)+$G$13*(1/$C85)*E86,
$E$8+$E$9*$C85+$E$10*E86+$E$11*$C85*E86+$E$12*(1/$C85)+$E$13*(1/$C85)*E86)</f>
        <v>#REF!</v>
      </c>
      <c r="G86" s="109"/>
      <c r="H86" s="85"/>
      <c r="I86" s="11" t="e">
        <f ca="1">IF($E$8="",
$G$8+$G$9*$C85+$G$10*H86+$G$11*$C85*H86+$G$12*(1/$C85)+$G$13*(1/$C85)*H86,
$E$8+$E$9*$C85+$E$10*H86+$E$11*$C85*H86+$E$12*(1/$C85)+$E$13*(1/$C85)*H86)</f>
        <v>#REF!</v>
      </c>
      <c r="J86" s="109"/>
      <c r="K86" s="85"/>
      <c r="L86" s="11" t="e">
        <f ca="1">IF($E$8="",
$G$8+$G$9*$C85+$G$10*K86+$G$11*$C85*K86+$G$12*(1/$C85)+$G$13*(1/$C85)*K86,
$E$8+$E$9*$C85+$E$10*K86+$E$11*$C85*K86+$E$12*(1/$C85)+$E$13*(1/$C85)*K86)</f>
        <v>#REF!</v>
      </c>
      <c r="M86" s="109"/>
      <c r="N86" s="85"/>
      <c r="O86" s="11" t="e">
        <f ca="1">IF($E$8="",
$G$8+$G$9*$C85+$G$10*N86+$G$11*$C85*N86+$G$12*(1/$C85)+$G$13*(1/$C85)*N86,
$E$8+$E$9*$C85+$E$10*N86+$E$11*$C85*N86+$E$12*(1/$C85)+$E$13*(1/$C85)*N86)</f>
        <v>#REF!</v>
      </c>
      <c r="P86" s="109"/>
      <c r="Q86" s="85"/>
      <c r="R86" s="11" t="e">
        <f ca="1">IF($E$8="",
$G$8+$G$9*$C85+$G$10*Q86+$G$11*$C85*Q86+$G$12*(1/$C85)+$G$13*(1/$C85)*Q86,
$E$8+$E$9*$C85+$E$10*Q86+$E$11*$C85*Q86+$E$12*(1/$C85)+$E$13*(1/$C85)*Q86)</f>
        <v>#REF!</v>
      </c>
      <c r="S86" s="109"/>
      <c r="T86" s="85"/>
      <c r="U86" s="11" t="e">
        <f ca="1">IF($E$8="",
$G$8+$G$9*$C85+$G$10*T86+$G$11*$C85*T86+$G$12*(1/$C85)+$G$13*(1/$C85)*T86,
$E$8+$E$9*$C85+$E$10*T86+$E$11*$C85*T86+$E$12*(1/$C85)+$E$13*(1/$C85)*T86)</f>
        <v>#REF!</v>
      </c>
      <c r="V86" s="109"/>
      <c r="W86" s="85"/>
      <c r="X86" s="11" t="e">
        <f ca="1">IF($E$8="",
$G$8+$G$9*$C85+$G$10*W86+$G$11*$C85*W86+$G$12*(1/$C85)+$G$13*(1/$C85)*W86,
$E$8+$E$9*$C85+$E$10*W86+$E$11*$C85*W86+$E$12*(1/$C85)+$E$13*(1/$C85)*W86)</f>
        <v>#REF!</v>
      </c>
      <c r="Y86" s="109"/>
      <c r="Z86" s="85"/>
      <c r="AA86" s="11" t="e">
        <f ca="1">IF($E$8="",
$G$8+$G$9*$C85+$G$10*Z86+$G$11*$C85*Z86+$G$12*(1/$C85)+$G$13*(1/$C85)*Z86,
$E$8+$E$9*$C85+$E$10*Z86+$E$11*$C85*Z86+$E$12*(1/$C85)+$E$13*(1/$C85)*Z86)</f>
        <v>#REF!</v>
      </c>
      <c r="AB86" s="109"/>
      <c r="AC86" s="85"/>
      <c r="AD86" s="11" t="e">
        <f ca="1">IF($E$8="",
$G$8+$G$9*$C85+$G$10*AC86+$G$11*$C85*AC86+$G$12*(1/$C85)+$G$13*(1/$C85)*AC86,
$E$8+$E$9*$C85+$E$10*AC86+$E$11*$C85*AC86+$E$12*(1/$C85)+$E$13*(1/$C85)*AC86)</f>
        <v>#REF!</v>
      </c>
      <c r="AE86" s="109"/>
    </row>
    <row r="87" spans="2:31" x14ac:dyDescent="0.15">
      <c r="B87" s="110"/>
      <c r="C87" s="111">
        <f t="shared" ref="C87" si="256">B87-DATE(YEAR($B$31),1,1)</f>
        <v>-1</v>
      </c>
      <c r="D87" s="8" t="s">
        <v>34</v>
      </c>
      <c r="E87" s="84"/>
      <c r="F87" s="10" t="e">
        <f ca="1">IF($E$8="",
$G$8+$G$9*$C87+$G$10*E87+$G$11*$C87*E87+$G$12*(1/$C87)+$G$13*(1/$C87)*E87,
$E$8+$E$9*$C87+$E$10*E87+$E$11*$C87*E87+$E$12*(1/$C87)+$E$13*(1/$C87)*E87)</f>
        <v>#REF!</v>
      </c>
      <c r="G87" s="108" t="e">
        <f t="shared" ref="G87" si="257">IF(E87="",NA(),(F87+MAX(F88,0))/2*(1-0.554*EXP(-4.12*(1-(F87-MAX(F88,0))/(F87+MAX(F88,0))))))</f>
        <v>#N/A</v>
      </c>
      <c r="H87" s="84"/>
      <c r="I87" s="10" t="e">
        <f ca="1">IF($E$8="",
$G$8+$G$9*$C87+$G$10*H87+$G$11*$C87*H87+$G$12*(1/$C87)+$G$13*(1/$C87)*H87,
$E$8+$E$9*$C87+$E$10*H87+$E$11*$C87*H87+$E$12*(1/$C87)+$E$13*(1/$C87)*H87)</f>
        <v>#REF!</v>
      </c>
      <c r="J87" s="108" t="e">
        <f t="shared" ref="J87" si="258">IF(H87="",NA(),(I87+MAX(I88,0))/2*(1-0.554*EXP(-4.12*(1-(I87-MAX(I88,0))/(I87+MAX(I88,0))))))</f>
        <v>#N/A</v>
      </c>
      <c r="K87" s="84"/>
      <c r="L87" s="10" t="e">
        <f ca="1">IF($E$8="",
$G$8+$G$9*$C87+$G$10*K87+$G$11*$C87*K87+$G$12*(1/$C87)+$G$13*(1/$C87)*K87,
$E$8+$E$9*$C87+$E$10*K87+$E$11*$C87*K87+$E$12*(1/$C87)+$E$13*(1/$C87)*K87)</f>
        <v>#REF!</v>
      </c>
      <c r="M87" s="108" t="e">
        <f t="shared" ref="M87" si="259">IF(K87="",NA(),(L87+MAX(L88,0))/2*(1-0.554*EXP(-4.12*(1-(L87-MAX(L88,0))/(L87+MAX(L88,0))))))</f>
        <v>#N/A</v>
      </c>
      <c r="N87" s="84"/>
      <c r="O87" s="10" t="e">
        <f ca="1">IF($E$8="",
$G$8+$G$9*$C87+$G$10*N87+$G$11*$C87*N87+$G$12*(1/$C87)+$G$13*(1/$C87)*N87,
$E$8+$E$9*$C87+$E$10*N87+$E$11*$C87*N87+$E$12*(1/$C87)+$E$13*(1/$C87)*N87)</f>
        <v>#REF!</v>
      </c>
      <c r="P87" s="108" t="e">
        <f t="shared" ref="P87" si="260">IF(N87="",NA(),(O87+MAX(O88,0))/2*(1-0.554*EXP(-4.12*(1-(O87-MAX(O88,0))/(O87+MAX(O88,0))))))</f>
        <v>#N/A</v>
      </c>
      <c r="Q87" s="84"/>
      <c r="R87" s="10" t="e">
        <f ca="1">IF($E$8="",
$G$8+$G$9*$C87+$G$10*Q87+$G$11*$C87*Q87+$G$12*(1/$C87)+$G$13*(1/$C87)*Q87,
$E$8+$E$9*$C87+$E$10*Q87+$E$11*$C87*Q87+$E$12*(1/$C87)+$E$13*(1/$C87)*Q87)</f>
        <v>#REF!</v>
      </c>
      <c r="S87" s="108" t="e">
        <f t="shared" ref="S87" si="261">IF(Q87="",NA(),(R87+MAX(R88,0))/2*(1-0.554*EXP(-4.12*(1-(R87-MAX(R88,0))/(R87+MAX(R88,0))))))</f>
        <v>#N/A</v>
      </c>
      <c r="T87" s="84"/>
      <c r="U87" s="10" t="e">
        <f ca="1">IF($E$8="",
$G$8+$G$9*$C87+$G$10*T87+$G$11*$C87*T87+$G$12*(1/$C87)+$G$13*(1/$C87)*T87,
$E$8+$E$9*$C87+$E$10*T87+$E$11*$C87*T87+$E$12*(1/$C87)+$E$13*(1/$C87)*T87)</f>
        <v>#REF!</v>
      </c>
      <c r="V87" s="108" t="e">
        <f t="shared" ref="V87" si="262">IF(T87="",NA(),(U87+MAX(U88,0))/2*(1-0.554*EXP(-4.12*(1-(U87-MAX(U88,0))/(U87+MAX(U88,0))))))</f>
        <v>#N/A</v>
      </c>
      <c r="W87" s="84"/>
      <c r="X87" s="10" t="e">
        <f ca="1">IF($E$8="",
$G$8+$G$9*$C87+$G$10*W87+$G$11*$C87*W87+$G$12*(1/$C87)+$G$13*(1/$C87)*W87,
$E$8+$E$9*$C87+$E$10*W87+$E$11*$C87*W87+$E$12*(1/$C87)+$E$13*(1/$C87)*W87)</f>
        <v>#REF!</v>
      </c>
      <c r="Y87" s="108" t="e">
        <f t="shared" ref="Y87" si="263">IF(W87="",NA(),(X87+MAX(X88,0))/2*(1-0.554*EXP(-4.12*(1-(X87-MAX(X88,0))/(X87+MAX(X88,0))))))</f>
        <v>#N/A</v>
      </c>
      <c r="Z87" s="84"/>
      <c r="AA87" s="10" t="e">
        <f ca="1">IF($E$8="",
$G$8+$G$9*$C87+$G$10*Z87+$G$11*$C87*Z87+$G$12*(1/$C87)+$G$13*(1/$C87)*Z87,
$E$8+$E$9*$C87+$E$10*Z87+$E$11*$C87*Z87+$E$12*(1/$C87)+$E$13*(1/$C87)*Z87)</f>
        <v>#REF!</v>
      </c>
      <c r="AB87" s="108" t="e">
        <f t="shared" ref="AB87" si="264">IF(Z87="",NA(),(AA87+MAX(AA88,0))/2*(1-0.554*EXP(-4.12*(1-(AA87-MAX(AA88,0))/(AA87+MAX(AA88,0))))))</f>
        <v>#N/A</v>
      </c>
      <c r="AC87" s="84"/>
      <c r="AD87" s="10" t="e">
        <f ca="1">IF($E$8="",
$G$8+$G$9*$C87+$G$10*AC87+$G$11*$C87*AC87+$G$12*(1/$C87)+$G$13*(1/$C87)*AC87,
$E$8+$E$9*$C87+$E$10*AC87+$E$11*$C87*AC87+$E$12*(1/$C87)+$E$13*(1/$C87)*AC87)</f>
        <v>#REF!</v>
      </c>
      <c r="AE87" s="108" t="e">
        <f t="shared" ref="AE87" si="265">IF(AC87="",NA(),(AD87+MAX(AD88,0))/2*(1-0.554*EXP(-4.12*(1-(AD87-MAX(AD88,0))/(AD87+MAX(AD88,0))))))</f>
        <v>#N/A</v>
      </c>
    </row>
    <row r="88" spans="2:31" x14ac:dyDescent="0.15">
      <c r="B88" s="110"/>
      <c r="C88" s="111"/>
      <c r="D88" s="9" t="s">
        <v>35</v>
      </c>
      <c r="E88" s="85"/>
      <c r="F88" s="11" t="e">
        <f ca="1">IF($E$8="",
$G$8+$G$9*$C87+$G$10*E88+$G$11*$C87*E88+$G$12*(1/$C87)+$G$13*(1/$C87)*E88,
$E$8+$E$9*$C87+$E$10*E88+$E$11*$C87*E88+$E$12*(1/$C87)+$E$13*(1/$C87)*E88)</f>
        <v>#REF!</v>
      </c>
      <c r="G88" s="109"/>
      <c r="H88" s="85"/>
      <c r="I88" s="11" t="e">
        <f ca="1">IF($E$8="",
$G$8+$G$9*$C87+$G$10*H88+$G$11*$C87*H88+$G$12*(1/$C87)+$G$13*(1/$C87)*H88,
$E$8+$E$9*$C87+$E$10*H88+$E$11*$C87*H88+$E$12*(1/$C87)+$E$13*(1/$C87)*H88)</f>
        <v>#REF!</v>
      </c>
      <c r="J88" s="109"/>
      <c r="K88" s="85"/>
      <c r="L88" s="11" t="e">
        <f ca="1">IF($E$8="",
$G$8+$G$9*$C87+$G$10*K88+$G$11*$C87*K88+$G$12*(1/$C87)+$G$13*(1/$C87)*K88,
$E$8+$E$9*$C87+$E$10*K88+$E$11*$C87*K88+$E$12*(1/$C87)+$E$13*(1/$C87)*K88)</f>
        <v>#REF!</v>
      </c>
      <c r="M88" s="109"/>
      <c r="N88" s="85"/>
      <c r="O88" s="11" t="e">
        <f ca="1">IF($E$8="",
$G$8+$G$9*$C87+$G$10*N88+$G$11*$C87*N88+$G$12*(1/$C87)+$G$13*(1/$C87)*N88,
$E$8+$E$9*$C87+$E$10*N88+$E$11*$C87*N88+$E$12*(1/$C87)+$E$13*(1/$C87)*N88)</f>
        <v>#REF!</v>
      </c>
      <c r="P88" s="109"/>
      <c r="Q88" s="85"/>
      <c r="R88" s="11" t="e">
        <f ca="1">IF($E$8="",
$G$8+$G$9*$C87+$G$10*Q88+$G$11*$C87*Q88+$G$12*(1/$C87)+$G$13*(1/$C87)*Q88,
$E$8+$E$9*$C87+$E$10*Q88+$E$11*$C87*Q88+$E$12*(1/$C87)+$E$13*(1/$C87)*Q88)</f>
        <v>#REF!</v>
      </c>
      <c r="S88" s="109"/>
      <c r="T88" s="85"/>
      <c r="U88" s="11" t="e">
        <f ca="1">IF($E$8="",
$G$8+$G$9*$C87+$G$10*T88+$G$11*$C87*T88+$G$12*(1/$C87)+$G$13*(1/$C87)*T88,
$E$8+$E$9*$C87+$E$10*T88+$E$11*$C87*T88+$E$12*(1/$C87)+$E$13*(1/$C87)*T88)</f>
        <v>#REF!</v>
      </c>
      <c r="V88" s="109"/>
      <c r="W88" s="85"/>
      <c r="X88" s="11" t="e">
        <f ca="1">IF($E$8="",
$G$8+$G$9*$C87+$G$10*W88+$G$11*$C87*W88+$G$12*(1/$C87)+$G$13*(1/$C87)*W88,
$E$8+$E$9*$C87+$E$10*W88+$E$11*$C87*W88+$E$12*(1/$C87)+$E$13*(1/$C87)*W88)</f>
        <v>#REF!</v>
      </c>
      <c r="Y88" s="109"/>
      <c r="Z88" s="85"/>
      <c r="AA88" s="11" t="e">
        <f ca="1">IF($E$8="",
$G$8+$G$9*$C87+$G$10*Z88+$G$11*$C87*Z88+$G$12*(1/$C87)+$G$13*(1/$C87)*Z88,
$E$8+$E$9*$C87+$E$10*Z88+$E$11*$C87*Z88+$E$12*(1/$C87)+$E$13*(1/$C87)*Z88)</f>
        <v>#REF!</v>
      </c>
      <c r="AB88" s="109"/>
      <c r="AC88" s="85"/>
      <c r="AD88" s="11" t="e">
        <f ca="1">IF($E$8="",
$G$8+$G$9*$C87+$G$10*AC88+$G$11*$C87*AC88+$G$12*(1/$C87)+$G$13*(1/$C87)*AC88,
$E$8+$E$9*$C87+$E$10*AC88+$E$11*$C87*AC88+$E$12*(1/$C87)+$E$13*(1/$C87)*AC88)</f>
        <v>#REF!</v>
      </c>
      <c r="AE88" s="109"/>
    </row>
    <row r="89" spans="2:31" x14ac:dyDescent="0.15">
      <c r="B89" s="110"/>
      <c r="C89" s="111">
        <f t="shared" ref="C89" si="266">B89-DATE(YEAR($B$31),1,1)</f>
        <v>-1</v>
      </c>
      <c r="D89" s="8" t="s">
        <v>34</v>
      </c>
      <c r="E89" s="84"/>
      <c r="F89" s="10" t="e">
        <f ca="1">IF($E$8="",
$G$8+$G$9*$C89+$G$10*E89+$G$11*$C89*E89+$G$12*(1/$C89)+$G$13*(1/$C89)*E89,
$E$8+$E$9*$C89+$E$10*E89+$E$11*$C89*E89+$E$12*(1/$C89)+$E$13*(1/$C89)*E89)</f>
        <v>#REF!</v>
      </c>
      <c r="G89" s="108" t="e">
        <f t="shared" ref="G89" si="267">IF(E89="",NA(),(F89+MAX(F90,0))/2*(1-0.554*EXP(-4.12*(1-(F89-MAX(F90,0))/(F89+MAX(F90,0))))))</f>
        <v>#N/A</v>
      </c>
      <c r="H89" s="84"/>
      <c r="I89" s="10" t="e">
        <f ca="1">IF($E$8="",
$G$8+$G$9*$C89+$G$10*H89+$G$11*$C89*H89+$G$12*(1/$C89)+$G$13*(1/$C89)*H89,
$E$8+$E$9*$C89+$E$10*H89+$E$11*$C89*H89+$E$12*(1/$C89)+$E$13*(1/$C89)*H89)</f>
        <v>#REF!</v>
      </c>
      <c r="J89" s="108" t="e">
        <f t="shared" ref="J89" si="268">IF(H89="",NA(),(I89+MAX(I90,0))/2*(1-0.554*EXP(-4.12*(1-(I89-MAX(I90,0))/(I89+MAX(I90,0))))))</f>
        <v>#N/A</v>
      </c>
      <c r="K89" s="84"/>
      <c r="L89" s="10" t="e">
        <f ca="1">IF($E$8="",
$G$8+$G$9*$C89+$G$10*K89+$G$11*$C89*K89+$G$12*(1/$C89)+$G$13*(1/$C89)*K89,
$E$8+$E$9*$C89+$E$10*K89+$E$11*$C89*K89+$E$12*(1/$C89)+$E$13*(1/$C89)*K89)</f>
        <v>#REF!</v>
      </c>
      <c r="M89" s="108" t="e">
        <f t="shared" ref="M89" si="269">IF(K89="",NA(),(L89+MAX(L90,0))/2*(1-0.554*EXP(-4.12*(1-(L89-MAX(L90,0))/(L89+MAX(L90,0))))))</f>
        <v>#N/A</v>
      </c>
      <c r="N89" s="84"/>
      <c r="O89" s="10" t="e">
        <f ca="1">IF($E$8="",
$G$8+$G$9*$C89+$G$10*N89+$G$11*$C89*N89+$G$12*(1/$C89)+$G$13*(1/$C89)*N89,
$E$8+$E$9*$C89+$E$10*N89+$E$11*$C89*N89+$E$12*(1/$C89)+$E$13*(1/$C89)*N89)</f>
        <v>#REF!</v>
      </c>
      <c r="P89" s="108" t="e">
        <f t="shared" ref="P89" si="270">IF(N89="",NA(),(O89+MAX(O90,0))/2*(1-0.554*EXP(-4.12*(1-(O89-MAX(O90,0))/(O89+MAX(O90,0))))))</f>
        <v>#N/A</v>
      </c>
      <c r="Q89" s="84"/>
      <c r="R89" s="10" t="e">
        <f ca="1">IF($E$8="",
$G$8+$G$9*$C89+$G$10*Q89+$G$11*$C89*Q89+$G$12*(1/$C89)+$G$13*(1/$C89)*Q89,
$E$8+$E$9*$C89+$E$10*Q89+$E$11*$C89*Q89+$E$12*(1/$C89)+$E$13*(1/$C89)*Q89)</f>
        <v>#REF!</v>
      </c>
      <c r="S89" s="108" t="e">
        <f t="shared" ref="S89" si="271">IF(Q89="",NA(),(R89+MAX(R90,0))/2*(1-0.554*EXP(-4.12*(1-(R89-MAX(R90,0))/(R89+MAX(R90,0))))))</f>
        <v>#N/A</v>
      </c>
      <c r="T89" s="84"/>
      <c r="U89" s="10" t="e">
        <f ca="1">IF($E$8="",
$G$8+$G$9*$C89+$G$10*T89+$G$11*$C89*T89+$G$12*(1/$C89)+$G$13*(1/$C89)*T89,
$E$8+$E$9*$C89+$E$10*T89+$E$11*$C89*T89+$E$12*(1/$C89)+$E$13*(1/$C89)*T89)</f>
        <v>#REF!</v>
      </c>
      <c r="V89" s="108" t="e">
        <f t="shared" ref="V89" si="272">IF(T89="",NA(),(U89+MAX(U90,0))/2*(1-0.554*EXP(-4.12*(1-(U89-MAX(U90,0))/(U89+MAX(U90,0))))))</f>
        <v>#N/A</v>
      </c>
      <c r="W89" s="84"/>
      <c r="X89" s="10" t="e">
        <f ca="1">IF($E$8="",
$G$8+$G$9*$C89+$G$10*W89+$G$11*$C89*W89+$G$12*(1/$C89)+$G$13*(1/$C89)*W89,
$E$8+$E$9*$C89+$E$10*W89+$E$11*$C89*W89+$E$12*(1/$C89)+$E$13*(1/$C89)*W89)</f>
        <v>#REF!</v>
      </c>
      <c r="Y89" s="108" t="e">
        <f t="shared" ref="Y89" si="273">IF(W89="",NA(),(X89+MAX(X90,0))/2*(1-0.554*EXP(-4.12*(1-(X89-MAX(X90,0))/(X89+MAX(X90,0))))))</f>
        <v>#N/A</v>
      </c>
      <c r="Z89" s="84"/>
      <c r="AA89" s="10" t="e">
        <f ca="1">IF($E$8="",
$G$8+$G$9*$C89+$G$10*Z89+$G$11*$C89*Z89+$G$12*(1/$C89)+$G$13*(1/$C89)*Z89,
$E$8+$E$9*$C89+$E$10*Z89+$E$11*$C89*Z89+$E$12*(1/$C89)+$E$13*(1/$C89)*Z89)</f>
        <v>#REF!</v>
      </c>
      <c r="AB89" s="108" t="e">
        <f t="shared" ref="AB89" si="274">IF(Z89="",NA(),(AA89+MAX(AA90,0))/2*(1-0.554*EXP(-4.12*(1-(AA89-MAX(AA90,0))/(AA89+MAX(AA90,0))))))</f>
        <v>#N/A</v>
      </c>
      <c r="AC89" s="84"/>
      <c r="AD89" s="10" t="e">
        <f ca="1">IF($E$8="",
$G$8+$G$9*$C89+$G$10*AC89+$G$11*$C89*AC89+$G$12*(1/$C89)+$G$13*(1/$C89)*AC89,
$E$8+$E$9*$C89+$E$10*AC89+$E$11*$C89*AC89+$E$12*(1/$C89)+$E$13*(1/$C89)*AC89)</f>
        <v>#REF!</v>
      </c>
      <c r="AE89" s="108" t="e">
        <f t="shared" ref="AE89" si="275">IF(AC89="",NA(),(AD89+MAX(AD90,0))/2*(1-0.554*EXP(-4.12*(1-(AD89-MAX(AD90,0))/(AD89+MAX(AD90,0))))))</f>
        <v>#N/A</v>
      </c>
    </row>
    <row r="90" spans="2:31" x14ac:dyDescent="0.15">
      <c r="B90" s="110"/>
      <c r="C90" s="111"/>
      <c r="D90" s="9" t="s">
        <v>35</v>
      </c>
      <c r="E90" s="85"/>
      <c r="F90" s="11" t="e">
        <f ca="1">IF($E$8="",
$G$8+$G$9*$C89+$G$10*E90+$G$11*$C89*E90+$G$12*(1/$C89)+$G$13*(1/$C89)*E90,
$E$8+$E$9*$C89+$E$10*E90+$E$11*$C89*E90+$E$12*(1/$C89)+$E$13*(1/$C89)*E90)</f>
        <v>#REF!</v>
      </c>
      <c r="G90" s="109"/>
      <c r="H90" s="85"/>
      <c r="I90" s="11" t="e">
        <f ca="1">IF($E$8="",
$G$8+$G$9*$C89+$G$10*H90+$G$11*$C89*H90+$G$12*(1/$C89)+$G$13*(1/$C89)*H90,
$E$8+$E$9*$C89+$E$10*H90+$E$11*$C89*H90+$E$12*(1/$C89)+$E$13*(1/$C89)*H90)</f>
        <v>#REF!</v>
      </c>
      <c r="J90" s="109"/>
      <c r="K90" s="85"/>
      <c r="L90" s="11" t="e">
        <f ca="1">IF($E$8="",
$G$8+$G$9*$C89+$G$10*K90+$G$11*$C89*K90+$G$12*(1/$C89)+$G$13*(1/$C89)*K90,
$E$8+$E$9*$C89+$E$10*K90+$E$11*$C89*K90+$E$12*(1/$C89)+$E$13*(1/$C89)*K90)</f>
        <v>#REF!</v>
      </c>
      <c r="M90" s="109"/>
      <c r="N90" s="85"/>
      <c r="O90" s="11" t="e">
        <f ca="1">IF($E$8="",
$G$8+$G$9*$C89+$G$10*N90+$G$11*$C89*N90+$G$12*(1/$C89)+$G$13*(1/$C89)*N90,
$E$8+$E$9*$C89+$E$10*N90+$E$11*$C89*N90+$E$12*(1/$C89)+$E$13*(1/$C89)*N90)</f>
        <v>#REF!</v>
      </c>
      <c r="P90" s="109"/>
      <c r="Q90" s="85"/>
      <c r="R90" s="11" t="e">
        <f ca="1">IF($E$8="",
$G$8+$G$9*$C89+$G$10*Q90+$G$11*$C89*Q90+$G$12*(1/$C89)+$G$13*(1/$C89)*Q90,
$E$8+$E$9*$C89+$E$10*Q90+$E$11*$C89*Q90+$E$12*(1/$C89)+$E$13*(1/$C89)*Q90)</f>
        <v>#REF!</v>
      </c>
      <c r="S90" s="109"/>
      <c r="T90" s="85"/>
      <c r="U90" s="11" t="e">
        <f ca="1">IF($E$8="",
$G$8+$G$9*$C89+$G$10*T90+$G$11*$C89*T90+$G$12*(1/$C89)+$G$13*(1/$C89)*T90,
$E$8+$E$9*$C89+$E$10*T90+$E$11*$C89*T90+$E$12*(1/$C89)+$E$13*(1/$C89)*T90)</f>
        <v>#REF!</v>
      </c>
      <c r="V90" s="109"/>
      <c r="W90" s="85"/>
      <c r="X90" s="11" t="e">
        <f ca="1">IF($E$8="",
$G$8+$G$9*$C89+$G$10*W90+$G$11*$C89*W90+$G$12*(1/$C89)+$G$13*(1/$C89)*W90,
$E$8+$E$9*$C89+$E$10*W90+$E$11*$C89*W90+$E$12*(1/$C89)+$E$13*(1/$C89)*W90)</f>
        <v>#REF!</v>
      </c>
      <c r="Y90" s="109"/>
      <c r="Z90" s="85"/>
      <c r="AA90" s="11" t="e">
        <f ca="1">IF($E$8="",
$G$8+$G$9*$C89+$G$10*Z90+$G$11*$C89*Z90+$G$12*(1/$C89)+$G$13*(1/$C89)*Z90,
$E$8+$E$9*$C89+$E$10*Z90+$E$11*$C89*Z90+$E$12*(1/$C89)+$E$13*(1/$C89)*Z90)</f>
        <v>#REF!</v>
      </c>
      <c r="AB90" s="109"/>
      <c r="AC90" s="85"/>
      <c r="AD90" s="11" t="e">
        <f ca="1">IF($E$8="",
$G$8+$G$9*$C89+$G$10*AC90+$G$11*$C89*AC90+$G$12*(1/$C89)+$G$13*(1/$C89)*AC90,
$E$8+$E$9*$C89+$E$10*AC90+$E$11*$C89*AC90+$E$12*(1/$C89)+$E$13*(1/$C89)*AC90)</f>
        <v>#REF!</v>
      </c>
      <c r="AE90" s="109"/>
    </row>
    <row r="91" spans="2:31" x14ac:dyDescent="0.15">
      <c r="B91" s="110"/>
      <c r="C91" s="111">
        <f t="shared" ref="C91" si="276">B91-DATE(YEAR($B$31),1,1)</f>
        <v>-1</v>
      </c>
      <c r="D91" s="8" t="s">
        <v>34</v>
      </c>
      <c r="E91" s="84"/>
      <c r="F91" s="10" t="e">
        <f ca="1">IF($E$8="",
$G$8+$G$9*$C91+$G$10*E91+$G$11*$C91*E91+$G$12*(1/$C91)+$G$13*(1/$C91)*E91,
$E$8+$E$9*$C91+$E$10*E91+$E$11*$C91*E91+$E$12*(1/$C91)+$E$13*(1/$C91)*E91)</f>
        <v>#REF!</v>
      </c>
      <c r="G91" s="108" t="e">
        <f t="shared" ref="G91" si="277">IF(E91="",NA(),(F91+MAX(F92,0))/2*(1-0.554*EXP(-4.12*(1-(F91-MAX(F92,0))/(F91+MAX(F92,0))))))</f>
        <v>#N/A</v>
      </c>
      <c r="H91" s="84"/>
      <c r="I91" s="10" t="e">
        <f ca="1">IF($E$8="",
$G$8+$G$9*$C91+$G$10*H91+$G$11*$C91*H91+$G$12*(1/$C91)+$G$13*(1/$C91)*H91,
$E$8+$E$9*$C91+$E$10*H91+$E$11*$C91*H91+$E$12*(1/$C91)+$E$13*(1/$C91)*H91)</f>
        <v>#REF!</v>
      </c>
      <c r="J91" s="108" t="e">
        <f t="shared" ref="J91" si="278">IF(H91="",NA(),(I91+MAX(I92,0))/2*(1-0.554*EXP(-4.12*(1-(I91-MAX(I92,0))/(I91+MAX(I92,0))))))</f>
        <v>#N/A</v>
      </c>
      <c r="K91" s="84"/>
      <c r="L91" s="10" t="e">
        <f ca="1">IF($E$8="",
$G$8+$G$9*$C91+$G$10*K91+$G$11*$C91*K91+$G$12*(1/$C91)+$G$13*(1/$C91)*K91,
$E$8+$E$9*$C91+$E$10*K91+$E$11*$C91*K91+$E$12*(1/$C91)+$E$13*(1/$C91)*K91)</f>
        <v>#REF!</v>
      </c>
      <c r="M91" s="108" t="e">
        <f t="shared" ref="M91" si="279">IF(K91="",NA(),(L91+MAX(L92,0))/2*(1-0.554*EXP(-4.12*(1-(L91-MAX(L92,0))/(L91+MAX(L92,0))))))</f>
        <v>#N/A</v>
      </c>
      <c r="N91" s="84"/>
      <c r="O91" s="10" t="e">
        <f ca="1">IF($E$8="",
$G$8+$G$9*$C91+$G$10*N91+$G$11*$C91*N91+$G$12*(1/$C91)+$G$13*(1/$C91)*N91,
$E$8+$E$9*$C91+$E$10*N91+$E$11*$C91*N91+$E$12*(1/$C91)+$E$13*(1/$C91)*N91)</f>
        <v>#REF!</v>
      </c>
      <c r="P91" s="108" t="e">
        <f t="shared" ref="P91" si="280">IF(N91="",NA(),(O91+MAX(O92,0))/2*(1-0.554*EXP(-4.12*(1-(O91-MAX(O92,0))/(O91+MAX(O92,0))))))</f>
        <v>#N/A</v>
      </c>
      <c r="Q91" s="84"/>
      <c r="R91" s="10" t="e">
        <f ca="1">IF($E$8="",
$G$8+$G$9*$C91+$G$10*Q91+$G$11*$C91*Q91+$G$12*(1/$C91)+$G$13*(1/$C91)*Q91,
$E$8+$E$9*$C91+$E$10*Q91+$E$11*$C91*Q91+$E$12*(1/$C91)+$E$13*(1/$C91)*Q91)</f>
        <v>#REF!</v>
      </c>
      <c r="S91" s="108" t="e">
        <f t="shared" ref="S91" si="281">IF(Q91="",NA(),(R91+MAX(R92,0))/2*(1-0.554*EXP(-4.12*(1-(R91-MAX(R92,0))/(R91+MAX(R92,0))))))</f>
        <v>#N/A</v>
      </c>
      <c r="T91" s="84"/>
      <c r="U91" s="10" t="e">
        <f ca="1">IF($E$8="",
$G$8+$G$9*$C91+$G$10*T91+$G$11*$C91*T91+$G$12*(1/$C91)+$G$13*(1/$C91)*T91,
$E$8+$E$9*$C91+$E$10*T91+$E$11*$C91*T91+$E$12*(1/$C91)+$E$13*(1/$C91)*T91)</f>
        <v>#REF!</v>
      </c>
      <c r="V91" s="108" t="e">
        <f t="shared" ref="V91" si="282">IF(T91="",NA(),(U91+MAX(U92,0))/2*(1-0.554*EXP(-4.12*(1-(U91-MAX(U92,0))/(U91+MAX(U92,0))))))</f>
        <v>#N/A</v>
      </c>
      <c r="W91" s="84"/>
      <c r="X91" s="10" t="e">
        <f ca="1">IF($E$8="",
$G$8+$G$9*$C91+$G$10*W91+$G$11*$C91*W91+$G$12*(1/$C91)+$G$13*(1/$C91)*W91,
$E$8+$E$9*$C91+$E$10*W91+$E$11*$C91*W91+$E$12*(1/$C91)+$E$13*(1/$C91)*W91)</f>
        <v>#REF!</v>
      </c>
      <c r="Y91" s="108" t="e">
        <f t="shared" ref="Y91" si="283">IF(W91="",NA(),(X91+MAX(X92,0))/2*(1-0.554*EXP(-4.12*(1-(X91-MAX(X92,0))/(X91+MAX(X92,0))))))</f>
        <v>#N/A</v>
      </c>
      <c r="Z91" s="84"/>
      <c r="AA91" s="10" t="e">
        <f ca="1">IF($E$8="",
$G$8+$G$9*$C91+$G$10*Z91+$G$11*$C91*Z91+$G$12*(1/$C91)+$G$13*(1/$C91)*Z91,
$E$8+$E$9*$C91+$E$10*Z91+$E$11*$C91*Z91+$E$12*(1/$C91)+$E$13*(1/$C91)*Z91)</f>
        <v>#REF!</v>
      </c>
      <c r="AB91" s="108" t="e">
        <f t="shared" ref="AB91" si="284">IF(Z91="",NA(),(AA91+MAX(AA92,0))/2*(1-0.554*EXP(-4.12*(1-(AA91-MAX(AA92,0))/(AA91+MAX(AA92,0))))))</f>
        <v>#N/A</v>
      </c>
      <c r="AC91" s="84"/>
      <c r="AD91" s="10" t="e">
        <f ca="1">IF($E$8="",
$G$8+$G$9*$C91+$G$10*AC91+$G$11*$C91*AC91+$G$12*(1/$C91)+$G$13*(1/$C91)*AC91,
$E$8+$E$9*$C91+$E$10*AC91+$E$11*$C91*AC91+$E$12*(1/$C91)+$E$13*(1/$C91)*AC91)</f>
        <v>#REF!</v>
      </c>
      <c r="AE91" s="108" t="e">
        <f t="shared" ref="AE91" si="285">IF(AC91="",NA(),(AD91+MAX(AD92,0))/2*(1-0.554*EXP(-4.12*(1-(AD91-MAX(AD92,0))/(AD91+MAX(AD92,0))))))</f>
        <v>#N/A</v>
      </c>
    </row>
    <row r="92" spans="2:31" x14ac:dyDescent="0.15">
      <c r="B92" s="110"/>
      <c r="C92" s="111"/>
      <c r="D92" s="9" t="s">
        <v>35</v>
      </c>
      <c r="E92" s="85"/>
      <c r="F92" s="11" t="e">
        <f ca="1">IF($E$8="",
$G$8+$G$9*$C91+$G$10*E92+$G$11*$C91*E92+$G$12*(1/$C91)+$G$13*(1/$C91)*E92,
$E$8+$E$9*$C91+$E$10*E92+$E$11*$C91*E92+$E$12*(1/$C91)+$E$13*(1/$C91)*E92)</f>
        <v>#REF!</v>
      </c>
      <c r="G92" s="109"/>
      <c r="H92" s="85"/>
      <c r="I92" s="11" t="e">
        <f ca="1">IF($E$8="",
$G$8+$G$9*$C91+$G$10*H92+$G$11*$C91*H92+$G$12*(1/$C91)+$G$13*(1/$C91)*H92,
$E$8+$E$9*$C91+$E$10*H92+$E$11*$C91*H92+$E$12*(1/$C91)+$E$13*(1/$C91)*H92)</f>
        <v>#REF!</v>
      </c>
      <c r="J92" s="109"/>
      <c r="K92" s="85"/>
      <c r="L92" s="11" t="e">
        <f ca="1">IF($E$8="",
$G$8+$G$9*$C91+$G$10*K92+$G$11*$C91*K92+$G$12*(1/$C91)+$G$13*(1/$C91)*K92,
$E$8+$E$9*$C91+$E$10*K92+$E$11*$C91*K92+$E$12*(1/$C91)+$E$13*(1/$C91)*K92)</f>
        <v>#REF!</v>
      </c>
      <c r="M92" s="109"/>
      <c r="N92" s="85"/>
      <c r="O92" s="11" t="e">
        <f ca="1">IF($E$8="",
$G$8+$G$9*$C91+$G$10*N92+$G$11*$C91*N92+$G$12*(1/$C91)+$G$13*(1/$C91)*N92,
$E$8+$E$9*$C91+$E$10*N92+$E$11*$C91*N92+$E$12*(1/$C91)+$E$13*(1/$C91)*N92)</f>
        <v>#REF!</v>
      </c>
      <c r="P92" s="109"/>
      <c r="Q92" s="85"/>
      <c r="R92" s="11" t="e">
        <f ca="1">IF($E$8="",
$G$8+$G$9*$C91+$G$10*Q92+$G$11*$C91*Q92+$G$12*(1/$C91)+$G$13*(1/$C91)*Q92,
$E$8+$E$9*$C91+$E$10*Q92+$E$11*$C91*Q92+$E$12*(1/$C91)+$E$13*(1/$C91)*Q92)</f>
        <v>#REF!</v>
      </c>
      <c r="S92" s="109"/>
      <c r="T92" s="85"/>
      <c r="U92" s="11" t="e">
        <f ca="1">IF($E$8="",
$G$8+$G$9*$C91+$G$10*T92+$G$11*$C91*T92+$G$12*(1/$C91)+$G$13*(1/$C91)*T92,
$E$8+$E$9*$C91+$E$10*T92+$E$11*$C91*T92+$E$12*(1/$C91)+$E$13*(1/$C91)*T92)</f>
        <v>#REF!</v>
      </c>
      <c r="V92" s="109"/>
      <c r="W92" s="85"/>
      <c r="X92" s="11" t="e">
        <f ca="1">IF($E$8="",
$G$8+$G$9*$C91+$G$10*W92+$G$11*$C91*W92+$G$12*(1/$C91)+$G$13*(1/$C91)*W92,
$E$8+$E$9*$C91+$E$10*W92+$E$11*$C91*W92+$E$12*(1/$C91)+$E$13*(1/$C91)*W92)</f>
        <v>#REF!</v>
      </c>
      <c r="Y92" s="109"/>
      <c r="Z92" s="85"/>
      <c r="AA92" s="11" t="e">
        <f ca="1">IF($E$8="",
$G$8+$G$9*$C91+$G$10*Z92+$G$11*$C91*Z92+$G$12*(1/$C91)+$G$13*(1/$C91)*Z92,
$E$8+$E$9*$C91+$E$10*Z92+$E$11*$C91*Z92+$E$12*(1/$C91)+$E$13*(1/$C91)*Z92)</f>
        <v>#REF!</v>
      </c>
      <c r="AB92" s="109"/>
      <c r="AC92" s="85"/>
      <c r="AD92" s="11" t="e">
        <f ca="1">IF($E$8="",
$G$8+$G$9*$C91+$G$10*AC92+$G$11*$C91*AC92+$G$12*(1/$C91)+$G$13*(1/$C91)*AC92,
$E$8+$E$9*$C91+$E$10*AC92+$E$11*$C91*AC92+$E$12*(1/$C91)+$E$13*(1/$C91)*AC92)</f>
        <v>#REF!</v>
      </c>
      <c r="AE92" s="109"/>
    </row>
    <row r="93" spans="2:31" x14ac:dyDescent="0.15">
      <c r="B93" s="110"/>
      <c r="C93" s="111">
        <f t="shared" ref="C93" si="286">B93-DATE(YEAR($B$31),1,1)</f>
        <v>-1</v>
      </c>
      <c r="D93" s="8" t="s">
        <v>34</v>
      </c>
      <c r="E93" s="84"/>
      <c r="F93" s="10" t="e">
        <f ca="1">IF($E$8="",
$G$8+$G$9*$C93+$G$10*E93+$G$11*$C93*E93+$G$12*(1/$C93)+$G$13*(1/$C93)*E93,
$E$8+$E$9*$C93+$E$10*E93+$E$11*$C93*E93+$E$12*(1/$C93)+$E$13*(1/$C93)*E93)</f>
        <v>#REF!</v>
      </c>
      <c r="G93" s="108" t="e">
        <f t="shared" ref="G93" si="287">IF(E93="",NA(),(F93+MAX(F94,0))/2*(1-0.554*EXP(-4.12*(1-(F93-MAX(F94,0))/(F93+MAX(F94,0))))))</f>
        <v>#N/A</v>
      </c>
      <c r="H93" s="84"/>
      <c r="I93" s="10" t="e">
        <f ca="1">IF($E$8="",
$G$8+$G$9*$C93+$G$10*H93+$G$11*$C93*H93+$G$12*(1/$C93)+$G$13*(1/$C93)*H93,
$E$8+$E$9*$C93+$E$10*H93+$E$11*$C93*H93+$E$12*(1/$C93)+$E$13*(1/$C93)*H93)</f>
        <v>#REF!</v>
      </c>
      <c r="J93" s="108" t="e">
        <f t="shared" ref="J93" si="288">IF(H93="",NA(),(I93+MAX(I94,0))/2*(1-0.554*EXP(-4.12*(1-(I93-MAX(I94,0))/(I93+MAX(I94,0))))))</f>
        <v>#N/A</v>
      </c>
      <c r="K93" s="84"/>
      <c r="L93" s="10" t="e">
        <f ca="1">IF($E$8="",
$G$8+$G$9*$C93+$G$10*K93+$G$11*$C93*K93+$G$12*(1/$C93)+$G$13*(1/$C93)*K93,
$E$8+$E$9*$C93+$E$10*K93+$E$11*$C93*K93+$E$12*(1/$C93)+$E$13*(1/$C93)*K93)</f>
        <v>#REF!</v>
      </c>
      <c r="M93" s="108" t="e">
        <f t="shared" ref="M93" si="289">IF(K93="",NA(),(L93+MAX(L94,0))/2*(1-0.554*EXP(-4.12*(1-(L93-MAX(L94,0))/(L93+MAX(L94,0))))))</f>
        <v>#N/A</v>
      </c>
      <c r="N93" s="84"/>
      <c r="O93" s="10" t="e">
        <f ca="1">IF($E$8="",
$G$8+$G$9*$C93+$G$10*N93+$G$11*$C93*N93+$G$12*(1/$C93)+$G$13*(1/$C93)*N93,
$E$8+$E$9*$C93+$E$10*N93+$E$11*$C93*N93+$E$12*(1/$C93)+$E$13*(1/$C93)*N93)</f>
        <v>#REF!</v>
      </c>
      <c r="P93" s="108" t="e">
        <f t="shared" ref="P93" si="290">IF(N93="",NA(),(O93+MAX(O94,0))/2*(1-0.554*EXP(-4.12*(1-(O93-MAX(O94,0))/(O93+MAX(O94,0))))))</f>
        <v>#N/A</v>
      </c>
      <c r="Q93" s="84"/>
      <c r="R93" s="10" t="e">
        <f ca="1">IF($E$8="",
$G$8+$G$9*$C93+$G$10*Q93+$G$11*$C93*Q93+$G$12*(1/$C93)+$G$13*(1/$C93)*Q93,
$E$8+$E$9*$C93+$E$10*Q93+$E$11*$C93*Q93+$E$12*(1/$C93)+$E$13*(1/$C93)*Q93)</f>
        <v>#REF!</v>
      </c>
      <c r="S93" s="108" t="e">
        <f t="shared" ref="S93" si="291">IF(Q93="",NA(),(R93+MAX(R94,0))/2*(1-0.554*EXP(-4.12*(1-(R93-MAX(R94,0))/(R93+MAX(R94,0))))))</f>
        <v>#N/A</v>
      </c>
      <c r="T93" s="84"/>
      <c r="U93" s="10" t="e">
        <f ca="1">IF($E$8="",
$G$8+$G$9*$C93+$G$10*T93+$G$11*$C93*T93+$G$12*(1/$C93)+$G$13*(1/$C93)*T93,
$E$8+$E$9*$C93+$E$10*T93+$E$11*$C93*T93+$E$12*(1/$C93)+$E$13*(1/$C93)*T93)</f>
        <v>#REF!</v>
      </c>
      <c r="V93" s="108" t="e">
        <f t="shared" ref="V93" si="292">IF(T93="",NA(),(U93+MAX(U94,0))/2*(1-0.554*EXP(-4.12*(1-(U93-MAX(U94,0))/(U93+MAX(U94,0))))))</f>
        <v>#N/A</v>
      </c>
      <c r="W93" s="84"/>
      <c r="X93" s="10" t="e">
        <f ca="1">IF($E$8="",
$G$8+$G$9*$C93+$G$10*W93+$G$11*$C93*W93+$G$12*(1/$C93)+$G$13*(1/$C93)*W93,
$E$8+$E$9*$C93+$E$10*W93+$E$11*$C93*W93+$E$12*(1/$C93)+$E$13*(1/$C93)*W93)</f>
        <v>#REF!</v>
      </c>
      <c r="Y93" s="108" t="e">
        <f t="shared" ref="Y93" si="293">IF(W93="",NA(),(X93+MAX(X94,0))/2*(1-0.554*EXP(-4.12*(1-(X93-MAX(X94,0))/(X93+MAX(X94,0))))))</f>
        <v>#N/A</v>
      </c>
      <c r="Z93" s="84"/>
      <c r="AA93" s="10" t="e">
        <f ca="1">IF($E$8="",
$G$8+$G$9*$C93+$G$10*Z93+$G$11*$C93*Z93+$G$12*(1/$C93)+$G$13*(1/$C93)*Z93,
$E$8+$E$9*$C93+$E$10*Z93+$E$11*$C93*Z93+$E$12*(1/$C93)+$E$13*(1/$C93)*Z93)</f>
        <v>#REF!</v>
      </c>
      <c r="AB93" s="108" t="e">
        <f t="shared" ref="AB93" si="294">IF(Z93="",NA(),(AA93+MAX(AA94,0))/2*(1-0.554*EXP(-4.12*(1-(AA93-MAX(AA94,0))/(AA93+MAX(AA94,0))))))</f>
        <v>#N/A</v>
      </c>
      <c r="AC93" s="84"/>
      <c r="AD93" s="10" t="e">
        <f ca="1">IF($E$8="",
$G$8+$G$9*$C93+$G$10*AC93+$G$11*$C93*AC93+$G$12*(1/$C93)+$G$13*(1/$C93)*AC93,
$E$8+$E$9*$C93+$E$10*AC93+$E$11*$C93*AC93+$E$12*(1/$C93)+$E$13*(1/$C93)*AC93)</f>
        <v>#REF!</v>
      </c>
      <c r="AE93" s="108" t="e">
        <f t="shared" ref="AE93" si="295">IF(AC93="",NA(),(AD93+MAX(AD94,0))/2*(1-0.554*EXP(-4.12*(1-(AD93-MAX(AD94,0))/(AD93+MAX(AD94,0))))))</f>
        <v>#N/A</v>
      </c>
    </row>
    <row r="94" spans="2:31" x14ac:dyDescent="0.15">
      <c r="B94" s="110"/>
      <c r="C94" s="111"/>
      <c r="D94" s="9" t="s">
        <v>35</v>
      </c>
      <c r="E94" s="85"/>
      <c r="F94" s="11" t="e">
        <f ca="1">IF($E$8="",
$G$8+$G$9*$C93+$G$10*E94+$G$11*$C93*E94+$G$12*(1/$C93)+$G$13*(1/$C93)*E94,
$E$8+$E$9*$C93+$E$10*E94+$E$11*$C93*E94+$E$12*(1/$C93)+$E$13*(1/$C93)*E94)</f>
        <v>#REF!</v>
      </c>
      <c r="G94" s="109"/>
      <c r="H94" s="85"/>
      <c r="I94" s="11" t="e">
        <f ca="1">IF($E$8="",
$G$8+$G$9*$C93+$G$10*H94+$G$11*$C93*H94+$G$12*(1/$C93)+$G$13*(1/$C93)*H94,
$E$8+$E$9*$C93+$E$10*H94+$E$11*$C93*H94+$E$12*(1/$C93)+$E$13*(1/$C93)*H94)</f>
        <v>#REF!</v>
      </c>
      <c r="J94" s="109"/>
      <c r="K94" s="85"/>
      <c r="L94" s="11" t="e">
        <f ca="1">IF($E$8="",
$G$8+$G$9*$C93+$G$10*K94+$G$11*$C93*K94+$G$12*(1/$C93)+$G$13*(1/$C93)*K94,
$E$8+$E$9*$C93+$E$10*K94+$E$11*$C93*K94+$E$12*(1/$C93)+$E$13*(1/$C93)*K94)</f>
        <v>#REF!</v>
      </c>
      <c r="M94" s="109"/>
      <c r="N94" s="85"/>
      <c r="O94" s="11" t="e">
        <f ca="1">IF($E$8="",
$G$8+$G$9*$C93+$G$10*N94+$G$11*$C93*N94+$G$12*(1/$C93)+$G$13*(1/$C93)*N94,
$E$8+$E$9*$C93+$E$10*N94+$E$11*$C93*N94+$E$12*(1/$C93)+$E$13*(1/$C93)*N94)</f>
        <v>#REF!</v>
      </c>
      <c r="P94" s="109"/>
      <c r="Q94" s="85"/>
      <c r="R94" s="11" t="e">
        <f ca="1">IF($E$8="",
$G$8+$G$9*$C93+$G$10*Q94+$G$11*$C93*Q94+$G$12*(1/$C93)+$G$13*(1/$C93)*Q94,
$E$8+$E$9*$C93+$E$10*Q94+$E$11*$C93*Q94+$E$12*(1/$C93)+$E$13*(1/$C93)*Q94)</f>
        <v>#REF!</v>
      </c>
      <c r="S94" s="109"/>
      <c r="T94" s="85"/>
      <c r="U94" s="11" t="e">
        <f ca="1">IF($E$8="",
$G$8+$G$9*$C93+$G$10*T94+$G$11*$C93*T94+$G$12*(1/$C93)+$G$13*(1/$C93)*T94,
$E$8+$E$9*$C93+$E$10*T94+$E$11*$C93*T94+$E$12*(1/$C93)+$E$13*(1/$C93)*T94)</f>
        <v>#REF!</v>
      </c>
      <c r="V94" s="109"/>
      <c r="W94" s="85"/>
      <c r="X94" s="11" t="e">
        <f ca="1">IF($E$8="",
$G$8+$G$9*$C93+$G$10*W94+$G$11*$C93*W94+$G$12*(1/$C93)+$G$13*(1/$C93)*W94,
$E$8+$E$9*$C93+$E$10*W94+$E$11*$C93*W94+$E$12*(1/$C93)+$E$13*(1/$C93)*W94)</f>
        <v>#REF!</v>
      </c>
      <c r="Y94" s="109"/>
      <c r="Z94" s="85"/>
      <c r="AA94" s="11" t="e">
        <f ca="1">IF($E$8="",
$G$8+$G$9*$C93+$G$10*Z94+$G$11*$C93*Z94+$G$12*(1/$C93)+$G$13*(1/$C93)*Z94,
$E$8+$E$9*$C93+$E$10*Z94+$E$11*$C93*Z94+$E$12*(1/$C93)+$E$13*(1/$C93)*Z94)</f>
        <v>#REF!</v>
      </c>
      <c r="AB94" s="109"/>
      <c r="AC94" s="85"/>
      <c r="AD94" s="11" t="e">
        <f ca="1">IF($E$8="",
$G$8+$G$9*$C93+$G$10*AC94+$G$11*$C93*AC94+$G$12*(1/$C93)+$G$13*(1/$C93)*AC94,
$E$8+$E$9*$C93+$E$10*AC94+$E$11*$C93*AC94+$E$12*(1/$C93)+$E$13*(1/$C93)*AC94)</f>
        <v>#REF!</v>
      </c>
      <c r="AE94" s="109"/>
    </row>
    <row r="95" spans="2:31" x14ac:dyDescent="0.15">
      <c r="B95" s="110"/>
      <c r="C95" s="111">
        <f t="shared" ref="C95" si="296">B95-DATE(YEAR($B$31),1,1)</f>
        <v>-1</v>
      </c>
      <c r="D95" s="8" t="s">
        <v>34</v>
      </c>
      <c r="E95" s="84"/>
      <c r="F95" s="10" t="e">
        <f ca="1">IF($E$8="",
$G$8+$G$9*$C95+$G$10*E95+$G$11*$C95*E95+$G$12*(1/$C95)+$G$13*(1/$C95)*E95,
$E$8+$E$9*$C95+$E$10*E95+$E$11*$C95*E95+$E$12*(1/$C95)+$E$13*(1/$C95)*E95)</f>
        <v>#REF!</v>
      </c>
      <c r="G95" s="108" t="e">
        <f t="shared" ref="G95" si="297">IF(E95="",NA(),(F95+MAX(F96,0))/2*(1-0.554*EXP(-4.12*(1-(F95-MAX(F96,0))/(F95+MAX(F96,0))))))</f>
        <v>#N/A</v>
      </c>
      <c r="H95" s="84"/>
      <c r="I95" s="10" t="e">
        <f ca="1">IF($E$8="",
$G$8+$G$9*$C95+$G$10*H95+$G$11*$C95*H95+$G$12*(1/$C95)+$G$13*(1/$C95)*H95,
$E$8+$E$9*$C95+$E$10*H95+$E$11*$C95*H95+$E$12*(1/$C95)+$E$13*(1/$C95)*H95)</f>
        <v>#REF!</v>
      </c>
      <c r="J95" s="108" t="e">
        <f t="shared" ref="J95" si="298">IF(H95="",NA(),(I95+MAX(I96,0))/2*(1-0.554*EXP(-4.12*(1-(I95-MAX(I96,0))/(I95+MAX(I96,0))))))</f>
        <v>#N/A</v>
      </c>
      <c r="K95" s="84"/>
      <c r="L95" s="10" t="e">
        <f ca="1">IF($E$8="",
$G$8+$G$9*$C95+$G$10*K95+$G$11*$C95*K95+$G$12*(1/$C95)+$G$13*(1/$C95)*K95,
$E$8+$E$9*$C95+$E$10*K95+$E$11*$C95*K95+$E$12*(1/$C95)+$E$13*(1/$C95)*K95)</f>
        <v>#REF!</v>
      </c>
      <c r="M95" s="108" t="e">
        <f t="shared" ref="M95" si="299">IF(K95="",NA(),(L95+MAX(L96,0))/2*(1-0.554*EXP(-4.12*(1-(L95-MAX(L96,0))/(L95+MAX(L96,0))))))</f>
        <v>#N/A</v>
      </c>
      <c r="N95" s="84"/>
      <c r="O95" s="10" t="e">
        <f ca="1">IF($E$8="",
$G$8+$G$9*$C95+$G$10*N95+$G$11*$C95*N95+$G$12*(1/$C95)+$G$13*(1/$C95)*N95,
$E$8+$E$9*$C95+$E$10*N95+$E$11*$C95*N95+$E$12*(1/$C95)+$E$13*(1/$C95)*N95)</f>
        <v>#REF!</v>
      </c>
      <c r="P95" s="108" t="e">
        <f t="shared" ref="P95" si="300">IF(N95="",NA(),(O95+MAX(O96,0))/2*(1-0.554*EXP(-4.12*(1-(O95-MAX(O96,0))/(O95+MAX(O96,0))))))</f>
        <v>#N/A</v>
      </c>
      <c r="Q95" s="84"/>
      <c r="R95" s="10" t="e">
        <f ca="1">IF($E$8="",
$G$8+$G$9*$C95+$G$10*Q95+$G$11*$C95*Q95+$G$12*(1/$C95)+$G$13*(1/$C95)*Q95,
$E$8+$E$9*$C95+$E$10*Q95+$E$11*$C95*Q95+$E$12*(1/$C95)+$E$13*(1/$C95)*Q95)</f>
        <v>#REF!</v>
      </c>
      <c r="S95" s="108" t="e">
        <f t="shared" ref="S95" si="301">IF(Q95="",NA(),(R95+MAX(R96,0))/2*(1-0.554*EXP(-4.12*(1-(R95-MAX(R96,0))/(R95+MAX(R96,0))))))</f>
        <v>#N/A</v>
      </c>
      <c r="T95" s="84"/>
      <c r="U95" s="10" t="e">
        <f ca="1">IF($E$8="",
$G$8+$G$9*$C95+$G$10*T95+$G$11*$C95*T95+$G$12*(1/$C95)+$G$13*(1/$C95)*T95,
$E$8+$E$9*$C95+$E$10*T95+$E$11*$C95*T95+$E$12*(1/$C95)+$E$13*(1/$C95)*T95)</f>
        <v>#REF!</v>
      </c>
      <c r="V95" s="108" t="e">
        <f t="shared" ref="V95" si="302">IF(T95="",NA(),(U95+MAX(U96,0))/2*(1-0.554*EXP(-4.12*(1-(U95-MAX(U96,0))/(U95+MAX(U96,0))))))</f>
        <v>#N/A</v>
      </c>
      <c r="W95" s="84"/>
      <c r="X95" s="10" t="e">
        <f ca="1">IF($E$8="",
$G$8+$G$9*$C95+$G$10*W95+$G$11*$C95*W95+$G$12*(1/$C95)+$G$13*(1/$C95)*W95,
$E$8+$E$9*$C95+$E$10*W95+$E$11*$C95*W95+$E$12*(1/$C95)+$E$13*(1/$C95)*W95)</f>
        <v>#REF!</v>
      </c>
      <c r="Y95" s="108" t="e">
        <f t="shared" ref="Y95" si="303">IF(W95="",NA(),(X95+MAX(X96,0))/2*(1-0.554*EXP(-4.12*(1-(X95-MAX(X96,0))/(X95+MAX(X96,0))))))</f>
        <v>#N/A</v>
      </c>
      <c r="Z95" s="84"/>
      <c r="AA95" s="10" t="e">
        <f ca="1">IF($E$8="",
$G$8+$G$9*$C95+$G$10*Z95+$G$11*$C95*Z95+$G$12*(1/$C95)+$G$13*(1/$C95)*Z95,
$E$8+$E$9*$C95+$E$10*Z95+$E$11*$C95*Z95+$E$12*(1/$C95)+$E$13*(1/$C95)*Z95)</f>
        <v>#REF!</v>
      </c>
      <c r="AB95" s="108" t="e">
        <f t="shared" ref="AB95" si="304">IF(Z95="",NA(),(AA95+MAX(AA96,0))/2*(1-0.554*EXP(-4.12*(1-(AA95-MAX(AA96,0))/(AA95+MAX(AA96,0))))))</f>
        <v>#N/A</v>
      </c>
      <c r="AC95" s="84"/>
      <c r="AD95" s="10" t="e">
        <f ca="1">IF($E$8="",
$G$8+$G$9*$C95+$G$10*AC95+$G$11*$C95*AC95+$G$12*(1/$C95)+$G$13*(1/$C95)*AC95,
$E$8+$E$9*$C95+$E$10*AC95+$E$11*$C95*AC95+$E$12*(1/$C95)+$E$13*(1/$C95)*AC95)</f>
        <v>#REF!</v>
      </c>
      <c r="AE95" s="108" t="e">
        <f t="shared" ref="AE95" si="305">IF(AC95="",NA(),(AD95+MAX(AD96,0))/2*(1-0.554*EXP(-4.12*(1-(AD95-MAX(AD96,0))/(AD95+MAX(AD96,0))))))</f>
        <v>#N/A</v>
      </c>
    </row>
    <row r="96" spans="2:31" x14ac:dyDescent="0.15">
      <c r="B96" s="110"/>
      <c r="C96" s="111"/>
      <c r="D96" s="9" t="s">
        <v>35</v>
      </c>
      <c r="E96" s="85"/>
      <c r="F96" s="11" t="e">
        <f ca="1">IF($E$8="",
$G$8+$G$9*$C95+$G$10*E96+$G$11*$C95*E96+$G$12*(1/$C95)+$G$13*(1/$C95)*E96,
$E$8+$E$9*$C95+$E$10*E96+$E$11*$C95*E96+$E$12*(1/$C95)+$E$13*(1/$C95)*E96)</f>
        <v>#REF!</v>
      </c>
      <c r="G96" s="109"/>
      <c r="H96" s="85"/>
      <c r="I96" s="11" t="e">
        <f ca="1">IF($E$8="",
$G$8+$G$9*$C95+$G$10*H96+$G$11*$C95*H96+$G$12*(1/$C95)+$G$13*(1/$C95)*H96,
$E$8+$E$9*$C95+$E$10*H96+$E$11*$C95*H96+$E$12*(1/$C95)+$E$13*(1/$C95)*H96)</f>
        <v>#REF!</v>
      </c>
      <c r="J96" s="109"/>
      <c r="K96" s="85"/>
      <c r="L96" s="11" t="e">
        <f ca="1">IF($E$8="",
$G$8+$G$9*$C95+$G$10*K96+$G$11*$C95*K96+$G$12*(1/$C95)+$G$13*(1/$C95)*K96,
$E$8+$E$9*$C95+$E$10*K96+$E$11*$C95*K96+$E$12*(1/$C95)+$E$13*(1/$C95)*K96)</f>
        <v>#REF!</v>
      </c>
      <c r="M96" s="109"/>
      <c r="N96" s="85"/>
      <c r="O96" s="11" t="e">
        <f ca="1">IF($E$8="",
$G$8+$G$9*$C95+$G$10*N96+$G$11*$C95*N96+$G$12*(1/$C95)+$G$13*(1/$C95)*N96,
$E$8+$E$9*$C95+$E$10*N96+$E$11*$C95*N96+$E$12*(1/$C95)+$E$13*(1/$C95)*N96)</f>
        <v>#REF!</v>
      </c>
      <c r="P96" s="109"/>
      <c r="Q96" s="85"/>
      <c r="R96" s="11" t="e">
        <f ca="1">IF($E$8="",
$G$8+$G$9*$C95+$G$10*Q96+$G$11*$C95*Q96+$G$12*(1/$C95)+$G$13*(1/$C95)*Q96,
$E$8+$E$9*$C95+$E$10*Q96+$E$11*$C95*Q96+$E$12*(1/$C95)+$E$13*(1/$C95)*Q96)</f>
        <v>#REF!</v>
      </c>
      <c r="S96" s="109"/>
      <c r="T96" s="85"/>
      <c r="U96" s="11" t="e">
        <f ca="1">IF($E$8="",
$G$8+$G$9*$C95+$G$10*T96+$G$11*$C95*T96+$G$12*(1/$C95)+$G$13*(1/$C95)*T96,
$E$8+$E$9*$C95+$E$10*T96+$E$11*$C95*T96+$E$12*(1/$C95)+$E$13*(1/$C95)*T96)</f>
        <v>#REF!</v>
      </c>
      <c r="V96" s="109"/>
      <c r="W96" s="85"/>
      <c r="X96" s="11" t="e">
        <f ca="1">IF($E$8="",
$G$8+$G$9*$C95+$G$10*W96+$G$11*$C95*W96+$G$12*(1/$C95)+$G$13*(1/$C95)*W96,
$E$8+$E$9*$C95+$E$10*W96+$E$11*$C95*W96+$E$12*(1/$C95)+$E$13*(1/$C95)*W96)</f>
        <v>#REF!</v>
      </c>
      <c r="Y96" s="109"/>
      <c r="Z96" s="85"/>
      <c r="AA96" s="11" t="e">
        <f ca="1">IF($E$8="",
$G$8+$G$9*$C95+$G$10*Z96+$G$11*$C95*Z96+$G$12*(1/$C95)+$G$13*(1/$C95)*Z96,
$E$8+$E$9*$C95+$E$10*Z96+$E$11*$C95*Z96+$E$12*(1/$C95)+$E$13*(1/$C95)*Z96)</f>
        <v>#REF!</v>
      </c>
      <c r="AB96" s="109"/>
      <c r="AC96" s="85"/>
      <c r="AD96" s="11" t="e">
        <f ca="1">IF($E$8="",
$G$8+$G$9*$C95+$G$10*AC96+$G$11*$C95*AC96+$G$12*(1/$C95)+$G$13*(1/$C95)*AC96,
$E$8+$E$9*$C95+$E$10*AC96+$E$11*$C95*AC96+$E$12*(1/$C95)+$E$13*(1/$C95)*AC96)</f>
        <v>#REF!</v>
      </c>
      <c r="AE96" s="109"/>
    </row>
    <row r="97" spans="2:31" x14ac:dyDescent="0.15">
      <c r="B97" s="110"/>
      <c r="C97" s="111">
        <f t="shared" ref="C97" si="306">B97-DATE(YEAR($B$31),1,1)</f>
        <v>-1</v>
      </c>
      <c r="D97" s="8" t="s">
        <v>34</v>
      </c>
      <c r="E97" s="84"/>
      <c r="F97" s="10" t="e">
        <f ca="1">IF($E$8="",
$G$8+$G$9*$C97+$G$10*E97+$G$11*$C97*E97+$G$12*(1/$C97)+$G$13*(1/$C97)*E97,
$E$8+$E$9*$C97+$E$10*E97+$E$11*$C97*E97+$E$12*(1/$C97)+$E$13*(1/$C97)*E97)</f>
        <v>#REF!</v>
      </c>
      <c r="G97" s="108" t="e">
        <f t="shared" ref="G97" si="307">IF(E97="",NA(),(F97+MAX(F98,0))/2*(1-0.554*EXP(-4.12*(1-(F97-MAX(F98,0))/(F97+MAX(F98,0))))))</f>
        <v>#N/A</v>
      </c>
      <c r="H97" s="84"/>
      <c r="I97" s="10" t="e">
        <f ca="1">IF($E$8="",
$G$8+$G$9*$C97+$G$10*H97+$G$11*$C97*H97+$G$12*(1/$C97)+$G$13*(1/$C97)*H97,
$E$8+$E$9*$C97+$E$10*H97+$E$11*$C97*H97+$E$12*(1/$C97)+$E$13*(1/$C97)*H97)</f>
        <v>#REF!</v>
      </c>
      <c r="J97" s="108" t="e">
        <f t="shared" ref="J97" si="308">IF(H97="",NA(),(I97+MAX(I98,0))/2*(1-0.554*EXP(-4.12*(1-(I97-MAX(I98,0))/(I97+MAX(I98,0))))))</f>
        <v>#N/A</v>
      </c>
      <c r="K97" s="84"/>
      <c r="L97" s="10" t="e">
        <f ca="1">IF($E$8="",
$G$8+$G$9*$C97+$G$10*K97+$G$11*$C97*K97+$G$12*(1/$C97)+$G$13*(1/$C97)*K97,
$E$8+$E$9*$C97+$E$10*K97+$E$11*$C97*K97+$E$12*(1/$C97)+$E$13*(1/$C97)*K97)</f>
        <v>#REF!</v>
      </c>
      <c r="M97" s="108" t="e">
        <f t="shared" ref="M97" si="309">IF(K97="",NA(),(L97+MAX(L98,0))/2*(1-0.554*EXP(-4.12*(1-(L97-MAX(L98,0))/(L97+MAX(L98,0))))))</f>
        <v>#N/A</v>
      </c>
      <c r="N97" s="84"/>
      <c r="O97" s="10" t="e">
        <f ca="1">IF($E$8="",
$G$8+$G$9*$C97+$G$10*N97+$G$11*$C97*N97+$G$12*(1/$C97)+$G$13*(1/$C97)*N97,
$E$8+$E$9*$C97+$E$10*N97+$E$11*$C97*N97+$E$12*(1/$C97)+$E$13*(1/$C97)*N97)</f>
        <v>#REF!</v>
      </c>
      <c r="P97" s="108" t="e">
        <f t="shared" ref="P97" si="310">IF(N97="",NA(),(O97+MAX(O98,0))/2*(1-0.554*EXP(-4.12*(1-(O97-MAX(O98,0))/(O97+MAX(O98,0))))))</f>
        <v>#N/A</v>
      </c>
      <c r="Q97" s="84"/>
      <c r="R97" s="10" t="e">
        <f ca="1">IF($E$8="",
$G$8+$G$9*$C97+$G$10*Q97+$G$11*$C97*Q97+$G$12*(1/$C97)+$G$13*(1/$C97)*Q97,
$E$8+$E$9*$C97+$E$10*Q97+$E$11*$C97*Q97+$E$12*(1/$C97)+$E$13*(1/$C97)*Q97)</f>
        <v>#REF!</v>
      </c>
      <c r="S97" s="108" t="e">
        <f t="shared" ref="S97" si="311">IF(Q97="",NA(),(R97+MAX(R98,0))/2*(1-0.554*EXP(-4.12*(1-(R97-MAX(R98,0))/(R97+MAX(R98,0))))))</f>
        <v>#N/A</v>
      </c>
      <c r="T97" s="84"/>
      <c r="U97" s="10" t="e">
        <f ca="1">IF($E$8="",
$G$8+$G$9*$C97+$G$10*T97+$G$11*$C97*T97+$G$12*(1/$C97)+$G$13*(1/$C97)*T97,
$E$8+$E$9*$C97+$E$10*T97+$E$11*$C97*T97+$E$12*(1/$C97)+$E$13*(1/$C97)*T97)</f>
        <v>#REF!</v>
      </c>
      <c r="V97" s="108" t="e">
        <f t="shared" ref="V97" si="312">IF(T97="",NA(),(U97+MAX(U98,0))/2*(1-0.554*EXP(-4.12*(1-(U97-MAX(U98,0))/(U97+MAX(U98,0))))))</f>
        <v>#N/A</v>
      </c>
      <c r="W97" s="84"/>
      <c r="X97" s="10" t="e">
        <f ca="1">IF($E$8="",
$G$8+$G$9*$C97+$G$10*W97+$G$11*$C97*W97+$G$12*(1/$C97)+$G$13*(1/$C97)*W97,
$E$8+$E$9*$C97+$E$10*W97+$E$11*$C97*W97+$E$12*(1/$C97)+$E$13*(1/$C97)*W97)</f>
        <v>#REF!</v>
      </c>
      <c r="Y97" s="108" t="e">
        <f t="shared" ref="Y97" si="313">IF(W97="",NA(),(X97+MAX(X98,0))/2*(1-0.554*EXP(-4.12*(1-(X97-MAX(X98,0))/(X97+MAX(X98,0))))))</f>
        <v>#N/A</v>
      </c>
      <c r="Z97" s="84"/>
      <c r="AA97" s="10" t="e">
        <f ca="1">IF($E$8="",
$G$8+$G$9*$C97+$G$10*Z97+$G$11*$C97*Z97+$G$12*(1/$C97)+$G$13*(1/$C97)*Z97,
$E$8+$E$9*$C97+$E$10*Z97+$E$11*$C97*Z97+$E$12*(1/$C97)+$E$13*(1/$C97)*Z97)</f>
        <v>#REF!</v>
      </c>
      <c r="AB97" s="108" t="e">
        <f t="shared" ref="AB97" si="314">IF(Z97="",NA(),(AA97+MAX(AA98,0))/2*(1-0.554*EXP(-4.12*(1-(AA97-MAX(AA98,0))/(AA97+MAX(AA98,0))))))</f>
        <v>#N/A</v>
      </c>
      <c r="AC97" s="84"/>
      <c r="AD97" s="10" t="e">
        <f ca="1">IF($E$8="",
$G$8+$G$9*$C97+$G$10*AC97+$G$11*$C97*AC97+$G$12*(1/$C97)+$G$13*(1/$C97)*AC97,
$E$8+$E$9*$C97+$E$10*AC97+$E$11*$C97*AC97+$E$12*(1/$C97)+$E$13*(1/$C97)*AC97)</f>
        <v>#REF!</v>
      </c>
      <c r="AE97" s="108" t="e">
        <f t="shared" ref="AE97" si="315">IF(AC97="",NA(),(AD97+MAX(AD98,0))/2*(1-0.554*EXP(-4.12*(1-(AD97-MAX(AD98,0))/(AD97+MAX(AD98,0))))))</f>
        <v>#N/A</v>
      </c>
    </row>
    <row r="98" spans="2:31" x14ac:dyDescent="0.15">
      <c r="B98" s="110"/>
      <c r="C98" s="111"/>
      <c r="D98" s="9" t="s">
        <v>35</v>
      </c>
      <c r="E98" s="85"/>
      <c r="F98" s="11" t="e">
        <f ca="1">IF($E$8="",
$G$8+$G$9*$C97+$G$10*E98+$G$11*$C97*E98+$G$12*(1/$C97)+$G$13*(1/$C97)*E98,
$E$8+$E$9*$C97+$E$10*E98+$E$11*$C97*E98+$E$12*(1/$C97)+$E$13*(1/$C97)*E98)</f>
        <v>#REF!</v>
      </c>
      <c r="G98" s="109"/>
      <c r="H98" s="85"/>
      <c r="I98" s="11" t="e">
        <f ca="1">IF($E$8="",
$G$8+$G$9*$C97+$G$10*H98+$G$11*$C97*H98+$G$12*(1/$C97)+$G$13*(1/$C97)*H98,
$E$8+$E$9*$C97+$E$10*H98+$E$11*$C97*H98+$E$12*(1/$C97)+$E$13*(1/$C97)*H98)</f>
        <v>#REF!</v>
      </c>
      <c r="J98" s="109"/>
      <c r="K98" s="85"/>
      <c r="L98" s="11" t="e">
        <f ca="1">IF($E$8="",
$G$8+$G$9*$C97+$G$10*K98+$G$11*$C97*K98+$G$12*(1/$C97)+$G$13*(1/$C97)*K98,
$E$8+$E$9*$C97+$E$10*K98+$E$11*$C97*K98+$E$12*(1/$C97)+$E$13*(1/$C97)*K98)</f>
        <v>#REF!</v>
      </c>
      <c r="M98" s="109"/>
      <c r="N98" s="85"/>
      <c r="O98" s="11" t="e">
        <f ca="1">IF($E$8="",
$G$8+$G$9*$C97+$G$10*N98+$G$11*$C97*N98+$G$12*(1/$C97)+$G$13*(1/$C97)*N98,
$E$8+$E$9*$C97+$E$10*N98+$E$11*$C97*N98+$E$12*(1/$C97)+$E$13*(1/$C97)*N98)</f>
        <v>#REF!</v>
      </c>
      <c r="P98" s="109"/>
      <c r="Q98" s="85"/>
      <c r="R98" s="11" t="e">
        <f ca="1">IF($E$8="",
$G$8+$G$9*$C97+$G$10*Q98+$G$11*$C97*Q98+$G$12*(1/$C97)+$G$13*(1/$C97)*Q98,
$E$8+$E$9*$C97+$E$10*Q98+$E$11*$C97*Q98+$E$12*(1/$C97)+$E$13*(1/$C97)*Q98)</f>
        <v>#REF!</v>
      </c>
      <c r="S98" s="109"/>
      <c r="T98" s="85"/>
      <c r="U98" s="11" t="e">
        <f ca="1">IF($E$8="",
$G$8+$G$9*$C97+$G$10*T98+$G$11*$C97*T98+$G$12*(1/$C97)+$G$13*(1/$C97)*T98,
$E$8+$E$9*$C97+$E$10*T98+$E$11*$C97*T98+$E$12*(1/$C97)+$E$13*(1/$C97)*T98)</f>
        <v>#REF!</v>
      </c>
      <c r="V98" s="109"/>
      <c r="W98" s="85"/>
      <c r="X98" s="11" t="e">
        <f ca="1">IF($E$8="",
$G$8+$G$9*$C97+$G$10*W98+$G$11*$C97*W98+$G$12*(1/$C97)+$G$13*(1/$C97)*W98,
$E$8+$E$9*$C97+$E$10*W98+$E$11*$C97*W98+$E$12*(1/$C97)+$E$13*(1/$C97)*W98)</f>
        <v>#REF!</v>
      </c>
      <c r="Y98" s="109"/>
      <c r="Z98" s="85"/>
      <c r="AA98" s="11" t="e">
        <f ca="1">IF($E$8="",
$G$8+$G$9*$C97+$G$10*Z98+$G$11*$C97*Z98+$G$12*(1/$C97)+$G$13*(1/$C97)*Z98,
$E$8+$E$9*$C97+$E$10*Z98+$E$11*$C97*Z98+$E$12*(1/$C97)+$E$13*(1/$C97)*Z98)</f>
        <v>#REF!</v>
      </c>
      <c r="AB98" s="109"/>
      <c r="AC98" s="85"/>
      <c r="AD98" s="11" t="e">
        <f ca="1">IF($E$8="",
$G$8+$G$9*$C97+$G$10*AC98+$G$11*$C97*AC98+$G$12*(1/$C97)+$G$13*(1/$C97)*AC98,
$E$8+$E$9*$C97+$E$10*AC98+$E$11*$C97*AC98+$E$12*(1/$C97)+$E$13*(1/$C97)*AC98)</f>
        <v>#REF!</v>
      </c>
      <c r="AE98" s="109"/>
    </row>
    <row r="99" spans="2:31" x14ac:dyDescent="0.15">
      <c r="B99" s="110"/>
      <c r="C99" s="111">
        <f t="shared" ref="C99" si="316">B99-DATE(YEAR($B$31),1,1)</f>
        <v>-1</v>
      </c>
      <c r="D99" s="8" t="s">
        <v>34</v>
      </c>
      <c r="E99" s="84"/>
      <c r="F99" s="10" t="e">
        <f ca="1">IF($E$8="",
$G$8+$G$9*$C99+$G$10*E99+$G$11*$C99*E99+$G$12*(1/$C99)+$G$13*(1/$C99)*E99,
$E$8+$E$9*$C99+$E$10*E99+$E$11*$C99*E99+$E$12*(1/$C99)+$E$13*(1/$C99)*E99)</f>
        <v>#REF!</v>
      </c>
      <c r="G99" s="108" t="e">
        <f t="shared" ref="G99" si="317">IF(E99="",NA(),(F99+MAX(F100,0))/2*(1-0.554*EXP(-4.12*(1-(F99-MAX(F100,0))/(F99+MAX(F100,0))))))</f>
        <v>#N/A</v>
      </c>
      <c r="H99" s="84"/>
      <c r="I99" s="10" t="e">
        <f ca="1">IF($E$8="",
$G$8+$G$9*$C99+$G$10*H99+$G$11*$C99*H99+$G$12*(1/$C99)+$G$13*(1/$C99)*H99,
$E$8+$E$9*$C99+$E$10*H99+$E$11*$C99*H99+$E$12*(1/$C99)+$E$13*(1/$C99)*H99)</f>
        <v>#REF!</v>
      </c>
      <c r="J99" s="108" t="e">
        <f t="shared" ref="J99" si="318">IF(H99="",NA(),(I99+MAX(I100,0))/2*(1-0.554*EXP(-4.12*(1-(I99-MAX(I100,0))/(I99+MAX(I100,0))))))</f>
        <v>#N/A</v>
      </c>
      <c r="K99" s="84"/>
      <c r="L99" s="10" t="e">
        <f ca="1">IF($E$8="",
$G$8+$G$9*$C99+$G$10*K99+$G$11*$C99*K99+$G$12*(1/$C99)+$G$13*(1/$C99)*K99,
$E$8+$E$9*$C99+$E$10*K99+$E$11*$C99*K99+$E$12*(1/$C99)+$E$13*(1/$C99)*K99)</f>
        <v>#REF!</v>
      </c>
      <c r="M99" s="108" t="e">
        <f t="shared" ref="M99" si="319">IF(K99="",NA(),(L99+MAX(L100,0))/2*(1-0.554*EXP(-4.12*(1-(L99-MAX(L100,0))/(L99+MAX(L100,0))))))</f>
        <v>#N/A</v>
      </c>
      <c r="N99" s="84"/>
      <c r="O99" s="10" t="e">
        <f ca="1">IF($E$8="",
$G$8+$G$9*$C99+$G$10*N99+$G$11*$C99*N99+$G$12*(1/$C99)+$G$13*(1/$C99)*N99,
$E$8+$E$9*$C99+$E$10*N99+$E$11*$C99*N99+$E$12*(1/$C99)+$E$13*(1/$C99)*N99)</f>
        <v>#REF!</v>
      </c>
      <c r="P99" s="108" t="e">
        <f t="shared" ref="P99" si="320">IF(N99="",NA(),(O99+MAX(O100,0))/2*(1-0.554*EXP(-4.12*(1-(O99-MAX(O100,0))/(O99+MAX(O100,0))))))</f>
        <v>#N/A</v>
      </c>
      <c r="Q99" s="84"/>
      <c r="R99" s="10" t="e">
        <f ca="1">IF($E$8="",
$G$8+$G$9*$C99+$G$10*Q99+$G$11*$C99*Q99+$G$12*(1/$C99)+$G$13*(1/$C99)*Q99,
$E$8+$E$9*$C99+$E$10*Q99+$E$11*$C99*Q99+$E$12*(1/$C99)+$E$13*(1/$C99)*Q99)</f>
        <v>#REF!</v>
      </c>
      <c r="S99" s="108" t="e">
        <f t="shared" ref="S99" si="321">IF(Q99="",NA(),(R99+MAX(R100,0))/2*(1-0.554*EXP(-4.12*(1-(R99-MAX(R100,0))/(R99+MAX(R100,0))))))</f>
        <v>#N/A</v>
      </c>
      <c r="T99" s="84"/>
      <c r="U99" s="10" t="e">
        <f ca="1">IF($E$8="",
$G$8+$G$9*$C99+$G$10*T99+$G$11*$C99*T99+$G$12*(1/$C99)+$G$13*(1/$C99)*T99,
$E$8+$E$9*$C99+$E$10*T99+$E$11*$C99*T99+$E$12*(1/$C99)+$E$13*(1/$C99)*T99)</f>
        <v>#REF!</v>
      </c>
      <c r="V99" s="108" t="e">
        <f t="shared" ref="V99" si="322">IF(T99="",NA(),(U99+MAX(U100,0))/2*(1-0.554*EXP(-4.12*(1-(U99-MAX(U100,0))/(U99+MAX(U100,0))))))</f>
        <v>#N/A</v>
      </c>
      <c r="W99" s="84"/>
      <c r="X99" s="10" t="e">
        <f ca="1">IF($E$8="",
$G$8+$G$9*$C99+$G$10*W99+$G$11*$C99*W99+$G$12*(1/$C99)+$G$13*(1/$C99)*W99,
$E$8+$E$9*$C99+$E$10*W99+$E$11*$C99*W99+$E$12*(1/$C99)+$E$13*(1/$C99)*W99)</f>
        <v>#REF!</v>
      </c>
      <c r="Y99" s="108" t="e">
        <f t="shared" ref="Y99" si="323">IF(W99="",NA(),(X99+MAX(X100,0))/2*(1-0.554*EXP(-4.12*(1-(X99-MAX(X100,0))/(X99+MAX(X100,0))))))</f>
        <v>#N/A</v>
      </c>
      <c r="Z99" s="84"/>
      <c r="AA99" s="10" t="e">
        <f ca="1">IF($E$8="",
$G$8+$G$9*$C99+$G$10*Z99+$G$11*$C99*Z99+$G$12*(1/$C99)+$G$13*(1/$C99)*Z99,
$E$8+$E$9*$C99+$E$10*Z99+$E$11*$C99*Z99+$E$12*(1/$C99)+$E$13*(1/$C99)*Z99)</f>
        <v>#REF!</v>
      </c>
      <c r="AB99" s="108" t="e">
        <f t="shared" ref="AB99" si="324">IF(Z99="",NA(),(AA99+MAX(AA100,0))/2*(1-0.554*EXP(-4.12*(1-(AA99-MAX(AA100,0))/(AA99+MAX(AA100,0))))))</f>
        <v>#N/A</v>
      </c>
      <c r="AC99" s="84"/>
      <c r="AD99" s="10" t="e">
        <f ca="1">IF($E$8="",
$G$8+$G$9*$C99+$G$10*AC99+$G$11*$C99*AC99+$G$12*(1/$C99)+$G$13*(1/$C99)*AC99,
$E$8+$E$9*$C99+$E$10*AC99+$E$11*$C99*AC99+$E$12*(1/$C99)+$E$13*(1/$C99)*AC99)</f>
        <v>#REF!</v>
      </c>
      <c r="AE99" s="108" t="e">
        <f t="shared" ref="AE99" si="325">IF(AC99="",NA(),(AD99+MAX(AD100,0))/2*(1-0.554*EXP(-4.12*(1-(AD99-MAX(AD100,0))/(AD99+MAX(AD100,0))))))</f>
        <v>#N/A</v>
      </c>
    </row>
    <row r="100" spans="2:31" x14ac:dyDescent="0.15">
      <c r="B100" s="110"/>
      <c r="C100" s="111"/>
      <c r="D100" s="9" t="s">
        <v>35</v>
      </c>
      <c r="E100" s="85"/>
      <c r="F100" s="11" t="e">
        <f ca="1">IF($E$8="",
$G$8+$G$9*$C99+$G$10*E100+$G$11*$C99*E100+$G$12*(1/$C99)+$G$13*(1/$C99)*E100,
$E$8+$E$9*$C99+$E$10*E100+$E$11*$C99*E100+$E$12*(1/$C99)+$E$13*(1/$C99)*E100)</f>
        <v>#REF!</v>
      </c>
      <c r="G100" s="109"/>
      <c r="H100" s="85"/>
      <c r="I100" s="11" t="e">
        <f ca="1">IF($E$8="",
$G$8+$G$9*$C99+$G$10*H100+$G$11*$C99*H100+$G$12*(1/$C99)+$G$13*(1/$C99)*H100,
$E$8+$E$9*$C99+$E$10*H100+$E$11*$C99*H100+$E$12*(1/$C99)+$E$13*(1/$C99)*H100)</f>
        <v>#REF!</v>
      </c>
      <c r="J100" s="109"/>
      <c r="K100" s="85"/>
      <c r="L100" s="11" t="e">
        <f ca="1">IF($E$8="",
$G$8+$G$9*$C99+$G$10*K100+$G$11*$C99*K100+$G$12*(1/$C99)+$G$13*(1/$C99)*K100,
$E$8+$E$9*$C99+$E$10*K100+$E$11*$C99*K100+$E$12*(1/$C99)+$E$13*(1/$C99)*K100)</f>
        <v>#REF!</v>
      </c>
      <c r="M100" s="109"/>
      <c r="N100" s="85"/>
      <c r="O100" s="11" t="e">
        <f ca="1">IF($E$8="",
$G$8+$G$9*$C99+$G$10*N100+$G$11*$C99*N100+$G$12*(1/$C99)+$G$13*(1/$C99)*N100,
$E$8+$E$9*$C99+$E$10*N100+$E$11*$C99*N100+$E$12*(1/$C99)+$E$13*(1/$C99)*N100)</f>
        <v>#REF!</v>
      </c>
      <c r="P100" s="109"/>
      <c r="Q100" s="85"/>
      <c r="R100" s="11" t="e">
        <f ca="1">IF($E$8="",
$G$8+$G$9*$C99+$G$10*Q100+$G$11*$C99*Q100+$G$12*(1/$C99)+$G$13*(1/$C99)*Q100,
$E$8+$E$9*$C99+$E$10*Q100+$E$11*$C99*Q100+$E$12*(1/$C99)+$E$13*(1/$C99)*Q100)</f>
        <v>#REF!</v>
      </c>
      <c r="S100" s="109"/>
      <c r="T100" s="85"/>
      <c r="U100" s="11" t="e">
        <f ca="1">IF($E$8="",
$G$8+$G$9*$C99+$G$10*T100+$G$11*$C99*T100+$G$12*(1/$C99)+$G$13*(1/$C99)*T100,
$E$8+$E$9*$C99+$E$10*T100+$E$11*$C99*T100+$E$12*(1/$C99)+$E$13*(1/$C99)*T100)</f>
        <v>#REF!</v>
      </c>
      <c r="V100" s="109"/>
      <c r="W100" s="85"/>
      <c r="X100" s="11" t="e">
        <f ca="1">IF($E$8="",
$G$8+$G$9*$C99+$G$10*W100+$G$11*$C99*W100+$G$12*(1/$C99)+$G$13*(1/$C99)*W100,
$E$8+$E$9*$C99+$E$10*W100+$E$11*$C99*W100+$E$12*(1/$C99)+$E$13*(1/$C99)*W100)</f>
        <v>#REF!</v>
      </c>
      <c r="Y100" s="109"/>
      <c r="Z100" s="85"/>
      <c r="AA100" s="11" t="e">
        <f ca="1">IF($E$8="",
$G$8+$G$9*$C99+$G$10*Z100+$G$11*$C99*Z100+$G$12*(1/$C99)+$G$13*(1/$C99)*Z100,
$E$8+$E$9*$C99+$E$10*Z100+$E$11*$C99*Z100+$E$12*(1/$C99)+$E$13*(1/$C99)*Z100)</f>
        <v>#REF!</v>
      </c>
      <c r="AB100" s="109"/>
      <c r="AC100" s="85"/>
      <c r="AD100" s="11" t="e">
        <f ca="1">IF($E$8="",
$G$8+$G$9*$C99+$G$10*AC100+$G$11*$C99*AC100+$G$12*(1/$C99)+$G$13*(1/$C99)*AC100,
$E$8+$E$9*$C99+$E$10*AC100+$E$11*$C99*AC100+$E$12*(1/$C99)+$E$13*(1/$C99)*AC100)</f>
        <v>#REF!</v>
      </c>
      <c r="AE100" s="109"/>
    </row>
    <row r="101" spans="2:31" x14ac:dyDescent="0.15">
      <c r="B101" s="110"/>
      <c r="C101" s="111">
        <f t="shared" ref="C101" si="326">B101-DATE(YEAR($B$31),1,1)</f>
        <v>-1</v>
      </c>
      <c r="D101" s="8" t="s">
        <v>34</v>
      </c>
      <c r="E101" s="84"/>
      <c r="F101" s="10" t="e">
        <f ca="1">IF($E$8="",
$G$8+$G$9*$C101+$G$10*E101+$G$11*$C101*E101+$G$12*(1/$C101)+$G$13*(1/$C101)*E101,
$E$8+$E$9*$C101+$E$10*E101+$E$11*$C101*E101+$E$12*(1/$C101)+$E$13*(1/$C101)*E101)</f>
        <v>#REF!</v>
      </c>
      <c r="G101" s="108" t="e">
        <f t="shared" ref="G101" si="327">IF(E101="",NA(),(F101+MAX(F102,0))/2*(1-0.554*EXP(-4.12*(1-(F101-MAX(F102,0))/(F101+MAX(F102,0))))))</f>
        <v>#N/A</v>
      </c>
      <c r="H101" s="84"/>
      <c r="I101" s="10" t="e">
        <f ca="1">IF($E$8="",
$G$8+$G$9*$C101+$G$10*H101+$G$11*$C101*H101+$G$12*(1/$C101)+$G$13*(1/$C101)*H101,
$E$8+$E$9*$C101+$E$10*H101+$E$11*$C101*H101+$E$12*(1/$C101)+$E$13*(1/$C101)*H101)</f>
        <v>#REF!</v>
      </c>
      <c r="J101" s="108" t="e">
        <f t="shared" ref="J101" si="328">IF(H101="",NA(),(I101+MAX(I102,0))/2*(1-0.554*EXP(-4.12*(1-(I101-MAX(I102,0))/(I101+MAX(I102,0))))))</f>
        <v>#N/A</v>
      </c>
      <c r="K101" s="84"/>
      <c r="L101" s="10" t="e">
        <f ca="1">IF($E$8="",
$G$8+$G$9*$C101+$G$10*K101+$G$11*$C101*K101+$G$12*(1/$C101)+$G$13*(1/$C101)*K101,
$E$8+$E$9*$C101+$E$10*K101+$E$11*$C101*K101+$E$12*(1/$C101)+$E$13*(1/$C101)*K101)</f>
        <v>#REF!</v>
      </c>
      <c r="M101" s="108" t="e">
        <f t="shared" ref="M101" si="329">IF(K101="",NA(),(L101+MAX(L102,0))/2*(1-0.554*EXP(-4.12*(1-(L101-MAX(L102,0))/(L101+MAX(L102,0))))))</f>
        <v>#N/A</v>
      </c>
      <c r="N101" s="84"/>
      <c r="O101" s="10" t="e">
        <f ca="1">IF($E$8="",
$G$8+$G$9*$C101+$G$10*N101+$G$11*$C101*N101+$G$12*(1/$C101)+$G$13*(1/$C101)*N101,
$E$8+$E$9*$C101+$E$10*N101+$E$11*$C101*N101+$E$12*(1/$C101)+$E$13*(1/$C101)*N101)</f>
        <v>#REF!</v>
      </c>
      <c r="P101" s="108" t="e">
        <f t="shared" ref="P101" si="330">IF(N101="",NA(),(O101+MAX(O102,0))/2*(1-0.554*EXP(-4.12*(1-(O101-MAX(O102,0))/(O101+MAX(O102,0))))))</f>
        <v>#N/A</v>
      </c>
      <c r="Q101" s="84"/>
      <c r="R101" s="10" t="e">
        <f ca="1">IF($E$8="",
$G$8+$G$9*$C101+$G$10*Q101+$G$11*$C101*Q101+$G$12*(1/$C101)+$G$13*(1/$C101)*Q101,
$E$8+$E$9*$C101+$E$10*Q101+$E$11*$C101*Q101+$E$12*(1/$C101)+$E$13*(1/$C101)*Q101)</f>
        <v>#REF!</v>
      </c>
      <c r="S101" s="108" t="e">
        <f t="shared" ref="S101" si="331">IF(Q101="",NA(),(R101+MAX(R102,0))/2*(1-0.554*EXP(-4.12*(1-(R101-MAX(R102,0))/(R101+MAX(R102,0))))))</f>
        <v>#N/A</v>
      </c>
      <c r="T101" s="84"/>
      <c r="U101" s="10" t="e">
        <f ca="1">IF($E$8="",
$G$8+$G$9*$C101+$G$10*T101+$G$11*$C101*T101+$G$12*(1/$C101)+$G$13*(1/$C101)*T101,
$E$8+$E$9*$C101+$E$10*T101+$E$11*$C101*T101+$E$12*(1/$C101)+$E$13*(1/$C101)*T101)</f>
        <v>#REF!</v>
      </c>
      <c r="V101" s="108" t="e">
        <f t="shared" ref="V101" si="332">IF(T101="",NA(),(U101+MAX(U102,0))/2*(1-0.554*EXP(-4.12*(1-(U101-MAX(U102,0))/(U101+MAX(U102,0))))))</f>
        <v>#N/A</v>
      </c>
      <c r="W101" s="84"/>
      <c r="X101" s="10" t="e">
        <f ca="1">IF($E$8="",
$G$8+$G$9*$C101+$G$10*W101+$G$11*$C101*W101+$G$12*(1/$C101)+$G$13*(1/$C101)*W101,
$E$8+$E$9*$C101+$E$10*W101+$E$11*$C101*W101+$E$12*(1/$C101)+$E$13*(1/$C101)*W101)</f>
        <v>#REF!</v>
      </c>
      <c r="Y101" s="108" t="e">
        <f t="shared" ref="Y101" si="333">IF(W101="",NA(),(X101+MAX(X102,0))/2*(1-0.554*EXP(-4.12*(1-(X101-MAX(X102,0))/(X101+MAX(X102,0))))))</f>
        <v>#N/A</v>
      </c>
      <c r="Z101" s="84"/>
      <c r="AA101" s="10" t="e">
        <f ca="1">IF($E$8="",
$G$8+$G$9*$C101+$G$10*Z101+$G$11*$C101*Z101+$G$12*(1/$C101)+$G$13*(1/$C101)*Z101,
$E$8+$E$9*$C101+$E$10*Z101+$E$11*$C101*Z101+$E$12*(1/$C101)+$E$13*(1/$C101)*Z101)</f>
        <v>#REF!</v>
      </c>
      <c r="AB101" s="108" t="e">
        <f t="shared" ref="AB101" si="334">IF(Z101="",NA(),(AA101+MAX(AA102,0))/2*(1-0.554*EXP(-4.12*(1-(AA101-MAX(AA102,0))/(AA101+MAX(AA102,0))))))</f>
        <v>#N/A</v>
      </c>
      <c r="AC101" s="84"/>
      <c r="AD101" s="10" t="e">
        <f ca="1">IF($E$8="",
$G$8+$G$9*$C101+$G$10*AC101+$G$11*$C101*AC101+$G$12*(1/$C101)+$G$13*(1/$C101)*AC101,
$E$8+$E$9*$C101+$E$10*AC101+$E$11*$C101*AC101+$E$12*(1/$C101)+$E$13*(1/$C101)*AC101)</f>
        <v>#REF!</v>
      </c>
      <c r="AE101" s="108" t="e">
        <f t="shared" ref="AE101" si="335">IF(AC101="",NA(),(AD101+MAX(AD102,0))/2*(1-0.554*EXP(-4.12*(1-(AD101-MAX(AD102,0))/(AD101+MAX(AD102,0))))))</f>
        <v>#N/A</v>
      </c>
    </row>
    <row r="102" spans="2:31" x14ac:dyDescent="0.15">
      <c r="B102" s="110"/>
      <c r="C102" s="111"/>
      <c r="D102" s="9" t="s">
        <v>35</v>
      </c>
      <c r="E102" s="85"/>
      <c r="F102" s="11" t="e">
        <f ca="1">IF($E$8="",
$G$8+$G$9*$C101+$G$10*E102+$G$11*$C101*E102+$G$12*(1/$C101)+$G$13*(1/$C101)*E102,
$E$8+$E$9*$C101+$E$10*E102+$E$11*$C101*E102+$E$12*(1/$C101)+$E$13*(1/$C101)*E102)</f>
        <v>#REF!</v>
      </c>
      <c r="G102" s="109"/>
      <c r="H102" s="85"/>
      <c r="I102" s="11" t="e">
        <f ca="1">IF($E$8="",
$G$8+$G$9*$C101+$G$10*H102+$G$11*$C101*H102+$G$12*(1/$C101)+$G$13*(1/$C101)*H102,
$E$8+$E$9*$C101+$E$10*H102+$E$11*$C101*H102+$E$12*(1/$C101)+$E$13*(1/$C101)*H102)</f>
        <v>#REF!</v>
      </c>
      <c r="J102" s="109"/>
      <c r="K102" s="85"/>
      <c r="L102" s="11" t="e">
        <f ca="1">IF($E$8="",
$G$8+$G$9*$C101+$G$10*K102+$G$11*$C101*K102+$G$12*(1/$C101)+$G$13*(1/$C101)*K102,
$E$8+$E$9*$C101+$E$10*K102+$E$11*$C101*K102+$E$12*(1/$C101)+$E$13*(1/$C101)*K102)</f>
        <v>#REF!</v>
      </c>
      <c r="M102" s="109"/>
      <c r="N102" s="85"/>
      <c r="O102" s="11" t="e">
        <f ca="1">IF($E$8="",
$G$8+$G$9*$C101+$G$10*N102+$G$11*$C101*N102+$G$12*(1/$C101)+$G$13*(1/$C101)*N102,
$E$8+$E$9*$C101+$E$10*N102+$E$11*$C101*N102+$E$12*(1/$C101)+$E$13*(1/$C101)*N102)</f>
        <v>#REF!</v>
      </c>
      <c r="P102" s="109"/>
      <c r="Q102" s="85"/>
      <c r="R102" s="11" t="e">
        <f ca="1">IF($E$8="",
$G$8+$G$9*$C101+$G$10*Q102+$G$11*$C101*Q102+$G$12*(1/$C101)+$G$13*(1/$C101)*Q102,
$E$8+$E$9*$C101+$E$10*Q102+$E$11*$C101*Q102+$E$12*(1/$C101)+$E$13*(1/$C101)*Q102)</f>
        <v>#REF!</v>
      </c>
      <c r="S102" s="109"/>
      <c r="T102" s="85"/>
      <c r="U102" s="11" t="e">
        <f ca="1">IF($E$8="",
$G$8+$G$9*$C101+$G$10*T102+$G$11*$C101*T102+$G$12*(1/$C101)+$G$13*(1/$C101)*T102,
$E$8+$E$9*$C101+$E$10*T102+$E$11*$C101*T102+$E$12*(1/$C101)+$E$13*(1/$C101)*T102)</f>
        <v>#REF!</v>
      </c>
      <c r="V102" s="109"/>
      <c r="W102" s="85"/>
      <c r="X102" s="11" t="e">
        <f ca="1">IF($E$8="",
$G$8+$G$9*$C101+$G$10*W102+$G$11*$C101*W102+$G$12*(1/$C101)+$G$13*(1/$C101)*W102,
$E$8+$E$9*$C101+$E$10*W102+$E$11*$C101*W102+$E$12*(1/$C101)+$E$13*(1/$C101)*W102)</f>
        <v>#REF!</v>
      </c>
      <c r="Y102" s="109"/>
      <c r="Z102" s="85"/>
      <c r="AA102" s="11" t="e">
        <f ca="1">IF($E$8="",
$G$8+$G$9*$C101+$G$10*Z102+$G$11*$C101*Z102+$G$12*(1/$C101)+$G$13*(1/$C101)*Z102,
$E$8+$E$9*$C101+$E$10*Z102+$E$11*$C101*Z102+$E$12*(1/$C101)+$E$13*(1/$C101)*Z102)</f>
        <v>#REF!</v>
      </c>
      <c r="AB102" s="109"/>
      <c r="AC102" s="85"/>
      <c r="AD102" s="11" t="e">
        <f ca="1">IF($E$8="",
$G$8+$G$9*$C101+$G$10*AC102+$G$11*$C101*AC102+$G$12*(1/$C101)+$G$13*(1/$C101)*AC102,
$E$8+$E$9*$C101+$E$10*AC102+$E$11*$C101*AC102+$E$12*(1/$C101)+$E$13*(1/$C101)*AC102)</f>
        <v>#REF!</v>
      </c>
      <c r="AE102" s="109"/>
    </row>
    <row r="103" spans="2:31" x14ac:dyDescent="0.15">
      <c r="B103" s="110"/>
      <c r="C103" s="111">
        <f t="shared" ref="C103" si="336">B103-DATE(YEAR($B$31),1,1)</f>
        <v>-1</v>
      </c>
      <c r="D103" s="8" t="s">
        <v>34</v>
      </c>
      <c r="E103" s="84"/>
      <c r="F103" s="10" t="e">
        <f ca="1">IF($E$8="",
$G$8+$G$9*$C103+$G$10*E103+$G$11*$C103*E103+$G$12*(1/$C103)+$G$13*(1/$C103)*E103,
$E$8+$E$9*$C103+$E$10*E103+$E$11*$C103*E103+$E$12*(1/$C103)+$E$13*(1/$C103)*E103)</f>
        <v>#REF!</v>
      </c>
      <c r="G103" s="108" t="e">
        <f t="shared" ref="G103" si="337">IF(E103="",NA(),(F103+MAX(F104,0))/2*(1-0.554*EXP(-4.12*(1-(F103-MAX(F104,0))/(F103+MAX(F104,0))))))</f>
        <v>#N/A</v>
      </c>
      <c r="H103" s="84"/>
      <c r="I103" s="10" t="e">
        <f ca="1">IF($E$8="",
$G$8+$G$9*$C103+$G$10*H103+$G$11*$C103*H103+$G$12*(1/$C103)+$G$13*(1/$C103)*H103,
$E$8+$E$9*$C103+$E$10*H103+$E$11*$C103*H103+$E$12*(1/$C103)+$E$13*(1/$C103)*H103)</f>
        <v>#REF!</v>
      </c>
      <c r="J103" s="108" t="e">
        <f t="shared" ref="J103" si="338">IF(H103="",NA(),(I103+MAX(I104,0))/2*(1-0.554*EXP(-4.12*(1-(I103-MAX(I104,0))/(I103+MAX(I104,0))))))</f>
        <v>#N/A</v>
      </c>
      <c r="K103" s="84"/>
      <c r="L103" s="10" t="e">
        <f ca="1">IF($E$8="",
$G$8+$G$9*$C103+$G$10*K103+$G$11*$C103*K103+$G$12*(1/$C103)+$G$13*(1/$C103)*K103,
$E$8+$E$9*$C103+$E$10*K103+$E$11*$C103*K103+$E$12*(1/$C103)+$E$13*(1/$C103)*K103)</f>
        <v>#REF!</v>
      </c>
      <c r="M103" s="108" t="e">
        <f t="shared" ref="M103" si="339">IF(K103="",NA(),(L103+MAX(L104,0))/2*(1-0.554*EXP(-4.12*(1-(L103-MAX(L104,0))/(L103+MAX(L104,0))))))</f>
        <v>#N/A</v>
      </c>
      <c r="N103" s="84"/>
      <c r="O103" s="10" t="e">
        <f ca="1">IF($E$8="",
$G$8+$G$9*$C103+$G$10*N103+$G$11*$C103*N103+$G$12*(1/$C103)+$G$13*(1/$C103)*N103,
$E$8+$E$9*$C103+$E$10*N103+$E$11*$C103*N103+$E$12*(1/$C103)+$E$13*(1/$C103)*N103)</f>
        <v>#REF!</v>
      </c>
      <c r="P103" s="108" t="e">
        <f t="shared" ref="P103" si="340">IF(N103="",NA(),(O103+MAX(O104,0))/2*(1-0.554*EXP(-4.12*(1-(O103-MAX(O104,0))/(O103+MAX(O104,0))))))</f>
        <v>#N/A</v>
      </c>
      <c r="Q103" s="84"/>
      <c r="R103" s="10" t="e">
        <f ca="1">IF($E$8="",
$G$8+$G$9*$C103+$G$10*Q103+$G$11*$C103*Q103+$G$12*(1/$C103)+$G$13*(1/$C103)*Q103,
$E$8+$E$9*$C103+$E$10*Q103+$E$11*$C103*Q103+$E$12*(1/$C103)+$E$13*(1/$C103)*Q103)</f>
        <v>#REF!</v>
      </c>
      <c r="S103" s="108" t="e">
        <f t="shared" ref="S103" si="341">IF(Q103="",NA(),(R103+MAX(R104,0))/2*(1-0.554*EXP(-4.12*(1-(R103-MAX(R104,0))/(R103+MAX(R104,0))))))</f>
        <v>#N/A</v>
      </c>
      <c r="T103" s="84"/>
      <c r="U103" s="10" t="e">
        <f ca="1">IF($E$8="",
$G$8+$G$9*$C103+$G$10*T103+$G$11*$C103*T103+$G$12*(1/$C103)+$G$13*(1/$C103)*T103,
$E$8+$E$9*$C103+$E$10*T103+$E$11*$C103*T103+$E$12*(1/$C103)+$E$13*(1/$C103)*T103)</f>
        <v>#REF!</v>
      </c>
      <c r="V103" s="108" t="e">
        <f t="shared" ref="V103" si="342">IF(T103="",NA(),(U103+MAX(U104,0))/2*(1-0.554*EXP(-4.12*(1-(U103-MAX(U104,0))/(U103+MAX(U104,0))))))</f>
        <v>#N/A</v>
      </c>
      <c r="W103" s="84"/>
      <c r="X103" s="10" t="e">
        <f ca="1">IF($E$8="",
$G$8+$G$9*$C103+$G$10*W103+$G$11*$C103*W103+$G$12*(1/$C103)+$G$13*(1/$C103)*W103,
$E$8+$E$9*$C103+$E$10*W103+$E$11*$C103*W103+$E$12*(1/$C103)+$E$13*(1/$C103)*W103)</f>
        <v>#REF!</v>
      </c>
      <c r="Y103" s="108" t="e">
        <f t="shared" ref="Y103" si="343">IF(W103="",NA(),(X103+MAX(X104,0))/2*(1-0.554*EXP(-4.12*(1-(X103-MAX(X104,0))/(X103+MAX(X104,0))))))</f>
        <v>#N/A</v>
      </c>
      <c r="Z103" s="84"/>
      <c r="AA103" s="10" t="e">
        <f ca="1">IF($E$8="",
$G$8+$G$9*$C103+$G$10*Z103+$G$11*$C103*Z103+$G$12*(1/$C103)+$G$13*(1/$C103)*Z103,
$E$8+$E$9*$C103+$E$10*Z103+$E$11*$C103*Z103+$E$12*(1/$C103)+$E$13*(1/$C103)*Z103)</f>
        <v>#REF!</v>
      </c>
      <c r="AB103" s="108" t="e">
        <f t="shared" ref="AB103" si="344">IF(Z103="",NA(),(AA103+MAX(AA104,0))/2*(1-0.554*EXP(-4.12*(1-(AA103-MAX(AA104,0))/(AA103+MAX(AA104,0))))))</f>
        <v>#N/A</v>
      </c>
      <c r="AC103" s="84"/>
      <c r="AD103" s="10" t="e">
        <f ca="1">IF($E$8="",
$G$8+$G$9*$C103+$G$10*AC103+$G$11*$C103*AC103+$G$12*(1/$C103)+$G$13*(1/$C103)*AC103,
$E$8+$E$9*$C103+$E$10*AC103+$E$11*$C103*AC103+$E$12*(1/$C103)+$E$13*(1/$C103)*AC103)</f>
        <v>#REF!</v>
      </c>
      <c r="AE103" s="108" t="e">
        <f t="shared" ref="AE103" si="345">IF(AC103="",NA(),(AD103+MAX(AD104,0))/2*(1-0.554*EXP(-4.12*(1-(AD103-MAX(AD104,0))/(AD103+MAX(AD104,0))))))</f>
        <v>#N/A</v>
      </c>
    </row>
    <row r="104" spans="2:31" x14ac:dyDescent="0.15">
      <c r="B104" s="110"/>
      <c r="C104" s="111"/>
      <c r="D104" s="9" t="s">
        <v>35</v>
      </c>
      <c r="E104" s="85"/>
      <c r="F104" s="11" t="e">
        <f ca="1">IF($E$8="",
$G$8+$G$9*$C103+$G$10*E104+$G$11*$C103*E104+$G$12*(1/$C103)+$G$13*(1/$C103)*E104,
$E$8+$E$9*$C103+$E$10*E104+$E$11*$C103*E104+$E$12*(1/$C103)+$E$13*(1/$C103)*E104)</f>
        <v>#REF!</v>
      </c>
      <c r="G104" s="109"/>
      <c r="H104" s="85"/>
      <c r="I104" s="11" t="e">
        <f ca="1">IF($E$8="",
$G$8+$G$9*$C103+$G$10*H104+$G$11*$C103*H104+$G$12*(1/$C103)+$G$13*(1/$C103)*H104,
$E$8+$E$9*$C103+$E$10*H104+$E$11*$C103*H104+$E$12*(1/$C103)+$E$13*(1/$C103)*H104)</f>
        <v>#REF!</v>
      </c>
      <c r="J104" s="109"/>
      <c r="K104" s="85"/>
      <c r="L104" s="11" t="e">
        <f ca="1">IF($E$8="",
$G$8+$G$9*$C103+$G$10*K104+$G$11*$C103*K104+$G$12*(1/$C103)+$G$13*(1/$C103)*K104,
$E$8+$E$9*$C103+$E$10*K104+$E$11*$C103*K104+$E$12*(1/$C103)+$E$13*(1/$C103)*K104)</f>
        <v>#REF!</v>
      </c>
      <c r="M104" s="109"/>
      <c r="N104" s="85"/>
      <c r="O104" s="11" t="e">
        <f ca="1">IF($E$8="",
$G$8+$G$9*$C103+$G$10*N104+$G$11*$C103*N104+$G$12*(1/$C103)+$G$13*(1/$C103)*N104,
$E$8+$E$9*$C103+$E$10*N104+$E$11*$C103*N104+$E$12*(1/$C103)+$E$13*(1/$C103)*N104)</f>
        <v>#REF!</v>
      </c>
      <c r="P104" s="109"/>
      <c r="Q104" s="85"/>
      <c r="R104" s="11" t="e">
        <f ca="1">IF($E$8="",
$G$8+$G$9*$C103+$G$10*Q104+$G$11*$C103*Q104+$G$12*(1/$C103)+$G$13*(1/$C103)*Q104,
$E$8+$E$9*$C103+$E$10*Q104+$E$11*$C103*Q104+$E$12*(1/$C103)+$E$13*(1/$C103)*Q104)</f>
        <v>#REF!</v>
      </c>
      <c r="S104" s="109"/>
      <c r="T104" s="85"/>
      <c r="U104" s="11" t="e">
        <f ca="1">IF($E$8="",
$G$8+$G$9*$C103+$G$10*T104+$G$11*$C103*T104+$G$12*(1/$C103)+$G$13*(1/$C103)*T104,
$E$8+$E$9*$C103+$E$10*T104+$E$11*$C103*T104+$E$12*(1/$C103)+$E$13*(1/$C103)*T104)</f>
        <v>#REF!</v>
      </c>
      <c r="V104" s="109"/>
      <c r="W104" s="85"/>
      <c r="X104" s="11" t="e">
        <f ca="1">IF($E$8="",
$G$8+$G$9*$C103+$G$10*W104+$G$11*$C103*W104+$G$12*(1/$C103)+$G$13*(1/$C103)*W104,
$E$8+$E$9*$C103+$E$10*W104+$E$11*$C103*W104+$E$12*(1/$C103)+$E$13*(1/$C103)*W104)</f>
        <v>#REF!</v>
      </c>
      <c r="Y104" s="109"/>
      <c r="Z104" s="85"/>
      <c r="AA104" s="11" t="e">
        <f ca="1">IF($E$8="",
$G$8+$G$9*$C103+$G$10*Z104+$G$11*$C103*Z104+$G$12*(1/$C103)+$G$13*(1/$C103)*Z104,
$E$8+$E$9*$C103+$E$10*Z104+$E$11*$C103*Z104+$E$12*(1/$C103)+$E$13*(1/$C103)*Z104)</f>
        <v>#REF!</v>
      </c>
      <c r="AB104" s="109"/>
      <c r="AC104" s="85"/>
      <c r="AD104" s="11" t="e">
        <f ca="1">IF($E$8="",
$G$8+$G$9*$C103+$G$10*AC104+$G$11*$C103*AC104+$G$12*(1/$C103)+$G$13*(1/$C103)*AC104,
$E$8+$E$9*$C103+$E$10*AC104+$E$11*$C103*AC104+$E$12*(1/$C103)+$E$13*(1/$C103)*AC104)</f>
        <v>#REF!</v>
      </c>
      <c r="AE104" s="109"/>
    </row>
    <row r="105" spans="2:31" x14ac:dyDescent="0.15">
      <c r="B105" s="110"/>
      <c r="C105" s="111">
        <f t="shared" ref="C105" si="346">B105-DATE(YEAR($B$31),1,1)</f>
        <v>-1</v>
      </c>
      <c r="D105" s="8" t="s">
        <v>34</v>
      </c>
      <c r="E105" s="84"/>
      <c r="F105" s="10" t="e">
        <f ca="1">IF($E$8="",
$G$8+$G$9*$C105+$G$10*E105+$G$11*$C105*E105+$G$12*(1/$C105)+$G$13*(1/$C105)*E105,
$E$8+$E$9*$C105+$E$10*E105+$E$11*$C105*E105+$E$12*(1/$C105)+$E$13*(1/$C105)*E105)</f>
        <v>#REF!</v>
      </c>
      <c r="G105" s="108" t="e">
        <f t="shared" ref="G105" si="347">IF(E105="",NA(),(F105+MAX(F106,0))/2*(1-0.554*EXP(-4.12*(1-(F105-MAX(F106,0))/(F105+MAX(F106,0))))))</f>
        <v>#N/A</v>
      </c>
      <c r="H105" s="84"/>
      <c r="I105" s="10" t="e">
        <f ca="1">IF($E$8="",
$G$8+$G$9*$C105+$G$10*H105+$G$11*$C105*H105+$G$12*(1/$C105)+$G$13*(1/$C105)*H105,
$E$8+$E$9*$C105+$E$10*H105+$E$11*$C105*H105+$E$12*(1/$C105)+$E$13*(1/$C105)*H105)</f>
        <v>#REF!</v>
      </c>
      <c r="J105" s="108" t="e">
        <f t="shared" ref="J105" si="348">IF(H105="",NA(),(I105+MAX(I106,0))/2*(1-0.554*EXP(-4.12*(1-(I105-MAX(I106,0))/(I105+MAX(I106,0))))))</f>
        <v>#N/A</v>
      </c>
      <c r="K105" s="84"/>
      <c r="L105" s="10" t="e">
        <f ca="1">IF($E$8="",
$G$8+$G$9*$C105+$G$10*K105+$G$11*$C105*K105+$G$12*(1/$C105)+$G$13*(1/$C105)*K105,
$E$8+$E$9*$C105+$E$10*K105+$E$11*$C105*K105+$E$12*(1/$C105)+$E$13*(1/$C105)*K105)</f>
        <v>#REF!</v>
      </c>
      <c r="M105" s="108" t="e">
        <f t="shared" ref="M105" si="349">IF(K105="",NA(),(L105+MAX(L106,0))/2*(1-0.554*EXP(-4.12*(1-(L105-MAX(L106,0))/(L105+MAX(L106,0))))))</f>
        <v>#N/A</v>
      </c>
      <c r="N105" s="84"/>
      <c r="O105" s="10" t="e">
        <f ca="1">IF($E$8="",
$G$8+$G$9*$C105+$G$10*N105+$G$11*$C105*N105+$G$12*(1/$C105)+$G$13*(1/$C105)*N105,
$E$8+$E$9*$C105+$E$10*N105+$E$11*$C105*N105+$E$12*(1/$C105)+$E$13*(1/$C105)*N105)</f>
        <v>#REF!</v>
      </c>
      <c r="P105" s="108" t="e">
        <f t="shared" ref="P105" si="350">IF(N105="",NA(),(O105+MAX(O106,0))/2*(1-0.554*EXP(-4.12*(1-(O105-MAX(O106,0))/(O105+MAX(O106,0))))))</f>
        <v>#N/A</v>
      </c>
      <c r="Q105" s="84"/>
      <c r="R105" s="10" t="e">
        <f ca="1">IF($E$8="",
$G$8+$G$9*$C105+$G$10*Q105+$G$11*$C105*Q105+$G$12*(1/$C105)+$G$13*(1/$C105)*Q105,
$E$8+$E$9*$C105+$E$10*Q105+$E$11*$C105*Q105+$E$12*(1/$C105)+$E$13*(1/$C105)*Q105)</f>
        <v>#REF!</v>
      </c>
      <c r="S105" s="108" t="e">
        <f t="shared" ref="S105" si="351">IF(Q105="",NA(),(R105+MAX(R106,0))/2*(1-0.554*EXP(-4.12*(1-(R105-MAX(R106,0))/(R105+MAX(R106,0))))))</f>
        <v>#N/A</v>
      </c>
      <c r="T105" s="84"/>
      <c r="U105" s="10" t="e">
        <f ca="1">IF($E$8="",
$G$8+$G$9*$C105+$G$10*T105+$G$11*$C105*T105+$G$12*(1/$C105)+$G$13*(1/$C105)*T105,
$E$8+$E$9*$C105+$E$10*T105+$E$11*$C105*T105+$E$12*(1/$C105)+$E$13*(1/$C105)*T105)</f>
        <v>#REF!</v>
      </c>
      <c r="V105" s="108" t="e">
        <f t="shared" ref="V105" si="352">IF(T105="",NA(),(U105+MAX(U106,0))/2*(1-0.554*EXP(-4.12*(1-(U105-MAX(U106,0))/(U105+MAX(U106,0))))))</f>
        <v>#N/A</v>
      </c>
      <c r="W105" s="84"/>
      <c r="X105" s="10" t="e">
        <f ca="1">IF($E$8="",
$G$8+$G$9*$C105+$G$10*W105+$G$11*$C105*W105+$G$12*(1/$C105)+$G$13*(1/$C105)*W105,
$E$8+$E$9*$C105+$E$10*W105+$E$11*$C105*W105+$E$12*(1/$C105)+$E$13*(1/$C105)*W105)</f>
        <v>#REF!</v>
      </c>
      <c r="Y105" s="108" t="e">
        <f t="shared" ref="Y105" si="353">IF(W105="",NA(),(X105+MAX(X106,0))/2*(1-0.554*EXP(-4.12*(1-(X105-MAX(X106,0))/(X105+MAX(X106,0))))))</f>
        <v>#N/A</v>
      </c>
      <c r="Z105" s="84"/>
      <c r="AA105" s="10" t="e">
        <f ca="1">IF($E$8="",
$G$8+$G$9*$C105+$G$10*Z105+$G$11*$C105*Z105+$G$12*(1/$C105)+$G$13*(1/$C105)*Z105,
$E$8+$E$9*$C105+$E$10*Z105+$E$11*$C105*Z105+$E$12*(1/$C105)+$E$13*(1/$C105)*Z105)</f>
        <v>#REF!</v>
      </c>
      <c r="AB105" s="108" t="e">
        <f t="shared" ref="AB105" si="354">IF(Z105="",NA(),(AA105+MAX(AA106,0))/2*(1-0.554*EXP(-4.12*(1-(AA105-MAX(AA106,0))/(AA105+MAX(AA106,0))))))</f>
        <v>#N/A</v>
      </c>
      <c r="AC105" s="84"/>
      <c r="AD105" s="10" t="e">
        <f ca="1">IF($E$8="",
$G$8+$G$9*$C105+$G$10*AC105+$G$11*$C105*AC105+$G$12*(1/$C105)+$G$13*(1/$C105)*AC105,
$E$8+$E$9*$C105+$E$10*AC105+$E$11*$C105*AC105+$E$12*(1/$C105)+$E$13*(1/$C105)*AC105)</f>
        <v>#REF!</v>
      </c>
      <c r="AE105" s="108" t="e">
        <f t="shared" ref="AE105" si="355">IF(AC105="",NA(),(AD105+MAX(AD106,0))/2*(1-0.554*EXP(-4.12*(1-(AD105-MAX(AD106,0))/(AD105+MAX(AD106,0))))))</f>
        <v>#N/A</v>
      </c>
    </row>
    <row r="106" spans="2:31" x14ac:dyDescent="0.15">
      <c r="B106" s="110"/>
      <c r="C106" s="111"/>
      <c r="D106" s="9" t="s">
        <v>35</v>
      </c>
      <c r="E106" s="85"/>
      <c r="F106" s="11" t="e">
        <f ca="1">IF($E$8="",
$G$8+$G$9*$C105+$G$10*E106+$G$11*$C105*E106+$G$12*(1/$C105)+$G$13*(1/$C105)*E106,
$E$8+$E$9*$C105+$E$10*E106+$E$11*$C105*E106+$E$12*(1/$C105)+$E$13*(1/$C105)*E106)</f>
        <v>#REF!</v>
      </c>
      <c r="G106" s="109"/>
      <c r="H106" s="85"/>
      <c r="I106" s="11" t="e">
        <f ca="1">IF($E$8="",
$G$8+$G$9*$C105+$G$10*H106+$G$11*$C105*H106+$G$12*(1/$C105)+$G$13*(1/$C105)*H106,
$E$8+$E$9*$C105+$E$10*H106+$E$11*$C105*H106+$E$12*(1/$C105)+$E$13*(1/$C105)*H106)</f>
        <v>#REF!</v>
      </c>
      <c r="J106" s="109"/>
      <c r="K106" s="85"/>
      <c r="L106" s="11" t="e">
        <f ca="1">IF($E$8="",
$G$8+$G$9*$C105+$G$10*K106+$G$11*$C105*K106+$G$12*(1/$C105)+$G$13*(1/$C105)*K106,
$E$8+$E$9*$C105+$E$10*K106+$E$11*$C105*K106+$E$12*(1/$C105)+$E$13*(1/$C105)*K106)</f>
        <v>#REF!</v>
      </c>
      <c r="M106" s="109"/>
      <c r="N106" s="85"/>
      <c r="O106" s="11" t="e">
        <f ca="1">IF($E$8="",
$G$8+$G$9*$C105+$G$10*N106+$G$11*$C105*N106+$G$12*(1/$C105)+$G$13*(1/$C105)*N106,
$E$8+$E$9*$C105+$E$10*N106+$E$11*$C105*N106+$E$12*(1/$C105)+$E$13*(1/$C105)*N106)</f>
        <v>#REF!</v>
      </c>
      <c r="P106" s="109"/>
      <c r="Q106" s="85"/>
      <c r="R106" s="11" t="e">
        <f ca="1">IF($E$8="",
$G$8+$G$9*$C105+$G$10*Q106+$G$11*$C105*Q106+$G$12*(1/$C105)+$G$13*(1/$C105)*Q106,
$E$8+$E$9*$C105+$E$10*Q106+$E$11*$C105*Q106+$E$12*(1/$C105)+$E$13*(1/$C105)*Q106)</f>
        <v>#REF!</v>
      </c>
      <c r="S106" s="109"/>
      <c r="T106" s="85"/>
      <c r="U106" s="11" t="e">
        <f ca="1">IF($E$8="",
$G$8+$G$9*$C105+$G$10*T106+$G$11*$C105*T106+$G$12*(1/$C105)+$G$13*(1/$C105)*T106,
$E$8+$E$9*$C105+$E$10*T106+$E$11*$C105*T106+$E$12*(1/$C105)+$E$13*(1/$C105)*T106)</f>
        <v>#REF!</v>
      </c>
      <c r="V106" s="109"/>
      <c r="W106" s="85"/>
      <c r="X106" s="11" t="e">
        <f ca="1">IF($E$8="",
$G$8+$G$9*$C105+$G$10*W106+$G$11*$C105*W106+$G$12*(1/$C105)+$G$13*(1/$C105)*W106,
$E$8+$E$9*$C105+$E$10*W106+$E$11*$C105*W106+$E$12*(1/$C105)+$E$13*(1/$C105)*W106)</f>
        <v>#REF!</v>
      </c>
      <c r="Y106" s="109"/>
      <c r="Z106" s="85"/>
      <c r="AA106" s="11" t="e">
        <f ca="1">IF($E$8="",
$G$8+$G$9*$C105+$G$10*Z106+$G$11*$C105*Z106+$G$12*(1/$C105)+$G$13*(1/$C105)*Z106,
$E$8+$E$9*$C105+$E$10*Z106+$E$11*$C105*Z106+$E$12*(1/$C105)+$E$13*(1/$C105)*Z106)</f>
        <v>#REF!</v>
      </c>
      <c r="AB106" s="109"/>
      <c r="AC106" s="85"/>
      <c r="AD106" s="11" t="e">
        <f ca="1">IF($E$8="",
$G$8+$G$9*$C105+$G$10*AC106+$G$11*$C105*AC106+$G$12*(1/$C105)+$G$13*(1/$C105)*AC106,
$E$8+$E$9*$C105+$E$10*AC106+$E$11*$C105*AC106+$E$12*(1/$C105)+$E$13*(1/$C105)*AC106)</f>
        <v>#REF!</v>
      </c>
      <c r="AE106" s="109"/>
    </row>
    <row r="107" spans="2:31" x14ac:dyDescent="0.15">
      <c r="B107" s="110"/>
      <c r="C107" s="111">
        <f t="shared" ref="C107" si="356">B107-DATE(YEAR($B$31),1,1)</f>
        <v>-1</v>
      </c>
      <c r="D107" s="8" t="s">
        <v>34</v>
      </c>
      <c r="E107" s="84"/>
      <c r="F107" s="10" t="e">
        <f ca="1">IF($E$8="",
$G$8+$G$9*$C107+$G$10*E107+$G$11*$C107*E107+$G$12*(1/$C107)+$G$13*(1/$C107)*E107,
$E$8+$E$9*$C107+$E$10*E107+$E$11*$C107*E107+$E$12*(1/$C107)+$E$13*(1/$C107)*E107)</f>
        <v>#REF!</v>
      </c>
      <c r="G107" s="108" t="e">
        <f t="shared" ref="G107" si="357">IF(E107="",NA(),(F107+MAX(F108,0))/2*(1-0.554*EXP(-4.12*(1-(F107-MAX(F108,0))/(F107+MAX(F108,0))))))</f>
        <v>#N/A</v>
      </c>
      <c r="H107" s="84"/>
      <c r="I107" s="10" t="e">
        <f ca="1">IF($E$8="",
$G$8+$G$9*$C107+$G$10*H107+$G$11*$C107*H107+$G$12*(1/$C107)+$G$13*(1/$C107)*H107,
$E$8+$E$9*$C107+$E$10*H107+$E$11*$C107*H107+$E$12*(1/$C107)+$E$13*(1/$C107)*H107)</f>
        <v>#REF!</v>
      </c>
      <c r="J107" s="108" t="e">
        <f t="shared" ref="J107" si="358">IF(H107="",NA(),(I107+MAX(I108,0))/2*(1-0.554*EXP(-4.12*(1-(I107-MAX(I108,0))/(I107+MAX(I108,0))))))</f>
        <v>#N/A</v>
      </c>
      <c r="K107" s="84"/>
      <c r="L107" s="10" t="e">
        <f ca="1">IF($E$8="",
$G$8+$G$9*$C107+$G$10*K107+$G$11*$C107*K107+$G$12*(1/$C107)+$G$13*(1/$C107)*K107,
$E$8+$E$9*$C107+$E$10*K107+$E$11*$C107*K107+$E$12*(1/$C107)+$E$13*(1/$C107)*K107)</f>
        <v>#REF!</v>
      </c>
      <c r="M107" s="108" t="e">
        <f t="shared" ref="M107" si="359">IF(K107="",NA(),(L107+MAX(L108,0))/2*(1-0.554*EXP(-4.12*(1-(L107-MAX(L108,0))/(L107+MAX(L108,0))))))</f>
        <v>#N/A</v>
      </c>
      <c r="N107" s="84"/>
      <c r="O107" s="10" t="e">
        <f ca="1">IF($E$8="",
$G$8+$G$9*$C107+$G$10*N107+$G$11*$C107*N107+$G$12*(1/$C107)+$G$13*(1/$C107)*N107,
$E$8+$E$9*$C107+$E$10*N107+$E$11*$C107*N107+$E$12*(1/$C107)+$E$13*(1/$C107)*N107)</f>
        <v>#REF!</v>
      </c>
      <c r="P107" s="108" t="e">
        <f t="shared" ref="P107" si="360">IF(N107="",NA(),(O107+MAX(O108,0))/2*(1-0.554*EXP(-4.12*(1-(O107-MAX(O108,0))/(O107+MAX(O108,0))))))</f>
        <v>#N/A</v>
      </c>
      <c r="Q107" s="84"/>
      <c r="R107" s="10" t="e">
        <f ca="1">IF($E$8="",
$G$8+$G$9*$C107+$G$10*Q107+$G$11*$C107*Q107+$G$12*(1/$C107)+$G$13*(1/$C107)*Q107,
$E$8+$E$9*$C107+$E$10*Q107+$E$11*$C107*Q107+$E$12*(1/$C107)+$E$13*(1/$C107)*Q107)</f>
        <v>#REF!</v>
      </c>
      <c r="S107" s="108" t="e">
        <f t="shared" ref="S107" si="361">IF(Q107="",NA(),(R107+MAX(R108,0))/2*(1-0.554*EXP(-4.12*(1-(R107-MAX(R108,0))/(R107+MAX(R108,0))))))</f>
        <v>#N/A</v>
      </c>
      <c r="T107" s="84"/>
      <c r="U107" s="10" t="e">
        <f ca="1">IF($E$8="",
$G$8+$G$9*$C107+$G$10*T107+$G$11*$C107*T107+$G$12*(1/$C107)+$G$13*(1/$C107)*T107,
$E$8+$E$9*$C107+$E$10*T107+$E$11*$C107*T107+$E$12*(1/$C107)+$E$13*(1/$C107)*T107)</f>
        <v>#REF!</v>
      </c>
      <c r="V107" s="108" t="e">
        <f t="shared" ref="V107" si="362">IF(T107="",NA(),(U107+MAX(U108,0))/2*(1-0.554*EXP(-4.12*(1-(U107-MAX(U108,0))/(U107+MAX(U108,0))))))</f>
        <v>#N/A</v>
      </c>
      <c r="W107" s="84"/>
      <c r="X107" s="10" t="e">
        <f ca="1">IF($E$8="",
$G$8+$G$9*$C107+$G$10*W107+$G$11*$C107*W107+$G$12*(1/$C107)+$G$13*(1/$C107)*W107,
$E$8+$E$9*$C107+$E$10*W107+$E$11*$C107*W107+$E$12*(1/$C107)+$E$13*(1/$C107)*W107)</f>
        <v>#REF!</v>
      </c>
      <c r="Y107" s="108" t="e">
        <f t="shared" ref="Y107" si="363">IF(W107="",NA(),(X107+MAX(X108,0))/2*(1-0.554*EXP(-4.12*(1-(X107-MAX(X108,0))/(X107+MAX(X108,0))))))</f>
        <v>#N/A</v>
      </c>
      <c r="Z107" s="84"/>
      <c r="AA107" s="10" t="e">
        <f ca="1">IF($E$8="",
$G$8+$G$9*$C107+$G$10*Z107+$G$11*$C107*Z107+$G$12*(1/$C107)+$G$13*(1/$C107)*Z107,
$E$8+$E$9*$C107+$E$10*Z107+$E$11*$C107*Z107+$E$12*(1/$C107)+$E$13*(1/$C107)*Z107)</f>
        <v>#REF!</v>
      </c>
      <c r="AB107" s="108" t="e">
        <f t="shared" ref="AB107" si="364">IF(Z107="",NA(),(AA107+MAX(AA108,0))/2*(1-0.554*EXP(-4.12*(1-(AA107-MAX(AA108,0))/(AA107+MAX(AA108,0))))))</f>
        <v>#N/A</v>
      </c>
      <c r="AC107" s="84"/>
      <c r="AD107" s="10" t="e">
        <f ca="1">IF($E$8="",
$G$8+$G$9*$C107+$G$10*AC107+$G$11*$C107*AC107+$G$12*(1/$C107)+$G$13*(1/$C107)*AC107,
$E$8+$E$9*$C107+$E$10*AC107+$E$11*$C107*AC107+$E$12*(1/$C107)+$E$13*(1/$C107)*AC107)</f>
        <v>#REF!</v>
      </c>
      <c r="AE107" s="108" t="e">
        <f t="shared" ref="AE107" si="365">IF(AC107="",NA(),(AD107+MAX(AD108,0))/2*(1-0.554*EXP(-4.12*(1-(AD107-MAX(AD108,0))/(AD107+MAX(AD108,0))))))</f>
        <v>#N/A</v>
      </c>
    </row>
    <row r="108" spans="2:31" x14ac:dyDescent="0.15">
      <c r="B108" s="110"/>
      <c r="C108" s="111"/>
      <c r="D108" s="9" t="s">
        <v>35</v>
      </c>
      <c r="E108" s="85"/>
      <c r="F108" s="11" t="e">
        <f ca="1">IF($E$8="",
$G$8+$G$9*$C107+$G$10*E108+$G$11*$C107*E108+$G$12*(1/$C107)+$G$13*(1/$C107)*E108,
$E$8+$E$9*$C107+$E$10*E108+$E$11*$C107*E108+$E$12*(1/$C107)+$E$13*(1/$C107)*E108)</f>
        <v>#REF!</v>
      </c>
      <c r="G108" s="109"/>
      <c r="H108" s="85"/>
      <c r="I108" s="11" t="e">
        <f ca="1">IF($E$8="",
$G$8+$G$9*$C107+$G$10*H108+$G$11*$C107*H108+$G$12*(1/$C107)+$G$13*(1/$C107)*H108,
$E$8+$E$9*$C107+$E$10*H108+$E$11*$C107*H108+$E$12*(1/$C107)+$E$13*(1/$C107)*H108)</f>
        <v>#REF!</v>
      </c>
      <c r="J108" s="109"/>
      <c r="K108" s="85"/>
      <c r="L108" s="11" t="e">
        <f ca="1">IF($E$8="",
$G$8+$G$9*$C107+$G$10*K108+$G$11*$C107*K108+$G$12*(1/$C107)+$G$13*(1/$C107)*K108,
$E$8+$E$9*$C107+$E$10*K108+$E$11*$C107*K108+$E$12*(1/$C107)+$E$13*(1/$C107)*K108)</f>
        <v>#REF!</v>
      </c>
      <c r="M108" s="109"/>
      <c r="N108" s="85"/>
      <c r="O108" s="11" t="e">
        <f ca="1">IF($E$8="",
$G$8+$G$9*$C107+$G$10*N108+$G$11*$C107*N108+$G$12*(1/$C107)+$G$13*(1/$C107)*N108,
$E$8+$E$9*$C107+$E$10*N108+$E$11*$C107*N108+$E$12*(1/$C107)+$E$13*(1/$C107)*N108)</f>
        <v>#REF!</v>
      </c>
      <c r="P108" s="109"/>
      <c r="Q108" s="85"/>
      <c r="R108" s="11" t="e">
        <f ca="1">IF($E$8="",
$G$8+$G$9*$C107+$G$10*Q108+$G$11*$C107*Q108+$G$12*(1/$C107)+$G$13*(1/$C107)*Q108,
$E$8+$E$9*$C107+$E$10*Q108+$E$11*$C107*Q108+$E$12*(1/$C107)+$E$13*(1/$C107)*Q108)</f>
        <v>#REF!</v>
      </c>
      <c r="S108" s="109"/>
      <c r="T108" s="85"/>
      <c r="U108" s="11" t="e">
        <f ca="1">IF($E$8="",
$G$8+$G$9*$C107+$G$10*T108+$G$11*$C107*T108+$G$12*(1/$C107)+$G$13*(1/$C107)*T108,
$E$8+$E$9*$C107+$E$10*T108+$E$11*$C107*T108+$E$12*(1/$C107)+$E$13*(1/$C107)*T108)</f>
        <v>#REF!</v>
      </c>
      <c r="V108" s="109"/>
      <c r="W108" s="85"/>
      <c r="X108" s="11" t="e">
        <f ca="1">IF($E$8="",
$G$8+$G$9*$C107+$G$10*W108+$G$11*$C107*W108+$G$12*(1/$C107)+$G$13*(1/$C107)*W108,
$E$8+$E$9*$C107+$E$10*W108+$E$11*$C107*W108+$E$12*(1/$C107)+$E$13*(1/$C107)*W108)</f>
        <v>#REF!</v>
      </c>
      <c r="Y108" s="109"/>
      <c r="Z108" s="85"/>
      <c r="AA108" s="11" t="e">
        <f ca="1">IF($E$8="",
$G$8+$G$9*$C107+$G$10*Z108+$G$11*$C107*Z108+$G$12*(1/$C107)+$G$13*(1/$C107)*Z108,
$E$8+$E$9*$C107+$E$10*Z108+$E$11*$C107*Z108+$E$12*(1/$C107)+$E$13*(1/$C107)*Z108)</f>
        <v>#REF!</v>
      </c>
      <c r="AB108" s="109"/>
      <c r="AC108" s="85"/>
      <c r="AD108" s="11" t="e">
        <f ca="1">IF($E$8="",
$G$8+$G$9*$C107+$G$10*AC108+$G$11*$C107*AC108+$G$12*(1/$C107)+$G$13*(1/$C107)*AC108,
$E$8+$E$9*$C107+$E$10*AC108+$E$11*$C107*AC108+$E$12*(1/$C107)+$E$13*(1/$C107)*AC108)</f>
        <v>#REF!</v>
      </c>
      <c r="AE108" s="109"/>
    </row>
    <row r="109" spans="2:31" x14ac:dyDescent="0.15">
      <c r="B109" s="110"/>
      <c r="C109" s="111">
        <f t="shared" ref="C109" si="366">B109-DATE(YEAR($B$31),1,1)</f>
        <v>-1</v>
      </c>
      <c r="D109" s="8" t="s">
        <v>34</v>
      </c>
      <c r="E109" s="84"/>
      <c r="F109" s="10" t="e">
        <f ca="1">IF($E$8="",
$G$8+$G$9*$C109+$G$10*E109+$G$11*$C109*E109+$G$12*(1/$C109)+$G$13*(1/$C109)*E109,
$E$8+$E$9*$C109+$E$10*E109+$E$11*$C109*E109+$E$12*(1/$C109)+$E$13*(1/$C109)*E109)</f>
        <v>#REF!</v>
      </c>
      <c r="G109" s="108" t="e">
        <f t="shared" ref="G109" si="367">IF(E109="",NA(),(F109+MAX(F110,0))/2*(1-0.554*EXP(-4.12*(1-(F109-MAX(F110,0))/(F109+MAX(F110,0))))))</f>
        <v>#N/A</v>
      </c>
      <c r="H109" s="84"/>
      <c r="I109" s="10" t="e">
        <f ca="1">IF($E$8="",
$G$8+$G$9*$C109+$G$10*H109+$G$11*$C109*H109+$G$12*(1/$C109)+$G$13*(1/$C109)*H109,
$E$8+$E$9*$C109+$E$10*H109+$E$11*$C109*H109+$E$12*(1/$C109)+$E$13*(1/$C109)*H109)</f>
        <v>#REF!</v>
      </c>
      <c r="J109" s="108" t="e">
        <f t="shared" ref="J109" si="368">IF(H109="",NA(),(I109+MAX(I110,0))/2*(1-0.554*EXP(-4.12*(1-(I109-MAX(I110,0))/(I109+MAX(I110,0))))))</f>
        <v>#N/A</v>
      </c>
      <c r="K109" s="84"/>
      <c r="L109" s="10" t="e">
        <f ca="1">IF($E$8="",
$G$8+$G$9*$C109+$G$10*K109+$G$11*$C109*K109+$G$12*(1/$C109)+$G$13*(1/$C109)*K109,
$E$8+$E$9*$C109+$E$10*K109+$E$11*$C109*K109+$E$12*(1/$C109)+$E$13*(1/$C109)*K109)</f>
        <v>#REF!</v>
      </c>
      <c r="M109" s="108" t="e">
        <f t="shared" ref="M109" si="369">IF(K109="",NA(),(L109+MAX(L110,0))/2*(1-0.554*EXP(-4.12*(1-(L109-MAX(L110,0))/(L109+MAX(L110,0))))))</f>
        <v>#N/A</v>
      </c>
      <c r="N109" s="84"/>
      <c r="O109" s="10" t="e">
        <f ca="1">IF($E$8="",
$G$8+$G$9*$C109+$G$10*N109+$G$11*$C109*N109+$G$12*(1/$C109)+$G$13*(1/$C109)*N109,
$E$8+$E$9*$C109+$E$10*N109+$E$11*$C109*N109+$E$12*(1/$C109)+$E$13*(1/$C109)*N109)</f>
        <v>#REF!</v>
      </c>
      <c r="P109" s="108" t="e">
        <f t="shared" ref="P109" si="370">IF(N109="",NA(),(O109+MAX(O110,0))/2*(1-0.554*EXP(-4.12*(1-(O109-MAX(O110,0))/(O109+MAX(O110,0))))))</f>
        <v>#N/A</v>
      </c>
      <c r="Q109" s="84"/>
      <c r="R109" s="10" t="e">
        <f ca="1">IF($E$8="",
$G$8+$G$9*$C109+$G$10*Q109+$G$11*$C109*Q109+$G$12*(1/$C109)+$G$13*(1/$C109)*Q109,
$E$8+$E$9*$C109+$E$10*Q109+$E$11*$C109*Q109+$E$12*(1/$C109)+$E$13*(1/$C109)*Q109)</f>
        <v>#REF!</v>
      </c>
      <c r="S109" s="108" t="e">
        <f t="shared" ref="S109" si="371">IF(Q109="",NA(),(R109+MAX(R110,0))/2*(1-0.554*EXP(-4.12*(1-(R109-MAX(R110,0))/(R109+MAX(R110,0))))))</f>
        <v>#N/A</v>
      </c>
      <c r="T109" s="84"/>
      <c r="U109" s="10" t="e">
        <f ca="1">IF($E$8="",
$G$8+$G$9*$C109+$G$10*T109+$G$11*$C109*T109+$G$12*(1/$C109)+$G$13*(1/$C109)*T109,
$E$8+$E$9*$C109+$E$10*T109+$E$11*$C109*T109+$E$12*(1/$C109)+$E$13*(1/$C109)*T109)</f>
        <v>#REF!</v>
      </c>
      <c r="V109" s="108" t="e">
        <f t="shared" ref="V109" si="372">IF(T109="",NA(),(U109+MAX(U110,0))/2*(1-0.554*EXP(-4.12*(1-(U109-MAX(U110,0))/(U109+MAX(U110,0))))))</f>
        <v>#N/A</v>
      </c>
      <c r="W109" s="84"/>
      <c r="X109" s="10" t="e">
        <f ca="1">IF($E$8="",
$G$8+$G$9*$C109+$G$10*W109+$G$11*$C109*W109+$G$12*(1/$C109)+$G$13*(1/$C109)*W109,
$E$8+$E$9*$C109+$E$10*W109+$E$11*$C109*W109+$E$12*(1/$C109)+$E$13*(1/$C109)*W109)</f>
        <v>#REF!</v>
      </c>
      <c r="Y109" s="108" t="e">
        <f t="shared" ref="Y109" si="373">IF(W109="",NA(),(X109+MAX(X110,0))/2*(1-0.554*EXP(-4.12*(1-(X109-MAX(X110,0))/(X109+MAX(X110,0))))))</f>
        <v>#N/A</v>
      </c>
      <c r="Z109" s="84"/>
      <c r="AA109" s="10" t="e">
        <f ca="1">IF($E$8="",
$G$8+$G$9*$C109+$G$10*Z109+$G$11*$C109*Z109+$G$12*(1/$C109)+$G$13*(1/$C109)*Z109,
$E$8+$E$9*$C109+$E$10*Z109+$E$11*$C109*Z109+$E$12*(1/$C109)+$E$13*(1/$C109)*Z109)</f>
        <v>#REF!</v>
      </c>
      <c r="AB109" s="108" t="e">
        <f t="shared" ref="AB109" si="374">IF(Z109="",NA(),(AA109+MAX(AA110,0))/2*(1-0.554*EXP(-4.12*(1-(AA109-MAX(AA110,0))/(AA109+MAX(AA110,0))))))</f>
        <v>#N/A</v>
      </c>
      <c r="AC109" s="84"/>
      <c r="AD109" s="10" t="e">
        <f ca="1">IF($E$8="",
$G$8+$G$9*$C109+$G$10*AC109+$G$11*$C109*AC109+$G$12*(1/$C109)+$G$13*(1/$C109)*AC109,
$E$8+$E$9*$C109+$E$10*AC109+$E$11*$C109*AC109+$E$12*(1/$C109)+$E$13*(1/$C109)*AC109)</f>
        <v>#REF!</v>
      </c>
      <c r="AE109" s="108" t="e">
        <f t="shared" ref="AE109" si="375">IF(AC109="",NA(),(AD109+MAX(AD110,0))/2*(1-0.554*EXP(-4.12*(1-(AD109-MAX(AD110,0))/(AD109+MAX(AD110,0))))))</f>
        <v>#N/A</v>
      </c>
    </row>
    <row r="110" spans="2:31" x14ac:dyDescent="0.15">
      <c r="B110" s="110"/>
      <c r="C110" s="111"/>
      <c r="D110" s="9" t="s">
        <v>35</v>
      </c>
      <c r="E110" s="85"/>
      <c r="F110" s="11" t="e">
        <f ca="1">IF($E$8="",
$G$8+$G$9*$C109+$G$10*E110+$G$11*$C109*E110+$G$12*(1/$C109)+$G$13*(1/$C109)*E110,
$E$8+$E$9*$C109+$E$10*E110+$E$11*$C109*E110+$E$12*(1/$C109)+$E$13*(1/$C109)*E110)</f>
        <v>#REF!</v>
      </c>
      <c r="G110" s="109"/>
      <c r="H110" s="85"/>
      <c r="I110" s="11" t="e">
        <f ca="1">IF($E$8="",
$G$8+$G$9*$C109+$G$10*H110+$G$11*$C109*H110+$G$12*(1/$C109)+$G$13*(1/$C109)*H110,
$E$8+$E$9*$C109+$E$10*H110+$E$11*$C109*H110+$E$12*(1/$C109)+$E$13*(1/$C109)*H110)</f>
        <v>#REF!</v>
      </c>
      <c r="J110" s="109"/>
      <c r="K110" s="85"/>
      <c r="L110" s="11" t="e">
        <f ca="1">IF($E$8="",
$G$8+$G$9*$C109+$G$10*K110+$G$11*$C109*K110+$G$12*(1/$C109)+$G$13*(1/$C109)*K110,
$E$8+$E$9*$C109+$E$10*K110+$E$11*$C109*K110+$E$12*(1/$C109)+$E$13*(1/$C109)*K110)</f>
        <v>#REF!</v>
      </c>
      <c r="M110" s="109"/>
      <c r="N110" s="85"/>
      <c r="O110" s="11" t="e">
        <f ca="1">IF($E$8="",
$G$8+$G$9*$C109+$G$10*N110+$G$11*$C109*N110+$G$12*(1/$C109)+$G$13*(1/$C109)*N110,
$E$8+$E$9*$C109+$E$10*N110+$E$11*$C109*N110+$E$12*(1/$C109)+$E$13*(1/$C109)*N110)</f>
        <v>#REF!</v>
      </c>
      <c r="P110" s="109"/>
      <c r="Q110" s="85"/>
      <c r="R110" s="11" t="e">
        <f ca="1">IF($E$8="",
$G$8+$G$9*$C109+$G$10*Q110+$G$11*$C109*Q110+$G$12*(1/$C109)+$G$13*(1/$C109)*Q110,
$E$8+$E$9*$C109+$E$10*Q110+$E$11*$C109*Q110+$E$12*(1/$C109)+$E$13*(1/$C109)*Q110)</f>
        <v>#REF!</v>
      </c>
      <c r="S110" s="109"/>
      <c r="T110" s="85"/>
      <c r="U110" s="11" t="e">
        <f ca="1">IF($E$8="",
$G$8+$G$9*$C109+$G$10*T110+$G$11*$C109*T110+$G$12*(1/$C109)+$G$13*(1/$C109)*T110,
$E$8+$E$9*$C109+$E$10*T110+$E$11*$C109*T110+$E$12*(1/$C109)+$E$13*(1/$C109)*T110)</f>
        <v>#REF!</v>
      </c>
      <c r="V110" s="109"/>
      <c r="W110" s="85"/>
      <c r="X110" s="11" t="e">
        <f ca="1">IF($E$8="",
$G$8+$G$9*$C109+$G$10*W110+$G$11*$C109*W110+$G$12*(1/$C109)+$G$13*(1/$C109)*W110,
$E$8+$E$9*$C109+$E$10*W110+$E$11*$C109*W110+$E$12*(1/$C109)+$E$13*(1/$C109)*W110)</f>
        <v>#REF!</v>
      </c>
      <c r="Y110" s="109"/>
      <c r="Z110" s="85"/>
      <c r="AA110" s="11" t="e">
        <f ca="1">IF($E$8="",
$G$8+$G$9*$C109+$G$10*Z110+$G$11*$C109*Z110+$G$12*(1/$C109)+$G$13*(1/$C109)*Z110,
$E$8+$E$9*$C109+$E$10*Z110+$E$11*$C109*Z110+$E$12*(1/$C109)+$E$13*(1/$C109)*Z110)</f>
        <v>#REF!</v>
      </c>
      <c r="AB110" s="109"/>
      <c r="AC110" s="85"/>
      <c r="AD110" s="11" t="e">
        <f ca="1">IF($E$8="",
$G$8+$G$9*$C109+$G$10*AC110+$G$11*$C109*AC110+$G$12*(1/$C109)+$G$13*(1/$C109)*AC110,
$E$8+$E$9*$C109+$E$10*AC110+$E$11*$C109*AC110+$E$12*(1/$C109)+$E$13*(1/$C109)*AC110)</f>
        <v>#REF!</v>
      </c>
      <c r="AE110" s="109"/>
    </row>
    <row r="111" spans="2:31" x14ac:dyDescent="0.15">
      <c r="B111" s="110"/>
      <c r="C111" s="111">
        <f t="shared" ref="C111" si="376">B111-DATE(YEAR($B$31),1,1)</f>
        <v>-1</v>
      </c>
      <c r="D111" s="8" t="s">
        <v>34</v>
      </c>
      <c r="E111" s="84"/>
      <c r="F111" s="10" t="e">
        <f ca="1">IF($E$8="",
$G$8+$G$9*$C111+$G$10*E111+$G$11*$C111*E111+$G$12*(1/$C111)+$G$13*(1/$C111)*E111,
$E$8+$E$9*$C111+$E$10*E111+$E$11*$C111*E111+$E$12*(1/$C111)+$E$13*(1/$C111)*E111)</f>
        <v>#REF!</v>
      </c>
      <c r="G111" s="108" t="e">
        <f t="shared" ref="G111" si="377">IF(E111="",NA(),(F111+MAX(F112,0))/2*(1-0.554*EXP(-4.12*(1-(F111-MAX(F112,0))/(F111+MAX(F112,0))))))</f>
        <v>#N/A</v>
      </c>
      <c r="H111" s="84"/>
      <c r="I111" s="10" t="e">
        <f ca="1">IF($E$8="",
$G$8+$G$9*$C111+$G$10*H111+$G$11*$C111*H111+$G$12*(1/$C111)+$G$13*(1/$C111)*H111,
$E$8+$E$9*$C111+$E$10*H111+$E$11*$C111*H111+$E$12*(1/$C111)+$E$13*(1/$C111)*H111)</f>
        <v>#REF!</v>
      </c>
      <c r="J111" s="108" t="e">
        <f t="shared" ref="J111" si="378">IF(H111="",NA(),(I111+MAX(I112,0))/2*(1-0.554*EXP(-4.12*(1-(I111-MAX(I112,0))/(I111+MAX(I112,0))))))</f>
        <v>#N/A</v>
      </c>
      <c r="K111" s="84"/>
      <c r="L111" s="10" t="e">
        <f ca="1">IF($E$8="",
$G$8+$G$9*$C111+$G$10*K111+$G$11*$C111*K111+$G$12*(1/$C111)+$G$13*(1/$C111)*K111,
$E$8+$E$9*$C111+$E$10*K111+$E$11*$C111*K111+$E$12*(1/$C111)+$E$13*(1/$C111)*K111)</f>
        <v>#REF!</v>
      </c>
      <c r="M111" s="108" t="e">
        <f t="shared" ref="M111" si="379">IF(K111="",NA(),(L111+MAX(L112,0))/2*(1-0.554*EXP(-4.12*(1-(L111-MAX(L112,0))/(L111+MAX(L112,0))))))</f>
        <v>#N/A</v>
      </c>
      <c r="N111" s="84"/>
      <c r="O111" s="10" t="e">
        <f ca="1">IF($E$8="",
$G$8+$G$9*$C111+$G$10*N111+$G$11*$C111*N111+$G$12*(1/$C111)+$G$13*(1/$C111)*N111,
$E$8+$E$9*$C111+$E$10*N111+$E$11*$C111*N111+$E$12*(1/$C111)+$E$13*(1/$C111)*N111)</f>
        <v>#REF!</v>
      </c>
      <c r="P111" s="108" t="e">
        <f t="shared" ref="P111" si="380">IF(N111="",NA(),(O111+MAX(O112,0))/2*(1-0.554*EXP(-4.12*(1-(O111-MAX(O112,0))/(O111+MAX(O112,0))))))</f>
        <v>#N/A</v>
      </c>
      <c r="Q111" s="84"/>
      <c r="R111" s="10" t="e">
        <f ca="1">IF($E$8="",
$G$8+$G$9*$C111+$G$10*Q111+$G$11*$C111*Q111+$G$12*(1/$C111)+$G$13*(1/$C111)*Q111,
$E$8+$E$9*$C111+$E$10*Q111+$E$11*$C111*Q111+$E$12*(1/$C111)+$E$13*(1/$C111)*Q111)</f>
        <v>#REF!</v>
      </c>
      <c r="S111" s="108" t="e">
        <f t="shared" ref="S111" si="381">IF(Q111="",NA(),(R111+MAX(R112,0))/2*(1-0.554*EXP(-4.12*(1-(R111-MAX(R112,0))/(R111+MAX(R112,0))))))</f>
        <v>#N/A</v>
      </c>
      <c r="T111" s="84"/>
      <c r="U111" s="10" t="e">
        <f ca="1">IF($E$8="",
$G$8+$G$9*$C111+$G$10*T111+$G$11*$C111*T111+$G$12*(1/$C111)+$G$13*(1/$C111)*T111,
$E$8+$E$9*$C111+$E$10*T111+$E$11*$C111*T111+$E$12*(1/$C111)+$E$13*(1/$C111)*T111)</f>
        <v>#REF!</v>
      </c>
      <c r="V111" s="108" t="e">
        <f t="shared" ref="V111" si="382">IF(T111="",NA(),(U111+MAX(U112,0))/2*(1-0.554*EXP(-4.12*(1-(U111-MAX(U112,0))/(U111+MAX(U112,0))))))</f>
        <v>#N/A</v>
      </c>
      <c r="W111" s="84"/>
      <c r="X111" s="10" t="e">
        <f ca="1">IF($E$8="",
$G$8+$G$9*$C111+$G$10*W111+$G$11*$C111*W111+$G$12*(1/$C111)+$G$13*(1/$C111)*W111,
$E$8+$E$9*$C111+$E$10*W111+$E$11*$C111*W111+$E$12*(1/$C111)+$E$13*(1/$C111)*W111)</f>
        <v>#REF!</v>
      </c>
      <c r="Y111" s="108" t="e">
        <f t="shared" ref="Y111" si="383">IF(W111="",NA(),(X111+MAX(X112,0))/2*(1-0.554*EXP(-4.12*(1-(X111-MAX(X112,0))/(X111+MAX(X112,0))))))</f>
        <v>#N/A</v>
      </c>
      <c r="Z111" s="84"/>
      <c r="AA111" s="10" t="e">
        <f ca="1">IF($E$8="",
$G$8+$G$9*$C111+$G$10*Z111+$G$11*$C111*Z111+$G$12*(1/$C111)+$G$13*(1/$C111)*Z111,
$E$8+$E$9*$C111+$E$10*Z111+$E$11*$C111*Z111+$E$12*(1/$C111)+$E$13*(1/$C111)*Z111)</f>
        <v>#REF!</v>
      </c>
      <c r="AB111" s="108" t="e">
        <f t="shared" ref="AB111" si="384">IF(Z111="",NA(),(AA111+MAX(AA112,0))/2*(1-0.554*EXP(-4.12*(1-(AA111-MAX(AA112,0))/(AA111+MAX(AA112,0))))))</f>
        <v>#N/A</v>
      </c>
      <c r="AC111" s="84"/>
      <c r="AD111" s="10" t="e">
        <f ca="1">IF($E$8="",
$G$8+$G$9*$C111+$G$10*AC111+$G$11*$C111*AC111+$G$12*(1/$C111)+$G$13*(1/$C111)*AC111,
$E$8+$E$9*$C111+$E$10*AC111+$E$11*$C111*AC111+$E$12*(1/$C111)+$E$13*(1/$C111)*AC111)</f>
        <v>#REF!</v>
      </c>
      <c r="AE111" s="108" t="e">
        <f t="shared" ref="AE111" si="385">IF(AC111="",NA(),(AD111+MAX(AD112,0))/2*(1-0.554*EXP(-4.12*(1-(AD111-MAX(AD112,0))/(AD111+MAX(AD112,0))))))</f>
        <v>#N/A</v>
      </c>
    </row>
    <row r="112" spans="2:31" x14ac:dyDescent="0.15">
      <c r="B112" s="110"/>
      <c r="C112" s="111"/>
      <c r="D112" s="9" t="s">
        <v>35</v>
      </c>
      <c r="E112" s="85"/>
      <c r="F112" s="11" t="e">
        <f ca="1">IF($E$8="",
$G$8+$G$9*$C111+$G$10*E112+$G$11*$C111*E112+$G$12*(1/$C111)+$G$13*(1/$C111)*E112,
$E$8+$E$9*$C111+$E$10*E112+$E$11*$C111*E112+$E$12*(1/$C111)+$E$13*(1/$C111)*E112)</f>
        <v>#REF!</v>
      </c>
      <c r="G112" s="109"/>
      <c r="H112" s="85"/>
      <c r="I112" s="11" t="e">
        <f ca="1">IF($E$8="",
$G$8+$G$9*$C111+$G$10*H112+$G$11*$C111*H112+$G$12*(1/$C111)+$G$13*(1/$C111)*H112,
$E$8+$E$9*$C111+$E$10*H112+$E$11*$C111*H112+$E$12*(1/$C111)+$E$13*(1/$C111)*H112)</f>
        <v>#REF!</v>
      </c>
      <c r="J112" s="109"/>
      <c r="K112" s="85"/>
      <c r="L112" s="11" t="e">
        <f ca="1">IF($E$8="",
$G$8+$G$9*$C111+$G$10*K112+$G$11*$C111*K112+$G$12*(1/$C111)+$G$13*(1/$C111)*K112,
$E$8+$E$9*$C111+$E$10*K112+$E$11*$C111*K112+$E$12*(1/$C111)+$E$13*(1/$C111)*K112)</f>
        <v>#REF!</v>
      </c>
      <c r="M112" s="109"/>
      <c r="N112" s="85"/>
      <c r="O112" s="11" t="e">
        <f ca="1">IF($E$8="",
$G$8+$G$9*$C111+$G$10*N112+$G$11*$C111*N112+$G$12*(1/$C111)+$G$13*(1/$C111)*N112,
$E$8+$E$9*$C111+$E$10*N112+$E$11*$C111*N112+$E$12*(1/$C111)+$E$13*(1/$C111)*N112)</f>
        <v>#REF!</v>
      </c>
      <c r="P112" s="109"/>
      <c r="Q112" s="85"/>
      <c r="R112" s="11" t="e">
        <f ca="1">IF($E$8="",
$G$8+$G$9*$C111+$G$10*Q112+$G$11*$C111*Q112+$G$12*(1/$C111)+$G$13*(1/$C111)*Q112,
$E$8+$E$9*$C111+$E$10*Q112+$E$11*$C111*Q112+$E$12*(1/$C111)+$E$13*(1/$C111)*Q112)</f>
        <v>#REF!</v>
      </c>
      <c r="S112" s="109"/>
      <c r="T112" s="85"/>
      <c r="U112" s="11" t="e">
        <f ca="1">IF($E$8="",
$G$8+$G$9*$C111+$G$10*T112+$G$11*$C111*T112+$G$12*(1/$C111)+$G$13*(1/$C111)*T112,
$E$8+$E$9*$C111+$E$10*T112+$E$11*$C111*T112+$E$12*(1/$C111)+$E$13*(1/$C111)*T112)</f>
        <v>#REF!</v>
      </c>
      <c r="V112" s="109"/>
      <c r="W112" s="85"/>
      <c r="X112" s="11" t="e">
        <f ca="1">IF($E$8="",
$G$8+$G$9*$C111+$G$10*W112+$G$11*$C111*W112+$G$12*(1/$C111)+$G$13*(1/$C111)*W112,
$E$8+$E$9*$C111+$E$10*W112+$E$11*$C111*W112+$E$12*(1/$C111)+$E$13*(1/$C111)*W112)</f>
        <v>#REF!</v>
      </c>
      <c r="Y112" s="109"/>
      <c r="Z112" s="85"/>
      <c r="AA112" s="11" t="e">
        <f ca="1">IF($E$8="",
$G$8+$G$9*$C111+$G$10*Z112+$G$11*$C111*Z112+$G$12*(1/$C111)+$G$13*(1/$C111)*Z112,
$E$8+$E$9*$C111+$E$10*Z112+$E$11*$C111*Z112+$E$12*(1/$C111)+$E$13*(1/$C111)*Z112)</f>
        <v>#REF!</v>
      </c>
      <c r="AB112" s="109"/>
      <c r="AC112" s="85"/>
      <c r="AD112" s="11" t="e">
        <f ca="1">IF($E$8="",
$G$8+$G$9*$C111+$G$10*AC112+$G$11*$C111*AC112+$G$12*(1/$C111)+$G$13*(1/$C111)*AC112,
$E$8+$E$9*$C111+$E$10*AC112+$E$11*$C111*AC112+$E$12*(1/$C111)+$E$13*(1/$C111)*AC112)</f>
        <v>#REF!</v>
      </c>
      <c r="AE112" s="109"/>
    </row>
    <row r="113" spans="2:31" x14ac:dyDescent="0.15">
      <c r="B113" s="110"/>
      <c r="C113" s="111">
        <f t="shared" ref="C113" si="386">B113-DATE(YEAR($B$31),1,1)</f>
        <v>-1</v>
      </c>
      <c r="D113" s="8" t="s">
        <v>34</v>
      </c>
      <c r="E113" s="84"/>
      <c r="F113" s="10" t="e">
        <f ca="1">IF($E$8="",
$G$8+$G$9*$C113+$G$10*E113+$G$11*$C113*E113+$G$12*(1/$C113)+$G$13*(1/$C113)*E113,
$E$8+$E$9*$C113+$E$10*E113+$E$11*$C113*E113+$E$12*(1/$C113)+$E$13*(1/$C113)*E113)</f>
        <v>#REF!</v>
      </c>
      <c r="G113" s="108" t="e">
        <f t="shared" ref="G113" si="387">IF(E113="",NA(),(F113+MAX(F114,0))/2*(1-0.554*EXP(-4.12*(1-(F113-MAX(F114,0))/(F113+MAX(F114,0))))))</f>
        <v>#N/A</v>
      </c>
      <c r="H113" s="84"/>
      <c r="I113" s="10" t="e">
        <f ca="1">IF($E$8="",
$G$8+$G$9*$C113+$G$10*H113+$G$11*$C113*H113+$G$12*(1/$C113)+$G$13*(1/$C113)*H113,
$E$8+$E$9*$C113+$E$10*H113+$E$11*$C113*H113+$E$12*(1/$C113)+$E$13*(1/$C113)*H113)</f>
        <v>#REF!</v>
      </c>
      <c r="J113" s="108" t="e">
        <f t="shared" ref="J113" si="388">IF(H113="",NA(),(I113+MAX(I114,0))/2*(1-0.554*EXP(-4.12*(1-(I113-MAX(I114,0))/(I113+MAX(I114,0))))))</f>
        <v>#N/A</v>
      </c>
      <c r="K113" s="84"/>
      <c r="L113" s="10" t="e">
        <f ca="1">IF($E$8="",
$G$8+$G$9*$C113+$G$10*K113+$G$11*$C113*K113+$G$12*(1/$C113)+$G$13*(1/$C113)*K113,
$E$8+$E$9*$C113+$E$10*K113+$E$11*$C113*K113+$E$12*(1/$C113)+$E$13*(1/$C113)*K113)</f>
        <v>#REF!</v>
      </c>
      <c r="M113" s="108" t="e">
        <f t="shared" ref="M113" si="389">IF(K113="",NA(),(L113+MAX(L114,0))/2*(1-0.554*EXP(-4.12*(1-(L113-MAX(L114,0))/(L113+MAX(L114,0))))))</f>
        <v>#N/A</v>
      </c>
      <c r="N113" s="84"/>
      <c r="O113" s="10" t="e">
        <f ca="1">IF($E$8="",
$G$8+$G$9*$C113+$G$10*N113+$G$11*$C113*N113+$G$12*(1/$C113)+$G$13*(1/$C113)*N113,
$E$8+$E$9*$C113+$E$10*N113+$E$11*$C113*N113+$E$12*(1/$C113)+$E$13*(1/$C113)*N113)</f>
        <v>#REF!</v>
      </c>
      <c r="P113" s="108" t="e">
        <f t="shared" ref="P113" si="390">IF(N113="",NA(),(O113+MAX(O114,0))/2*(1-0.554*EXP(-4.12*(1-(O113-MAX(O114,0))/(O113+MAX(O114,0))))))</f>
        <v>#N/A</v>
      </c>
      <c r="Q113" s="84"/>
      <c r="R113" s="10" t="e">
        <f ca="1">IF($E$8="",
$G$8+$G$9*$C113+$G$10*Q113+$G$11*$C113*Q113+$G$12*(1/$C113)+$G$13*(1/$C113)*Q113,
$E$8+$E$9*$C113+$E$10*Q113+$E$11*$C113*Q113+$E$12*(1/$C113)+$E$13*(1/$C113)*Q113)</f>
        <v>#REF!</v>
      </c>
      <c r="S113" s="108" t="e">
        <f t="shared" ref="S113" si="391">IF(Q113="",NA(),(R113+MAX(R114,0))/2*(1-0.554*EXP(-4.12*(1-(R113-MAX(R114,0))/(R113+MAX(R114,0))))))</f>
        <v>#N/A</v>
      </c>
      <c r="T113" s="84"/>
      <c r="U113" s="10" t="e">
        <f ca="1">IF($E$8="",
$G$8+$G$9*$C113+$G$10*T113+$G$11*$C113*T113+$G$12*(1/$C113)+$G$13*(1/$C113)*T113,
$E$8+$E$9*$C113+$E$10*T113+$E$11*$C113*T113+$E$12*(1/$C113)+$E$13*(1/$C113)*T113)</f>
        <v>#REF!</v>
      </c>
      <c r="V113" s="108" t="e">
        <f t="shared" ref="V113" si="392">IF(T113="",NA(),(U113+MAX(U114,0))/2*(1-0.554*EXP(-4.12*(1-(U113-MAX(U114,0))/(U113+MAX(U114,0))))))</f>
        <v>#N/A</v>
      </c>
      <c r="W113" s="84"/>
      <c r="X113" s="10" t="e">
        <f ca="1">IF($E$8="",
$G$8+$G$9*$C113+$G$10*W113+$G$11*$C113*W113+$G$12*(1/$C113)+$G$13*(1/$C113)*W113,
$E$8+$E$9*$C113+$E$10*W113+$E$11*$C113*W113+$E$12*(1/$C113)+$E$13*(1/$C113)*W113)</f>
        <v>#REF!</v>
      </c>
      <c r="Y113" s="108" t="e">
        <f t="shared" ref="Y113" si="393">IF(W113="",NA(),(X113+MAX(X114,0))/2*(1-0.554*EXP(-4.12*(1-(X113-MAX(X114,0))/(X113+MAX(X114,0))))))</f>
        <v>#N/A</v>
      </c>
      <c r="Z113" s="84"/>
      <c r="AA113" s="10" t="e">
        <f ca="1">IF($E$8="",
$G$8+$G$9*$C113+$G$10*Z113+$G$11*$C113*Z113+$G$12*(1/$C113)+$G$13*(1/$C113)*Z113,
$E$8+$E$9*$C113+$E$10*Z113+$E$11*$C113*Z113+$E$12*(1/$C113)+$E$13*(1/$C113)*Z113)</f>
        <v>#REF!</v>
      </c>
      <c r="AB113" s="108" t="e">
        <f t="shared" ref="AB113" si="394">IF(Z113="",NA(),(AA113+MAX(AA114,0))/2*(1-0.554*EXP(-4.12*(1-(AA113-MAX(AA114,0))/(AA113+MAX(AA114,0))))))</f>
        <v>#N/A</v>
      </c>
      <c r="AC113" s="84"/>
      <c r="AD113" s="10" t="e">
        <f ca="1">IF($E$8="",
$G$8+$G$9*$C113+$G$10*AC113+$G$11*$C113*AC113+$G$12*(1/$C113)+$G$13*(1/$C113)*AC113,
$E$8+$E$9*$C113+$E$10*AC113+$E$11*$C113*AC113+$E$12*(1/$C113)+$E$13*(1/$C113)*AC113)</f>
        <v>#REF!</v>
      </c>
      <c r="AE113" s="108" t="e">
        <f t="shared" ref="AE113" si="395">IF(AC113="",NA(),(AD113+MAX(AD114,0))/2*(1-0.554*EXP(-4.12*(1-(AD113-MAX(AD114,0))/(AD113+MAX(AD114,0))))))</f>
        <v>#N/A</v>
      </c>
    </row>
    <row r="114" spans="2:31" x14ac:dyDescent="0.15">
      <c r="B114" s="110"/>
      <c r="C114" s="111"/>
      <c r="D114" s="9" t="s">
        <v>35</v>
      </c>
      <c r="E114" s="85"/>
      <c r="F114" s="11" t="e">
        <f ca="1">IF($E$8="",
$G$8+$G$9*$C113+$G$10*E114+$G$11*$C113*E114+$G$12*(1/$C113)+$G$13*(1/$C113)*E114,
$E$8+$E$9*$C113+$E$10*E114+$E$11*$C113*E114+$E$12*(1/$C113)+$E$13*(1/$C113)*E114)</f>
        <v>#REF!</v>
      </c>
      <c r="G114" s="109"/>
      <c r="H114" s="85"/>
      <c r="I114" s="11" t="e">
        <f ca="1">IF($E$8="",
$G$8+$G$9*$C113+$G$10*H114+$G$11*$C113*H114+$G$12*(1/$C113)+$G$13*(1/$C113)*H114,
$E$8+$E$9*$C113+$E$10*H114+$E$11*$C113*H114+$E$12*(1/$C113)+$E$13*(1/$C113)*H114)</f>
        <v>#REF!</v>
      </c>
      <c r="J114" s="109"/>
      <c r="K114" s="85"/>
      <c r="L114" s="11" t="e">
        <f ca="1">IF($E$8="",
$G$8+$G$9*$C113+$G$10*K114+$G$11*$C113*K114+$G$12*(1/$C113)+$G$13*(1/$C113)*K114,
$E$8+$E$9*$C113+$E$10*K114+$E$11*$C113*K114+$E$12*(1/$C113)+$E$13*(1/$C113)*K114)</f>
        <v>#REF!</v>
      </c>
      <c r="M114" s="109"/>
      <c r="N114" s="85"/>
      <c r="O114" s="11" t="e">
        <f ca="1">IF($E$8="",
$G$8+$G$9*$C113+$G$10*N114+$G$11*$C113*N114+$G$12*(1/$C113)+$G$13*(1/$C113)*N114,
$E$8+$E$9*$C113+$E$10*N114+$E$11*$C113*N114+$E$12*(1/$C113)+$E$13*(1/$C113)*N114)</f>
        <v>#REF!</v>
      </c>
      <c r="P114" s="109"/>
      <c r="Q114" s="85"/>
      <c r="R114" s="11" t="e">
        <f ca="1">IF($E$8="",
$G$8+$G$9*$C113+$G$10*Q114+$G$11*$C113*Q114+$G$12*(1/$C113)+$G$13*(1/$C113)*Q114,
$E$8+$E$9*$C113+$E$10*Q114+$E$11*$C113*Q114+$E$12*(1/$C113)+$E$13*(1/$C113)*Q114)</f>
        <v>#REF!</v>
      </c>
      <c r="S114" s="109"/>
      <c r="T114" s="85"/>
      <c r="U114" s="11" t="e">
        <f ca="1">IF($E$8="",
$G$8+$G$9*$C113+$G$10*T114+$G$11*$C113*T114+$G$12*(1/$C113)+$G$13*(1/$C113)*T114,
$E$8+$E$9*$C113+$E$10*T114+$E$11*$C113*T114+$E$12*(1/$C113)+$E$13*(1/$C113)*T114)</f>
        <v>#REF!</v>
      </c>
      <c r="V114" s="109"/>
      <c r="W114" s="85"/>
      <c r="X114" s="11" t="e">
        <f ca="1">IF($E$8="",
$G$8+$G$9*$C113+$G$10*W114+$G$11*$C113*W114+$G$12*(1/$C113)+$G$13*(1/$C113)*W114,
$E$8+$E$9*$C113+$E$10*W114+$E$11*$C113*W114+$E$12*(1/$C113)+$E$13*(1/$C113)*W114)</f>
        <v>#REF!</v>
      </c>
      <c r="Y114" s="109"/>
      <c r="Z114" s="85"/>
      <c r="AA114" s="11" t="e">
        <f ca="1">IF($E$8="",
$G$8+$G$9*$C113+$G$10*Z114+$G$11*$C113*Z114+$G$12*(1/$C113)+$G$13*(1/$C113)*Z114,
$E$8+$E$9*$C113+$E$10*Z114+$E$11*$C113*Z114+$E$12*(1/$C113)+$E$13*(1/$C113)*Z114)</f>
        <v>#REF!</v>
      </c>
      <c r="AB114" s="109"/>
      <c r="AC114" s="85"/>
      <c r="AD114" s="11" t="e">
        <f ca="1">IF($E$8="",
$G$8+$G$9*$C113+$G$10*AC114+$G$11*$C113*AC114+$G$12*(1/$C113)+$G$13*(1/$C113)*AC114,
$E$8+$E$9*$C113+$E$10*AC114+$E$11*$C113*AC114+$E$12*(1/$C113)+$E$13*(1/$C113)*AC114)</f>
        <v>#REF!</v>
      </c>
      <c r="AE114" s="109"/>
    </row>
    <row r="115" spans="2:31" x14ac:dyDescent="0.15">
      <c r="B115" s="110"/>
      <c r="C115" s="111">
        <f t="shared" ref="C115" si="396">B115-DATE(YEAR($B$31),1,1)</f>
        <v>-1</v>
      </c>
      <c r="D115" s="8" t="s">
        <v>34</v>
      </c>
      <c r="E115" s="84"/>
      <c r="F115" s="10" t="e">
        <f ca="1">IF($E$8="",
$G$8+$G$9*$C115+$G$10*E115+$G$11*$C115*E115+$G$12*(1/$C115)+$G$13*(1/$C115)*E115,
$E$8+$E$9*$C115+$E$10*E115+$E$11*$C115*E115+$E$12*(1/$C115)+$E$13*(1/$C115)*E115)</f>
        <v>#REF!</v>
      </c>
      <c r="G115" s="108" t="e">
        <f t="shared" ref="G115" si="397">IF(E115="",NA(),(F115+MAX(F116,0))/2*(1-0.554*EXP(-4.12*(1-(F115-MAX(F116,0))/(F115+MAX(F116,0))))))</f>
        <v>#N/A</v>
      </c>
      <c r="H115" s="84"/>
      <c r="I115" s="10" t="e">
        <f ca="1">IF($E$8="",
$G$8+$G$9*$C115+$G$10*H115+$G$11*$C115*H115+$G$12*(1/$C115)+$G$13*(1/$C115)*H115,
$E$8+$E$9*$C115+$E$10*H115+$E$11*$C115*H115+$E$12*(1/$C115)+$E$13*(1/$C115)*H115)</f>
        <v>#REF!</v>
      </c>
      <c r="J115" s="108" t="e">
        <f t="shared" ref="J115" si="398">IF(H115="",NA(),(I115+MAX(I116,0))/2*(1-0.554*EXP(-4.12*(1-(I115-MAX(I116,0))/(I115+MAX(I116,0))))))</f>
        <v>#N/A</v>
      </c>
      <c r="K115" s="84"/>
      <c r="L115" s="10" t="e">
        <f ca="1">IF($E$8="",
$G$8+$G$9*$C115+$G$10*K115+$G$11*$C115*K115+$G$12*(1/$C115)+$G$13*(1/$C115)*K115,
$E$8+$E$9*$C115+$E$10*K115+$E$11*$C115*K115+$E$12*(1/$C115)+$E$13*(1/$C115)*K115)</f>
        <v>#REF!</v>
      </c>
      <c r="M115" s="108" t="e">
        <f t="shared" ref="M115" si="399">IF(K115="",NA(),(L115+MAX(L116,0))/2*(1-0.554*EXP(-4.12*(1-(L115-MAX(L116,0))/(L115+MAX(L116,0))))))</f>
        <v>#N/A</v>
      </c>
      <c r="N115" s="84"/>
      <c r="O115" s="10" t="e">
        <f ca="1">IF($E$8="",
$G$8+$G$9*$C115+$G$10*N115+$G$11*$C115*N115+$G$12*(1/$C115)+$G$13*(1/$C115)*N115,
$E$8+$E$9*$C115+$E$10*N115+$E$11*$C115*N115+$E$12*(1/$C115)+$E$13*(1/$C115)*N115)</f>
        <v>#REF!</v>
      </c>
      <c r="P115" s="108" t="e">
        <f t="shared" ref="P115" si="400">IF(N115="",NA(),(O115+MAX(O116,0))/2*(1-0.554*EXP(-4.12*(1-(O115-MAX(O116,0))/(O115+MAX(O116,0))))))</f>
        <v>#N/A</v>
      </c>
      <c r="Q115" s="84"/>
      <c r="R115" s="10" t="e">
        <f ca="1">IF($E$8="",
$G$8+$G$9*$C115+$G$10*Q115+$G$11*$C115*Q115+$G$12*(1/$C115)+$G$13*(1/$C115)*Q115,
$E$8+$E$9*$C115+$E$10*Q115+$E$11*$C115*Q115+$E$12*(1/$C115)+$E$13*(1/$C115)*Q115)</f>
        <v>#REF!</v>
      </c>
      <c r="S115" s="108" t="e">
        <f t="shared" ref="S115" si="401">IF(Q115="",NA(),(R115+MAX(R116,0))/2*(1-0.554*EXP(-4.12*(1-(R115-MAX(R116,0))/(R115+MAX(R116,0))))))</f>
        <v>#N/A</v>
      </c>
      <c r="T115" s="84"/>
      <c r="U115" s="10" t="e">
        <f ca="1">IF($E$8="",
$G$8+$G$9*$C115+$G$10*T115+$G$11*$C115*T115+$G$12*(1/$C115)+$G$13*(1/$C115)*T115,
$E$8+$E$9*$C115+$E$10*T115+$E$11*$C115*T115+$E$12*(1/$C115)+$E$13*(1/$C115)*T115)</f>
        <v>#REF!</v>
      </c>
      <c r="V115" s="108" t="e">
        <f t="shared" ref="V115" si="402">IF(T115="",NA(),(U115+MAX(U116,0))/2*(1-0.554*EXP(-4.12*(1-(U115-MAX(U116,0))/(U115+MAX(U116,0))))))</f>
        <v>#N/A</v>
      </c>
      <c r="W115" s="84"/>
      <c r="X115" s="10" t="e">
        <f ca="1">IF($E$8="",
$G$8+$G$9*$C115+$G$10*W115+$G$11*$C115*W115+$G$12*(1/$C115)+$G$13*(1/$C115)*W115,
$E$8+$E$9*$C115+$E$10*W115+$E$11*$C115*W115+$E$12*(1/$C115)+$E$13*(1/$C115)*W115)</f>
        <v>#REF!</v>
      </c>
      <c r="Y115" s="108" t="e">
        <f t="shared" ref="Y115" si="403">IF(W115="",NA(),(X115+MAX(X116,0))/2*(1-0.554*EXP(-4.12*(1-(X115-MAX(X116,0))/(X115+MAX(X116,0))))))</f>
        <v>#N/A</v>
      </c>
      <c r="Z115" s="84"/>
      <c r="AA115" s="10" t="e">
        <f ca="1">IF($E$8="",
$G$8+$G$9*$C115+$G$10*Z115+$G$11*$C115*Z115+$G$12*(1/$C115)+$G$13*(1/$C115)*Z115,
$E$8+$E$9*$C115+$E$10*Z115+$E$11*$C115*Z115+$E$12*(1/$C115)+$E$13*(1/$C115)*Z115)</f>
        <v>#REF!</v>
      </c>
      <c r="AB115" s="108" t="e">
        <f t="shared" ref="AB115" si="404">IF(Z115="",NA(),(AA115+MAX(AA116,0))/2*(1-0.554*EXP(-4.12*(1-(AA115-MAX(AA116,0))/(AA115+MAX(AA116,0))))))</f>
        <v>#N/A</v>
      </c>
      <c r="AC115" s="84"/>
      <c r="AD115" s="10" t="e">
        <f ca="1">IF($E$8="",
$G$8+$G$9*$C115+$G$10*AC115+$G$11*$C115*AC115+$G$12*(1/$C115)+$G$13*(1/$C115)*AC115,
$E$8+$E$9*$C115+$E$10*AC115+$E$11*$C115*AC115+$E$12*(1/$C115)+$E$13*(1/$C115)*AC115)</f>
        <v>#REF!</v>
      </c>
      <c r="AE115" s="108" t="e">
        <f t="shared" ref="AE115" si="405">IF(AC115="",NA(),(AD115+MAX(AD116,0))/2*(1-0.554*EXP(-4.12*(1-(AD115-MAX(AD116,0))/(AD115+MAX(AD116,0))))))</f>
        <v>#N/A</v>
      </c>
    </row>
    <row r="116" spans="2:31" x14ac:dyDescent="0.15">
      <c r="B116" s="110"/>
      <c r="C116" s="111"/>
      <c r="D116" s="9" t="s">
        <v>35</v>
      </c>
      <c r="E116" s="85"/>
      <c r="F116" s="11" t="e">
        <f ca="1">IF($E$8="",
$G$8+$G$9*$C115+$G$10*E116+$G$11*$C115*E116+$G$12*(1/$C115)+$G$13*(1/$C115)*E116,
$E$8+$E$9*$C115+$E$10*E116+$E$11*$C115*E116+$E$12*(1/$C115)+$E$13*(1/$C115)*E116)</f>
        <v>#REF!</v>
      </c>
      <c r="G116" s="109"/>
      <c r="H116" s="85"/>
      <c r="I116" s="11" t="e">
        <f ca="1">IF($E$8="",
$G$8+$G$9*$C115+$G$10*H116+$G$11*$C115*H116+$G$12*(1/$C115)+$G$13*(1/$C115)*H116,
$E$8+$E$9*$C115+$E$10*H116+$E$11*$C115*H116+$E$12*(1/$C115)+$E$13*(1/$C115)*H116)</f>
        <v>#REF!</v>
      </c>
      <c r="J116" s="109"/>
      <c r="K116" s="85"/>
      <c r="L116" s="11" t="e">
        <f ca="1">IF($E$8="",
$G$8+$G$9*$C115+$G$10*K116+$G$11*$C115*K116+$G$12*(1/$C115)+$G$13*(1/$C115)*K116,
$E$8+$E$9*$C115+$E$10*K116+$E$11*$C115*K116+$E$12*(1/$C115)+$E$13*(1/$C115)*K116)</f>
        <v>#REF!</v>
      </c>
      <c r="M116" s="109"/>
      <c r="N116" s="85"/>
      <c r="O116" s="11" t="e">
        <f ca="1">IF($E$8="",
$G$8+$G$9*$C115+$G$10*N116+$G$11*$C115*N116+$G$12*(1/$C115)+$G$13*(1/$C115)*N116,
$E$8+$E$9*$C115+$E$10*N116+$E$11*$C115*N116+$E$12*(1/$C115)+$E$13*(1/$C115)*N116)</f>
        <v>#REF!</v>
      </c>
      <c r="P116" s="109"/>
      <c r="Q116" s="85"/>
      <c r="R116" s="11" t="e">
        <f ca="1">IF($E$8="",
$G$8+$G$9*$C115+$G$10*Q116+$G$11*$C115*Q116+$G$12*(1/$C115)+$G$13*(1/$C115)*Q116,
$E$8+$E$9*$C115+$E$10*Q116+$E$11*$C115*Q116+$E$12*(1/$C115)+$E$13*(1/$C115)*Q116)</f>
        <v>#REF!</v>
      </c>
      <c r="S116" s="109"/>
      <c r="T116" s="85"/>
      <c r="U116" s="11" t="e">
        <f ca="1">IF($E$8="",
$G$8+$G$9*$C115+$G$10*T116+$G$11*$C115*T116+$G$12*(1/$C115)+$G$13*(1/$C115)*T116,
$E$8+$E$9*$C115+$E$10*T116+$E$11*$C115*T116+$E$12*(1/$C115)+$E$13*(1/$C115)*T116)</f>
        <v>#REF!</v>
      </c>
      <c r="V116" s="109"/>
      <c r="W116" s="85"/>
      <c r="X116" s="11" t="e">
        <f ca="1">IF($E$8="",
$G$8+$G$9*$C115+$G$10*W116+$G$11*$C115*W116+$G$12*(1/$C115)+$G$13*(1/$C115)*W116,
$E$8+$E$9*$C115+$E$10*W116+$E$11*$C115*W116+$E$12*(1/$C115)+$E$13*(1/$C115)*W116)</f>
        <v>#REF!</v>
      </c>
      <c r="Y116" s="109"/>
      <c r="Z116" s="85"/>
      <c r="AA116" s="11" t="e">
        <f ca="1">IF($E$8="",
$G$8+$G$9*$C115+$G$10*Z116+$G$11*$C115*Z116+$G$12*(1/$C115)+$G$13*(1/$C115)*Z116,
$E$8+$E$9*$C115+$E$10*Z116+$E$11*$C115*Z116+$E$12*(1/$C115)+$E$13*(1/$C115)*Z116)</f>
        <v>#REF!</v>
      </c>
      <c r="AB116" s="109"/>
      <c r="AC116" s="85"/>
      <c r="AD116" s="11" t="e">
        <f ca="1">IF($E$8="",
$G$8+$G$9*$C115+$G$10*AC116+$G$11*$C115*AC116+$G$12*(1/$C115)+$G$13*(1/$C115)*AC116,
$E$8+$E$9*$C115+$E$10*AC116+$E$11*$C115*AC116+$E$12*(1/$C115)+$E$13*(1/$C115)*AC116)</f>
        <v>#REF!</v>
      </c>
      <c r="AE116" s="109"/>
    </row>
    <row r="117" spans="2:31" x14ac:dyDescent="0.15">
      <c r="B117" s="110"/>
      <c r="C117" s="111">
        <f t="shared" ref="C117" si="406">B117-DATE(YEAR($B$31),1,1)</f>
        <v>-1</v>
      </c>
      <c r="D117" s="8" t="s">
        <v>34</v>
      </c>
      <c r="E117" s="84"/>
      <c r="F117" s="10" t="e">
        <f ca="1">IF($E$8="",
$G$8+$G$9*$C117+$G$10*E117+$G$11*$C117*E117+$G$12*(1/$C117)+$G$13*(1/$C117)*E117,
$E$8+$E$9*$C117+$E$10*E117+$E$11*$C117*E117+$E$12*(1/$C117)+$E$13*(1/$C117)*E117)</f>
        <v>#REF!</v>
      </c>
      <c r="G117" s="108" t="e">
        <f t="shared" ref="G117" si="407">IF(E117="",NA(),(F117+MAX(F118,0))/2*(1-0.554*EXP(-4.12*(1-(F117-MAX(F118,0))/(F117+MAX(F118,0))))))</f>
        <v>#N/A</v>
      </c>
      <c r="H117" s="84"/>
      <c r="I117" s="10" t="e">
        <f ca="1">IF($E$8="",
$G$8+$G$9*$C117+$G$10*H117+$G$11*$C117*H117+$G$12*(1/$C117)+$G$13*(1/$C117)*H117,
$E$8+$E$9*$C117+$E$10*H117+$E$11*$C117*H117+$E$12*(1/$C117)+$E$13*(1/$C117)*H117)</f>
        <v>#REF!</v>
      </c>
      <c r="J117" s="108" t="e">
        <f t="shared" ref="J117" si="408">IF(H117="",NA(),(I117+MAX(I118,0))/2*(1-0.554*EXP(-4.12*(1-(I117-MAX(I118,0))/(I117+MAX(I118,0))))))</f>
        <v>#N/A</v>
      </c>
      <c r="K117" s="84"/>
      <c r="L117" s="10" t="e">
        <f ca="1">IF($E$8="",
$G$8+$G$9*$C117+$G$10*K117+$G$11*$C117*K117+$G$12*(1/$C117)+$G$13*(1/$C117)*K117,
$E$8+$E$9*$C117+$E$10*K117+$E$11*$C117*K117+$E$12*(1/$C117)+$E$13*(1/$C117)*K117)</f>
        <v>#REF!</v>
      </c>
      <c r="M117" s="108" t="e">
        <f t="shared" ref="M117" si="409">IF(K117="",NA(),(L117+MAX(L118,0))/2*(1-0.554*EXP(-4.12*(1-(L117-MAX(L118,0))/(L117+MAX(L118,0))))))</f>
        <v>#N/A</v>
      </c>
      <c r="N117" s="84"/>
      <c r="O117" s="10" t="e">
        <f ca="1">IF($E$8="",
$G$8+$G$9*$C117+$G$10*N117+$G$11*$C117*N117+$G$12*(1/$C117)+$G$13*(1/$C117)*N117,
$E$8+$E$9*$C117+$E$10*N117+$E$11*$C117*N117+$E$12*(1/$C117)+$E$13*(1/$C117)*N117)</f>
        <v>#REF!</v>
      </c>
      <c r="P117" s="108" t="e">
        <f t="shared" ref="P117" si="410">IF(N117="",NA(),(O117+MAX(O118,0))/2*(1-0.554*EXP(-4.12*(1-(O117-MAX(O118,0))/(O117+MAX(O118,0))))))</f>
        <v>#N/A</v>
      </c>
      <c r="Q117" s="84"/>
      <c r="R117" s="10" t="e">
        <f ca="1">IF($E$8="",
$G$8+$G$9*$C117+$G$10*Q117+$G$11*$C117*Q117+$G$12*(1/$C117)+$G$13*(1/$C117)*Q117,
$E$8+$E$9*$C117+$E$10*Q117+$E$11*$C117*Q117+$E$12*(1/$C117)+$E$13*(1/$C117)*Q117)</f>
        <v>#REF!</v>
      </c>
      <c r="S117" s="108" t="e">
        <f t="shared" ref="S117" si="411">IF(Q117="",NA(),(R117+MAX(R118,0))/2*(1-0.554*EXP(-4.12*(1-(R117-MAX(R118,0))/(R117+MAX(R118,0))))))</f>
        <v>#N/A</v>
      </c>
      <c r="T117" s="84"/>
      <c r="U117" s="10" t="e">
        <f ca="1">IF($E$8="",
$G$8+$G$9*$C117+$G$10*T117+$G$11*$C117*T117+$G$12*(1/$C117)+$G$13*(1/$C117)*T117,
$E$8+$E$9*$C117+$E$10*T117+$E$11*$C117*T117+$E$12*(1/$C117)+$E$13*(1/$C117)*T117)</f>
        <v>#REF!</v>
      </c>
      <c r="V117" s="108" t="e">
        <f t="shared" ref="V117" si="412">IF(T117="",NA(),(U117+MAX(U118,0))/2*(1-0.554*EXP(-4.12*(1-(U117-MAX(U118,0))/(U117+MAX(U118,0))))))</f>
        <v>#N/A</v>
      </c>
      <c r="W117" s="84"/>
      <c r="X117" s="10" t="e">
        <f ca="1">IF($E$8="",
$G$8+$G$9*$C117+$G$10*W117+$G$11*$C117*W117+$G$12*(1/$C117)+$G$13*(1/$C117)*W117,
$E$8+$E$9*$C117+$E$10*W117+$E$11*$C117*W117+$E$12*(1/$C117)+$E$13*(1/$C117)*W117)</f>
        <v>#REF!</v>
      </c>
      <c r="Y117" s="108" t="e">
        <f t="shared" ref="Y117" si="413">IF(W117="",NA(),(X117+MAX(X118,0))/2*(1-0.554*EXP(-4.12*(1-(X117-MAX(X118,0))/(X117+MAX(X118,0))))))</f>
        <v>#N/A</v>
      </c>
      <c r="Z117" s="84"/>
      <c r="AA117" s="10" t="e">
        <f ca="1">IF($E$8="",
$G$8+$G$9*$C117+$G$10*Z117+$G$11*$C117*Z117+$G$12*(1/$C117)+$G$13*(1/$C117)*Z117,
$E$8+$E$9*$C117+$E$10*Z117+$E$11*$C117*Z117+$E$12*(1/$C117)+$E$13*(1/$C117)*Z117)</f>
        <v>#REF!</v>
      </c>
      <c r="AB117" s="108" t="e">
        <f t="shared" ref="AB117" si="414">IF(Z117="",NA(),(AA117+MAX(AA118,0))/2*(1-0.554*EXP(-4.12*(1-(AA117-MAX(AA118,0))/(AA117+MAX(AA118,0))))))</f>
        <v>#N/A</v>
      </c>
      <c r="AC117" s="84"/>
      <c r="AD117" s="10" t="e">
        <f ca="1">IF($E$8="",
$G$8+$G$9*$C117+$G$10*AC117+$G$11*$C117*AC117+$G$12*(1/$C117)+$G$13*(1/$C117)*AC117,
$E$8+$E$9*$C117+$E$10*AC117+$E$11*$C117*AC117+$E$12*(1/$C117)+$E$13*(1/$C117)*AC117)</f>
        <v>#REF!</v>
      </c>
      <c r="AE117" s="108" t="e">
        <f t="shared" ref="AE117" si="415">IF(AC117="",NA(),(AD117+MAX(AD118,0))/2*(1-0.554*EXP(-4.12*(1-(AD117-MAX(AD118,0))/(AD117+MAX(AD118,0))))))</f>
        <v>#N/A</v>
      </c>
    </row>
    <row r="118" spans="2:31" x14ac:dyDescent="0.15">
      <c r="B118" s="110"/>
      <c r="C118" s="111"/>
      <c r="D118" s="9" t="s">
        <v>35</v>
      </c>
      <c r="E118" s="85"/>
      <c r="F118" s="11" t="e">
        <f ca="1">IF($E$8="",
$G$8+$G$9*$C117+$G$10*E118+$G$11*$C117*E118+$G$12*(1/$C117)+$G$13*(1/$C117)*E118,
$E$8+$E$9*$C117+$E$10*E118+$E$11*$C117*E118+$E$12*(1/$C117)+$E$13*(1/$C117)*E118)</f>
        <v>#REF!</v>
      </c>
      <c r="G118" s="109"/>
      <c r="H118" s="85"/>
      <c r="I118" s="11" t="e">
        <f ca="1">IF($E$8="",
$G$8+$G$9*$C117+$G$10*H118+$G$11*$C117*H118+$G$12*(1/$C117)+$G$13*(1/$C117)*H118,
$E$8+$E$9*$C117+$E$10*H118+$E$11*$C117*H118+$E$12*(1/$C117)+$E$13*(1/$C117)*H118)</f>
        <v>#REF!</v>
      </c>
      <c r="J118" s="109"/>
      <c r="K118" s="85"/>
      <c r="L118" s="11" t="e">
        <f ca="1">IF($E$8="",
$G$8+$G$9*$C117+$G$10*K118+$G$11*$C117*K118+$G$12*(1/$C117)+$G$13*(1/$C117)*K118,
$E$8+$E$9*$C117+$E$10*K118+$E$11*$C117*K118+$E$12*(1/$C117)+$E$13*(1/$C117)*K118)</f>
        <v>#REF!</v>
      </c>
      <c r="M118" s="109"/>
      <c r="N118" s="85"/>
      <c r="O118" s="11" t="e">
        <f ca="1">IF($E$8="",
$G$8+$G$9*$C117+$G$10*N118+$G$11*$C117*N118+$G$12*(1/$C117)+$G$13*(1/$C117)*N118,
$E$8+$E$9*$C117+$E$10*N118+$E$11*$C117*N118+$E$12*(1/$C117)+$E$13*(1/$C117)*N118)</f>
        <v>#REF!</v>
      </c>
      <c r="P118" s="109"/>
      <c r="Q118" s="85"/>
      <c r="R118" s="11" t="e">
        <f ca="1">IF($E$8="",
$G$8+$G$9*$C117+$G$10*Q118+$G$11*$C117*Q118+$G$12*(1/$C117)+$G$13*(1/$C117)*Q118,
$E$8+$E$9*$C117+$E$10*Q118+$E$11*$C117*Q118+$E$12*(1/$C117)+$E$13*(1/$C117)*Q118)</f>
        <v>#REF!</v>
      </c>
      <c r="S118" s="109"/>
      <c r="T118" s="85"/>
      <c r="U118" s="11" t="e">
        <f ca="1">IF($E$8="",
$G$8+$G$9*$C117+$G$10*T118+$G$11*$C117*T118+$G$12*(1/$C117)+$G$13*(1/$C117)*T118,
$E$8+$E$9*$C117+$E$10*T118+$E$11*$C117*T118+$E$12*(1/$C117)+$E$13*(1/$C117)*T118)</f>
        <v>#REF!</v>
      </c>
      <c r="V118" s="109"/>
      <c r="W118" s="85"/>
      <c r="X118" s="11" t="e">
        <f ca="1">IF($E$8="",
$G$8+$G$9*$C117+$G$10*W118+$G$11*$C117*W118+$G$12*(1/$C117)+$G$13*(1/$C117)*W118,
$E$8+$E$9*$C117+$E$10*W118+$E$11*$C117*W118+$E$12*(1/$C117)+$E$13*(1/$C117)*W118)</f>
        <v>#REF!</v>
      </c>
      <c r="Y118" s="109"/>
      <c r="Z118" s="85"/>
      <c r="AA118" s="11" t="e">
        <f ca="1">IF($E$8="",
$G$8+$G$9*$C117+$G$10*Z118+$G$11*$C117*Z118+$G$12*(1/$C117)+$G$13*(1/$C117)*Z118,
$E$8+$E$9*$C117+$E$10*Z118+$E$11*$C117*Z118+$E$12*(1/$C117)+$E$13*(1/$C117)*Z118)</f>
        <v>#REF!</v>
      </c>
      <c r="AB118" s="109"/>
      <c r="AC118" s="85"/>
      <c r="AD118" s="11" t="e">
        <f ca="1">IF($E$8="",
$G$8+$G$9*$C117+$G$10*AC118+$G$11*$C117*AC118+$G$12*(1/$C117)+$G$13*(1/$C117)*AC118,
$E$8+$E$9*$C117+$E$10*AC118+$E$11*$C117*AC118+$E$12*(1/$C117)+$E$13*(1/$C117)*AC118)</f>
        <v>#REF!</v>
      </c>
      <c r="AE118" s="109"/>
    </row>
    <row r="119" spans="2:31" x14ac:dyDescent="0.15">
      <c r="B119" s="110"/>
      <c r="C119" s="111">
        <f t="shared" ref="C119" si="416">B119-DATE(YEAR($B$31),1,1)</f>
        <v>-1</v>
      </c>
      <c r="D119" s="8" t="s">
        <v>34</v>
      </c>
      <c r="E119" s="84"/>
      <c r="F119" s="10" t="e">
        <f ca="1">IF($E$8="",
$G$8+$G$9*$C119+$G$10*E119+$G$11*$C119*E119+$G$12*(1/$C119)+$G$13*(1/$C119)*E119,
$E$8+$E$9*$C119+$E$10*E119+$E$11*$C119*E119+$E$12*(1/$C119)+$E$13*(1/$C119)*E119)</f>
        <v>#REF!</v>
      </c>
      <c r="G119" s="108" t="e">
        <f t="shared" ref="G119" si="417">IF(E119="",NA(),(F119+MAX(F120,0))/2*(1-0.554*EXP(-4.12*(1-(F119-MAX(F120,0))/(F119+MAX(F120,0))))))</f>
        <v>#N/A</v>
      </c>
      <c r="H119" s="84"/>
      <c r="I119" s="10" t="e">
        <f ca="1">IF($E$8="",
$G$8+$G$9*$C119+$G$10*H119+$G$11*$C119*H119+$G$12*(1/$C119)+$G$13*(1/$C119)*H119,
$E$8+$E$9*$C119+$E$10*H119+$E$11*$C119*H119+$E$12*(1/$C119)+$E$13*(1/$C119)*H119)</f>
        <v>#REF!</v>
      </c>
      <c r="J119" s="108" t="e">
        <f t="shared" ref="J119" si="418">IF(H119="",NA(),(I119+MAX(I120,0))/2*(1-0.554*EXP(-4.12*(1-(I119-MAX(I120,0))/(I119+MAX(I120,0))))))</f>
        <v>#N/A</v>
      </c>
      <c r="K119" s="84"/>
      <c r="L119" s="10" t="e">
        <f ca="1">IF($E$8="",
$G$8+$G$9*$C119+$G$10*K119+$G$11*$C119*K119+$G$12*(1/$C119)+$G$13*(1/$C119)*K119,
$E$8+$E$9*$C119+$E$10*K119+$E$11*$C119*K119+$E$12*(1/$C119)+$E$13*(1/$C119)*K119)</f>
        <v>#REF!</v>
      </c>
      <c r="M119" s="108" t="e">
        <f t="shared" ref="M119" si="419">IF(K119="",NA(),(L119+MAX(L120,0))/2*(1-0.554*EXP(-4.12*(1-(L119-MAX(L120,0))/(L119+MAX(L120,0))))))</f>
        <v>#N/A</v>
      </c>
      <c r="N119" s="84"/>
      <c r="O119" s="10" t="e">
        <f ca="1">IF($E$8="",
$G$8+$G$9*$C119+$G$10*N119+$G$11*$C119*N119+$G$12*(1/$C119)+$G$13*(1/$C119)*N119,
$E$8+$E$9*$C119+$E$10*N119+$E$11*$C119*N119+$E$12*(1/$C119)+$E$13*(1/$C119)*N119)</f>
        <v>#REF!</v>
      </c>
      <c r="P119" s="108" t="e">
        <f t="shared" ref="P119" si="420">IF(N119="",NA(),(O119+MAX(O120,0))/2*(1-0.554*EXP(-4.12*(1-(O119-MAX(O120,0))/(O119+MAX(O120,0))))))</f>
        <v>#N/A</v>
      </c>
      <c r="Q119" s="84"/>
      <c r="R119" s="10" t="e">
        <f ca="1">IF($E$8="",
$G$8+$G$9*$C119+$G$10*Q119+$G$11*$C119*Q119+$G$12*(1/$C119)+$G$13*(1/$C119)*Q119,
$E$8+$E$9*$C119+$E$10*Q119+$E$11*$C119*Q119+$E$12*(1/$C119)+$E$13*(1/$C119)*Q119)</f>
        <v>#REF!</v>
      </c>
      <c r="S119" s="108" t="e">
        <f t="shared" ref="S119" si="421">IF(Q119="",NA(),(R119+MAX(R120,0))/2*(1-0.554*EXP(-4.12*(1-(R119-MAX(R120,0))/(R119+MAX(R120,0))))))</f>
        <v>#N/A</v>
      </c>
      <c r="T119" s="84"/>
      <c r="U119" s="10" t="e">
        <f ca="1">IF($E$8="",
$G$8+$G$9*$C119+$G$10*T119+$G$11*$C119*T119+$G$12*(1/$C119)+$G$13*(1/$C119)*T119,
$E$8+$E$9*$C119+$E$10*T119+$E$11*$C119*T119+$E$12*(1/$C119)+$E$13*(1/$C119)*T119)</f>
        <v>#REF!</v>
      </c>
      <c r="V119" s="108" t="e">
        <f t="shared" ref="V119" si="422">IF(T119="",NA(),(U119+MAX(U120,0))/2*(1-0.554*EXP(-4.12*(1-(U119-MAX(U120,0))/(U119+MAX(U120,0))))))</f>
        <v>#N/A</v>
      </c>
      <c r="W119" s="84"/>
      <c r="X119" s="10" t="e">
        <f ca="1">IF($E$8="",
$G$8+$G$9*$C119+$G$10*W119+$G$11*$C119*W119+$G$12*(1/$C119)+$G$13*(1/$C119)*W119,
$E$8+$E$9*$C119+$E$10*W119+$E$11*$C119*W119+$E$12*(1/$C119)+$E$13*(1/$C119)*W119)</f>
        <v>#REF!</v>
      </c>
      <c r="Y119" s="108" t="e">
        <f t="shared" ref="Y119" si="423">IF(W119="",NA(),(X119+MAX(X120,0))/2*(1-0.554*EXP(-4.12*(1-(X119-MAX(X120,0))/(X119+MAX(X120,0))))))</f>
        <v>#N/A</v>
      </c>
      <c r="Z119" s="84"/>
      <c r="AA119" s="10" t="e">
        <f ca="1">IF($E$8="",
$G$8+$G$9*$C119+$G$10*Z119+$G$11*$C119*Z119+$G$12*(1/$C119)+$G$13*(1/$C119)*Z119,
$E$8+$E$9*$C119+$E$10*Z119+$E$11*$C119*Z119+$E$12*(1/$C119)+$E$13*(1/$C119)*Z119)</f>
        <v>#REF!</v>
      </c>
      <c r="AB119" s="108" t="e">
        <f t="shared" ref="AB119" si="424">IF(Z119="",NA(),(AA119+MAX(AA120,0))/2*(1-0.554*EXP(-4.12*(1-(AA119-MAX(AA120,0))/(AA119+MAX(AA120,0))))))</f>
        <v>#N/A</v>
      </c>
      <c r="AC119" s="84"/>
      <c r="AD119" s="10" t="e">
        <f ca="1">IF($E$8="",
$G$8+$G$9*$C119+$G$10*AC119+$G$11*$C119*AC119+$G$12*(1/$C119)+$G$13*(1/$C119)*AC119,
$E$8+$E$9*$C119+$E$10*AC119+$E$11*$C119*AC119+$E$12*(1/$C119)+$E$13*(1/$C119)*AC119)</f>
        <v>#REF!</v>
      </c>
      <c r="AE119" s="108" t="e">
        <f t="shared" ref="AE119" si="425">IF(AC119="",NA(),(AD119+MAX(AD120,0))/2*(1-0.554*EXP(-4.12*(1-(AD119-MAX(AD120,0))/(AD119+MAX(AD120,0))))))</f>
        <v>#N/A</v>
      </c>
    </row>
    <row r="120" spans="2:31" x14ac:dyDescent="0.15">
      <c r="B120" s="110"/>
      <c r="C120" s="111"/>
      <c r="D120" s="9" t="s">
        <v>35</v>
      </c>
      <c r="E120" s="85"/>
      <c r="F120" s="11" t="e">
        <f ca="1">IF($E$8="",
$G$8+$G$9*$C119+$G$10*E120+$G$11*$C119*E120+$G$12*(1/$C119)+$G$13*(1/$C119)*E120,
$E$8+$E$9*$C119+$E$10*E120+$E$11*$C119*E120+$E$12*(1/$C119)+$E$13*(1/$C119)*E120)</f>
        <v>#REF!</v>
      </c>
      <c r="G120" s="109"/>
      <c r="H120" s="85"/>
      <c r="I120" s="11" t="e">
        <f ca="1">IF($E$8="",
$G$8+$G$9*$C119+$G$10*H120+$G$11*$C119*H120+$G$12*(1/$C119)+$G$13*(1/$C119)*H120,
$E$8+$E$9*$C119+$E$10*H120+$E$11*$C119*H120+$E$12*(1/$C119)+$E$13*(1/$C119)*H120)</f>
        <v>#REF!</v>
      </c>
      <c r="J120" s="109"/>
      <c r="K120" s="85"/>
      <c r="L120" s="11" t="e">
        <f ca="1">IF($E$8="",
$G$8+$G$9*$C119+$G$10*K120+$G$11*$C119*K120+$G$12*(1/$C119)+$G$13*(1/$C119)*K120,
$E$8+$E$9*$C119+$E$10*K120+$E$11*$C119*K120+$E$12*(1/$C119)+$E$13*(1/$C119)*K120)</f>
        <v>#REF!</v>
      </c>
      <c r="M120" s="109"/>
      <c r="N120" s="85"/>
      <c r="O120" s="11" t="e">
        <f ca="1">IF($E$8="",
$G$8+$G$9*$C119+$G$10*N120+$G$11*$C119*N120+$G$12*(1/$C119)+$G$13*(1/$C119)*N120,
$E$8+$E$9*$C119+$E$10*N120+$E$11*$C119*N120+$E$12*(1/$C119)+$E$13*(1/$C119)*N120)</f>
        <v>#REF!</v>
      </c>
      <c r="P120" s="109"/>
      <c r="Q120" s="85"/>
      <c r="R120" s="11" t="e">
        <f ca="1">IF($E$8="",
$G$8+$G$9*$C119+$G$10*Q120+$G$11*$C119*Q120+$G$12*(1/$C119)+$G$13*(1/$C119)*Q120,
$E$8+$E$9*$C119+$E$10*Q120+$E$11*$C119*Q120+$E$12*(1/$C119)+$E$13*(1/$C119)*Q120)</f>
        <v>#REF!</v>
      </c>
      <c r="S120" s="109"/>
      <c r="T120" s="85"/>
      <c r="U120" s="11" t="e">
        <f ca="1">IF($E$8="",
$G$8+$G$9*$C119+$G$10*T120+$G$11*$C119*T120+$G$12*(1/$C119)+$G$13*(1/$C119)*T120,
$E$8+$E$9*$C119+$E$10*T120+$E$11*$C119*T120+$E$12*(1/$C119)+$E$13*(1/$C119)*T120)</f>
        <v>#REF!</v>
      </c>
      <c r="V120" s="109"/>
      <c r="W120" s="85"/>
      <c r="X120" s="11" t="e">
        <f ca="1">IF($E$8="",
$G$8+$G$9*$C119+$G$10*W120+$G$11*$C119*W120+$G$12*(1/$C119)+$G$13*(1/$C119)*W120,
$E$8+$E$9*$C119+$E$10*W120+$E$11*$C119*W120+$E$12*(1/$C119)+$E$13*(1/$C119)*W120)</f>
        <v>#REF!</v>
      </c>
      <c r="Y120" s="109"/>
      <c r="Z120" s="85"/>
      <c r="AA120" s="11" t="e">
        <f ca="1">IF($E$8="",
$G$8+$G$9*$C119+$G$10*Z120+$G$11*$C119*Z120+$G$12*(1/$C119)+$G$13*(1/$C119)*Z120,
$E$8+$E$9*$C119+$E$10*Z120+$E$11*$C119*Z120+$E$12*(1/$C119)+$E$13*(1/$C119)*Z120)</f>
        <v>#REF!</v>
      </c>
      <c r="AB120" s="109"/>
      <c r="AC120" s="85"/>
      <c r="AD120" s="11" t="e">
        <f ca="1">IF($E$8="",
$G$8+$G$9*$C119+$G$10*AC120+$G$11*$C119*AC120+$G$12*(1/$C119)+$G$13*(1/$C119)*AC120,
$E$8+$E$9*$C119+$E$10*AC120+$E$11*$C119*AC120+$E$12*(1/$C119)+$E$13*(1/$C119)*AC120)</f>
        <v>#REF!</v>
      </c>
      <c r="AE120" s="109"/>
    </row>
    <row r="121" spans="2:31" x14ac:dyDescent="0.15">
      <c r="B121" s="110"/>
      <c r="C121" s="111">
        <f t="shared" ref="C121" si="426">B121-DATE(YEAR($B$31),1,1)</f>
        <v>-1</v>
      </c>
      <c r="D121" s="8" t="s">
        <v>34</v>
      </c>
      <c r="E121" s="84"/>
      <c r="F121" s="10" t="e">
        <f ca="1">IF($E$8="",
$G$8+$G$9*$C121+$G$10*E121+$G$11*$C121*E121+$G$12*(1/$C121)+$G$13*(1/$C121)*E121,
$E$8+$E$9*$C121+$E$10*E121+$E$11*$C121*E121+$E$12*(1/$C121)+$E$13*(1/$C121)*E121)</f>
        <v>#REF!</v>
      </c>
      <c r="G121" s="108" t="e">
        <f t="shared" ref="G121" si="427">IF(E121="",NA(),(F121+MAX(F122,0))/2*(1-0.554*EXP(-4.12*(1-(F121-MAX(F122,0))/(F121+MAX(F122,0))))))</f>
        <v>#N/A</v>
      </c>
      <c r="H121" s="84"/>
      <c r="I121" s="10" t="e">
        <f ca="1">IF($E$8="",
$G$8+$G$9*$C121+$G$10*H121+$G$11*$C121*H121+$G$12*(1/$C121)+$G$13*(1/$C121)*H121,
$E$8+$E$9*$C121+$E$10*H121+$E$11*$C121*H121+$E$12*(1/$C121)+$E$13*(1/$C121)*H121)</f>
        <v>#REF!</v>
      </c>
      <c r="J121" s="108" t="e">
        <f t="shared" ref="J121" si="428">IF(H121="",NA(),(I121+MAX(I122,0))/2*(1-0.554*EXP(-4.12*(1-(I121-MAX(I122,0))/(I121+MAX(I122,0))))))</f>
        <v>#N/A</v>
      </c>
      <c r="K121" s="84"/>
      <c r="L121" s="10" t="e">
        <f ca="1">IF($E$8="",
$G$8+$G$9*$C121+$G$10*K121+$G$11*$C121*K121+$G$12*(1/$C121)+$G$13*(1/$C121)*K121,
$E$8+$E$9*$C121+$E$10*K121+$E$11*$C121*K121+$E$12*(1/$C121)+$E$13*(1/$C121)*K121)</f>
        <v>#REF!</v>
      </c>
      <c r="M121" s="108" t="e">
        <f t="shared" ref="M121" si="429">IF(K121="",NA(),(L121+MAX(L122,0))/2*(1-0.554*EXP(-4.12*(1-(L121-MAX(L122,0))/(L121+MAX(L122,0))))))</f>
        <v>#N/A</v>
      </c>
      <c r="N121" s="84"/>
      <c r="O121" s="10" t="e">
        <f ca="1">IF($E$8="",
$G$8+$G$9*$C121+$G$10*N121+$G$11*$C121*N121+$G$12*(1/$C121)+$G$13*(1/$C121)*N121,
$E$8+$E$9*$C121+$E$10*N121+$E$11*$C121*N121+$E$12*(1/$C121)+$E$13*(1/$C121)*N121)</f>
        <v>#REF!</v>
      </c>
      <c r="P121" s="108" t="e">
        <f t="shared" ref="P121" si="430">IF(N121="",NA(),(O121+MAX(O122,0))/2*(1-0.554*EXP(-4.12*(1-(O121-MAX(O122,0))/(O121+MAX(O122,0))))))</f>
        <v>#N/A</v>
      </c>
      <c r="Q121" s="84"/>
      <c r="R121" s="10" t="e">
        <f ca="1">IF($E$8="",
$G$8+$G$9*$C121+$G$10*Q121+$G$11*$C121*Q121+$G$12*(1/$C121)+$G$13*(1/$C121)*Q121,
$E$8+$E$9*$C121+$E$10*Q121+$E$11*$C121*Q121+$E$12*(1/$C121)+$E$13*(1/$C121)*Q121)</f>
        <v>#REF!</v>
      </c>
      <c r="S121" s="108" t="e">
        <f t="shared" ref="S121" si="431">IF(Q121="",NA(),(R121+MAX(R122,0))/2*(1-0.554*EXP(-4.12*(1-(R121-MAX(R122,0))/(R121+MAX(R122,0))))))</f>
        <v>#N/A</v>
      </c>
      <c r="T121" s="84"/>
      <c r="U121" s="10" t="e">
        <f ca="1">IF($E$8="",
$G$8+$G$9*$C121+$G$10*T121+$G$11*$C121*T121+$G$12*(1/$C121)+$G$13*(1/$C121)*T121,
$E$8+$E$9*$C121+$E$10*T121+$E$11*$C121*T121+$E$12*(1/$C121)+$E$13*(1/$C121)*T121)</f>
        <v>#REF!</v>
      </c>
      <c r="V121" s="108" t="e">
        <f t="shared" ref="V121" si="432">IF(T121="",NA(),(U121+MAX(U122,0))/2*(1-0.554*EXP(-4.12*(1-(U121-MAX(U122,0))/(U121+MAX(U122,0))))))</f>
        <v>#N/A</v>
      </c>
      <c r="W121" s="84"/>
      <c r="X121" s="10" t="e">
        <f ca="1">IF($E$8="",
$G$8+$G$9*$C121+$G$10*W121+$G$11*$C121*W121+$G$12*(1/$C121)+$G$13*(1/$C121)*W121,
$E$8+$E$9*$C121+$E$10*W121+$E$11*$C121*W121+$E$12*(1/$C121)+$E$13*(1/$C121)*W121)</f>
        <v>#REF!</v>
      </c>
      <c r="Y121" s="108" t="e">
        <f t="shared" ref="Y121" si="433">IF(W121="",NA(),(X121+MAX(X122,0))/2*(1-0.554*EXP(-4.12*(1-(X121-MAX(X122,0))/(X121+MAX(X122,0))))))</f>
        <v>#N/A</v>
      </c>
      <c r="Z121" s="84"/>
      <c r="AA121" s="10" t="e">
        <f ca="1">IF($E$8="",
$G$8+$G$9*$C121+$G$10*Z121+$G$11*$C121*Z121+$G$12*(1/$C121)+$G$13*(1/$C121)*Z121,
$E$8+$E$9*$C121+$E$10*Z121+$E$11*$C121*Z121+$E$12*(1/$C121)+$E$13*(1/$C121)*Z121)</f>
        <v>#REF!</v>
      </c>
      <c r="AB121" s="108" t="e">
        <f t="shared" ref="AB121" si="434">IF(Z121="",NA(),(AA121+MAX(AA122,0))/2*(1-0.554*EXP(-4.12*(1-(AA121-MAX(AA122,0))/(AA121+MAX(AA122,0))))))</f>
        <v>#N/A</v>
      </c>
      <c r="AC121" s="84"/>
      <c r="AD121" s="10" t="e">
        <f ca="1">IF($E$8="",
$G$8+$G$9*$C121+$G$10*AC121+$G$11*$C121*AC121+$G$12*(1/$C121)+$G$13*(1/$C121)*AC121,
$E$8+$E$9*$C121+$E$10*AC121+$E$11*$C121*AC121+$E$12*(1/$C121)+$E$13*(1/$C121)*AC121)</f>
        <v>#REF!</v>
      </c>
      <c r="AE121" s="108" t="e">
        <f t="shared" ref="AE121" si="435">IF(AC121="",NA(),(AD121+MAX(AD122,0))/2*(1-0.554*EXP(-4.12*(1-(AD121-MAX(AD122,0))/(AD121+MAX(AD122,0))))))</f>
        <v>#N/A</v>
      </c>
    </row>
    <row r="122" spans="2:31" x14ac:dyDescent="0.15">
      <c r="B122" s="110"/>
      <c r="C122" s="111"/>
      <c r="D122" s="9" t="s">
        <v>35</v>
      </c>
      <c r="E122" s="85"/>
      <c r="F122" s="11" t="e">
        <f ca="1">IF($E$8="",
$G$8+$G$9*$C121+$G$10*E122+$G$11*$C121*E122+$G$12*(1/$C121)+$G$13*(1/$C121)*E122,
$E$8+$E$9*$C121+$E$10*E122+$E$11*$C121*E122+$E$12*(1/$C121)+$E$13*(1/$C121)*E122)</f>
        <v>#REF!</v>
      </c>
      <c r="G122" s="109"/>
      <c r="H122" s="85"/>
      <c r="I122" s="11" t="e">
        <f ca="1">IF($E$8="",
$G$8+$G$9*$C121+$G$10*H122+$G$11*$C121*H122+$G$12*(1/$C121)+$G$13*(1/$C121)*H122,
$E$8+$E$9*$C121+$E$10*H122+$E$11*$C121*H122+$E$12*(1/$C121)+$E$13*(1/$C121)*H122)</f>
        <v>#REF!</v>
      </c>
      <c r="J122" s="109"/>
      <c r="K122" s="85"/>
      <c r="L122" s="11" t="e">
        <f ca="1">IF($E$8="",
$G$8+$G$9*$C121+$G$10*K122+$G$11*$C121*K122+$G$12*(1/$C121)+$G$13*(1/$C121)*K122,
$E$8+$E$9*$C121+$E$10*K122+$E$11*$C121*K122+$E$12*(1/$C121)+$E$13*(1/$C121)*K122)</f>
        <v>#REF!</v>
      </c>
      <c r="M122" s="109"/>
      <c r="N122" s="85"/>
      <c r="O122" s="11" t="e">
        <f ca="1">IF($E$8="",
$G$8+$G$9*$C121+$G$10*N122+$G$11*$C121*N122+$G$12*(1/$C121)+$G$13*(1/$C121)*N122,
$E$8+$E$9*$C121+$E$10*N122+$E$11*$C121*N122+$E$12*(1/$C121)+$E$13*(1/$C121)*N122)</f>
        <v>#REF!</v>
      </c>
      <c r="P122" s="109"/>
      <c r="Q122" s="85"/>
      <c r="R122" s="11" t="e">
        <f ca="1">IF($E$8="",
$G$8+$G$9*$C121+$G$10*Q122+$G$11*$C121*Q122+$G$12*(1/$C121)+$G$13*(1/$C121)*Q122,
$E$8+$E$9*$C121+$E$10*Q122+$E$11*$C121*Q122+$E$12*(1/$C121)+$E$13*(1/$C121)*Q122)</f>
        <v>#REF!</v>
      </c>
      <c r="S122" s="109"/>
      <c r="T122" s="85"/>
      <c r="U122" s="11" t="e">
        <f ca="1">IF($E$8="",
$G$8+$G$9*$C121+$G$10*T122+$G$11*$C121*T122+$G$12*(1/$C121)+$G$13*(1/$C121)*T122,
$E$8+$E$9*$C121+$E$10*T122+$E$11*$C121*T122+$E$12*(1/$C121)+$E$13*(1/$C121)*T122)</f>
        <v>#REF!</v>
      </c>
      <c r="V122" s="109"/>
      <c r="W122" s="85"/>
      <c r="X122" s="11" t="e">
        <f ca="1">IF($E$8="",
$G$8+$G$9*$C121+$G$10*W122+$G$11*$C121*W122+$G$12*(1/$C121)+$G$13*(1/$C121)*W122,
$E$8+$E$9*$C121+$E$10*W122+$E$11*$C121*W122+$E$12*(1/$C121)+$E$13*(1/$C121)*W122)</f>
        <v>#REF!</v>
      </c>
      <c r="Y122" s="109"/>
      <c r="Z122" s="85"/>
      <c r="AA122" s="11" t="e">
        <f ca="1">IF($E$8="",
$G$8+$G$9*$C121+$G$10*Z122+$G$11*$C121*Z122+$G$12*(1/$C121)+$G$13*(1/$C121)*Z122,
$E$8+$E$9*$C121+$E$10*Z122+$E$11*$C121*Z122+$E$12*(1/$C121)+$E$13*(1/$C121)*Z122)</f>
        <v>#REF!</v>
      </c>
      <c r="AB122" s="109"/>
      <c r="AC122" s="85"/>
      <c r="AD122" s="11" t="e">
        <f ca="1">IF($E$8="",
$G$8+$G$9*$C121+$G$10*AC122+$G$11*$C121*AC122+$G$12*(1/$C121)+$G$13*(1/$C121)*AC122,
$E$8+$E$9*$C121+$E$10*AC122+$E$11*$C121*AC122+$E$12*(1/$C121)+$E$13*(1/$C121)*AC122)</f>
        <v>#REF!</v>
      </c>
      <c r="AE122" s="109"/>
    </row>
    <row r="123" spans="2:31" x14ac:dyDescent="0.15">
      <c r="B123" s="110"/>
      <c r="C123" s="111">
        <f t="shared" ref="C123" si="436">B123-DATE(YEAR($B$31),1,1)</f>
        <v>-1</v>
      </c>
      <c r="D123" s="8" t="s">
        <v>34</v>
      </c>
      <c r="E123" s="84"/>
      <c r="F123" s="10" t="e">
        <f ca="1">IF($E$8="",
$G$8+$G$9*$C123+$G$10*E123+$G$11*$C123*E123+$G$12*(1/$C123)+$G$13*(1/$C123)*E123,
$E$8+$E$9*$C123+$E$10*E123+$E$11*$C123*E123+$E$12*(1/$C123)+$E$13*(1/$C123)*E123)</f>
        <v>#REF!</v>
      </c>
      <c r="G123" s="108" t="e">
        <f t="shared" ref="G123" si="437">IF(E123="",NA(),(F123+MAX(F124,0))/2*(1-0.554*EXP(-4.12*(1-(F123-MAX(F124,0))/(F123+MAX(F124,0))))))</f>
        <v>#N/A</v>
      </c>
      <c r="H123" s="84"/>
      <c r="I123" s="10" t="e">
        <f ca="1">IF($E$8="",
$G$8+$G$9*$C123+$G$10*H123+$G$11*$C123*H123+$G$12*(1/$C123)+$G$13*(1/$C123)*H123,
$E$8+$E$9*$C123+$E$10*H123+$E$11*$C123*H123+$E$12*(1/$C123)+$E$13*(1/$C123)*H123)</f>
        <v>#REF!</v>
      </c>
      <c r="J123" s="108" t="e">
        <f t="shared" ref="J123" si="438">IF(H123="",NA(),(I123+MAX(I124,0))/2*(1-0.554*EXP(-4.12*(1-(I123-MAX(I124,0))/(I123+MAX(I124,0))))))</f>
        <v>#N/A</v>
      </c>
      <c r="K123" s="84"/>
      <c r="L123" s="10" t="e">
        <f ca="1">IF($E$8="",
$G$8+$G$9*$C123+$G$10*K123+$G$11*$C123*K123+$G$12*(1/$C123)+$G$13*(1/$C123)*K123,
$E$8+$E$9*$C123+$E$10*K123+$E$11*$C123*K123+$E$12*(1/$C123)+$E$13*(1/$C123)*K123)</f>
        <v>#REF!</v>
      </c>
      <c r="M123" s="108" t="e">
        <f t="shared" ref="M123" si="439">IF(K123="",NA(),(L123+MAX(L124,0))/2*(1-0.554*EXP(-4.12*(1-(L123-MAX(L124,0))/(L123+MAX(L124,0))))))</f>
        <v>#N/A</v>
      </c>
      <c r="N123" s="84"/>
      <c r="O123" s="10" t="e">
        <f ca="1">IF($E$8="",
$G$8+$G$9*$C123+$G$10*N123+$G$11*$C123*N123+$G$12*(1/$C123)+$G$13*(1/$C123)*N123,
$E$8+$E$9*$C123+$E$10*N123+$E$11*$C123*N123+$E$12*(1/$C123)+$E$13*(1/$C123)*N123)</f>
        <v>#REF!</v>
      </c>
      <c r="P123" s="108" t="e">
        <f t="shared" ref="P123" si="440">IF(N123="",NA(),(O123+MAX(O124,0))/2*(1-0.554*EXP(-4.12*(1-(O123-MAX(O124,0))/(O123+MAX(O124,0))))))</f>
        <v>#N/A</v>
      </c>
      <c r="Q123" s="84"/>
      <c r="R123" s="10" t="e">
        <f ca="1">IF($E$8="",
$G$8+$G$9*$C123+$G$10*Q123+$G$11*$C123*Q123+$G$12*(1/$C123)+$G$13*(1/$C123)*Q123,
$E$8+$E$9*$C123+$E$10*Q123+$E$11*$C123*Q123+$E$12*(1/$C123)+$E$13*(1/$C123)*Q123)</f>
        <v>#REF!</v>
      </c>
      <c r="S123" s="108" t="e">
        <f t="shared" ref="S123" si="441">IF(Q123="",NA(),(R123+MAX(R124,0))/2*(1-0.554*EXP(-4.12*(1-(R123-MAX(R124,0))/(R123+MAX(R124,0))))))</f>
        <v>#N/A</v>
      </c>
      <c r="T123" s="84"/>
      <c r="U123" s="10" t="e">
        <f ca="1">IF($E$8="",
$G$8+$G$9*$C123+$G$10*T123+$G$11*$C123*T123+$G$12*(1/$C123)+$G$13*(1/$C123)*T123,
$E$8+$E$9*$C123+$E$10*T123+$E$11*$C123*T123+$E$12*(1/$C123)+$E$13*(1/$C123)*T123)</f>
        <v>#REF!</v>
      </c>
      <c r="V123" s="108" t="e">
        <f t="shared" ref="V123" si="442">IF(T123="",NA(),(U123+MAX(U124,0))/2*(1-0.554*EXP(-4.12*(1-(U123-MAX(U124,0))/(U123+MAX(U124,0))))))</f>
        <v>#N/A</v>
      </c>
      <c r="W123" s="84"/>
      <c r="X123" s="10" t="e">
        <f ca="1">IF($E$8="",
$G$8+$G$9*$C123+$G$10*W123+$G$11*$C123*W123+$G$12*(1/$C123)+$G$13*(1/$C123)*W123,
$E$8+$E$9*$C123+$E$10*W123+$E$11*$C123*W123+$E$12*(1/$C123)+$E$13*(1/$C123)*W123)</f>
        <v>#REF!</v>
      </c>
      <c r="Y123" s="108" t="e">
        <f t="shared" ref="Y123" si="443">IF(W123="",NA(),(X123+MAX(X124,0))/2*(1-0.554*EXP(-4.12*(1-(X123-MAX(X124,0))/(X123+MAX(X124,0))))))</f>
        <v>#N/A</v>
      </c>
      <c r="Z123" s="84"/>
      <c r="AA123" s="10" t="e">
        <f ca="1">IF($E$8="",
$G$8+$G$9*$C123+$G$10*Z123+$G$11*$C123*Z123+$G$12*(1/$C123)+$G$13*(1/$C123)*Z123,
$E$8+$E$9*$C123+$E$10*Z123+$E$11*$C123*Z123+$E$12*(1/$C123)+$E$13*(1/$C123)*Z123)</f>
        <v>#REF!</v>
      </c>
      <c r="AB123" s="108" t="e">
        <f t="shared" ref="AB123" si="444">IF(Z123="",NA(),(AA123+MAX(AA124,0))/2*(1-0.554*EXP(-4.12*(1-(AA123-MAX(AA124,0))/(AA123+MAX(AA124,0))))))</f>
        <v>#N/A</v>
      </c>
      <c r="AC123" s="84"/>
      <c r="AD123" s="10" t="e">
        <f ca="1">IF($E$8="",
$G$8+$G$9*$C123+$G$10*AC123+$G$11*$C123*AC123+$G$12*(1/$C123)+$G$13*(1/$C123)*AC123,
$E$8+$E$9*$C123+$E$10*AC123+$E$11*$C123*AC123+$E$12*(1/$C123)+$E$13*(1/$C123)*AC123)</f>
        <v>#REF!</v>
      </c>
      <c r="AE123" s="108" t="e">
        <f t="shared" ref="AE123" si="445">IF(AC123="",NA(),(AD123+MAX(AD124,0))/2*(1-0.554*EXP(-4.12*(1-(AD123-MAX(AD124,0))/(AD123+MAX(AD124,0))))))</f>
        <v>#N/A</v>
      </c>
    </row>
    <row r="124" spans="2:31" x14ac:dyDescent="0.15">
      <c r="B124" s="110"/>
      <c r="C124" s="111"/>
      <c r="D124" s="9" t="s">
        <v>35</v>
      </c>
      <c r="E124" s="85"/>
      <c r="F124" s="11" t="e">
        <f ca="1">IF($E$8="",
$G$8+$G$9*$C123+$G$10*E124+$G$11*$C123*E124+$G$12*(1/$C123)+$G$13*(1/$C123)*E124,
$E$8+$E$9*$C123+$E$10*E124+$E$11*$C123*E124+$E$12*(1/$C123)+$E$13*(1/$C123)*E124)</f>
        <v>#REF!</v>
      </c>
      <c r="G124" s="109"/>
      <c r="H124" s="85"/>
      <c r="I124" s="11" t="e">
        <f ca="1">IF($E$8="",
$G$8+$G$9*$C123+$G$10*H124+$G$11*$C123*H124+$G$12*(1/$C123)+$G$13*(1/$C123)*H124,
$E$8+$E$9*$C123+$E$10*H124+$E$11*$C123*H124+$E$12*(1/$C123)+$E$13*(1/$C123)*H124)</f>
        <v>#REF!</v>
      </c>
      <c r="J124" s="109"/>
      <c r="K124" s="85"/>
      <c r="L124" s="11" t="e">
        <f ca="1">IF($E$8="",
$G$8+$G$9*$C123+$G$10*K124+$G$11*$C123*K124+$G$12*(1/$C123)+$G$13*(1/$C123)*K124,
$E$8+$E$9*$C123+$E$10*K124+$E$11*$C123*K124+$E$12*(1/$C123)+$E$13*(1/$C123)*K124)</f>
        <v>#REF!</v>
      </c>
      <c r="M124" s="109"/>
      <c r="N124" s="85"/>
      <c r="O124" s="11" t="e">
        <f ca="1">IF($E$8="",
$G$8+$G$9*$C123+$G$10*N124+$G$11*$C123*N124+$G$12*(1/$C123)+$G$13*(1/$C123)*N124,
$E$8+$E$9*$C123+$E$10*N124+$E$11*$C123*N124+$E$12*(1/$C123)+$E$13*(1/$C123)*N124)</f>
        <v>#REF!</v>
      </c>
      <c r="P124" s="109"/>
      <c r="Q124" s="85"/>
      <c r="R124" s="11" t="e">
        <f ca="1">IF($E$8="",
$G$8+$G$9*$C123+$G$10*Q124+$G$11*$C123*Q124+$G$12*(1/$C123)+$G$13*(1/$C123)*Q124,
$E$8+$E$9*$C123+$E$10*Q124+$E$11*$C123*Q124+$E$12*(1/$C123)+$E$13*(1/$C123)*Q124)</f>
        <v>#REF!</v>
      </c>
      <c r="S124" s="109"/>
      <c r="T124" s="85"/>
      <c r="U124" s="11" t="e">
        <f ca="1">IF($E$8="",
$G$8+$G$9*$C123+$G$10*T124+$G$11*$C123*T124+$G$12*(1/$C123)+$G$13*(1/$C123)*T124,
$E$8+$E$9*$C123+$E$10*T124+$E$11*$C123*T124+$E$12*(1/$C123)+$E$13*(1/$C123)*T124)</f>
        <v>#REF!</v>
      </c>
      <c r="V124" s="109"/>
      <c r="W124" s="85"/>
      <c r="X124" s="11" t="e">
        <f ca="1">IF($E$8="",
$G$8+$G$9*$C123+$G$10*W124+$G$11*$C123*W124+$G$12*(1/$C123)+$G$13*(1/$C123)*W124,
$E$8+$E$9*$C123+$E$10*W124+$E$11*$C123*W124+$E$12*(1/$C123)+$E$13*(1/$C123)*W124)</f>
        <v>#REF!</v>
      </c>
      <c r="Y124" s="109"/>
      <c r="Z124" s="85"/>
      <c r="AA124" s="11" t="e">
        <f ca="1">IF($E$8="",
$G$8+$G$9*$C123+$G$10*Z124+$G$11*$C123*Z124+$G$12*(1/$C123)+$G$13*(1/$C123)*Z124,
$E$8+$E$9*$C123+$E$10*Z124+$E$11*$C123*Z124+$E$12*(1/$C123)+$E$13*(1/$C123)*Z124)</f>
        <v>#REF!</v>
      </c>
      <c r="AB124" s="109"/>
      <c r="AC124" s="85"/>
      <c r="AD124" s="11" t="e">
        <f ca="1">IF($E$8="",
$G$8+$G$9*$C123+$G$10*AC124+$G$11*$C123*AC124+$G$12*(1/$C123)+$G$13*(1/$C123)*AC124,
$E$8+$E$9*$C123+$E$10*AC124+$E$11*$C123*AC124+$E$12*(1/$C123)+$E$13*(1/$C123)*AC124)</f>
        <v>#REF!</v>
      </c>
      <c r="AE124" s="109"/>
    </row>
    <row r="125" spans="2:31" x14ac:dyDescent="0.15">
      <c r="B125" s="110"/>
      <c r="C125" s="111">
        <f t="shared" ref="C125" si="446">B125-DATE(YEAR($B$31),1,1)</f>
        <v>-1</v>
      </c>
      <c r="D125" s="8" t="s">
        <v>34</v>
      </c>
      <c r="E125" s="84"/>
      <c r="F125" s="10" t="e">
        <f ca="1">IF($E$8="",
$G$8+$G$9*$C125+$G$10*E125+$G$11*$C125*E125+$G$12*(1/$C125)+$G$13*(1/$C125)*E125,
$E$8+$E$9*$C125+$E$10*E125+$E$11*$C125*E125+$E$12*(1/$C125)+$E$13*(1/$C125)*E125)</f>
        <v>#REF!</v>
      </c>
      <c r="G125" s="108" t="e">
        <f t="shared" ref="G125" si="447">IF(E125="",NA(),(F125+MAX(F126,0))/2*(1-0.554*EXP(-4.12*(1-(F125-MAX(F126,0))/(F125+MAX(F126,0))))))</f>
        <v>#N/A</v>
      </c>
      <c r="H125" s="84"/>
      <c r="I125" s="10" t="e">
        <f ca="1">IF($E$8="",
$G$8+$G$9*$C125+$G$10*H125+$G$11*$C125*H125+$G$12*(1/$C125)+$G$13*(1/$C125)*H125,
$E$8+$E$9*$C125+$E$10*H125+$E$11*$C125*H125+$E$12*(1/$C125)+$E$13*(1/$C125)*H125)</f>
        <v>#REF!</v>
      </c>
      <c r="J125" s="108" t="e">
        <f t="shared" ref="J125" si="448">IF(H125="",NA(),(I125+MAX(I126,0))/2*(1-0.554*EXP(-4.12*(1-(I125-MAX(I126,0))/(I125+MAX(I126,0))))))</f>
        <v>#N/A</v>
      </c>
      <c r="K125" s="84"/>
      <c r="L125" s="10" t="e">
        <f ca="1">IF($E$8="",
$G$8+$G$9*$C125+$G$10*K125+$G$11*$C125*K125+$G$12*(1/$C125)+$G$13*(1/$C125)*K125,
$E$8+$E$9*$C125+$E$10*K125+$E$11*$C125*K125+$E$12*(1/$C125)+$E$13*(1/$C125)*K125)</f>
        <v>#REF!</v>
      </c>
      <c r="M125" s="108" t="e">
        <f t="shared" ref="M125" si="449">IF(K125="",NA(),(L125+MAX(L126,0))/2*(1-0.554*EXP(-4.12*(1-(L125-MAX(L126,0))/(L125+MAX(L126,0))))))</f>
        <v>#N/A</v>
      </c>
      <c r="N125" s="84"/>
      <c r="O125" s="10" t="e">
        <f ca="1">IF($E$8="",
$G$8+$G$9*$C125+$G$10*N125+$G$11*$C125*N125+$G$12*(1/$C125)+$G$13*(1/$C125)*N125,
$E$8+$E$9*$C125+$E$10*N125+$E$11*$C125*N125+$E$12*(1/$C125)+$E$13*(1/$C125)*N125)</f>
        <v>#REF!</v>
      </c>
      <c r="P125" s="108" t="e">
        <f t="shared" ref="P125" si="450">IF(N125="",NA(),(O125+MAX(O126,0))/2*(1-0.554*EXP(-4.12*(1-(O125-MAX(O126,0))/(O125+MAX(O126,0))))))</f>
        <v>#N/A</v>
      </c>
      <c r="Q125" s="84"/>
      <c r="R125" s="10" t="e">
        <f ca="1">IF($E$8="",
$G$8+$G$9*$C125+$G$10*Q125+$G$11*$C125*Q125+$G$12*(1/$C125)+$G$13*(1/$C125)*Q125,
$E$8+$E$9*$C125+$E$10*Q125+$E$11*$C125*Q125+$E$12*(1/$C125)+$E$13*(1/$C125)*Q125)</f>
        <v>#REF!</v>
      </c>
      <c r="S125" s="108" t="e">
        <f t="shared" ref="S125" si="451">IF(Q125="",NA(),(R125+MAX(R126,0))/2*(1-0.554*EXP(-4.12*(1-(R125-MAX(R126,0))/(R125+MAX(R126,0))))))</f>
        <v>#N/A</v>
      </c>
      <c r="T125" s="84"/>
      <c r="U125" s="10" t="e">
        <f ca="1">IF($E$8="",
$G$8+$G$9*$C125+$G$10*T125+$G$11*$C125*T125+$G$12*(1/$C125)+$G$13*(1/$C125)*T125,
$E$8+$E$9*$C125+$E$10*T125+$E$11*$C125*T125+$E$12*(1/$C125)+$E$13*(1/$C125)*T125)</f>
        <v>#REF!</v>
      </c>
      <c r="V125" s="108" t="e">
        <f t="shared" ref="V125" si="452">IF(T125="",NA(),(U125+MAX(U126,0))/2*(1-0.554*EXP(-4.12*(1-(U125-MAX(U126,0))/(U125+MAX(U126,0))))))</f>
        <v>#N/A</v>
      </c>
      <c r="W125" s="84"/>
      <c r="X125" s="10" t="e">
        <f ca="1">IF($E$8="",
$G$8+$G$9*$C125+$G$10*W125+$G$11*$C125*W125+$G$12*(1/$C125)+$G$13*(1/$C125)*W125,
$E$8+$E$9*$C125+$E$10*W125+$E$11*$C125*W125+$E$12*(1/$C125)+$E$13*(1/$C125)*W125)</f>
        <v>#REF!</v>
      </c>
      <c r="Y125" s="108" t="e">
        <f t="shared" ref="Y125" si="453">IF(W125="",NA(),(X125+MAX(X126,0))/2*(1-0.554*EXP(-4.12*(1-(X125-MAX(X126,0))/(X125+MAX(X126,0))))))</f>
        <v>#N/A</v>
      </c>
      <c r="Z125" s="84"/>
      <c r="AA125" s="10" t="e">
        <f ca="1">IF($E$8="",
$G$8+$G$9*$C125+$G$10*Z125+$G$11*$C125*Z125+$G$12*(1/$C125)+$G$13*(1/$C125)*Z125,
$E$8+$E$9*$C125+$E$10*Z125+$E$11*$C125*Z125+$E$12*(1/$C125)+$E$13*(1/$C125)*Z125)</f>
        <v>#REF!</v>
      </c>
      <c r="AB125" s="108" t="e">
        <f t="shared" ref="AB125" si="454">IF(Z125="",NA(),(AA125+MAX(AA126,0))/2*(1-0.554*EXP(-4.12*(1-(AA125-MAX(AA126,0))/(AA125+MAX(AA126,0))))))</f>
        <v>#N/A</v>
      </c>
      <c r="AC125" s="84"/>
      <c r="AD125" s="10" t="e">
        <f ca="1">IF($E$8="",
$G$8+$G$9*$C125+$G$10*AC125+$G$11*$C125*AC125+$G$12*(1/$C125)+$G$13*(1/$C125)*AC125,
$E$8+$E$9*$C125+$E$10*AC125+$E$11*$C125*AC125+$E$12*(1/$C125)+$E$13*(1/$C125)*AC125)</f>
        <v>#REF!</v>
      </c>
      <c r="AE125" s="108" t="e">
        <f t="shared" ref="AE125" si="455">IF(AC125="",NA(),(AD125+MAX(AD126,0))/2*(1-0.554*EXP(-4.12*(1-(AD125-MAX(AD126,0))/(AD125+MAX(AD126,0))))))</f>
        <v>#N/A</v>
      </c>
    </row>
    <row r="126" spans="2:31" x14ac:dyDescent="0.15">
      <c r="B126" s="110"/>
      <c r="C126" s="111"/>
      <c r="D126" s="9" t="s">
        <v>35</v>
      </c>
      <c r="E126" s="85"/>
      <c r="F126" s="11" t="e">
        <f ca="1">IF($E$8="",
$G$8+$G$9*$C125+$G$10*E126+$G$11*$C125*E126+$G$12*(1/$C125)+$G$13*(1/$C125)*E126,
$E$8+$E$9*$C125+$E$10*E126+$E$11*$C125*E126+$E$12*(1/$C125)+$E$13*(1/$C125)*E126)</f>
        <v>#REF!</v>
      </c>
      <c r="G126" s="109"/>
      <c r="H126" s="85"/>
      <c r="I126" s="11" t="e">
        <f ca="1">IF($E$8="",
$G$8+$G$9*$C125+$G$10*H126+$G$11*$C125*H126+$G$12*(1/$C125)+$G$13*(1/$C125)*H126,
$E$8+$E$9*$C125+$E$10*H126+$E$11*$C125*H126+$E$12*(1/$C125)+$E$13*(1/$C125)*H126)</f>
        <v>#REF!</v>
      </c>
      <c r="J126" s="109"/>
      <c r="K126" s="85"/>
      <c r="L126" s="11" t="e">
        <f ca="1">IF($E$8="",
$G$8+$G$9*$C125+$G$10*K126+$G$11*$C125*K126+$G$12*(1/$C125)+$G$13*(1/$C125)*K126,
$E$8+$E$9*$C125+$E$10*K126+$E$11*$C125*K126+$E$12*(1/$C125)+$E$13*(1/$C125)*K126)</f>
        <v>#REF!</v>
      </c>
      <c r="M126" s="109"/>
      <c r="N126" s="85"/>
      <c r="O126" s="11" t="e">
        <f ca="1">IF($E$8="",
$G$8+$G$9*$C125+$G$10*N126+$G$11*$C125*N126+$G$12*(1/$C125)+$G$13*(1/$C125)*N126,
$E$8+$E$9*$C125+$E$10*N126+$E$11*$C125*N126+$E$12*(1/$C125)+$E$13*(1/$C125)*N126)</f>
        <v>#REF!</v>
      </c>
      <c r="P126" s="109"/>
      <c r="Q126" s="85"/>
      <c r="R126" s="11" t="e">
        <f ca="1">IF($E$8="",
$G$8+$G$9*$C125+$G$10*Q126+$G$11*$C125*Q126+$G$12*(1/$C125)+$G$13*(1/$C125)*Q126,
$E$8+$E$9*$C125+$E$10*Q126+$E$11*$C125*Q126+$E$12*(1/$C125)+$E$13*(1/$C125)*Q126)</f>
        <v>#REF!</v>
      </c>
      <c r="S126" s="109"/>
      <c r="T126" s="85"/>
      <c r="U126" s="11" t="e">
        <f ca="1">IF($E$8="",
$G$8+$G$9*$C125+$G$10*T126+$G$11*$C125*T126+$G$12*(1/$C125)+$G$13*(1/$C125)*T126,
$E$8+$E$9*$C125+$E$10*T126+$E$11*$C125*T126+$E$12*(1/$C125)+$E$13*(1/$C125)*T126)</f>
        <v>#REF!</v>
      </c>
      <c r="V126" s="109"/>
      <c r="W126" s="85"/>
      <c r="X126" s="11" t="e">
        <f ca="1">IF($E$8="",
$G$8+$G$9*$C125+$G$10*W126+$G$11*$C125*W126+$G$12*(1/$C125)+$G$13*(1/$C125)*W126,
$E$8+$E$9*$C125+$E$10*W126+$E$11*$C125*W126+$E$12*(1/$C125)+$E$13*(1/$C125)*W126)</f>
        <v>#REF!</v>
      </c>
      <c r="Y126" s="109"/>
      <c r="Z126" s="85"/>
      <c r="AA126" s="11" t="e">
        <f ca="1">IF($E$8="",
$G$8+$G$9*$C125+$G$10*Z126+$G$11*$C125*Z126+$G$12*(1/$C125)+$G$13*(1/$C125)*Z126,
$E$8+$E$9*$C125+$E$10*Z126+$E$11*$C125*Z126+$E$12*(1/$C125)+$E$13*(1/$C125)*Z126)</f>
        <v>#REF!</v>
      </c>
      <c r="AB126" s="109"/>
      <c r="AC126" s="85"/>
      <c r="AD126" s="11" t="e">
        <f ca="1">IF($E$8="",
$G$8+$G$9*$C125+$G$10*AC126+$G$11*$C125*AC126+$G$12*(1/$C125)+$G$13*(1/$C125)*AC126,
$E$8+$E$9*$C125+$E$10*AC126+$E$11*$C125*AC126+$E$12*(1/$C125)+$E$13*(1/$C125)*AC126)</f>
        <v>#REF!</v>
      </c>
      <c r="AE126" s="109"/>
    </row>
    <row r="127" spans="2:31" x14ac:dyDescent="0.15">
      <c r="B127" s="110"/>
      <c r="C127" s="111">
        <f t="shared" ref="C127" si="456">B127-DATE(YEAR($B$31),1,1)</f>
        <v>-1</v>
      </c>
      <c r="D127" s="8" t="s">
        <v>34</v>
      </c>
      <c r="E127" s="84"/>
      <c r="F127" s="10" t="e">
        <f ca="1">IF($E$8="",
$G$8+$G$9*$C127+$G$10*E127+$G$11*$C127*E127+$G$12*(1/$C127)+$G$13*(1/$C127)*E127,
$E$8+$E$9*$C127+$E$10*E127+$E$11*$C127*E127+$E$12*(1/$C127)+$E$13*(1/$C127)*E127)</f>
        <v>#REF!</v>
      </c>
      <c r="G127" s="108" t="e">
        <f t="shared" ref="G127" si="457">IF(E127="",NA(),(F127+MAX(F128,0))/2*(1-0.554*EXP(-4.12*(1-(F127-MAX(F128,0))/(F127+MAX(F128,0))))))</f>
        <v>#N/A</v>
      </c>
      <c r="H127" s="84"/>
      <c r="I127" s="10" t="e">
        <f ca="1">IF($E$8="",
$G$8+$G$9*$C127+$G$10*H127+$G$11*$C127*H127+$G$12*(1/$C127)+$G$13*(1/$C127)*H127,
$E$8+$E$9*$C127+$E$10*H127+$E$11*$C127*H127+$E$12*(1/$C127)+$E$13*(1/$C127)*H127)</f>
        <v>#REF!</v>
      </c>
      <c r="J127" s="108" t="e">
        <f t="shared" ref="J127" si="458">IF(H127="",NA(),(I127+MAX(I128,0))/2*(1-0.554*EXP(-4.12*(1-(I127-MAX(I128,0))/(I127+MAX(I128,0))))))</f>
        <v>#N/A</v>
      </c>
      <c r="K127" s="84"/>
      <c r="L127" s="10" t="e">
        <f ca="1">IF($E$8="",
$G$8+$G$9*$C127+$G$10*K127+$G$11*$C127*K127+$G$12*(1/$C127)+$G$13*(1/$C127)*K127,
$E$8+$E$9*$C127+$E$10*K127+$E$11*$C127*K127+$E$12*(1/$C127)+$E$13*(1/$C127)*K127)</f>
        <v>#REF!</v>
      </c>
      <c r="M127" s="108" t="e">
        <f t="shared" ref="M127" si="459">IF(K127="",NA(),(L127+MAX(L128,0))/2*(1-0.554*EXP(-4.12*(1-(L127-MAX(L128,0))/(L127+MAX(L128,0))))))</f>
        <v>#N/A</v>
      </c>
      <c r="N127" s="84"/>
      <c r="O127" s="10" t="e">
        <f ca="1">IF($E$8="",
$G$8+$G$9*$C127+$G$10*N127+$G$11*$C127*N127+$G$12*(1/$C127)+$G$13*(1/$C127)*N127,
$E$8+$E$9*$C127+$E$10*N127+$E$11*$C127*N127+$E$12*(1/$C127)+$E$13*(1/$C127)*N127)</f>
        <v>#REF!</v>
      </c>
      <c r="P127" s="108" t="e">
        <f t="shared" ref="P127" si="460">IF(N127="",NA(),(O127+MAX(O128,0))/2*(1-0.554*EXP(-4.12*(1-(O127-MAX(O128,0))/(O127+MAX(O128,0))))))</f>
        <v>#N/A</v>
      </c>
      <c r="Q127" s="84"/>
      <c r="R127" s="10" t="e">
        <f ca="1">IF($E$8="",
$G$8+$G$9*$C127+$G$10*Q127+$G$11*$C127*Q127+$G$12*(1/$C127)+$G$13*(1/$C127)*Q127,
$E$8+$E$9*$C127+$E$10*Q127+$E$11*$C127*Q127+$E$12*(1/$C127)+$E$13*(1/$C127)*Q127)</f>
        <v>#REF!</v>
      </c>
      <c r="S127" s="108" t="e">
        <f t="shared" ref="S127" si="461">IF(Q127="",NA(),(R127+MAX(R128,0))/2*(1-0.554*EXP(-4.12*(1-(R127-MAX(R128,0))/(R127+MAX(R128,0))))))</f>
        <v>#N/A</v>
      </c>
      <c r="T127" s="84"/>
      <c r="U127" s="10" t="e">
        <f ca="1">IF($E$8="",
$G$8+$G$9*$C127+$G$10*T127+$G$11*$C127*T127+$G$12*(1/$C127)+$G$13*(1/$C127)*T127,
$E$8+$E$9*$C127+$E$10*T127+$E$11*$C127*T127+$E$12*(1/$C127)+$E$13*(1/$C127)*T127)</f>
        <v>#REF!</v>
      </c>
      <c r="V127" s="108" t="e">
        <f t="shared" ref="V127" si="462">IF(T127="",NA(),(U127+MAX(U128,0))/2*(1-0.554*EXP(-4.12*(1-(U127-MAX(U128,0))/(U127+MAX(U128,0))))))</f>
        <v>#N/A</v>
      </c>
      <c r="W127" s="84"/>
      <c r="X127" s="10" t="e">
        <f ca="1">IF($E$8="",
$G$8+$G$9*$C127+$G$10*W127+$G$11*$C127*W127+$G$12*(1/$C127)+$G$13*(1/$C127)*W127,
$E$8+$E$9*$C127+$E$10*W127+$E$11*$C127*W127+$E$12*(1/$C127)+$E$13*(1/$C127)*W127)</f>
        <v>#REF!</v>
      </c>
      <c r="Y127" s="108" t="e">
        <f t="shared" ref="Y127" si="463">IF(W127="",NA(),(X127+MAX(X128,0))/2*(1-0.554*EXP(-4.12*(1-(X127-MAX(X128,0))/(X127+MAX(X128,0))))))</f>
        <v>#N/A</v>
      </c>
      <c r="Z127" s="84"/>
      <c r="AA127" s="10" t="e">
        <f ca="1">IF($E$8="",
$G$8+$G$9*$C127+$G$10*Z127+$G$11*$C127*Z127+$G$12*(1/$C127)+$G$13*(1/$C127)*Z127,
$E$8+$E$9*$C127+$E$10*Z127+$E$11*$C127*Z127+$E$12*(1/$C127)+$E$13*(1/$C127)*Z127)</f>
        <v>#REF!</v>
      </c>
      <c r="AB127" s="108" t="e">
        <f t="shared" ref="AB127" si="464">IF(Z127="",NA(),(AA127+MAX(AA128,0))/2*(1-0.554*EXP(-4.12*(1-(AA127-MAX(AA128,0))/(AA127+MAX(AA128,0))))))</f>
        <v>#N/A</v>
      </c>
      <c r="AC127" s="84"/>
      <c r="AD127" s="10" t="e">
        <f ca="1">IF($E$8="",
$G$8+$G$9*$C127+$G$10*AC127+$G$11*$C127*AC127+$G$12*(1/$C127)+$G$13*(1/$C127)*AC127,
$E$8+$E$9*$C127+$E$10*AC127+$E$11*$C127*AC127+$E$12*(1/$C127)+$E$13*(1/$C127)*AC127)</f>
        <v>#REF!</v>
      </c>
      <c r="AE127" s="108" t="e">
        <f t="shared" ref="AE127" si="465">IF(AC127="",NA(),(AD127+MAX(AD128,0))/2*(1-0.554*EXP(-4.12*(1-(AD127-MAX(AD128,0))/(AD127+MAX(AD128,0))))))</f>
        <v>#N/A</v>
      </c>
    </row>
    <row r="128" spans="2:31" x14ac:dyDescent="0.15">
      <c r="B128" s="110"/>
      <c r="C128" s="111"/>
      <c r="D128" s="9" t="s">
        <v>35</v>
      </c>
      <c r="E128" s="85"/>
      <c r="F128" s="11" t="e">
        <f ca="1">IF($E$8="",
$G$8+$G$9*$C127+$G$10*E128+$G$11*$C127*E128+$G$12*(1/$C127)+$G$13*(1/$C127)*E128,
$E$8+$E$9*$C127+$E$10*E128+$E$11*$C127*E128+$E$12*(1/$C127)+$E$13*(1/$C127)*E128)</f>
        <v>#REF!</v>
      </c>
      <c r="G128" s="109"/>
      <c r="H128" s="85"/>
      <c r="I128" s="11" t="e">
        <f ca="1">IF($E$8="",
$G$8+$G$9*$C127+$G$10*H128+$G$11*$C127*H128+$G$12*(1/$C127)+$G$13*(1/$C127)*H128,
$E$8+$E$9*$C127+$E$10*H128+$E$11*$C127*H128+$E$12*(1/$C127)+$E$13*(1/$C127)*H128)</f>
        <v>#REF!</v>
      </c>
      <c r="J128" s="109"/>
      <c r="K128" s="85"/>
      <c r="L128" s="11" t="e">
        <f ca="1">IF($E$8="",
$G$8+$G$9*$C127+$G$10*K128+$G$11*$C127*K128+$G$12*(1/$C127)+$G$13*(1/$C127)*K128,
$E$8+$E$9*$C127+$E$10*K128+$E$11*$C127*K128+$E$12*(1/$C127)+$E$13*(1/$C127)*K128)</f>
        <v>#REF!</v>
      </c>
      <c r="M128" s="109"/>
      <c r="N128" s="85"/>
      <c r="O128" s="11" t="e">
        <f ca="1">IF($E$8="",
$G$8+$G$9*$C127+$G$10*N128+$G$11*$C127*N128+$G$12*(1/$C127)+$G$13*(1/$C127)*N128,
$E$8+$E$9*$C127+$E$10*N128+$E$11*$C127*N128+$E$12*(1/$C127)+$E$13*(1/$C127)*N128)</f>
        <v>#REF!</v>
      </c>
      <c r="P128" s="109"/>
      <c r="Q128" s="85"/>
      <c r="R128" s="11" t="e">
        <f ca="1">IF($E$8="",
$G$8+$G$9*$C127+$G$10*Q128+$G$11*$C127*Q128+$G$12*(1/$C127)+$G$13*(1/$C127)*Q128,
$E$8+$E$9*$C127+$E$10*Q128+$E$11*$C127*Q128+$E$12*(1/$C127)+$E$13*(1/$C127)*Q128)</f>
        <v>#REF!</v>
      </c>
      <c r="S128" s="109"/>
      <c r="T128" s="85"/>
      <c r="U128" s="11" t="e">
        <f ca="1">IF($E$8="",
$G$8+$G$9*$C127+$G$10*T128+$G$11*$C127*T128+$G$12*(1/$C127)+$G$13*(1/$C127)*T128,
$E$8+$E$9*$C127+$E$10*T128+$E$11*$C127*T128+$E$12*(1/$C127)+$E$13*(1/$C127)*T128)</f>
        <v>#REF!</v>
      </c>
      <c r="V128" s="109"/>
      <c r="W128" s="85"/>
      <c r="X128" s="11" t="e">
        <f ca="1">IF($E$8="",
$G$8+$G$9*$C127+$G$10*W128+$G$11*$C127*W128+$G$12*(1/$C127)+$G$13*(1/$C127)*W128,
$E$8+$E$9*$C127+$E$10*W128+$E$11*$C127*W128+$E$12*(1/$C127)+$E$13*(1/$C127)*W128)</f>
        <v>#REF!</v>
      </c>
      <c r="Y128" s="109"/>
      <c r="Z128" s="85"/>
      <c r="AA128" s="11" t="e">
        <f ca="1">IF($E$8="",
$G$8+$G$9*$C127+$G$10*Z128+$G$11*$C127*Z128+$G$12*(1/$C127)+$G$13*(1/$C127)*Z128,
$E$8+$E$9*$C127+$E$10*Z128+$E$11*$C127*Z128+$E$12*(1/$C127)+$E$13*(1/$C127)*Z128)</f>
        <v>#REF!</v>
      </c>
      <c r="AB128" s="109"/>
      <c r="AC128" s="85"/>
      <c r="AD128" s="11" t="e">
        <f ca="1">IF($E$8="",
$G$8+$G$9*$C127+$G$10*AC128+$G$11*$C127*AC128+$G$12*(1/$C127)+$G$13*(1/$C127)*AC128,
$E$8+$E$9*$C127+$E$10*AC128+$E$11*$C127*AC128+$E$12*(1/$C127)+$E$13*(1/$C127)*AC128)</f>
        <v>#REF!</v>
      </c>
      <c r="AE128" s="109"/>
    </row>
    <row r="129" spans="2:31" x14ac:dyDescent="0.15">
      <c r="B129" s="110"/>
      <c r="C129" s="111">
        <f t="shared" ref="C129" si="466">B129-DATE(YEAR($B$31),1,1)</f>
        <v>-1</v>
      </c>
      <c r="D129" s="8" t="s">
        <v>34</v>
      </c>
      <c r="E129" s="84"/>
      <c r="F129" s="10" t="e">
        <f ca="1">IF($E$8="",
$G$8+$G$9*$C129+$G$10*E129+$G$11*$C129*E129+$G$12*(1/$C129)+$G$13*(1/$C129)*E129,
$E$8+$E$9*$C129+$E$10*E129+$E$11*$C129*E129+$E$12*(1/$C129)+$E$13*(1/$C129)*E129)</f>
        <v>#REF!</v>
      </c>
      <c r="G129" s="108" t="e">
        <f t="shared" ref="G129" si="467">IF(E129="",NA(),(F129+MAX(F130,0))/2*(1-0.554*EXP(-4.12*(1-(F129-MAX(F130,0))/(F129+MAX(F130,0))))))</f>
        <v>#N/A</v>
      </c>
      <c r="H129" s="84"/>
      <c r="I129" s="10" t="e">
        <f ca="1">IF($E$8="",
$G$8+$G$9*$C129+$G$10*H129+$G$11*$C129*H129+$G$12*(1/$C129)+$G$13*(1/$C129)*H129,
$E$8+$E$9*$C129+$E$10*H129+$E$11*$C129*H129+$E$12*(1/$C129)+$E$13*(1/$C129)*H129)</f>
        <v>#REF!</v>
      </c>
      <c r="J129" s="108" t="e">
        <f t="shared" ref="J129" si="468">IF(H129="",NA(),(I129+MAX(I130,0))/2*(1-0.554*EXP(-4.12*(1-(I129-MAX(I130,0))/(I129+MAX(I130,0))))))</f>
        <v>#N/A</v>
      </c>
      <c r="K129" s="84"/>
      <c r="L129" s="10" t="e">
        <f ca="1">IF($E$8="",
$G$8+$G$9*$C129+$G$10*K129+$G$11*$C129*K129+$G$12*(1/$C129)+$G$13*(1/$C129)*K129,
$E$8+$E$9*$C129+$E$10*K129+$E$11*$C129*K129+$E$12*(1/$C129)+$E$13*(1/$C129)*K129)</f>
        <v>#REF!</v>
      </c>
      <c r="M129" s="108" t="e">
        <f t="shared" ref="M129" si="469">IF(K129="",NA(),(L129+MAX(L130,0))/2*(1-0.554*EXP(-4.12*(1-(L129-MAX(L130,0))/(L129+MAX(L130,0))))))</f>
        <v>#N/A</v>
      </c>
      <c r="N129" s="84"/>
      <c r="O129" s="10" t="e">
        <f ca="1">IF($E$8="",
$G$8+$G$9*$C129+$G$10*N129+$G$11*$C129*N129+$G$12*(1/$C129)+$G$13*(1/$C129)*N129,
$E$8+$E$9*$C129+$E$10*N129+$E$11*$C129*N129+$E$12*(1/$C129)+$E$13*(1/$C129)*N129)</f>
        <v>#REF!</v>
      </c>
      <c r="P129" s="108" t="e">
        <f t="shared" ref="P129" si="470">IF(N129="",NA(),(O129+MAX(O130,0))/2*(1-0.554*EXP(-4.12*(1-(O129-MAX(O130,0))/(O129+MAX(O130,0))))))</f>
        <v>#N/A</v>
      </c>
      <c r="Q129" s="84"/>
      <c r="R129" s="10" t="e">
        <f ca="1">IF($E$8="",
$G$8+$G$9*$C129+$G$10*Q129+$G$11*$C129*Q129+$G$12*(1/$C129)+$G$13*(1/$C129)*Q129,
$E$8+$E$9*$C129+$E$10*Q129+$E$11*$C129*Q129+$E$12*(1/$C129)+$E$13*(1/$C129)*Q129)</f>
        <v>#REF!</v>
      </c>
      <c r="S129" s="108" t="e">
        <f t="shared" ref="S129" si="471">IF(Q129="",NA(),(R129+MAX(R130,0))/2*(1-0.554*EXP(-4.12*(1-(R129-MAX(R130,0))/(R129+MAX(R130,0))))))</f>
        <v>#N/A</v>
      </c>
      <c r="T129" s="84"/>
      <c r="U129" s="10" t="e">
        <f ca="1">IF($E$8="",
$G$8+$G$9*$C129+$G$10*T129+$G$11*$C129*T129+$G$12*(1/$C129)+$G$13*(1/$C129)*T129,
$E$8+$E$9*$C129+$E$10*T129+$E$11*$C129*T129+$E$12*(1/$C129)+$E$13*(1/$C129)*T129)</f>
        <v>#REF!</v>
      </c>
      <c r="V129" s="108" t="e">
        <f t="shared" ref="V129" si="472">IF(T129="",NA(),(U129+MAX(U130,0))/2*(1-0.554*EXP(-4.12*(1-(U129-MAX(U130,0))/(U129+MAX(U130,0))))))</f>
        <v>#N/A</v>
      </c>
      <c r="W129" s="84"/>
      <c r="X129" s="10" t="e">
        <f ca="1">IF($E$8="",
$G$8+$G$9*$C129+$G$10*W129+$G$11*$C129*W129+$G$12*(1/$C129)+$G$13*(1/$C129)*W129,
$E$8+$E$9*$C129+$E$10*W129+$E$11*$C129*W129+$E$12*(1/$C129)+$E$13*(1/$C129)*W129)</f>
        <v>#REF!</v>
      </c>
      <c r="Y129" s="108" t="e">
        <f t="shared" ref="Y129" si="473">IF(W129="",NA(),(X129+MAX(X130,0))/2*(1-0.554*EXP(-4.12*(1-(X129-MAX(X130,0))/(X129+MAX(X130,0))))))</f>
        <v>#N/A</v>
      </c>
      <c r="Z129" s="84"/>
      <c r="AA129" s="10" t="e">
        <f ca="1">IF($E$8="",
$G$8+$G$9*$C129+$G$10*Z129+$G$11*$C129*Z129+$G$12*(1/$C129)+$G$13*(1/$C129)*Z129,
$E$8+$E$9*$C129+$E$10*Z129+$E$11*$C129*Z129+$E$12*(1/$C129)+$E$13*(1/$C129)*Z129)</f>
        <v>#REF!</v>
      </c>
      <c r="AB129" s="108" t="e">
        <f t="shared" ref="AB129" si="474">IF(Z129="",NA(),(AA129+MAX(AA130,0))/2*(1-0.554*EXP(-4.12*(1-(AA129-MAX(AA130,0))/(AA129+MAX(AA130,0))))))</f>
        <v>#N/A</v>
      </c>
      <c r="AC129" s="84"/>
      <c r="AD129" s="10" t="e">
        <f ca="1">IF($E$8="",
$G$8+$G$9*$C129+$G$10*AC129+$G$11*$C129*AC129+$G$12*(1/$C129)+$G$13*(1/$C129)*AC129,
$E$8+$E$9*$C129+$E$10*AC129+$E$11*$C129*AC129+$E$12*(1/$C129)+$E$13*(1/$C129)*AC129)</f>
        <v>#REF!</v>
      </c>
      <c r="AE129" s="108" t="e">
        <f t="shared" ref="AE129" si="475">IF(AC129="",NA(),(AD129+MAX(AD130,0))/2*(1-0.554*EXP(-4.12*(1-(AD129-MAX(AD130,0))/(AD129+MAX(AD130,0))))))</f>
        <v>#N/A</v>
      </c>
    </row>
    <row r="130" spans="2:31" x14ac:dyDescent="0.15">
      <c r="B130" s="110"/>
      <c r="C130" s="111"/>
      <c r="D130" s="9" t="s">
        <v>35</v>
      </c>
      <c r="E130" s="85"/>
      <c r="F130" s="11" t="e">
        <f ca="1">IF($E$8="",
$G$8+$G$9*$C129+$G$10*E130+$G$11*$C129*E130+$G$12*(1/$C129)+$G$13*(1/$C129)*E130,
$E$8+$E$9*$C129+$E$10*E130+$E$11*$C129*E130+$E$12*(1/$C129)+$E$13*(1/$C129)*E130)</f>
        <v>#REF!</v>
      </c>
      <c r="G130" s="109"/>
      <c r="H130" s="85"/>
      <c r="I130" s="11" t="e">
        <f ca="1">IF($E$8="",
$G$8+$G$9*$C129+$G$10*H130+$G$11*$C129*H130+$G$12*(1/$C129)+$G$13*(1/$C129)*H130,
$E$8+$E$9*$C129+$E$10*H130+$E$11*$C129*H130+$E$12*(1/$C129)+$E$13*(1/$C129)*H130)</f>
        <v>#REF!</v>
      </c>
      <c r="J130" s="109"/>
      <c r="K130" s="85"/>
      <c r="L130" s="11" t="e">
        <f ca="1">IF($E$8="",
$G$8+$G$9*$C129+$G$10*K130+$G$11*$C129*K130+$G$12*(1/$C129)+$G$13*(1/$C129)*K130,
$E$8+$E$9*$C129+$E$10*K130+$E$11*$C129*K130+$E$12*(1/$C129)+$E$13*(1/$C129)*K130)</f>
        <v>#REF!</v>
      </c>
      <c r="M130" s="109"/>
      <c r="N130" s="85"/>
      <c r="O130" s="11" t="e">
        <f ca="1">IF($E$8="",
$G$8+$G$9*$C129+$G$10*N130+$G$11*$C129*N130+$G$12*(1/$C129)+$G$13*(1/$C129)*N130,
$E$8+$E$9*$C129+$E$10*N130+$E$11*$C129*N130+$E$12*(1/$C129)+$E$13*(1/$C129)*N130)</f>
        <v>#REF!</v>
      </c>
      <c r="P130" s="109"/>
      <c r="Q130" s="85"/>
      <c r="R130" s="11" t="e">
        <f ca="1">IF($E$8="",
$G$8+$G$9*$C129+$G$10*Q130+$G$11*$C129*Q130+$G$12*(1/$C129)+$G$13*(1/$C129)*Q130,
$E$8+$E$9*$C129+$E$10*Q130+$E$11*$C129*Q130+$E$12*(1/$C129)+$E$13*(1/$C129)*Q130)</f>
        <v>#REF!</v>
      </c>
      <c r="S130" s="109"/>
      <c r="T130" s="85"/>
      <c r="U130" s="11" t="e">
        <f ca="1">IF($E$8="",
$G$8+$G$9*$C129+$G$10*T130+$G$11*$C129*T130+$G$12*(1/$C129)+$G$13*(1/$C129)*T130,
$E$8+$E$9*$C129+$E$10*T130+$E$11*$C129*T130+$E$12*(1/$C129)+$E$13*(1/$C129)*T130)</f>
        <v>#REF!</v>
      </c>
      <c r="V130" s="109"/>
      <c r="W130" s="85"/>
      <c r="X130" s="11" t="e">
        <f ca="1">IF($E$8="",
$G$8+$G$9*$C129+$G$10*W130+$G$11*$C129*W130+$G$12*(1/$C129)+$G$13*(1/$C129)*W130,
$E$8+$E$9*$C129+$E$10*W130+$E$11*$C129*W130+$E$12*(1/$C129)+$E$13*(1/$C129)*W130)</f>
        <v>#REF!</v>
      </c>
      <c r="Y130" s="109"/>
      <c r="Z130" s="85"/>
      <c r="AA130" s="11" t="e">
        <f ca="1">IF($E$8="",
$G$8+$G$9*$C129+$G$10*Z130+$G$11*$C129*Z130+$G$12*(1/$C129)+$G$13*(1/$C129)*Z130,
$E$8+$E$9*$C129+$E$10*Z130+$E$11*$C129*Z130+$E$12*(1/$C129)+$E$13*(1/$C129)*Z130)</f>
        <v>#REF!</v>
      </c>
      <c r="AB130" s="109"/>
      <c r="AC130" s="85"/>
      <c r="AD130" s="11" t="e">
        <f ca="1">IF($E$8="",
$G$8+$G$9*$C129+$G$10*AC130+$G$11*$C129*AC130+$G$12*(1/$C129)+$G$13*(1/$C129)*AC130,
$E$8+$E$9*$C129+$E$10*AC130+$E$11*$C129*AC130+$E$12*(1/$C129)+$E$13*(1/$C129)*AC130)</f>
        <v>#REF!</v>
      </c>
      <c r="AE130" s="109"/>
    </row>
  </sheetData>
  <sheetProtection password="C71F" sheet="1" objects="1" scenarios="1"/>
  <mergeCells count="574">
    <mergeCell ref="E27:AE27"/>
    <mergeCell ref="B7:D7"/>
    <mergeCell ref="B8:D8"/>
    <mergeCell ref="B9:D9"/>
    <mergeCell ref="B6:G6"/>
    <mergeCell ref="B10:D10"/>
    <mergeCell ref="B11:D11"/>
    <mergeCell ref="B12:D12"/>
    <mergeCell ref="AE65:AE66"/>
    <mergeCell ref="AC28:AE28"/>
    <mergeCell ref="AE31:AE32"/>
    <mergeCell ref="AE33:AE34"/>
    <mergeCell ref="AE35:AE36"/>
    <mergeCell ref="AE37:AE38"/>
    <mergeCell ref="AE39:AE40"/>
    <mergeCell ref="AE41:AE42"/>
    <mergeCell ref="AE43:AE44"/>
    <mergeCell ref="AE45:AE46"/>
    <mergeCell ref="AB65:AB66"/>
    <mergeCell ref="Z28:AB28"/>
    <mergeCell ref="AB31:AB32"/>
    <mergeCell ref="AB33:AB34"/>
    <mergeCell ref="AB35:AB36"/>
    <mergeCell ref="AB37:AB38"/>
    <mergeCell ref="AE67:AE68"/>
    <mergeCell ref="AE69:AE70"/>
    <mergeCell ref="AE71:AE72"/>
    <mergeCell ref="AE73:AE74"/>
    <mergeCell ref="AE75:AE76"/>
    <mergeCell ref="AE77:AE78"/>
    <mergeCell ref="AE79:AE80"/>
    <mergeCell ref="AE81:AE82"/>
    <mergeCell ref="AE47:AE48"/>
    <mergeCell ref="AE49:AE50"/>
    <mergeCell ref="AE51:AE52"/>
    <mergeCell ref="AE53:AE54"/>
    <mergeCell ref="AE55:AE56"/>
    <mergeCell ref="AE57:AE58"/>
    <mergeCell ref="AE59:AE60"/>
    <mergeCell ref="AE61:AE62"/>
    <mergeCell ref="AE63:AE64"/>
    <mergeCell ref="AB75:AB76"/>
    <mergeCell ref="AB77:AB78"/>
    <mergeCell ref="AB79:AB80"/>
    <mergeCell ref="AB81:AB82"/>
    <mergeCell ref="AB47:AB48"/>
    <mergeCell ref="AB49:AB50"/>
    <mergeCell ref="AB51:AB52"/>
    <mergeCell ref="AB53:AB54"/>
    <mergeCell ref="AB55:AB56"/>
    <mergeCell ref="AB57:AB58"/>
    <mergeCell ref="AB59:AB60"/>
    <mergeCell ref="AB61:AB62"/>
    <mergeCell ref="AB63:AB64"/>
    <mergeCell ref="AB39:AB40"/>
    <mergeCell ref="AB41:AB42"/>
    <mergeCell ref="AB43:AB44"/>
    <mergeCell ref="AB45:AB46"/>
    <mergeCell ref="Y65:Y66"/>
    <mergeCell ref="Y67:Y68"/>
    <mergeCell ref="Y69:Y70"/>
    <mergeCell ref="Y71:Y72"/>
    <mergeCell ref="Y73:Y74"/>
    <mergeCell ref="AB67:AB68"/>
    <mergeCell ref="AB69:AB70"/>
    <mergeCell ref="AB71:AB72"/>
    <mergeCell ref="AB73:AB74"/>
    <mergeCell ref="Y75:Y76"/>
    <mergeCell ref="Y77:Y78"/>
    <mergeCell ref="Y79:Y80"/>
    <mergeCell ref="Y81:Y82"/>
    <mergeCell ref="Y47:Y48"/>
    <mergeCell ref="Y49:Y50"/>
    <mergeCell ref="Y51:Y52"/>
    <mergeCell ref="Y53:Y54"/>
    <mergeCell ref="Y55:Y56"/>
    <mergeCell ref="Y57:Y58"/>
    <mergeCell ref="Y59:Y60"/>
    <mergeCell ref="Y61:Y62"/>
    <mergeCell ref="Y63:Y64"/>
    <mergeCell ref="W28:Y28"/>
    <mergeCell ref="Y31:Y32"/>
    <mergeCell ref="Y33:Y34"/>
    <mergeCell ref="Y35:Y36"/>
    <mergeCell ref="Y37:Y38"/>
    <mergeCell ref="Y39:Y40"/>
    <mergeCell ref="Y41:Y42"/>
    <mergeCell ref="Y43:Y44"/>
    <mergeCell ref="Y45:Y46"/>
    <mergeCell ref="P81:P82"/>
    <mergeCell ref="S81:S82"/>
    <mergeCell ref="V81:V82"/>
    <mergeCell ref="D1:V2"/>
    <mergeCell ref="B23:E23"/>
    <mergeCell ref="B24:Q24"/>
    <mergeCell ref="B29:D29"/>
    <mergeCell ref="B30:V30"/>
    <mergeCell ref="B81:B82"/>
    <mergeCell ref="C81:C82"/>
    <mergeCell ref="G81:G82"/>
    <mergeCell ref="J81:J82"/>
    <mergeCell ref="M81:M82"/>
    <mergeCell ref="P77:P78"/>
    <mergeCell ref="S77:S78"/>
    <mergeCell ref="V77:V78"/>
    <mergeCell ref="B79:B80"/>
    <mergeCell ref="C79:C80"/>
    <mergeCell ref="G79:G80"/>
    <mergeCell ref="J79:J80"/>
    <mergeCell ref="M79:M80"/>
    <mergeCell ref="P79:P80"/>
    <mergeCell ref="S79:S80"/>
    <mergeCell ref="V79:V80"/>
    <mergeCell ref="B77:B78"/>
    <mergeCell ref="C77:C78"/>
    <mergeCell ref="G77:G78"/>
    <mergeCell ref="J77:J78"/>
    <mergeCell ref="M77:M78"/>
    <mergeCell ref="P73:P74"/>
    <mergeCell ref="S73:S74"/>
    <mergeCell ref="V73:V74"/>
    <mergeCell ref="B75:B76"/>
    <mergeCell ref="C75:C76"/>
    <mergeCell ref="G75:G76"/>
    <mergeCell ref="J75:J76"/>
    <mergeCell ref="M75:M76"/>
    <mergeCell ref="P75:P76"/>
    <mergeCell ref="S75:S76"/>
    <mergeCell ref="V75:V76"/>
    <mergeCell ref="B73:B74"/>
    <mergeCell ref="C73:C74"/>
    <mergeCell ref="G73:G74"/>
    <mergeCell ref="J73:J74"/>
    <mergeCell ref="M73:M74"/>
    <mergeCell ref="P69:P70"/>
    <mergeCell ref="S69:S70"/>
    <mergeCell ref="V69:V70"/>
    <mergeCell ref="B71:B72"/>
    <mergeCell ref="C71:C72"/>
    <mergeCell ref="G71:G72"/>
    <mergeCell ref="J71:J72"/>
    <mergeCell ref="M71:M72"/>
    <mergeCell ref="P71:P72"/>
    <mergeCell ref="S71:S72"/>
    <mergeCell ref="V71:V72"/>
    <mergeCell ref="B69:B70"/>
    <mergeCell ref="C69:C70"/>
    <mergeCell ref="G69:G70"/>
    <mergeCell ref="J69:J70"/>
    <mergeCell ref="M69:M70"/>
    <mergeCell ref="P65:P66"/>
    <mergeCell ref="S65:S66"/>
    <mergeCell ref="V65:V66"/>
    <mergeCell ref="B67:B68"/>
    <mergeCell ref="C67:C68"/>
    <mergeCell ref="G67:G68"/>
    <mergeCell ref="J67:J68"/>
    <mergeCell ref="M67:M68"/>
    <mergeCell ref="P67:P68"/>
    <mergeCell ref="S67:S68"/>
    <mergeCell ref="V67:V68"/>
    <mergeCell ref="B65:B66"/>
    <mergeCell ref="C65:C66"/>
    <mergeCell ref="G65:G66"/>
    <mergeCell ref="J65:J66"/>
    <mergeCell ref="M65:M66"/>
    <mergeCell ref="S61:S62"/>
    <mergeCell ref="V61:V62"/>
    <mergeCell ref="B63:B64"/>
    <mergeCell ref="C63:C64"/>
    <mergeCell ref="G63:G64"/>
    <mergeCell ref="J63:J64"/>
    <mergeCell ref="M63:M64"/>
    <mergeCell ref="P63:P64"/>
    <mergeCell ref="S63:S64"/>
    <mergeCell ref="V63:V64"/>
    <mergeCell ref="B61:B62"/>
    <mergeCell ref="C61:C62"/>
    <mergeCell ref="G61:G62"/>
    <mergeCell ref="J61:J62"/>
    <mergeCell ref="M61:M62"/>
    <mergeCell ref="S57:S58"/>
    <mergeCell ref="V57:V58"/>
    <mergeCell ref="B59:B60"/>
    <mergeCell ref="C59:C60"/>
    <mergeCell ref="G59:G60"/>
    <mergeCell ref="J59:J60"/>
    <mergeCell ref="M59:M60"/>
    <mergeCell ref="P59:P60"/>
    <mergeCell ref="S59:S60"/>
    <mergeCell ref="V59:V60"/>
    <mergeCell ref="B57:B58"/>
    <mergeCell ref="C57:C58"/>
    <mergeCell ref="G57:G58"/>
    <mergeCell ref="J57:J58"/>
    <mergeCell ref="M57:M58"/>
    <mergeCell ref="S53:S54"/>
    <mergeCell ref="V53:V54"/>
    <mergeCell ref="B55:B56"/>
    <mergeCell ref="C55:C56"/>
    <mergeCell ref="G55:G56"/>
    <mergeCell ref="J55:J56"/>
    <mergeCell ref="M55:M56"/>
    <mergeCell ref="P55:P56"/>
    <mergeCell ref="S55:S56"/>
    <mergeCell ref="V55:V56"/>
    <mergeCell ref="B53:B54"/>
    <mergeCell ref="C53:C54"/>
    <mergeCell ref="G53:G54"/>
    <mergeCell ref="J53:J54"/>
    <mergeCell ref="M53:M54"/>
    <mergeCell ref="S49:S50"/>
    <mergeCell ref="V49:V50"/>
    <mergeCell ref="B51:B52"/>
    <mergeCell ref="C51:C52"/>
    <mergeCell ref="G51:G52"/>
    <mergeCell ref="J51:J52"/>
    <mergeCell ref="M51:M52"/>
    <mergeCell ref="P51:P52"/>
    <mergeCell ref="S51:S52"/>
    <mergeCell ref="V51:V52"/>
    <mergeCell ref="B49:B50"/>
    <mergeCell ref="C49:C50"/>
    <mergeCell ref="G49:G50"/>
    <mergeCell ref="J49:J50"/>
    <mergeCell ref="M49:M50"/>
    <mergeCell ref="S45:S46"/>
    <mergeCell ref="V45:V46"/>
    <mergeCell ref="B47:B48"/>
    <mergeCell ref="C47:C48"/>
    <mergeCell ref="G47:G48"/>
    <mergeCell ref="J47:J48"/>
    <mergeCell ref="M47:M48"/>
    <mergeCell ref="P47:P48"/>
    <mergeCell ref="S47:S48"/>
    <mergeCell ref="V47:V48"/>
    <mergeCell ref="B45:B46"/>
    <mergeCell ref="C45:C46"/>
    <mergeCell ref="G45:G46"/>
    <mergeCell ref="J45:J46"/>
    <mergeCell ref="M45:M46"/>
    <mergeCell ref="S41:S42"/>
    <mergeCell ref="V41:V42"/>
    <mergeCell ref="B43:B44"/>
    <mergeCell ref="C43:C44"/>
    <mergeCell ref="G43:G44"/>
    <mergeCell ref="J43:J44"/>
    <mergeCell ref="M43:M44"/>
    <mergeCell ref="P43:P44"/>
    <mergeCell ref="S43:S44"/>
    <mergeCell ref="V43:V44"/>
    <mergeCell ref="B41:B42"/>
    <mergeCell ref="C41:C42"/>
    <mergeCell ref="G41:G42"/>
    <mergeCell ref="J41:J42"/>
    <mergeCell ref="M41:M42"/>
    <mergeCell ref="S39:S40"/>
    <mergeCell ref="V39:V40"/>
    <mergeCell ref="B37:B38"/>
    <mergeCell ref="C37:C38"/>
    <mergeCell ref="G37:G38"/>
    <mergeCell ref="J37:J38"/>
    <mergeCell ref="M37:M38"/>
    <mergeCell ref="P37:P38"/>
    <mergeCell ref="S37:S38"/>
    <mergeCell ref="V37:V38"/>
    <mergeCell ref="S35:S36"/>
    <mergeCell ref="V35:V36"/>
    <mergeCell ref="B35:B36"/>
    <mergeCell ref="C35:C36"/>
    <mergeCell ref="G35:G36"/>
    <mergeCell ref="J35:J36"/>
    <mergeCell ref="M35:M36"/>
    <mergeCell ref="T28:V28"/>
    <mergeCell ref="V31:V32"/>
    <mergeCell ref="B33:B34"/>
    <mergeCell ref="C33:C34"/>
    <mergeCell ref="G33:G34"/>
    <mergeCell ref="J33:J34"/>
    <mergeCell ref="M33:M34"/>
    <mergeCell ref="P33:P34"/>
    <mergeCell ref="S33:S34"/>
    <mergeCell ref="V33:V34"/>
    <mergeCell ref="B31:B32"/>
    <mergeCell ref="C31:C32"/>
    <mergeCell ref="Q28:S28"/>
    <mergeCell ref="S31:S32"/>
    <mergeCell ref="G31:G32"/>
    <mergeCell ref="J31:J32"/>
    <mergeCell ref="M31:M32"/>
    <mergeCell ref="P31:P32"/>
    <mergeCell ref="E28:G28"/>
    <mergeCell ref="H28:J28"/>
    <mergeCell ref="K28:M28"/>
    <mergeCell ref="N28:P28"/>
    <mergeCell ref="B83:B84"/>
    <mergeCell ref="C83:C84"/>
    <mergeCell ref="G83:G84"/>
    <mergeCell ref="J83:J84"/>
    <mergeCell ref="M83:M84"/>
    <mergeCell ref="P83:P84"/>
    <mergeCell ref="P35:P36"/>
    <mergeCell ref="B39:B40"/>
    <mergeCell ref="C39:C40"/>
    <mergeCell ref="G39:G40"/>
    <mergeCell ref="J39:J40"/>
    <mergeCell ref="M39:M40"/>
    <mergeCell ref="P39:P40"/>
    <mergeCell ref="P41:P42"/>
    <mergeCell ref="P45:P46"/>
    <mergeCell ref="P49:P50"/>
    <mergeCell ref="P53:P54"/>
    <mergeCell ref="P57:P58"/>
    <mergeCell ref="P61:P62"/>
    <mergeCell ref="S83:S84"/>
    <mergeCell ref="V83:V84"/>
    <mergeCell ref="Y83:Y84"/>
    <mergeCell ref="AB83:AB84"/>
    <mergeCell ref="AE83:AE84"/>
    <mergeCell ref="B85:B86"/>
    <mergeCell ref="C85:C86"/>
    <mergeCell ref="G85:G86"/>
    <mergeCell ref="J85:J86"/>
    <mergeCell ref="M85:M86"/>
    <mergeCell ref="P85:P86"/>
    <mergeCell ref="S85:S86"/>
    <mergeCell ref="V85:V86"/>
    <mergeCell ref="Y85:Y86"/>
    <mergeCell ref="AB85:AB86"/>
    <mergeCell ref="AE85:AE86"/>
    <mergeCell ref="AB87:AB88"/>
    <mergeCell ref="AE87:AE88"/>
    <mergeCell ref="B89:B90"/>
    <mergeCell ref="C89:C90"/>
    <mergeCell ref="G89:G90"/>
    <mergeCell ref="J89:J90"/>
    <mergeCell ref="M89:M90"/>
    <mergeCell ref="P89:P90"/>
    <mergeCell ref="S89:S90"/>
    <mergeCell ref="V89:V90"/>
    <mergeCell ref="Y89:Y90"/>
    <mergeCell ref="AB89:AB90"/>
    <mergeCell ref="AE89:AE90"/>
    <mergeCell ref="B87:B88"/>
    <mergeCell ref="C87:C88"/>
    <mergeCell ref="G87:G88"/>
    <mergeCell ref="J87:J88"/>
    <mergeCell ref="M87:M88"/>
    <mergeCell ref="P87:P88"/>
    <mergeCell ref="S87:S88"/>
    <mergeCell ref="V87:V88"/>
    <mergeCell ref="Y87:Y88"/>
    <mergeCell ref="AB91:AB92"/>
    <mergeCell ref="AE91:AE92"/>
    <mergeCell ref="B93:B94"/>
    <mergeCell ref="C93:C94"/>
    <mergeCell ref="G93:G94"/>
    <mergeCell ref="J93:J94"/>
    <mergeCell ref="M93:M94"/>
    <mergeCell ref="P93:P94"/>
    <mergeCell ref="S93:S94"/>
    <mergeCell ref="V93:V94"/>
    <mergeCell ref="Y93:Y94"/>
    <mergeCell ref="AB93:AB94"/>
    <mergeCell ref="AE93:AE94"/>
    <mergeCell ref="B91:B92"/>
    <mergeCell ref="C91:C92"/>
    <mergeCell ref="G91:G92"/>
    <mergeCell ref="J91:J92"/>
    <mergeCell ref="M91:M92"/>
    <mergeCell ref="P91:P92"/>
    <mergeCell ref="S91:S92"/>
    <mergeCell ref="V91:V92"/>
    <mergeCell ref="Y91:Y92"/>
    <mergeCell ref="AB95:AB96"/>
    <mergeCell ref="AE95:AE96"/>
    <mergeCell ref="B97:B98"/>
    <mergeCell ref="C97:C98"/>
    <mergeCell ref="G97:G98"/>
    <mergeCell ref="J97:J98"/>
    <mergeCell ref="M97:M98"/>
    <mergeCell ref="P97:P98"/>
    <mergeCell ref="S97:S98"/>
    <mergeCell ref="V97:V98"/>
    <mergeCell ref="Y97:Y98"/>
    <mergeCell ref="AB97:AB98"/>
    <mergeCell ref="AE97:AE98"/>
    <mergeCell ref="B95:B96"/>
    <mergeCell ref="C95:C96"/>
    <mergeCell ref="G95:G96"/>
    <mergeCell ref="J95:J96"/>
    <mergeCell ref="M95:M96"/>
    <mergeCell ref="P95:P96"/>
    <mergeCell ref="S95:S96"/>
    <mergeCell ref="V95:V96"/>
    <mergeCell ref="Y95:Y96"/>
    <mergeCell ref="AB99:AB100"/>
    <mergeCell ref="AE99:AE100"/>
    <mergeCell ref="B101:B102"/>
    <mergeCell ref="C101:C102"/>
    <mergeCell ref="G101:G102"/>
    <mergeCell ref="J101:J102"/>
    <mergeCell ref="M101:M102"/>
    <mergeCell ref="P101:P102"/>
    <mergeCell ref="S101:S102"/>
    <mergeCell ref="V101:V102"/>
    <mergeCell ref="Y101:Y102"/>
    <mergeCell ref="AB101:AB102"/>
    <mergeCell ref="AE101:AE102"/>
    <mergeCell ref="B99:B100"/>
    <mergeCell ref="C99:C100"/>
    <mergeCell ref="G99:G100"/>
    <mergeCell ref="J99:J100"/>
    <mergeCell ref="M99:M100"/>
    <mergeCell ref="P99:P100"/>
    <mergeCell ref="S99:S100"/>
    <mergeCell ref="V99:V100"/>
    <mergeCell ref="Y99:Y100"/>
    <mergeCell ref="AB103:AB104"/>
    <mergeCell ref="AE103:AE104"/>
    <mergeCell ref="B105:B106"/>
    <mergeCell ref="C105:C106"/>
    <mergeCell ref="G105:G106"/>
    <mergeCell ref="J105:J106"/>
    <mergeCell ref="M105:M106"/>
    <mergeCell ref="P105:P106"/>
    <mergeCell ref="S105:S106"/>
    <mergeCell ref="V105:V106"/>
    <mergeCell ref="Y105:Y106"/>
    <mergeCell ref="AB105:AB106"/>
    <mergeCell ref="AE105:AE106"/>
    <mergeCell ref="B103:B104"/>
    <mergeCell ref="C103:C104"/>
    <mergeCell ref="G103:G104"/>
    <mergeCell ref="J103:J104"/>
    <mergeCell ref="M103:M104"/>
    <mergeCell ref="P103:P104"/>
    <mergeCell ref="S103:S104"/>
    <mergeCell ref="V103:V104"/>
    <mergeCell ref="Y103:Y104"/>
    <mergeCell ref="AB107:AB108"/>
    <mergeCell ref="AE107:AE108"/>
    <mergeCell ref="B109:B110"/>
    <mergeCell ref="C109:C110"/>
    <mergeCell ref="G109:G110"/>
    <mergeCell ref="J109:J110"/>
    <mergeCell ref="M109:M110"/>
    <mergeCell ref="P109:P110"/>
    <mergeCell ref="S109:S110"/>
    <mergeCell ref="V109:V110"/>
    <mergeCell ref="Y109:Y110"/>
    <mergeCell ref="AB109:AB110"/>
    <mergeCell ref="AE109:AE110"/>
    <mergeCell ref="B107:B108"/>
    <mergeCell ref="C107:C108"/>
    <mergeCell ref="G107:G108"/>
    <mergeCell ref="J107:J108"/>
    <mergeCell ref="M107:M108"/>
    <mergeCell ref="P107:P108"/>
    <mergeCell ref="S107:S108"/>
    <mergeCell ref="V107:V108"/>
    <mergeCell ref="Y107:Y108"/>
    <mergeCell ref="AB111:AB112"/>
    <mergeCell ref="AE111:AE112"/>
    <mergeCell ref="B113:B114"/>
    <mergeCell ref="C113:C114"/>
    <mergeCell ref="G113:G114"/>
    <mergeCell ref="J113:J114"/>
    <mergeCell ref="M113:M114"/>
    <mergeCell ref="P113:P114"/>
    <mergeCell ref="S113:S114"/>
    <mergeCell ref="V113:V114"/>
    <mergeCell ref="Y113:Y114"/>
    <mergeCell ref="AB113:AB114"/>
    <mergeCell ref="AE113:AE114"/>
    <mergeCell ref="B111:B112"/>
    <mergeCell ref="C111:C112"/>
    <mergeCell ref="G111:G112"/>
    <mergeCell ref="J111:J112"/>
    <mergeCell ref="M111:M112"/>
    <mergeCell ref="P111:P112"/>
    <mergeCell ref="S111:S112"/>
    <mergeCell ref="V111:V112"/>
    <mergeCell ref="Y111:Y112"/>
    <mergeCell ref="AB115:AB116"/>
    <mergeCell ref="AE115:AE116"/>
    <mergeCell ref="B117:B118"/>
    <mergeCell ref="C117:C118"/>
    <mergeCell ref="G117:G118"/>
    <mergeCell ref="J117:J118"/>
    <mergeCell ref="M117:M118"/>
    <mergeCell ref="P117:P118"/>
    <mergeCell ref="S117:S118"/>
    <mergeCell ref="V117:V118"/>
    <mergeCell ref="Y117:Y118"/>
    <mergeCell ref="AB117:AB118"/>
    <mergeCell ref="AE117:AE118"/>
    <mergeCell ref="B115:B116"/>
    <mergeCell ref="C115:C116"/>
    <mergeCell ref="G115:G116"/>
    <mergeCell ref="J115:J116"/>
    <mergeCell ref="M115:M116"/>
    <mergeCell ref="P115:P116"/>
    <mergeCell ref="S115:S116"/>
    <mergeCell ref="V115:V116"/>
    <mergeCell ref="Y115:Y116"/>
    <mergeCell ref="AB119:AB120"/>
    <mergeCell ref="AE119:AE120"/>
    <mergeCell ref="B121:B122"/>
    <mergeCell ref="C121:C122"/>
    <mergeCell ref="G121:G122"/>
    <mergeCell ref="J121:J122"/>
    <mergeCell ref="M121:M122"/>
    <mergeCell ref="P121:P122"/>
    <mergeCell ref="S121:S122"/>
    <mergeCell ref="V121:V122"/>
    <mergeCell ref="Y121:Y122"/>
    <mergeCell ref="AB121:AB122"/>
    <mergeCell ref="AE121:AE122"/>
    <mergeCell ref="B119:B120"/>
    <mergeCell ref="C119:C120"/>
    <mergeCell ref="G119:G120"/>
    <mergeCell ref="J119:J120"/>
    <mergeCell ref="M119:M120"/>
    <mergeCell ref="P119:P120"/>
    <mergeCell ref="S119:S120"/>
    <mergeCell ref="V119:V120"/>
    <mergeCell ref="Y119:Y120"/>
    <mergeCell ref="AB123:AB124"/>
    <mergeCell ref="AE123:AE124"/>
    <mergeCell ref="B125:B126"/>
    <mergeCell ref="C125:C126"/>
    <mergeCell ref="G125:G126"/>
    <mergeCell ref="J125:J126"/>
    <mergeCell ref="M125:M126"/>
    <mergeCell ref="P125:P126"/>
    <mergeCell ref="S125:S126"/>
    <mergeCell ref="V125:V126"/>
    <mergeCell ref="Y125:Y126"/>
    <mergeCell ref="AB125:AB126"/>
    <mergeCell ref="AE125:AE126"/>
    <mergeCell ref="B123:B124"/>
    <mergeCell ref="C123:C124"/>
    <mergeCell ref="G123:G124"/>
    <mergeCell ref="J123:J124"/>
    <mergeCell ref="M123:M124"/>
    <mergeCell ref="P123:P124"/>
    <mergeCell ref="S123:S124"/>
    <mergeCell ref="V123:V124"/>
    <mergeCell ref="Y123:Y124"/>
    <mergeCell ref="B15:G16"/>
    <mergeCell ref="B17:G19"/>
    <mergeCell ref="AB127:AB128"/>
    <mergeCell ref="AE127:AE128"/>
    <mergeCell ref="B129:B130"/>
    <mergeCell ref="C129:C130"/>
    <mergeCell ref="G129:G130"/>
    <mergeCell ref="J129:J130"/>
    <mergeCell ref="M129:M130"/>
    <mergeCell ref="P129:P130"/>
    <mergeCell ref="S129:S130"/>
    <mergeCell ref="V129:V130"/>
    <mergeCell ref="Y129:Y130"/>
    <mergeCell ref="AB129:AB130"/>
    <mergeCell ref="AE129:AE130"/>
    <mergeCell ref="B127:B128"/>
    <mergeCell ref="C127:C128"/>
    <mergeCell ref="G127:G128"/>
    <mergeCell ref="J127:J128"/>
    <mergeCell ref="M127:M128"/>
    <mergeCell ref="P127:P128"/>
    <mergeCell ref="S127:S128"/>
    <mergeCell ref="V127:V128"/>
    <mergeCell ref="Y127:Y128"/>
  </mergeCells>
  <phoneticPr fontId="1"/>
  <conditionalFormatting sqref="S31:S32">
    <cfRule type="expression" dxfId="71" priority="75">
      <formula>ISERROR(S31)</formula>
    </cfRule>
  </conditionalFormatting>
  <conditionalFormatting sqref="V31:V32">
    <cfRule type="expression" dxfId="70" priority="71">
      <formula>ISERROR(V31)</formula>
    </cfRule>
  </conditionalFormatting>
  <conditionalFormatting sqref="P31:P32">
    <cfRule type="expression" dxfId="69" priority="70">
      <formula>ISERROR(P31)</formula>
    </cfRule>
  </conditionalFormatting>
  <conditionalFormatting sqref="M31:M32">
    <cfRule type="expression" dxfId="68" priority="69">
      <formula>ISERROR(M31)</formula>
    </cfRule>
  </conditionalFormatting>
  <conditionalFormatting sqref="J31:J32">
    <cfRule type="expression" dxfId="67" priority="68">
      <formula>ISERROR(J31)</formula>
    </cfRule>
  </conditionalFormatting>
  <conditionalFormatting sqref="G31:G32">
    <cfRule type="expression" dxfId="66" priority="67">
      <formula>ISERROR(G31)</formula>
    </cfRule>
  </conditionalFormatting>
  <conditionalFormatting sqref="S33:S34">
    <cfRule type="expression" dxfId="65" priority="66">
      <formula>ISERROR(S33)</formula>
    </cfRule>
  </conditionalFormatting>
  <conditionalFormatting sqref="V33:V34">
    <cfRule type="expression" dxfId="64" priority="65">
      <formula>ISERROR(V33)</formula>
    </cfRule>
  </conditionalFormatting>
  <conditionalFormatting sqref="P33:P34">
    <cfRule type="expression" dxfId="63" priority="64">
      <formula>ISERROR(P33)</formula>
    </cfRule>
  </conditionalFormatting>
  <conditionalFormatting sqref="M33:M34">
    <cfRule type="expression" dxfId="62" priority="63">
      <formula>ISERROR(M33)</formula>
    </cfRule>
  </conditionalFormatting>
  <conditionalFormatting sqref="J33:J34">
    <cfRule type="expression" dxfId="61" priority="62">
      <formula>ISERROR(J33)</formula>
    </cfRule>
  </conditionalFormatting>
  <conditionalFormatting sqref="G33:G34">
    <cfRule type="expression" dxfId="60" priority="61">
      <formula>ISERROR(G33)</formula>
    </cfRule>
  </conditionalFormatting>
  <conditionalFormatting sqref="S35:S36">
    <cfRule type="expression" dxfId="59" priority="60">
      <formula>ISERROR(S35)</formula>
    </cfRule>
  </conditionalFormatting>
  <conditionalFormatting sqref="V35:V36">
    <cfRule type="expression" dxfId="58" priority="59">
      <formula>ISERROR(V35)</formula>
    </cfRule>
  </conditionalFormatting>
  <conditionalFormatting sqref="P35:P36">
    <cfRule type="expression" dxfId="57" priority="58">
      <formula>ISERROR(P35)</formula>
    </cfRule>
  </conditionalFormatting>
  <conditionalFormatting sqref="M35:M36">
    <cfRule type="expression" dxfId="56" priority="57">
      <formula>ISERROR(M35)</formula>
    </cfRule>
  </conditionalFormatting>
  <conditionalFormatting sqref="J35:J36">
    <cfRule type="expression" dxfId="55" priority="56">
      <formula>ISERROR(J35)</formula>
    </cfRule>
  </conditionalFormatting>
  <conditionalFormatting sqref="G35:G36">
    <cfRule type="expression" dxfId="54" priority="55">
      <formula>ISERROR(G35)</formula>
    </cfRule>
  </conditionalFormatting>
  <conditionalFormatting sqref="S37:S82">
    <cfRule type="expression" dxfId="53" priority="54">
      <formula>ISERROR(S37)</formula>
    </cfRule>
  </conditionalFormatting>
  <conditionalFormatting sqref="V37:V82">
    <cfRule type="expression" dxfId="52" priority="53">
      <formula>ISERROR(V37)</formula>
    </cfRule>
  </conditionalFormatting>
  <conditionalFormatting sqref="P37:P82">
    <cfRule type="expression" dxfId="51" priority="52">
      <formula>ISERROR(P37)</formula>
    </cfRule>
  </conditionalFormatting>
  <conditionalFormatting sqref="M37:M82">
    <cfRule type="expression" dxfId="50" priority="51">
      <formula>ISERROR(M37)</formula>
    </cfRule>
  </conditionalFormatting>
  <conditionalFormatting sqref="J37:J82">
    <cfRule type="expression" dxfId="49" priority="50">
      <formula>ISERROR(J37)</formula>
    </cfRule>
  </conditionalFormatting>
  <conditionalFormatting sqref="G37:G82">
    <cfRule type="expression" dxfId="48" priority="49">
      <formula>ISERROR(G37)</formula>
    </cfRule>
  </conditionalFormatting>
  <conditionalFormatting sqref="Y31:Y32">
    <cfRule type="expression" dxfId="47" priority="48">
      <formula>ISERROR(Y31)</formula>
    </cfRule>
  </conditionalFormatting>
  <conditionalFormatting sqref="Y33:Y34">
    <cfRule type="expression" dxfId="46" priority="47">
      <formula>ISERROR(Y33)</formula>
    </cfRule>
  </conditionalFormatting>
  <conditionalFormatting sqref="Y35:Y36">
    <cfRule type="expression" dxfId="45" priority="46">
      <formula>ISERROR(Y35)</formula>
    </cfRule>
  </conditionalFormatting>
  <conditionalFormatting sqref="Y37:Y82">
    <cfRule type="expression" dxfId="44" priority="45">
      <formula>ISERROR(Y37)</formula>
    </cfRule>
  </conditionalFormatting>
  <conditionalFormatting sqref="AB31:AB32">
    <cfRule type="expression" dxfId="43" priority="44">
      <formula>ISERROR(AB31)</formula>
    </cfRule>
  </conditionalFormatting>
  <conditionalFormatting sqref="AB33:AB34">
    <cfRule type="expression" dxfId="42" priority="43">
      <formula>ISERROR(AB33)</formula>
    </cfRule>
  </conditionalFormatting>
  <conditionalFormatting sqref="AB35:AB36">
    <cfRule type="expression" dxfId="41" priority="42">
      <formula>ISERROR(AB35)</formula>
    </cfRule>
  </conditionalFormatting>
  <conditionalFormatting sqref="AB37:AB82">
    <cfRule type="expression" dxfId="40" priority="41">
      <formula>ISERROR(AB37)</formula>
    </cfRule>
  </conditionalFormatting>
  <conditionalFormatting sqref="AE31:AE32">
    <cfRule type="expression" dxfId="39" priority="40">
      <formula>ISERROR(AE31)</formula>
    </cfRule>
  </conditionalFormatting>
  <conditionalFormatting sqref="AE33:AE34">
    <cfRule type="expression" dxfId="38" priority="39">
      <formula>ISERROR(AE33)</formula>
    </cfRule>
  </conditionalFormatting>
  <conditionalFormatting sqref="AE35:AE36">
    <cfRule type="expression" dxfId="37" priority="38">
      <formula>ISERROR(AE35)</formula>
    </cfRule>
  </conditionalFormatting>
  <conditionalFormatting sqref="AE37:AE82">
    <cfRule type="expression" dxfId="36" priority="37">
      <formula>ISERROR(AE37)</formula>
    </cfRule>
  </conditionalFormatting>
  <conditionalFormatting sqref="S83:S84">
    <cfRule type="expression" dxfId="35" priority="36">
      <formula>ISERROR(S83)</formula>
    </cfRule>
  </conditionalFormatting>
  <conditionalFormatting sqref="V83:V84">
    <cfRule type="expression" dxfId="34" priority="35">
      <formula>ISERROR(V83)</formula>
    </cfRule>
  </conditionalFormatting>
  <conditionalFormatting sqref="P83:P84">
    <cfRule type="expression" dxfId="33" priority="34">
      <formula>ISERROR(P83)</formula>
    </cfRule>
  </conditionalFormatting>
  <conditionalFormatting sqref="M83:M84">
    <cfRule type="expression" dxfId="32" priority="33">
      <formula>ISERROR(M83)</formula>
    </cfRule>
  </conditionalFormatting>
  <conditionalFormatting sqref="J83:J84">
    <cfRule type="expression" dxfId="31" priority="32">
      <formula>ISERROR(J83)</formula>
    </cfRule>
  </conditionalFormatting>
  <conditionalFormatting sqref="G83:G84">
    <cfRule type="expression" dxfId="30" priority="31">
      <formula>ISERROR(G83)</formula>
    </cfRule>
  </conditionalFormatting>
  <conditionalFormatting sqref="S85:S86">
    <cfRule type="expression" dxfId="29" priority="30">
      <formula>ISERROR(S85)</formula>
    </cfRule>
  </conditionalFormatting>
  <conditionalFormatting sqref="V85:V86">
    <cfRule type="expression" dxfId="28" priority="29">
      <formula>ISERROR(V85)</formula>
    </cfRule>
  </conditionalFormatting>
  <conditionalFormatting sqref="P85:P86">
    <cfRule type="expression" dxfId="27" priority="28">
      <formula>ISERROR(P85)</formula>
    </cfRule>
  </conditionalFormatting>
  <conditionalFormatting sqref="M85:M86">
    <cfRule type="expression" dxfId="26" priority="27">
      <formula>ISERROR(M85)</formula>
    </cfRule>
  </conditionalFormatting>
  <conditionalFormatting sqref="J85:J86">
    <cfRule type="expression" dxfId="25" priority="26">
      <formula>ISERROR(J85)</formula>
    </cfRule>
  </conditionalFormatting>
  <conditionalFormatting sqref="G85:G86">
    <cfRule type="expression" dxfId="24" priority="25">
      <formula>ISERROR(G85)</formula>
    </cfRule>
  </conditionalFormatting>
  <conditionalFormatting sqref="S87:S88">
    <cfRule type="expression" dxfId="23" priority="24">
      <formula>ISERROR(S87)</formula>
    </cfRule>
  </conditionalFormatting>
  <conditionalFormatting sqref="V87:V88">
    <cfRule type="expression" dxfId="22" priority="23">
      <formula>ISERROR(V87)</formula>
    </cfRule>
  </conditionalFormatting>
  <conditionalFormatting sqref="P87:P88">
    <cfRule type="expression" dxfId="21" priority="22">
      <formula>ISERROR(P87)</formula>
    </cfRule>
  </conditionalFormatting>
  <conditionalFormatting sqref="M87:M88">
    <cfRule type="expression" dxfId="20" priority="21">
      <formula>ISERROR(M87)</formula>
    </cfRule>
  </conditionalFormatting>
  <conditionalFormatting sqref="J87:J88">
    <cfRule type="expression" dxfId="19" priority="20">
      <formula>ISERROR(J87)</formula>
    </cfRule>
  </conditionalFormatting>
  <conditionalFormatting sqref="G87:G88">
    <cfRule type="expression" dxfId="18" priority="19">
      <formula>ISERROR(G87)</formula>
    </cfRule>
  </conditionalFormatting>
  <conditionalFormatting sqref="S89:S130">
    <cfRule type="expression" dxfId="17" priority="18">
      <formula>ISERROR(S89)</formula>
    </cfRule>
  </conditionalFormatting>
  <conditionalFormatting sqref="V89:V130">
    <cfRule type="expression" dxfId="16" priority="17">
      <formula>ISERROR(V89)</formula>
    </cfRule>
  </conditionalFormatting>
  <conditionalFormatting sqref="P89:P130">
    <cfRule type="expression" dxfId="15" priority="16">
      <formula>ISERROR(P89)</formula>
    </cfRule>
  </conditionalFormatting>
  <conditionalFormatting sqref="M89:M130">
    <cfRule type="expression" dxfId="14" priority="15">
      <formula>ISERROR(M89)</formula>
    </cfRule>
  </conditionalFormatting>
  <conditionalFormatting sqref="J89:J130">
    <cfRule type="expression" dxfId="13" priority="14">
      <formula>ISERROR(J89)</formula>
    </cfRule>
  </conditionalFormatting>
  <conditionalFormatting sqref="G89:G130">
    <cfRule type="expression" dxfId="12" priority="13">
      <formula>ISERROR(G89)</formula>
    </cfRule>
  </conditionalFormatting>
  <conditionalFormatting sqref="Y83:Y84">
    <cfRule type="expression" dxfId="11" priority="12">
      <formula>ISERROR(Y83)</formula>
    </cfRule>
  </conditionalFormatting>
  <conditionalFormatting sqref="Y85:Y86">
    <cfRule type="expression" dxfId="10" priority="11">
      <formula>ISERROR(Y85)</formula>
    </cfRule>
  </conditionalFormatting>
  <conditionalFormatting sqref="Y87:Y88">
    <cfRule type="expression" dxfId="9" priority="10">
      <formula>ISERROR(Y87)</formula>
    </cfRule>
  </conditionalFormatting>
  <conditionalFormatting sqref="Y89:Y130">
    <cfRule type="expression" dxfId="8" priority="9">
      <formula>ISERROR(Y89)</formula>
    </cfRule>
  </conditionalFormatting>
  <conditionalFormatting sqref="AB83:AB84">
    <cfRule type="expression" dxfId="7" priority="8">
      <formula>ISERROR(AB83)</formula>
    </cfRule>
  </conditionalFormatting>
  <conditionalFormatting sqref="AB85:AB86">
    <cfRule type="expression" dxfId="6" priority="7">
      <formula>ISERROR(AB85)</formula>
    </cfRule>
  </conditionalFormatting>
  <conditionalFormatting sqref="AB87:AB88">
    <cfRule type="expression" dxfId="5" priority="6">
      <formula>ISERROR(AB87)</formula>
    </cfRule>
  </conditionalFormatting>
  <conditionalFormatting sqref="AB89:AB130">
    <cfRule type="expression" dxfId="4" priority="5">
      <formula>ISERROR(AB89)</formula>
    </cfRule>
  </conditionalFormatting>
  <conditionalFormatting sqref="AE83:AE84">
    <cfRule type="expression" dxfId="3" priority="4">
      <formula>ISERROR(AE83)</formula>
    </cfRule>
  </conditionalFormatting>
  <conditionalFormatting sqref="AE85:AE86">
    <cfRule type="expression" dxfId="2" priority="3">
      <formula>ISERROR(AE85)</formula>
    </cfRule>
  </conditionalFormatting>
  <conditionalFormatting sqref="AE87:AE88">
    <cfRule type="expression" dxfId="1" priority="2">
      <formula>ISERROR(AE87)</formula>
    </cfRule>
  </conditionalFormatting>
  <conditionalFormatting sqref="AE89:AE130">
    <cfRule type="expression" dxfId="0" priority="1">
      <formula>ISERROR(AE89)</formula>
    </cfRule>
  </conditionalFormatting>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I58"/>
  <sheetViews>
    <sheetView zoomScale="70" zoomScaleNormal="70" workbookViewId="0">
      <selection activeCell="L19" sqref="L19"/>
    </sheetView>
  </sheetViews>
  <sheetFormatPr defaultRowHeight="18.75" x14ac:dyDescent="0.15"/>
  <cols>
    <col min="1" max="2" width="9.125" style="2" bestFit="1" customWidth="1"/>
    <col min="3" max="3" width="9" style="2" customWidth="1"/>
    <col min="4" max="4" width="9.125" style="2" customWidth="1"/>
    <col min="5" max="5" width="5.125" style="2" customWidth="1"/>
    <col min="6" max="8" width="9.125" style="2" bestFit="1" customWidth="1"/>
    <col min="9" max="9" width="9.125" style="2" customWidth="1"/>
    <col min="10" max="10" width="5.125" style="2" customWidth="1"/>
    <col min="11" max="13" width="9.125" style="2" bestFit="1" customWidth="1"/>
    <col min="14" max="14" width="9.125" style="2" customWidth="1"/>
    <col min="15" max="15" width="5.125" style="2" customWidth="1"/>
    <col min="16" max="18" width="9.125" style="2" bestFit="1" customWidth="1"/>
    <col min="19" max="19" width="9.125" style="2" customWidth="1"/>
    <col min="20" max="20" width="5.125" style="2" customWidth="1"/>
    <col min="21" max="23" width="9.125" style="2" bestFit="1" customWidth="1"/>
    <col min="24" max="24" width="9.125" style="2" customWidth="1"/>
    <col min="25" max="25" width="5.125" style="2" customWidth="1"/>
    <col min="26" max="28" width="9.125" style="2" bestFit="1" customWidth="1"/>
    <col min="29" max="29" width="9.125" style="2" customWidth="1"/>
    <col min="30" max="30" width="5.125" style="2" customWidth="1"/>
    <col min="31" max="33" width="9.125" style="2" bestFit="1" customWidth="1"/>
    <col min="34" max="34" width="9.125" style="2" customWidth="1"/>
    <col min="35" max="35" width="5.125" style="2" customWidth="1"/>
    <col min="36" max="38" width="9.125" style="2" bestFit="1" customWidth="1"/>
    <col min="39" max="39" width="9.125" style="2" customWidth="1"/>
    <col min="40" max="40" width="5.125" style="2" customWidth="1"/>
    <col min="41" max="43" width="9.125" style="2" bestFit="1" customWidth="1"/>
    <col min="44" max="44" width="9.125" style="2" customWidth="1"/>
    <col min="45" max="45" width="5.125" style="2" customWidth="1"/>
    <col min="46" max="48" width="9.125" style="2" bestFit="1" customWidth="1"/>
    <col min="49" max="49" width="9.125" style="2" customWidth="1"/>
    <col min="50" max="50" width="5.125" style="2" customWidth="1"/>
    <col min="51" max="53" width="9.125" style="2" bestFit="1" customWidth="1"/>
    <col min="54" max="54" width="9.125" style="2" customWidth="1"/>
    <col min="55" max="55" width="5.125" style="2" customWidth="1"/>
    <col min="56" max="58" width="9.125" style="2" bestFit="1" customWidth="1"/>
    <col min="59" max="59" width="9.125" style="2" customWidth="1"/>
    <col min="60" max="60" width="5.125" style="2" customWidth="1"/>
    <col min="61" max="63" width="9.125" style="2" bestFit="1" customWidth="1"/>
    <col min="64" max="64" width="9.125" style="2" customWidth="1"/>
    <col min="65" max="65" width="5.125" style="2" customWidth="1"/>
    <col min="66" max="68" width="9.125" style="2" bestFit="1" customWidth="1"/>
    <col min="69" max="69" width="9.125" style="2" customWidth="1"/>
    <col min="70" max="70" width="5.125" style="2" customWidth="1"/>
    <col min="71" max="73" width="9.125" style="2" bestFit="1" customWidth="1"/>
    <col min="74" max="74" width="9.125" style="2" customWidth="1"/>
    <col min="75" max="75" width="5.125" style="2" customWidth="1"/>
    <col min="76" max="78" width="9.125" style="2" bestFit="1" customWidth="1"/>
    <col min="79" max="79" width="9.125" style="2" customWidth="1"/>
    <col min="80" max="80" width="5.125" style="2" customWidth="1"/>
    <col min="81" max="83" width="9.125" style="2" bestFit="1" customWidth="1"/>
    <col min="84" max="84" width="9.125" style="2" customWidth="1"/>
    <col min="85" max="85" width="5.125" style="2" customWidth="1"/>
    <col min="86" max="88" width="9.125" style="2" bestFit="1" customWidth="1"/>
    <col min="89" max="89" width="9.125" style="2" customWidth="1"/>
    <col min="90" max="90" width="5.125" style="2" customWidth="1"/>
    <col min="91" max="93" width="9.125" style="2" bestFit="1" customWidth="1"/>
    <col min="94" max="94" width="9.125" style="2" customWidth="1"/>
    <col min="95" max="95" width="5.125" style="2" customWidth="1"/>
    <col min="96" max="98" width="9.125" style="2" bestFit="1" customWidth="1"/>
    <col min="99" max="99" width="9.125" style="2" customWidth="1"/>
    <col min="100" max="100" width="5.125" style="2" customWidth="1"/>
    <col min="101" max="103" width="9.125" style="2" bestFit="1" customWidth="1"/>
    <col min="104" max="104" width="9.125" style="2" customWidth="1"/>
    <col min="105" max="105" width="5.125" style="2" customWidth="1"/>
    <col min="106" max="108" width="9.125" style="2" bestFit="1" customWidth="1"/>
    <col min="109" max="109" width="9.125" style="2" customWidth="1"/>
    <col min="110" max="110" width="5.125" style="2" customWidth="1"/>
    <col min="111" max="113" width="9.125" style="2" bestFit="1" customWidth="1"/>
    <col min="114" max="114" width="9.125" style="2" customWidth="1"/>
    <col min="115" max="115" width="5.125" style="2" customWidth="1"/>
    <col min="116" max="118" width="9.125" style="2" bestFit="1" customWidth="1"/>
    <col min="119" max="119" width="9.125" style="2" customWidth="1"/>
    <col min="120" max="120" width="5.125" style="2" customWidth="1"/>
    <col min="121" max="123" width="9.125" style="2" bestFit="1" customWidth="1"/>
    <col min="124" max="124" width="9.125" style="2" customWidth="1"/>
    <col min="125" max="125" width="5.125" style="2" customWidth="1"/>
    <col min="126" max="128" width="9.125" style="2" bestFit="1" customWidth="1"/>
    <col min="129" max="129" width="9.125" style="2" customWidth="1"/>
    <col min="130" max="130" width="5.125" style="2" customWidth="1"/>
    <col min="131" max="133" width="9.125" style="2" bestFit="1" customWidth="1"/>
    <col min="134" max="134" width="9.125" style="2" customWidth="1"/>
    <col min="135" max="135" width="5.125" style="2" customWidth="1"/>
    <col min="136" max="138" width="9.125" style="2" bestFit="1" customWidth="1"/>
    <col min="139" max="139" width="9.125" style="2" customWidth="1"/>
    <col min="140" max="140" width="5.125" style="2" customWidth="1"/>
    <col min="141" max="143" width="9.125" style="2" bestFit="1" customWidth="1"/>
    <col min="144" max="144" width="9.125" style="2" customWidth="1"/>
    <col min="145" max="145" width="5.125" style="2" customWidth="1"/>
    <col min="146" max="148" width="9.125" style="2" bestFit="1" customWidth="1"/>
    <col min="149" max="149" width="9.125" style="2" customWidth="1"/>
    <col min="150" max="150" width="5.125" style="2" customWidth="1"/>
    <col min="151" max="153" width="9.125" style="2" bestFit="1" customWidth="1"/>
    <col min="154" max="154" width="9.125" style="2" customWidth="1"/>
    <col min="155" max="155" width="5.125" style="2" customWidth="1"/>
    <col min="156" max="158" width="9.125" style="2" bestFit="1" customWidth="1"/>
    <col min="159" max="159" width="9.125" style="2" customWidth="1"/>
    <col min="160" max="160" width="5.125" style="2" customWidth="1"/>
    <col min="161" max="163" width="9.125" style="2" bestFit="1" customWidth="1"/>
    <col min="164" max="164" width="9.125" style="2" customWidth="1"/>
    <col min="165" max="165" width="5.125" style="2" customWidth="1"/>
    <col min="166" max="168" width="9.125" style="2" bestFit="1" customWidth="1"/>
    <col min="169" max="169" width="9.125" style="2" customWidth="1"/>
    <col min="170" max="170" width="5.125" style="2" customWidth="1"/>
    <col min="171" max="173" width="9.125" style="2" bestFit="1" customWidth="1"/>
    <col min="174" max="174" width="9.125" style="2" customWidth="1"/>
    <col min="175" max="175" width="5.125" style="2" customWidth="1"/>
    <col min="176" max="178" width="9.125" style="2" bestFit="1" customWidth="1"/>
    <col min="179" max="179" width="9.125" style="2" customWidth="1"/>
    <col min="180" max="180" width="5.125" style="2" customWidth="1"/>
    <col min="181" max="183" width="9.125" style="2" bestFit="1" customWidth="1"/>
    <col min="184" max="184" width="9.125" style="2" customWidth="1"/>
    <col min="185" max="185" width="5.125" style="2" customWidth="1"/>
    <col min="186" max="188" width="9.125" style="2" bestFit="1" customWidth="1"/>
    <col min="189" max="189" width="9.125" style="2" customWidth="1"/>
    <col min="190" max="190" width="5.125" style="2" customWidth="1"/>
    <col min="191" max="193" width="9.125" style="2" bestFit="1" customWidth="1"/>
    <col min="194" max="194" width="9.125" style="2" customWidth="1"/>
    <col min="195" max="195" width="5.125" style="2" customWidth="1"/>
    <col min="196" max="198" width="9.125" style="2" bestFit="1" customWidth="1"/>
    <col min="199" max="199" width="9.125" style="2" customWidth="1"/>
    <col min="200" max="200" width="5.125" style="2" customWidth="1"/>
    <col min="201" max="203" width="9.125" style="2" bestFit="1" customWidth="1"/>
    <col min="204" max="204" width="9.125" style="2" customWidth="1"/>
    <col min="205" max="205" width="5.125" style="2" customWidth="1"/>
    <col min="206" max="208" width="9.125" style="2" bestFit="1" customWidth="1"/>
    <col min="209" max="209" width="9.125" style="2" customWidth="1"/>
    <col min="210" max="210" width="5.125" style="2" customWidth="1"/>
    <col min="211" max="213" width="9.125" style="2" bestFit="1" customWidth="1"/>
    <col min="214" max="214" width="9.125" style="2" customWidth="1"/>
    <col min="215" max="215" width="5.125" style="2" customWidth="1"/>
    <col min="216" max="218" width="9.125" style="2" bestFit="1" customWidth="1"/>
    <col min="219" max="219" width="9.125" style="2" customWidth="1"/>
    <col min="220" max="220" width="5.125" style="2" customWidth="1"/>
    <col min="221" max="223" width="9.125" style="2" bestFit="1" customWidth="1"/>
    <col min="224" max="224" width="9.125" style="2" customWidth="1"/>
    <col min="225" max="225" width="5.125" style="2" customWidth="1"/>
    <col min="226" max="228" width="9.125" style="2" bestFit="1" customWidth="1"/>
    <col min="229" max="229" width="9.125" style="2" customWidth="1"/>
    <col min="230" max="230" width="5.125" style="2" customWidth="1"/>
    <col min="231" max="233" width="9.125" style="2" bestFit="1" customWidth="1"/>
    <col min="234" max="234" width="9.125" style="2" customWidth="1"/>
    <col min="235" max="235" width="5.125" style="2" customWidth="1"/>
    <col min="236" max="238" width="9.125" style="2" bestFit="1" customWidth="1"/>
    <col min="239" max="239" width="9.125" style="2" customWidth="1"/>
    <col min="240" max="240" width="5.125" style="2" customWidth="1"/>
    <col min="241" max="243" width="9.125" style="2" bestFit="1" customWidth="1"/>
    <col min="244" max="244" width="9.125" style="2" customWidth="1"/>
    <col min="245" max="245" width="5.125" style="2" customWidth="1"/>
    <col min="246" max="248" width="9.125" style="2" bestFit="1" customWidth="1"/>
    <col min="249" max="249" width="9.125" style="2" customWidth="1"/>
    <col min="250" max="250" width="5.125" style="2" customWidth="1"/>
    <col min="251" max="253" width="9.125" style="2" bestFit="1" customWidth="1"/>
    <col min="254" max="254" width="9.125" style="2" customWidth="1"/>
    <col min="255" max="255" width="5.125" style="2" customWidth="1"/>
    <col min="256" max="258" width="9.125" style="2" bestFit="1" customWidth="1"/>
    <col min="259" max="259" width="9.125" style="2" customWidth="1"/>
    <col min="260" max="260" width="5.125" style="2" customWidth="1"/>
    <col min="261" max="263" width="9.125" style="2" bestFit="1" customWidth="1"/>
    <col min="264" max="264" width="9.125" style="2" customWidth="1"/>
    <col min="265" max="265" width="5.125" style="2" customWidth="1"/>
    <col min="266" max="268" width="9.125" style="2" bestFit="1" customWidth="1"/>
    <col min="269" max="269" width="9.125" style="2" customWidth="1"/>
    <col min="270" max="270" width="5.125" style="2" customWidth="1"/>
    <col min="271" max="273" width="9.125" style="2" bestFit="1" customWidth="1"/>
    <col min="274" max="274" width="9.125" style="2" customWidth="1"/>
    <col min="275" max="275" width="5.125" style="2" customWidth="1"/>
    <col min="276" max="278" width="9.125" style="2" bestFit="1" customWidth="1"/>
    <col min="279" max="279" width="9.125" style="2" customWidth="1"/>
    <col min="280" max="280" width="5.125" style="2" customWidth="1"/>
    <col min="281" max="283" width="9.125" style="2" bestFit="1" customWidth="1"/>
    <col min="284" max="284" width="9.125" style="2" customWidth="1"/>
    <col min="285" max="285" width="5.125" style="2" customWidth="1"/>
    <col min="286" max="288" width="9.125" style="2" bestFit="1" customWidth="1"/>
    <col min="289" max="289" width="9.125" style="2" customWidth="1"/>
    <col min="290" max="290" width="5.125" style="2" customWidth="1"/>
    <col min="291" max="293" width="9.125" style="2" bestFit="1" customWidth="1"/>
    <col min="294" max="294" width="9.125" style="2" customWidth="1"/>
    <col min="295" max="295" width="5.125" style="2" customWidth="1"/>
    <col min="296" max="298" width="9.125" style="2" bestFit="1" customWidth="1"/>
    <col min="299" max="299" width="9.125" style="2" customWidth="1"/>
    <col min="300" max="300" width="5.125" style="2" customWidth="1"/>
    <col min="301" max="303" width="9.125" style="2" bestFit="1" customWidth="1"/>
    <col min="304" max="304" width="9.125" style="2" customWidth="1"/>
    <col min="305" max="305" width="5.125" style="2" customWidth="1"/>
    <col min="306" max="308" width="9.125" style="2" bestFit="1" customWidth="1"/>
    <col min="309" max="309" width="9.125" style="2" customWidth="1"/>
    <col min="310" max="310" width="5.125" style="2" customWidth="1"/>
    <col min="311" max="313" width="9.125" style="2" bestFit="1" customWidth="1"/>
    <col min="314" max="314" width="9.125" style="2" customWidth="1"/>
    <col min="315" max="315" width="5.125" style="2" customWidth="1"/>
    <col min="316" max="318" width="9.125" style="2" bestFit="1" customWidth="1"/>
    <col min="319" max="319" width="9.125" style="2" customWidth="1"/>
    <col min="320" max="320" width="5.125" style="2" customWidth="1"/>
    <col min="321" max="323" width="9.125" style="2" bestFit="1" customWidth="1"/>
    <col min="324" max="324" width="9.125" style="2" customWidth="1"/>
    <col min="325" max="325" width="5.125" style="2" customWidth="1"/>
    <col min="326" max="328" width="9.125" style="2" bestFit="1" customWidth="1"/>
    <col min="329" max="329" width="9.125" style="2" customWidth="1"/>
    <col min="330" max="330" width="5.125" style="2" customWidth="1"/>
    <col min="331" max="333" width="9.125" style="2" bestFit="1" customWidth="1"/>
    <col min="334" max="334" width="9.125" style="2" customWidth="1"/>
    <col min="335" max="335" width="5.125" style="2" customWidth="1"/>
    <col min="336" max="338" width="9.125" style="2" bestFit="1" customWidth="1"/>
    <col min="339" max="339" width="9.125" style="2" customWidth="1"/>
    <col min="340" max="340" width="5.125" style="2" customWidth="1"/>
    <col min="341" max="343" width="9.125" style="2" bestFit="1" customWidth="1"/>
    <col min="344" max="344" width="9.125" style="2" customWidth="1"/>
    <col min="345" max="345" width="5.125" style="2" customWidth="1"/>
    <col min="346" max="348" width="9.125" style="2" bestFit="1" customWidth="1"/>
    <col min="349" max="349" width="9.125" style="2" customWidth="1"/>
    <col min="350" max="350" width="5.125" style="2" customWidth="1"/>
    <col min="351" max="353" width="9.125" style="2" bestFit="1" customWidth="1"/>
    <col min="354" max="354" width="9.125" style="2" customWidth="1"/>
    <col min="355" max="355" width="5.125" style="2" customWidth="1"/>
    <col min="356" max="358" width="9.125" style="2" bestFit="1" customWidth="1"/>
    <col min="359" max="359" width="9.125" style="2" customWidth="1"/>
    <col min="360" max="360" width="5.125" style="2" customWidth="1"/>
    <col min="361" max="363" width="9.125" style="2" bestFit="1" customWidth="1"/>
    <col min="364" max="364" width="9.125" style="2" customWidth="1"/>
    <col min="365" max="365" width="5.125" style="2" customWidth="1"/>
    <col min="366" max="368" width="9.125" style="2" bestFit="1" customWidth="1"/>
    <col min="369" max="369" width="9.125" style="2" customWidth="1"/>
    <col min="370" max="370" width="5.125" style="2" customWidth="1"/>
    <col min="371" max="373" width="9.125" style="2" bestFit="1" customWidth="1"/>
    <col min="374" max="374" width="9.125" style="2" customWidth="1"/>
    <col min="375" max="375" width="5.125" style="2" customWidth="1"/>
    <col min="376" max="378" width="9.125" style="2" bestFit="1" customWidth="1"/>
    <col min="379" max="379" width="9.125" style="2" customWidth="1"/>
    <col min="380" max="380" width="5.125" style="2" customWidth="1"/>
    <col min="381" max="383" width="9.125" style="2" bestFit="1" customWidth="1"/>
    <col min="384" max="384" width="9.125" style="2" customWidth="1"/>
    <col min="385" max="385" width="5.125" style="2" customWidth="1"/>
    <col min="386" max="388" width="9.125" style="2" bestFit="1" customWidth="1"/>
    <col min="389" max="389" width="9.125" style="2" customWidth="1"/>
    <col min="390" max="390" width="5.125" style="2" customWidth="1"/>
    <col min="391" max="393" width="9.125" style="2" bestFit="1" customWidth="1"/>
    <col min="394" max="394" width="9.125" style="2" customWidth="1"/>
    <col min="395" max="395" width="5.125" style="2" customWidth="1"/>
    <col min="396" max="396" width="9.75" style="2" customWidth="1"/>
    <col min="397" max="398" width="9.125" style="2" bestFit="1" customWidth="1"/>
    <col min="399" max="399" width="9.125" style="2" customWidth="1"/>
    <col min="400" max="16384" width="9" style="2"/>
  </cols>
  <sheetData>
    <row r="1" spans="1:399" ht="18.75" customHeight="1" x14ac:dyDescent="0.15">
      <c r="B1" s="132" t="s">
        <v>56</v>
      </c>
      <c r="C1" s="132"/>
      <c r="D1" s="132"/>
      <c r="E1" s="132"/>
      <c r="F1" s="132"/>
      <c r="G1" s="132"/>
      <c r="H1" s="132"/>
      <c r="J1" s="47"/>
      <c r="K1" s="47"/>
      <c r="L1" s="47"/>
      <c r="M1" s="47"/>
      <c r="N1" s="47"/>
      <c r="O1" s="47"/>
      <c r="P1" s="47"/>
      <c r="Q1" s="47"/>
      <c r="R1" s="47"/>
      <c r="S1" s="47"/>
      <c r="T1" s="47"/>
    </row>
    <row r="2" spans="1:399" ht="18.75" customHeight="1" x14ac:dyDescent="0.15">
      <c r="B2" s="132"/>
      <c r="C2" s="132"/>
      <c r="D2" s="132"/>
      <c r="E2" s="132"/>
      <c r="F2" s="132"/>
      <c r="G2" s="132"/>
      <c r="H2" s="132"/>
      <c r="I2" s="100" t="s">
        <v>135</v>
      </c>
      <c r="J2" s="47"/>
      <c r="K2" s="47"/>
      <c r="L2" s="47"/>
      <c r="M2" s="47"/>
      <c r="N2" s="47"/>
      <c r="O2" s="47"/>
      <c r="P2" s="47"/>
      <c r="Q2" s="47"/>
      <c r="R2" s="47"/>
      <c r="S2" s="47"/>
      <c r="T2" s="47"/>
    </row>
    <row r="3" spans="1:399" hidden="1" x14ac:dyDescent="0.15">
      <c r="B3" s="131" t="s">
        <v>3</v>
      </c>
      <c r="C3" s="12" t="s">
        <v>1</v>
      </c>
      <c r="D3" s="13">
        <f>IF(A8="",0,INTERCEPT(D8:D58,B8:B58))</f>
        <v>0</v>
      </c>
      <c r="I3" s="13">
        <f>IF(F8="",0,INTERCEPT(I8:I58,G8:G58))</f>
        <v>0</v>
      </c>
      <c r="N3" s="13">
        <f>IF(K8="",0,INTERCEPT(N8:N58,L8:L58))</f>
        <v>0</v>
      </c>
      <c r="S3" s="13">
        <f>IF(P8="",0,INTERCEPT(S8:S58,Q8:Q58))</f>
        <v>0</v>
      </c>
      <c r="X3" s="13">
        <f>IF(U8="",0,INTERCEPT(X8:X58,V8:V58))</f>
        <v>0</v>
      </c>
      <c r="AC3" s="13">
        <f>IF(Z8="",0,INTERCEPT(AC8:AC58,AA8:AA58))</f>
        <v>0</v>
      </c>
      <c r="AH3" s="13">
        <f>IF(AE8="",0,INTERCEPT(AH8:AH58,AF8:AF58))</f>
        <v>0</v>
      </c>
      <c r="AM3" s="13">
        <f>IF(AJ8="",0,INTERCEPT(AM8:AM58,AK8:AK58))</f>
        <v>0</v>
      </c>
      <c r="AR3" s="13">
        <f>IF(AO8="",0,INTERCEPT(AR8:AR58,AP8:AP58))</f>
        <v>0</v>
      </c>
      <c r="AW3" s="13">
        <f>IF(AT8="",0,INTERCEPT(AW8:AW58,AU8:AU58))</f>
        <v>0</v>
      </c>
      <c r="BB3" s="13">
        <f>IF(AY8="",0,INTERCEPT(BB8:BB58,AZ8:AZ58))</f>
        <v>0</v>
      </c>
      <c r="BG3" s="13">
        <f>IF(BD8="",0,INTERCEPT(BG8:BG58,BE8:BE58))</f>
        <v>0</v>
      </c>
      <c r="BL3" s="13">
        <f>IF(BI8="",0,INTERCEPT(BL8:BL58,BJ8:BJ58))</f>
        <v>0</v>
      </c>
      <c r="BQ3" s="13">
        <f>IF(BN8="",0,INTERCEPT(BQ8:BQ58,BO8:BO58))</f>
        <v>0</v>
      </c>
      <c r="BV3" s="13">
        <f>IF(BS8="",0,INTERCEPT(BV8:BV58,BT8:BT58))</f>
        <v>0</v>
      </c>
      <c r="CA3" s="13">
        <f>IF(BX8="",0,INTERCEPT(CA8:CA58,BY8:BY58))</f>
        <v>0</v>
      </c>
      <c r="CF3" s="13">
        <f>IF(CC8="",0,INTERCEPT(CF8:CF58,CD8:CD58))</f>
        <v>0</v>
      </c>
      <c r="CK3" s="13">
        <f>IF(CH8="",0,INTERCEPT(CK8:CK58,CI8:CI58))</f>
        <v>0</v>
      </c>
      <c r="CP3" s="13">
        <f>IF(CM8="",0,INTERCEPT(CP8:CP58,CN8:CN58))</f>
        <v>0</v>
      </c>
      <c r="CU3" s="13">
        <f>IF(CR8="",0,INTERCEPT(CU8:CU58,CS8:CS58))</f>
        <v>0</v>
      </c>
      <c r="CZ3" s="13">
        <f>IF(CW8="",0,INTERCEPT(CZ8:CZ58,CX8:CX58))</f>
        <v>0</v>
      </c>
      <c r="DE3" s="13">
        <f>IF(DB8="",0,INTERCEPT(DE8:DE58,DC8:DC58))</f>
        <v>0</v>
      </c>
      <c r="DJ3" s="13">
        <f>IF(DG8="",0,INTERCEPT(DJ8:DJ58,DH8:DH58))</f>
        <v>0</v>
      </c>
      <c r="DO3" s="13">
        <f>IF(DL8="",0,INTERCEPT(DO8:DO58,DM8:DM58))</f>
        <v>0</v>
      </c>
      <c r="DT3" s="13">
        <f>IF(DQ8="",0,INTERCEPT(DT8:DT58,DR8:DR58))</f>
        <v>0</v>
      </c>
      <c r="DY3" s="13">
        <f>IF(DV8="",0,INTERCEPT(DY8:DY58,DW8:DW58))</f>
        <v>0</v>
      </c>
      <c r="ED3" s="13">
        <f>IF(EA8="",0,INTERCEPT(ED8:ED58,EB8:EB58))</f>
        <v>0</v>
      </c>
      <c r="EI3" s="13">
        <f>IF(EF8="",0,INTERCEPT(EI8:EI58,EG8:EG58))</f>
        <v>0</v>
      </c>
      <c r="EN3" s="13">
        <f>IF(EK8="",0,INTERCEPT(EN8:EN58,EL8:EL58))</f>
        <v>0</v>
      </c>
      <c r="ES3" s="13">
        <f>IF(EP8="",0,INTERCEPT(ES8:ES58,EQ8:EQ58))</f>
        <v>0</v>
      </c>
      <c r="EX3" s="13">
        <f>IF(EU8="",0,INTERCEPT(EX8:EX58,EV8:EV58))</f>
        <v>0</v>
      </c>
      <c r="FC3" s="13">
        <f>IF(EZ8="",0,INTERCEPT(FC8:FC58,FA8:FA58))</f>
        <v>0</v>
      </c>
      <c r="FH3" s="13">
        <f>IF(FE8="",0,INTERCEPT(FH8:FH58,FF8:FF58))</f>
        <v>0</v>
      </c>
      <c r="FM3" s="13">
        <f>IF(FJ8="",0,INTERCEPT(FM8:FM58,FK8:FK58))</f>
        <v>0</v>
      </c>
      <c r="FR3" s="13">
        <f>IF(FO8="",0,INTERCEPT(FR8:FR58,FP8:FP58))</f>
        <v>0</v>
      </c>
      <c r="FW3" s="13">
        <f>IF(FT8="",0,INTERCEPT(FW8:FW58,FU8:FU58))</f>
        <v>0</v>
      </c>
      <c r="GB3" s="13">
        <f>IF(FY8="",0,INTERCEPT(GB8:GB58,FZ8:FZ58))</f>
        <v>0</v>
      </c>
      <c r="GG3" s="13">
        <f>IF(GD8="",0,INTERCEPT(GG8:GG58,GE8:GE58))</f>
        <v>0</v>
      </c>
      <c r="GL3" s="13">
        <f>IF(GI8="",0,INTERCEPT(GL8:GL58,GJ8:GJ58))</f>
        <v>0</v>
      </c>
      <c r="GQ3" s="13">
        <f>IF(GN8="",0,INTERCEPT(GQ8:GQ58,GO8:GO58))</f>
        <v>0</v>
      </c>
      <c r="GV3" s="13">
        <f>IF(GS8="",0,INTERCEPT(GV8:GV58,GT8:GT58))</f>
        <v>0</v>
      </c>
      <c r="HA3" s="13">
        <f>IF(GX8="",0,INTERCEPT(HA8:HA58,GY8:GY58))</f>
        <v>0</v>
      </c>
      <c r="HF3" s="13">
        <f>IF(HC8="",0,INTERCEPT(HF8:HF58,HD8:HD58))</f>
        <v>0</v>
      </c>
      <c r="HK3" s="13">
        <f>IF(HH8="",0,INTERCEPT(HK8:HK58,HI8:HI58))</f>
        <v>0</v>
      </c>
      <c r="HP3" s="13">
        <f>IF(HM8="",0,INTERCEPT(HP8:HP58,HN8:HN58))</f>
        <v>0</v>
      </c>
      <c r="HU3" s="13">
        <f>IF(HR8="",0,INTERCEPT(HU8:HU58,HS8:HS58))</f>
        <v>0</v>
      </c>
      <c r="HZ3" s="13">
        <f>IF(HW8="",0,INTERCEPT(HZ8:HZ58,HX8:HX58))</f>
        <v>0</v>
      </c>
      <c r="IE3" s="13">
        <f>IF(IB8="",0,INTERCEPT(IE8:IE58,IC8:IC58))</f>
        <v>0</v>
      </c>
      <c r="IJ3" s="13">
        <f>IF(IG8="",0,INTERCEPT(IJ8:IJ58,IH8:IH58))</f>
        <v>0</v>
      </c>
      <c r="IO3" s="13">
        <f>IF(IL8="",0,INTERCEPT(IO8:IO58,IM8:IM58))</f>
        <v>0</v>
      </c>
      <c r="IT3" s="13">
        <f>IF(IQ8="",0,INTERCEPT(IT8:IT58,IR8:IR58))</f>
        <v>0</v>
      </c>
      <c r="IY3" s="13">
        <f>IF(IV8="",0,INTERCEPT(IY8:IY58,IW8:IW58))</f>
        <v>0</v>
      </c>
      <c r="JD3" s="13">
        <f>IF(JA8="",0,INTERCEPT(JD8:JD58,JB8:JB58))</f>
        <v>0</v>
      </c>
      <c r="JI3" s="13">
        <f>IF(JF8="",0,INTERCEPT(JI8:JI58,JG8:JG58))</f>
        <v>0</v>
      </c>
      <c r="JN3" s="13">
        <f>IF(JK8="",0,INTERCEPT(JN8:JN58,JL8:JL58))</f>
        <v>0</v>
      </c>
      <c r="JS3" s="13">
        <f>IF(JP8="",0,INTERCEPT(JS8:JS58,JQ8:JQ58))</f>
        <v>0</v>
      </c>
      <c r="JX3" s="13">
        <f>IF(JU8="",0,INTERCEPT(JX8:JX58,JV8:JV58))</f>
        <v>0</v>
      </c>
      <c r="KC3" s="13">
        <f>IF(JZ8="",0,INTERCEPT(KC8:KC58,KA8:KA58))</f>
        <v>0</v>
      </c>
      <c r="KH3" s="13">
        <f>IF(KE8="",0,INTERCEPT(KH8:KH58,KF8:KF58))</f>
        <v>0</v>
      </c>
      <c r="KM3" s="13">
        <f>IF(KJ8="",0,INTERCEPT(KM8:KM58,KK8:KK58))</f>
        <v>0</v>
      </c>
      <c r="KR3" s="13">
        <f>IF(KO8="",0,INTERCEPT(KR8:KR58,KP8:KP58))</f>
        <v>0</v>
      </c>
      <c r="KW3" s="13">
        <f>IF(KT8="",0,INTERCEPT(KW8:KW58,KU8:KU58))</f>
        <v>0</v>
      </c>
      <c r="LB3" s="13">
        <f>IF(KY8="",0,INTERCEPT(LB8:LB58,KZ8:KZ58))</f>
        <v>0</v>
      </c>
      <c r="LG3" s="13">
        <f>IF(LD8="",0,INTERCEPT(LG8:LG58,LE8:LE58))</f>
        <v>0</v>
      </c>
      <c r="LL3" s="13">
        <f>IF(LI8="",0,INTERCEPT(LL8:LL58,LJ8:LJ58))</f>
        <v>0</v>
      </c>
      <c r="LQ3" s="13">
        <f>IF(LN8="",0,INTERCEPT(LQ8:LQ58,LO8:LO58))</f>
        <v>0</v>
      </c>
      <c r="LV3" s="13">
        <f>IF(LS8="",0,INTERCEPT(LV8:LV58,LT8:LT58))</f>
        <v>0</v>
      </c>
      <c r="MA3" s="13">
        <f>IF(LX8="",0,INTERCEPT(MA8:MA58,LY8:LY58))</f>
        <v>0</v>
      </c>
      <c r="MF3" s="13">
        <f>IF(MC8="",0,INTERCEPT(MF8:MF58,MD8:MD58))</f>
        <v>0</v>
      </c>
      <c r="MK3" s="13">
        <f>IF(MH8="",0,INTERCEPT(MK8:MK58,MI8:MI58))</f>
        <v>0</v>
      </c>
      <c r="MP3" s="13">
        <f>IF(MM8="",0,INTERCEPT(MP8:MP58,MN8:MN58))</f>
        <v>0</v>
      </c>
      <c r="MU3" s="13">
        <f>IF(MR8="",0,INTERCEPT(MU8:MU58,MS8:MS58))</f>
        <v>0</v>
      </c>
      <c r="MZ3" s="13">
        <f>IF(MW8="",0,INTERCEPT(MZ8:MZ58,MX8:MX58))</f>
        <v>0</v>
      </c>
      <c r="NE3" s="13">
        <f>IF(NB8="",0,INTERCEPT(NE8:NE58,NC8:NC58))</f>
        <v>0</v>
      </c>
      <c r="NJ3" s="13">
        <f>IF(NG8="",0,INTERCEPT(NJ8:NJ58,NH8:NH58))</f>
        <v>0</v>
      </c>
      <c r="NO3" s="13">
        <f>IF(NL8="",0,INTERCEPT(NO8:NO58,NM8:NM58))</f>
        <v>0</v>
      </c>
      <c r="NT3" s="13">
        <f>IF(NQ8="",0,INTERCEPT(NT8:NT58,NR8:NR58))</f>
        <v>0</v>
      </c>
      <c r="NY3" s="13">
        <f>IF(NV8="",0,INTERCEPT(NY8:NY58,NW8:NW58))</f>
        <v>0</v>
      </c>
      <c r="OD3" s="13">
        <f>IF(OA8="",0,INTERCEPT(OD8:OD58,OB8:OB58))</f>
        <v>0</v>
      </c>
      <c r="OI3" s="13">
        <f>IF(OF8="",0,INTERCEPT(OI8:OI58,OG8:OG58))</f>
        <v>0</v>
      </c>
    </row>
    <row r="4" spans="1:399" hidden="1" x14ac:dyDescent="0.15">
      <c r="B4" s="131"/>
      <c r="C4" s="12" t="s">
        <v>2</v>
      </c>
      <c r="D4" s="13">
        <f>IF(A8="",0,SLOPE(D8:D58,B8:B58))</f>
        <v>0</v>
      </c>
      <c r="I4" s="13">
        <f>IF(F8="",0,SLOPE(I8:I58,G8:G58))</f>
        <v>0</v>
      </c>
      <c r="N4" s="13">
        <f>IF(K8="",0,SLOPE(N8:N58,L8:L58))</f>
        <v>0</v>
      </c>
      <c r="S4" s="13">
        <f>IF(P8="",0,SLOPE(S8:S58,Q8:Q58))</f>
        <v>0</v>
      </c>
      <c r="X4" s="13">
        <f>IF(U8="",0,SLOPE(X8:X58,V8:V58))</f>
        <v>0</v>
      </c>
      <c r="AC4" s="13">
        <f>IF(Z8="",0,SLOPE(AC8:AC58,AA8:AA58))</f>
        <v>0</v>
      </c>
      <c r="AH4" s="13">
        <f>IF(AE8="",0,SLOPE(AH8:AH58,AF8:AF58))</f>
        <v>0</v>
      </c>
      <c r="AM4" s="13">
        <f>IF(AJ8="",0,SLOPE(AM8:AM58,AK8:AK58))</f>
        <v>0</v>
      </c>
      <c r="AR4" s="13">
        <f>IF(AO8="",0,SLOPE(AR8:AR58,AP8:AP58))</f>
        <v>0</v>
      </c>
      <c r="AW4" s="13">
        <f>IF(AT8="",0,SLOPE(AW8:AW58,AU8:AU58))</f>
        <v>0</v>
      </c>
      <c r="BB4" s="13">
        <f>IF(AY8="",0,SLOPE(BB8:BB58,AZ8:AZ58))</f>
        <v>0</v>
      </c>
      <c r="BG4" s="13">
        <f>IF(BD8="",0,SLOPE(BG8:BG58,BE8:BE58))</f>
        <v>0</v>
      </c>
      <c r="BL4" s="13">
        <f>IF(BI8="",0,SLOPE(BL8:BL58,BJ8:BJ58))</f>
        <v>0</v>
      </c>
      <c r="BQ4" s="13">
        <f>IF(BN8="",0,SLOPE(BQ8:BQ58,BO8:BO58))</f>
        <v>0</v>
      </c>
      <c r="BV4" s="13">
        <f>IF(BS8="",0,SLOPE(BV8:BV58,BT8:BT58))</f>
        <v>0</v>
      </c>
      <c r="CA4" s="13">
        <f>IF(BX8="",0,SLOPE(CA8:CA58,BY8:BY58))</f>
        <v>0</v>
      </c>
      <c r="CF4" s="13">
        <f>IF(CC8="",0,SLOPE(CF8:CF58,CD8:CD58))</f>
        <v>0</v>
      </c>
      <c r="CK4" s="13">
        <f>IF(CH8="",0,SLOPE(CK8:CK58,CI8:CI58))</f>
        <v>0</v>
      </c>
      <c r="CP4" s="13">
        <f>IF(CM8="",0,SLOPE(CP8:CP58,CN8:CN58))</f>
        <v>0</v>
      </c>
      <c r="CU4" s="13">
        <f>IF(CR8="",0,SLOPE(CU8:CU58,CS8:CS58))</f>
        <v>0</v>
      </c>
      <c r="CZ4" s="13">
        <f>IF(CW8="",0,SLOPE(CZ8:CZ58,CX8:CX58))</f>
        <v>0</v>
      </c>
      <c r="DE4" s="13">
        <f>IF(DB8="",0,SLOPE(DE8:DE58,DC8:DC58))</f>
        <v>0</v>
      </c>
      <c r="DJ4" s="13">
        <f>IF(DG8="",0,SLOPE(DJ8:DJ58,DH8:DH58))</f>
        <v>0</v>
      </c>
      <c r="DO4" s="13">
        <f>IF(DL8="",0,SLOPE(DO8:DO58,DM8:DM58))</f>
        <v>0</v>
      </c>
      <c r="DT4" s="13">
        <f>IF(DQ8="",0,SLOPE(DT8:DT58,DR8:DR58))</f>
        <v>0</v>
      </c>
      <c r="DY4" s="13">
        <f>IF(DV8="",0,SLOPE(DY8:DY58,DW8:DW58))</f>
        <v>0</v>
      </c>
      <c r="ED4" s="13">
        <f>IF(EA8="",0,SLOPE(ED8:ED58,EB8:EB58))</f>
        <v>0</v>
      </c>
      <c r="EI4" s="13">
        <f>IF(EF8="",0,SLOPE(EI8:EI58,EG8:EG58))</f>
        <v>0</v>
      </c>
      <c r="EN4" s="13">
        <f>IF(EK8="",0,SLOPE(EN8:EN58,EL8:EL58))</f>
        <v>0</v>
      </c>
      <c r="ES4" s="13">
        <f>IF(EP8="",0,SLOPE(ES8:ES58,EQ8:EQ58))</f>
        <v>0</v>
      </c>
      <c r="EX4" s="13">
        <f>IF(EU8="",0,SLOPE(EX8:EX58,EV8:EV58))</f>
        <v>0</v>
      </c>
      <c r="FC4" s="13">
        <f>IF(EZ8="",0,SLOPE(FC8:FC58,FA8:FA58))</f>
        <v>0</v>
      </c>
      <c r="FH4" s="13">
        <f>IF(FE8="",0,SLOPE(FH8:FH58,FF8:FF58))</f>
        <v>0</v>
      </c>
      <c r="FM4" s="13">
        <f>IF(FJ8="",0,SLOPE(FM8:FM58,FK8:FK58))</f>
        <v>0</v>
      </c>
      <c r="FR4" s="13">
        <f>IF(FO8="",0,SLOPE(FR8:FR58,FP8:FP58))</f>
        <v>0</v>
      </c>
      <c r="FW4" s="13">
        <f>IF(FT8="",0,SLOPE(FW8:FW58,FU8:FU58))</f>
        <v>0</v>
      </c>
      <c r="GB4" s="13">
        <f>IF(FY8="",0,SLOPE(GB8:GB58,FZ8:FZ58))</f>
        <v>0</v>
      </c>
      <c r="GG4" s="13">
        <f>IF(GD8="",0,SLOPE(GG8:GG58,GE8:GE58))</f>
        <v>0</v>
      </c>
      <c r="GL4" s="13">
        <f>IF(GI8="",0,SLOPE(GL8:GL58,GJ8:GJ58))</f>
        <v>0</v>
      </c>
      <c r="GQ4" s="13">
        <f>IF(GN8="",0,SLOPE(GQ8:GQ58,GO8:GO58))</f>
        <v>0</v>
      </c>
      <c r="GV4" s="13">
        <f>IF(GS8="",0,SLOPE(GV8:GV58,GT8:GT58))</f>
        <v>0</v>
      </c>
      <c r="HA4" s="13">
        <f>IF(GX8="",0,SLOPE(HA8:HA58,GY8:GY58))</f>
        <v>0</v>
      </c>
      <c r="HF4" s="13">
        <f>IF(HC8="",0,SLOPE(HF8:HF58,HD8:HD58))</f>
        <v>0</v>
      </c>
      <c r="HK4" s="13">
        <f>IF(HH8="",0,SLOPE(HK8:HK58,HI8:HI58))</f>
        <v>0</v>
      </c>
      <c r="HP4" s="13">
        <f>IF(HM8="",0,SLOPE(HP8:HP58,HN8:HN58))</f>
        <v>0</v>
      </c>
      <c r="HU4" s="13">
        <f>IF(HR8="",0,SLOPE(HU8:HU58,HS8:HS58))</f>
        <v>0</v>
      </c>
      <c r="HZ4" s="13">
        <f>IF(HW8="",0,SLOPE(HZ8:HZ58,HX8:HX58))</f>
        <v>0</v>
      </c>
      <c r="IE4" s="13">
        <f>IF(IB8="",0,SLOPE(IE8:IE58,IC8:IC58))</f>
        <v>0</v>
      </c>
      <c r="IJ4" s="13">
        <f>IF(IG8="",0,SLOPE(IJ8:IJ58,IH8:IH58))</f>
        <v>0</v>
      </c>
      <c r="IO4" s="13">
        <f>IF(IL8="",0,SLOPE(IO8:IO58,IM8:IM58))</f>
        <v>0</v>
      </c>
      <c r="IT4" s="13">
        <f>IF(IQ8="",0,SLOPE(IT8:IT58,IR8:IR58))</f>
        <v>0</v>
      </c>
      <c r="IY4" s="13">
        <f>IF(IV8="",0,SLOPE(IY8:IY58,IW8:IW58))</f>
        <v>0</v>
      </c>
      <c r="JD4" s="13">
        <f>IF(JA8="",0,SLOPE(JD8:JD58,JB8:JB58))</f>
        <v>0</v>
      </c>
      <c r="JI4" s="13">
        <f>IF(JF8="",0,SLOPE(JI8:JI58,JG8:JG58))</f>
        <v>0</v>
      </c>
      <c r="JN4" s="13">
        <f>IF(JK8="",0,SLOPE(JN8:JN58,JL8:JL58))</f>
        <v>0</v>
      </c>
      <c r="JS4" s="13">
        <f>IF(JP8="",0,SLOPE(JS8:JS58,JQ8:JQ58))</f>
        <v>0</v>
      </c>
      <c r="JX4" s="13">
        <f>IF(JU8="",0,SLOPE(JX8:JX58,JV8:JV58))</f>
        <v>0</v>
      </c>
      <c r="KC4" s="13">
        <f>IF(JZ8="",0,SLOPE(KC8:KC58,KA8:KA58))</f>
        <v>0</v>
      </c>
      <c r="KH4" s="13">
        <f>IF(KE8="",0,SLOPE(KH8:KH58,KF8:KF58))</f>
        <v>0</v>
      </c>
      <c r="KM4" s="13">
        <f>IF(KJ8="",0,SLOPE(KM8:KM58,KK8:KK58))</f>
        <v>0</v>
      </c>
      <c r="KR4" s="13">
        <f>IF(KO8="",0,SLOPE(KR8:KR58,KP8:KP58))</f>
        <v>0</v>
      </c>
      <c r="KW4" s="13">
        <f>IF(KT8="",0,SLOPE(KW8:KW58,KU8:KU58))</f>
        <v>0</v>
      </c>
      <c r="LB4" s="13">
        <f>IF(KY8="",0,SLOPE(LB8:LB58,KZ8:KZ58))</f>
        <v>0</v>
      </c>
      <c r="LG4" s="13">
        <f>IF(LD8="",0,SLOPE(LG8:LG58,LE8:LE58))</f>
        <v>0</v>
      </c>
      <c r="LL4" s="13">
        <f>IF(LI8="",0,SLOPE(LL8:LL58,LJ8:LJ58))</f>
        <v>0</v>
      </c>
      <c r="LQ4" s="13">
        <f>IF(LN8="",0,SLOPE(LQ8:LQ58,LO8:LO58))</f>
        <v>0</v>
      </c>
      <c r="LV4" s="13">
        <f>IF(LS8="",0,SLOPE(LV8:LV58,LT8:LT58))</f>
        <v>0</v>
      </c>
      <c r="MA4" s="13">
        <f>IF(LX8="",0,SLOPE(MA8:MA58,LY8:LY58))</f>
        <v>0</v>
      </c>
      <c r="MF4" s="13">
        <f>IF(MC8="",0,SLOPE(MF8:MF58,MD8:MD58))</f>
        <v>0</v>
      </c>
      <c r="MK4" s="13">
        <f>IF(MH8="",0,SLOPE(MK8:MK58,MI8:MI58))</f>
        <v>0</v>
      </c>
      <c r="MP4" s="13">
        <f>IF(MM8="",0,SLOPE(MP8:MP58,MN8:MN58))</f>
        <v>0</v>
      </c>
      <c r="MU4" s="13">
        <f>IF(MR8="",0,SLOPE(MU8:MU58,MS8:MS58))</f>
        <v>0</v>
      </c>
      <c r="MZ4" s="13">
        <f>IF(MW8="",0,SLOPE(MZ8:MZ58,MX8:MX58))</f>
        <v>0</v>
      </c>
      <c r="NE4" s="13">
        <f>IF(NB8="",0,SLOPE(NE8:NE58,NC8:NC58))</f>
        <v>0</v>
      </c>
      <c r="NJ4" s="13">
        <f>IF(NG8="",0,SLOPE(NJ8:NJ58,NH8:NH58))</f>
        <v>0</v>
      </c>
      <c r="NO4" s="13">
        <f>IF(NL8="",0,SLOPE(NO8:NO58,NM8:NM58))</f>
        <v>0</v>
      </c>
      <c r="NT4" s="13">
        <f>IF(NQ8="",0,SLOPE(NT8:NT58,NR8:NR58))</f>
        <v>0</v>
      </c>
      <c r="NY4" s="13">
        <f>IF(NV8="",0,SLOPE(NY8:NY58,NW8:NW58))</f>
        <v>0</v>
      </c>
      <c r="OD4" s="13">
        <f>IF(OA8="",0,SLOPE(OD8:OD58,OB8:OB58))</f>
        <v>0</v>
      </c>
      <c r="OI4" s="13">
        <f>IF(OF8="",0,SLOPE(OI8:OI58,OG8:OG58))</f>
        <v>0</v>
      </c>
    </row>
    <row r="5" spans="1:399" hidden="1" x14ac:dyDescent="0.15">
      <c r="B5" s="130" t="s">
        <v>4</v>
      </c>
      <c r="C5" s="130"/>
      <c r="D5" s="14">
        <f>IF(A8="",0,A8-DATE(YEAR(A8),1,1))</f>
        <v>0</v>
      </c>
      <c r="I5" s="14">
        <f t="shared" ref="I5" si="0">IF(F8="",0,F8-DATE(YEAR(F8),1,1))</f>
        <v>0</v>
      </c>
      <c r="N5" s="14">
        <f t="shared" ref="N5" si="1">IF(K8="",0,K8-DATE(YEAR(K8),1,1))</f>
        <v>0</v>
      </c>
      <c r="S5" s="14">
        <f t="shared" ref="S5" si="2">IF(P8="",0,P8-DATE(YEAR(P8),1,1))</f>
        <v>0</v>
      </c>
      <c r="X5" s="14">
        <f t="shared" ref="X5" si="3">IF(U8="",0,U8-DATE(YEAR(U8),1,1))</f>
        <v>0</v>
      </c>
      <c r="AC5" s="14">
        <f t="shared" ref="AC5" si="4">IF(Z8="",0,Z8-DATE(YEAR(Z8),1,1))</f>
        <v>0</v>
      </c>
      <c r="AH5" s="14">
        <f t="shared" ref="AH5" si="5">IF(AE8="",0,AE8-DATE(YEAR(AE8),1,1))</f>
        <v>0</v>
      </c>
      <c r="AM5" s="14">
        <f t="shared" ref="AM5" si="6">IF(AJ8="",0,AJ8-DATE(YEAR(AJ8),1,1))</f>
        <v>0</v>
      </c>
      <c r="AR5" s="14">
        <f t="shared" ref="AR5" si="7">IF(AO8="",0,AO8-DATE(YEAR(AO8),1,1))</f>
        <v>0</v>
      </c>
      <c r="AW5" s="14">
        <f t="shared" ref="AW5" si="8">IF(AT8="",0,AT8-DATE(YEAR(AT8),1,1))</f>
        <v>0</v>
      </c>
      <c r="BB5" s="14">
        <f t="shared" ref="BB5" si="9">IF(AY8="",0,AY8-DATE(YEAR(AY8),1,1))</f>
        <v>0</v>
      </c>
      <c r="BG5" s="14">
        <f t="shared" ref="BG5" si="10">IF(BD8="",0,BD8-DATE(YEAR(BD8),1,1))</f>
        <v>0</v>
      </c>
      <c r="BL5" s="14">
        <f t="shared" ref="BL5" si="11">IF(BI8="",0,BI8-DATE(YEAR(BI8),1,1))</f>
        <v>0</v>
      </c>
      <c r="BQ5" s="14">
        <f t="shared" ref="BQ5" si="12">IF(BN8="",0,BN8-DATE(YEAR(BN8),1,1))</f>
        <v>0</v>
      </c>
      <c r="BV5" s="14">
        <f t="shared" ref="BV5" si="13">IF(BS8="",0,BS8-DATE(YEAR(BS8),1,1))</f>
        <v>0</v>
      </c>
      <c r="CA5" s="14">
        <f t="shared" ref="CA5" si="14">IF(BX8="",0,BX8-DATE(YEAR(BX8),1,1))</f>
        <v>0</v>
      </c>
      <c r="CF5" s="14">
        <f t="shared" ref="CF5" si="15">IF(CC8="",0,CC8-DATE(YEAR(CC8),1,1))</f>
        <v>0</v>
      </c>
      <c r="CK5" s="14">
        <f t="shared" ref="CK5" si="16">IF(CH8="",0,CH8-DATE(YEAR(CH8),1,1))</f>
        <v>0</v>
      </c>
      <c r="CP5" s="14">
        <f t="shared" ref="CP5" si="17">IF(CM8="",0,CM8-DATE(YEAR(CM8),1,1))</f>
        <v>0</v>
      </c>
      <c r="CU5" s="14">
        <f t="shared" ref="CU5" si="18">IF(CR8="",0,CR8-DATE(YEAR(CR8),1,1))</f>
        <v>0</v>
      </c>
      <c r="CZ5" s="14">
        <f t="shared" ref="CZ5" si="19">IF(CW8="",0,CW8-DATE(YEAR(CW8),1,1))</f>
        <v>0</v>
      </c>
      <c r="DE5" s="14">
        <f t="shared" ref="DE5" si="20">IF(DB8="",0,DB8-DATE(YEAR(DB8),1,1))</f>
        <v>0</v>
      </c>
      <c r="DJ5" s="14">
        <f t="shared" ref="DJ5" si="21">IF(DG8="",0,DG8-DATE(YEAR(DG8),1,1))</f>
        <v>0</v>
      </c>
      <c r="DO5" s="14">
        <f t="shared" ref="DO5" si="22">IF(DL8="",0,DL8-DATE(YEAR(DL8),1,1))</f>
        <v>0</v>
      </c>
      <c r="DT5" s="14">
        <f t="shared" ref="DT5" si="23">IF(DQ8="",0,DQ8-DATE(YEAR(DQ8),1,1))</f>
        <v>0</v>
      </c>
      <c r="DY5" s="14">
        <f t="shared" ref="DY5" si="24">IF(DV8="",0,DV8-DATE(YEAR(DV8),1,1))</f>
        <v>0</v>
      </c>
      <c r="ED5" s="14">
        <f t="shared" ref="ED5" si="25">IF(EA8="",0,EA8-DATE(YEAR(EA8),1,1))</f>
        <v>0</v>
      </c>
      <c r="EI5" s="14">
        <f t="shared" ref="EI5" si="26">IF(EF8="",0,EF8-DATE(YEAR(EF8),1,1))</f>
        <v>0</v>
      </c>
      <c r="EN5" s="14">
        <f t="shared" ref="EN5" si="27">IF(EK8="",0,EK8-DATE(YEAR(EK8),1,1))</f>
        <v>0</v>
      </c>
      <c r="ES5" s="14">
        <f t="shared" ref="ES5" si="28">IF(EP8="",0,EP8-DATE(YEAR(EP8),1,1))</f>
        <v>0</v>
      </c>
      <c r="EX5" s="14">
        <f t="shared" ref="EX5" si="29">IF(EU8="",0,EU8-DATE(YEAR(EU8),1,1))</f>
        <v>0</v>
      </c>
      <c r="FC5" s="14">
        <f t="shared" ref="FC5" si="30">IF(EZ8="",0,EZ8-DATE(YEAR(EZ8),1,1))</f>
        <v>0</v>
      </c>
      <c r="FH5" s="14">
        <f t="shared" ref="FH5" si="31">IF(FE8="",0,FE8-DATE(YEAR(FE8),1,1))</f>
        <v>0</v>
      </c>
      <c r="FM5" s="14">
        <f t="shared" ref="FM5" si="32">IF(FJ8="",0,FJ8-DATE(YEAR(FJ8),1,1))</f>
        <v>0</v>
      </c>
      <c r="FR5" s="14">
        <f t="shared" ref="FR5" si="33">IF(FO8="",0,FO8-DATE(YEAR(FO8),1,1))</f>
        <v>0</v>
      </c>
      <c r="FW5" s="14">
        <f t="shared" ref="FW5" si="34">IF(FT8="",0,FT8-DATE(YEAR(FT8),1,1))</f>
        <v>0</v>
      </c>
      <c r="GB5" s="14">
        <f t="shared" ref="GB5" si="35">IF(FY8="",0,FY8-DATE(YEAR(FY8),1,1))</f>
        <v>0</v>
      </c>
      <c r="GG5" s="14">
        <f t="shared" ref="GG5" si="36">IF(GD8="",0,GD8-DATE(YEAR(GD8),1,1))</f>
        <v>0</v>
      </c>
      <c r="GL5" s="14">
        <f t="shared" ref="GL5" si="37">IF(GI8="",0,GI8-DATE(YEAR(GI8),1,1))</f>
        <v>0</v>
      </c>
      <c r="GQ5" s="14">
        <f t="shared" ref="GQ5" si="38">IF(GN8="",0,GN8-DATE(YEAR(GN8),1,1))</f>
        <v>0</v>
      </c>
      <c r="GV5" s="14">
        <f t="shared" ref="GV5" si="39">IF(GS8="",0,GS8-DATE(YEAR(GS8),1,1))</f>
        <v>0</v>
      </c>
      <c r="HA5" s="14">
        <f t="shared" ref="HA5" si="40">IF(GX8="",0,GX8-DATE(YEAR(GX8),1,1))</f>
        <v>0</v>
      </c>
      <c r="HF5" s="14">
        <f t="shared" ref="HF5" si="41">IF(HC8="",0,HC8-DATE(YEAR(HC8),1,1))</f>
        <v>0</v>
      </c>
      <c r="HK5" s="14">
        <f t="shared" ref="HK5" si="42">IF(HH8="",0,HH8-DATE(YEAR(HH8),1,1))</f>
        <v>0</v>
      </c>
      <c r="HP5" s="14">
        <f t="shared" ref="HP5" si="43">IF(HM8="",0,HM8-DATE(YEAR(HM8),1,1))</f>
        <v>0</v>
      </c>
      <c r="HU5" s="14">
        <f t="shared" ref="HU5" si="44">IF(HR8="",0,HR8-DATE(YEAR(HR8),1,1))</f>
        <v>0</v>
      </c>
      <c r="HZ5" s="14">
        <f t="shared" ref="HZ5" si="45">IF(HW8="",0,HW8-DATE(YEAR(HW8),1,1))</f>
        <v>0</v>
      </c>
      <c r="IE5" s="14">
        <f t="shared" ref="IE5" si="46">IF(IB8="",0,IB8-DATE(YEAR(IB8),1,1))</f>
        <v>0</v>
      </c>
      <c r="IJ5" s="14">
        <f t="shared" ref="IJ5" si="47">IF(IG8="",0,IG8-DATE(YEAR(IG8),1,1))</f>
        <v>0</v>
      </c>
      <c r="IO5" s="14">
        <f t="shared" ref="IO5" si="48">IF(IL8="",0,IL8-DATE(YEAR(IL8),1,1))</f>
        <v>0</v>
      </c>
      <c r="IT5" s="14">
        <f t="shared" ref="IT5" si="49">IF(IQ8="",0,IQ8-DATE(YEAR(IQ8),1,1))</f>
        <v>0</v>
      </c>
      <c r="IY5" s="14">
        <f t="shared" ref="IY5" si="50">IF(IV8="",0,IV8-DATE(YEAR(IV8),1,1))</f>
        <v>0</v>
      </c>
      <c r="JD5" s="14">
        <f t="shared" ref="JD5" si="51">IF(JA8="",0,JA8-DATE(YEAR(JA8),1,1))</f>
        <v>0</v>
      </c>
      <c r="JI5" s="14">
        <f t="shared" ref="JI5" si="52">IF(JF8="",0,JF8-DATE(YEAR(JF8),1,1))</f>
        <v>0</v>
      </c>
      <c r="JN5" s="14">
        <f t="shared" ref="JN5" si="53">IF(JK8="",0,JK8-DATE(YEAR(JK8),1,1))</f>
        <v>0</v>
      </c>
      <c r="JS5" s="14">
        <f t="shared" ref="JS5" si="54">IF(JP8="",0,JP8-DATE(YEAR(JP8),1,1))</f>
        <v>0</v>
      </c>
      <c r="JX5" s="14">
        <f t="shared" ref="JX5" si="55">IF(JU8="",0,JU8-DATE(YEAR(JU8),1,1))</f>
        <v>0</v>
      </c>
      <c r="KC5" s="14">
        <f t="shared" ref="KC5" si="56">IF(JZ8="",0,JZ8-DATE(YEAR(JZ8),1,1))</f>
        <v>0</v>
      </c>
      <c r="KH5" s="14">
        <f t="shared" ref="KH5" si="57">IF(KE8="",0,KE8-DATE(YEAR(KE8),1,1))</f>
        <v>0</v>
      </c>
      <c r="KM5" s="14">
        <f t="shared" ref="KM5" si="58">IF(KJ8="",0,KJ8-DATE(YEAR(KJ8),1,1))</f>
        <v>0</v>
      </c>
      <c r="KR5" s="14">
        <f t="shared" ref="KR5" si="59">IF(KO8="",0,KO8-DATE(YEAR(KO8),1,1))</f>
        <v>0</v>
      </c>
      <c r="KW5" s="14">
        <f t="shared" ref="KW5" si="60">IF(KT8="",0,KT8-DATE(YEAR(KT8),1,1))</f>
        <v>0</v>
      </c>
      <c r="LB5" s="14">
        <f t="shared" ref="LB5" si="61">IF(KY8="",0,KY8-DATE(YEAR(KY8),1,1))</f>
        <v>0</v>
      </c>
      <c r="LG5" s="14">
        <f t="shared" ref="LG5" si="62">IF(LD8="",0,LD8-DATE(YEAR(LD8),1,1))</f>
        <v>0</v>
      </c>
      <c r="LL5" s="14">
        <f t="shared" ref="LL5" si="63">IF(LI8="",0,LI8-DATE(YEAR(LI8),1,1))</f>
        <v>0</v>
      </c>
      <c r="LQ5" s="14">
        <f t="shared" ref="LQ5" si="64">IF(LN8="",0,LN8-DATE(YEAR(LN8),1,1))</f>
        <v>0</v>
      </c>
      <c r="LV5" s="14">
        <f t="shared" ref="LV5" si="65">IF(LS8="",0,LS8-DATE(YEAR(LS8),1,1))</f>
        <v>0</v>
      </c>
      <c r="MA5" s="14">
        <f t="shared" ref="MA5" si="66">IF(LX8="",0,LX8-DATE(YEAR(LX8),1,1))</f>
        <v>0</v>
      </c>
      <c r="MF5" s="14">
        <f t="shared" ref="MF5" si="67">IF(MC8="",0,MC8-DATE(YEAR(MC8),1,1))</f>
        <v>0</v>
      </c>
      <c r="MK5" s="14">
        <f t="shared" ref="MK5" si="68">IF(MH8="",0,MH8-DATE(YEAR(MH8),1,1))</f>
        <v>0</v>
      </c>
      <c r="MP5" s="14">
        <f t="shared" ref="MP5" si="69">IF(MM8="",0,MM8-DATE(YEAR(MM8),1,1))</f>
        <v>0</v>
      </c>
      <c r="MU5" s="14">
        <f t="shared" ref="MU5" si="70">IF(MR8="",0,MR8-DATE(YEAR(MR8),1,1))</f>
        <v>0</v>
      </c>
      <c r="MZ5" s="14">
        <f t="shared" ref="MZ5" si="71">IF(MW8="",0,MW8-DATE(YEAR(MW8),1,1))</f>
        <v>0</v>
      </c>
      <c r="NE5" s="14">
        <f t="shared" ref="NE5" si="72">IF(NB8="",0,NB8-DATE(YEAR(NB8),1,1))</f>
        <v>0</v>
      </c>
      <c r="NJ5" s="14">
        <f t="shared" ref="NJ5" si="73">IF(NG8="",0,NG8-DATE(YEAR(NG8),1,1))</f>
        <v>0</v>
      </c>
      <c r="NO5" s="14">
        <f t="shared" ref="NO5" si="74">IF(NL8="",0,NL8-DATE(YEAR(NL8),1,1))</f>
        <v>0</v>
      </c>
      <c r="NT5" s="14">
        <f t="shared" ref="NT5" si="75">IF(NQ8="",0,NQ8-DATE(YEAR(NQ8),1,1))</f>
        <v>0</v>
      </c>
      <c r="NY5" s="14">
        <f t="shared" ref="NY5" si="76">IF(NV8="",0,NV8-DATE(YEAR(NV8),1,1))</f>
        <v>0</v>
      </c>
      <c r="OD5" s="14">
        <f t="shared" ref="OD5" si="77">IF(OA8="",0,OA8-DATE(YEAR(OA8),1,1))</f>
        <v>0</v>
      </c>
      <c r="OI5" s="14">
        <f t="shared" ref="OI5" si="78">IF(OF8="",0,OF8-DATE(YEAR(OF8),1,1))</f>
        <v>0</v>
      </c>
    </row>
    <row r="6" spans="1:399" hidden="1" x14ac:dyDescent="0.15"/>
    <row r="7" spans="1:399" ht="44.25" customHeight="1" x14ac:dyDescent="0.15">
      <c r="A7" s="12" t="s">
        <v>5</v>
      </c>
      <c r="B7" s="12" t="s">
        <v>8</v>
      </c>
      <c r="C7" s="15" t="s">
        <v>54</v>
      </c>
      <c r="D7" s="16" t="s">
        <v>6</v>
      </c>
      <c r="F7" s="12" t="s">
        <v>5</v>
      </c>
      <c r="G7" s="12" t="s">
        <v>27</v>
      </c>
      <c r="H7" s="15" t="s">
        <v>54</v>
      </c>
      <c r="I7" s="16" t="s">
        <v>6</v>
      </c>
      <c r="K7" s="12" t="s">
        <v>5</v>
      </c>
      <c r="L7" s="12" t="s">
        <v>27</v>
      </c>
      <c r="M7" s="15" t="s">
        <v>54</v>
      </c>
      <c r="N7" s="16" t="s">
        <v>6</v>
      </c>
      <c r="P7" s="12" t="s">
        <v>5</v>
      </c>
      <c r="Q7" s="12" t="s">
        <v>27</v>
      </c>
      <c r="R7" s="15" t="s">
        <v>54</v>
      </c>
      <c r="S7" s="16" t="s">
        <v>6</v>
      </c>
      <c r="U7" s="12" t="s">
        <v>5</v>
      </c>
      <c r="V7" s="12" t="s">
        <v>27</v>
      </c>
      <c r="W7" s="15" t="s">
        <v>54</v>
      </c>
      <c r="X7" s="16" t="s">
        <v>6</v>
      </c>
      <c r="Z7" s="12" t="s">
        <v>5</v>
      </c>
      <c r="AA7" s="12" t="s">
        <v>27</v>
      </c>
      <c r="AB7" s="15" t="s">
        <v>54</v>
      </c>
      <c r="AC7" s="16" t="s">
        <v>6</v>
      </c>
      <c r="AE7" s="12" t="s">
        <v>5</v>
      </c>
      <c r="AF7" s="12" t="s">
        <v>27</v>
      </c>
      <c r="AG7" s="15" t="s">
        <v>54</v>
      </c>
      <c r="AH7" s="16" t="s">
        <v>6</v>
      </c>
      <c r="AJ7" s="12" t="s">
        <v>5</v>
      </c>
      <c r="AK7" s="12" t="s">
        <v>27</v>
      </c>
      <c r="AL7" s="15" t="s">
        <v>54</v>
      </c>
      <c r="AM7" s="16" t="s">
        <v>6</v>
      </c>
      <c r="AO7" s="12" t="s">
        <v>5</v>
      </c>
      <c r="AP7" s="12" t="s">
        <v>27</v>
      </c>
      <c r="AQ7" s="15" t="s">
        <v>54</v>
      </c>
      <c r="AR7" s="16" t="s">
        <v>6</v>
      </c>
      <c r="AT7" s="12" t="s">
        <v>5</v>
      </c>
      <c r="AU7" s="12" t="s">
        <v>27</v>
      </c>
      <c r="AV7" s="15" t="s">
        <v>54</v>
      </c>
      <c r="AW7" s="16" t="s">
        <v>6</v>
      </c>
      <c r="AY7" s="12" t="s">
        <v>5</v>
      </c>
      <c r="AZ7" s="12" t="s">
        <v>27</v>
      </c>
      <c r="BA7" s="15" t="s">
        <v>54</v>
      </c>
      <c r="BB7" s="16" t="s">
        <v>6</v>
      </c>
      <c r="BD7" s="12" t="s">
        <v>5</v>
      </c>
      <c r="BE7" s="12" t="s">
        <v>27</v>
      </c>
      <c r="BF7" s="15" t="s">
        <v>54</v>
      </c>
      <c r="BG7" s="16" t="s">
        <v>6</v>
      </c>
      <c r="BI7" s="12" t="s">
        <v>5</v>
      </c>
      <c r="BJ7" s="12" t="s">
        <v>27</v>
      </c>
      <c r="BK7" s="15" t="s">
        <v>54</v>
      </c>
      <c r="BL7" s="16" t="s">
        <v>6</v>
      </c>
      <c r="BN7" s="12" t="s">
        <v>5</v>
      </c>
      <c r="BO7" s="12" t="s">
        <v>27</v>
      </c>
      <c r="BP7" s="15" t="s">
        <v>54</v>
      </c>
      <c r="BQ7" s="16" t="s">
        <v>6</v>
      </c>
      <c r="BS7" s="12" t="s">
        <v>5</v>
      </c>
      <c r="BT7" s="12" t="s">
        <v>27</v>
      </c>
      <c r="BU7" s="15" t="s">
        <v>54</v>
      </c>
      <c r="BV7" s="16" t="s">
        <v>6</v>
      </c>
      <c r="BX7" s="12" t="s">
        <v>5</v>
      </c>
      <c r="BY7" s="12" t="s">
        <v>27</v>
      </c>
      <c r="BZ7" s="15" t="s">
        <v>54</v>
      </c>
      <c r="CA7" s="16" t="s">
        <v>6</v>
      </c>
      <c r="CC7" s="12" t="s">
        <v>5</v>
      </c>
      <c r="CD7" s="12" t="s">
        <v>27</v>
      </c>
      <c r="CE7" s="15" t="s">
        <v>54</v>
      </c>
      <c r="CF7" s="16" t="s">
        <v>6</v>
      </c>
      <c r="CH7" s="12" t="s">
        <v>5</v>
      </c>
      <c r="CI7" s="12" t="s">
        <v>27</v>
      </c>
      <c r="CJ7" s="15" t="s">
        <v>54</v>
      </c>
      <c r="CK7" s="16" t="s">
        <v>6</v>
      </c>
      <c r="CM7" s="12" t="s">
        <v>5</v>
      </c>
      <c r="CN7" s="12" t="s">
        <v>27</v>
      </c>
      <c r="CO7" s="15" t="s">
        <v>54</v>
      </c>
      <c r="CP7" s="16" t="s">
        <v>6</v>
      </c>
      <c r="CR7" s="12" t="s">
        <v>5</v>
      </c>
      <c r="CS7" s="12" t="s">
        <v>27</v>
      </c>
      <c r="CT7" s="15" t="s">
        <v>54</v>
      </c>
      <c r="CU7" s="16" t="s">
        <v>6</v>
      </c>
      <c r="CW7" s="12" t="s">
        <v>5</v>
      </c>
      <c r="CX7" s="12" t="s">
        <v>27</v>
      </c>
      <c r="CY7" s="15" t="s">
        <v>54</v>
      </c>
      <c r="CZ7" s="16" t="s">
        <v>6</v>
      </c>
      <c r="DB7" s="12" t="s">
        <v>5</v>
      </c>
      <c r="DC7" s="12" t="s">
        <v>27</v>
      </c>
      <c r="DD7" s="15" t="s">
        <v>54</v>
      </c>
      <c r="DE7" s="16" t="s">
        <v>6</v>
      </c>
      <c r="DG7" s="12" t="s">
        <v>5</v>
      </c>
      <c r="DH7" s="12" t="s">
        <v>27</v>
      </c>
      <c r="DI7" s="15" t="s">
        <v>54</v>
      </c>
      <c r="DJ7" s="16" t="s">
        <v>6</v>
      </c>
      <c r="DL7" s="12" t="s">
        <v>5</v>
      </c>
      <c r="DM7" s="12" t="s">
        <v>27</v>
      </c>
      <c r="DN7" s="15" t="s">
        <v>54</v>
      </c>
      <c r="DO7" s="16" t="s">
        <v>6</v>
      </c>
      <c r="DQ7" s="12" t="s">
        <v>5</v>
      </c>
      <c r="DR7" s="12" t="s">
        <v>27</v>
      </c>
      <c r="DS7" s="15" t="s">
        <v>54</v>
      </c>
      <c r="DT7" s="16" t="s">
        <v>6</v>
      </c>
      <c r="DV7" s="12" t="s">
        <v>5</v>
      </c>
      <c r="DW7" s="12" t="s">
        <v>27</v>
      </c>
      <c r="DX7" s="15" t="s">
        <v>54</v>
      </c>
      <c r="DY7" s="16" t="s">
        <v>6</v>
      </c>
      <c r="EA7" s="12" t="s">
        <v>5</v>
      </c>
      <c r="EB7" s="12" t="s">
        <v>27</v>
      </c>
      <c r="EC7" s="15" t="s">
        <v>54</v>
      </c>
      <c r="ED7" s="16" t="s">
        <v>6</v>
      </c>
      <c r="EF7" s="12" t="s">
        <v>5</v>
      </c>
      <c r="EG7" s="12" t="s">
        <v>27</v>
      </c>
      <c r="EH7" s="15" t="s">
        <v>54</v>
      </c>
      <c r="EI7" s="16" t="s">
        <v>6</v>
      </c>
      <c r="EK7" s="12" t="s">
        <v>5</v>
      </c>
      <c r="EL7" s="12" t="s">
        <v>27</v>
      </c>
      <c r="EM7" s="15" t="s">
        <v>54</v>
      </c>
      <c r="EN7" s="16" t="s">
        <v>6</v>
      </c>
      <c r="EP7" s="12" t="s">
        <v>5</v>
      </c>
      <c r="EQ7" s="12" t="s">
        <v>27</v>
      </c>
      <c r="ER7" s="15" t="s">
        <v>54</v>
      </c>
      <c r="ES7" s="16" t="s">
        <v>6</v>
      </c>
      <c r="EU7" s="12" t="s">
        <v>5</v>
      </c>
      <c r="EV7" s="12" t="s">
        <v>27</v>
      </c>
      <c r="EW7" s="15" t="s">
        <v>54</v>
      </c>
      <c r="EX7" s="16" t="s">
        <v>6</v>
      </c>
      <c r="EZ7" s="12" t="s">
        <v>5</v>
      </c>
      <c r="FA7" s="12" t="s">
        <v>27</v>
      </c>
      <c r="FB7" s="15" t="s">
        <v>54</v>
      </c>
      <c r="FC7" s="16" t="s">
        <v>6</v>
      </c>
      <c r="FE7" s="12" t="s">
        <v>5</v>
      </c>
      <c r="FF7" s="12" t="s">
        <v>27</v>
      </c>
      <c r="FG7" s="15" t="s">
        <v>54</v>
      </c>
      <c r="FH7" s="16" t="s">
        <v>6</v>
      </c>
      <c r="FJ7" s="12" t="s">
        <v>5</v>
      </c>
      <c r="FK7" s="12" t="s">
        <v>27</v>
      </c>
      <c r="FL7" s="15" t="s">
        <v>54</v>
      </c>
      <c r="FM7" s="16" t="s">
        <v>6</v>
      </c>
      <c r="FO7" s="12" t="s">
        <v>5</v>
      </c>
      <c r="FP7" s="12" t="s">
        <v>27</v>
      </c>
      <c r="FQ7" s="15" t="s">
        <v>54</v>
      </c>
      <c r="FR7" s="16" t="s">
        <v>6</v>
      </c>
      <c r="FT7" s="12" t="s">
        <v>5</v>
      </c>
      <c r="FU7" s="12" t="s">
        <v>27</v>
      </c>
      <c r="FV7" s="15" t="s">
        <v>54</v>
      </c>
      <c r="FW7" s="16" t="s">
        <v>6</v>
      </c>
      <c r="FY7" s="12" t="s">
        <v>5</v>
      </c>
      <c r="FZ7" s="12" t="s">
        <v>27</v>
      </c>
      <c r="GA7" s="15" t="s">
        <v>54</v>
      </c>
      <c r="GB7" s="16" t="s">
        <v>6</v>
      </c>
      <c r="GD7" s="12" t="s">
        <v>5</v>
      </c>
      <c r="GE7" s="12" t="s">
        <v>27</v>
      </c>
      <c r="GF7" s="15" t="s">
        <v>54</v>
      </c>
      <c r="GG7" s="16" t="s">
        <v>6</v>
      </c>
      <c r="GI7" s="12" t="s">
        <v>5</v>
      </c>
      <c r="GJ7" s="12" t="s">
        <v>27</v>
      </c>
      <c r="GK7" s="15" t="s">
        <v>54</v>
      </c>
      <c r="GL7" s="16" t="s">
        <v>6</v>
      </c>
      <c r="GN7" s="12" t="s">
        <v>5</v>
      </c>
      <c r="GO7" s="12" t="s">
        <v>27</v>
      </c>
      <c r="GP7" s="15" t="s">
        <v>54</v>
      </c>
      <c r="GQ7" s="16" t="s">
        <v>6</v>
      </c>
      <c r="GS7" s="12" t="s">
        <v>5</v>
      </c>
      <c r="GT7" s="12" t="s">
        <v>27</v>
      </c>
      <c r="GU7" s="15" t="s">
        <v>54</v>
      </c>
      <c r="GV7" s="16" t="s">
        <v>6</v>
      </c>
      <c r="GX7" s="12" t="s">
        <v>5</v>
      </c>
      <c r="GY7" s="12" t="s">
        <v>27</v>
      </c>
      <c r="GZ7" s="15" t="s">
        <v>54</v>
      </c>
      <c r="HA7" s="16" t="s">
        <v>6</v>
      </c>
      <c r="HC7" s="12" t="s">
        <v>5</v>
      </c>
      <c r="HD7" s="12" t="s">
        <v>27</v>
      </c>
      <c r="HE7" s="15" t="s">
        <v>54</v>
      </c>
      <c r="HF7" s="16" t="s">
        <v>6</v>
      </c>
      <c r="HH7" s="12" t="s">
        <v>5</v>
      </c>
      <c r="HI7" s="12" t="s">
        <v>27</v>
      </c>
      <c r="HJ7" s="15" t="s">
        <v>54</v>
      </c>
      <c r="HK7" s="16" t="s">
        <v>6</v>
      </c>
      <c r="HM7" s="12" t="s">
        <v>5</v>
      </c>
      <c r="HN7" s="12" t="s">
        <v>27</v>
      </c>
      <c r="HO7" s="15" t="s">
        <v>54</v>
      </c>
      <c r="HP7" s="16" t="s">
        <v>6</v>
      </c>
      <c r="HR7" s="12" t="s">
        <v>5</v>
      </c>
      <c r="HS7" s="12" t="s">
        <v>27</v>
      </c>
      <c r="HT7" s="15" t="s">
        <v>54</v>
      </c>
      <c r="HU7" s="16" t="s">
        <v>6</v>
      </c>
      <c r="HW7" s="12" t="s">
        <v>5</v>
      </c>
      <c r="HX7" s="12" t="s">
        <v>27</v>
      </c>
      <c r="HY7" s="15" t="s">
        <v>54</v>
      </c>
      <c r="HZ7" s="16" t="s">
        <v>6</v>
      </c>
      <c r="IB7" s="12" t="s">
        <v>5</v>
      </c>
      <c r="IC7" s="12" t="s">
        <v>27</v>
      </c>
      <c r="ID7" s="15" t="s">
        <v>54</v>
      </c>
      <c r="IE7" s="16" t="s">
        <v>6</v>
      </c>
      <c r="IG7" s="12" t="s">
        <v>5</v>
      </c>
      <c r="IH7" s="12" t="s">
        <v>27</v>
      </c>
      <c r="II7" s="15" t="s">
        <v>54</v>
      </c>
      <c r="IJ7" s="16" t="s">
        <v>6</v>
      </c>
      <c r="IL7" s="12" t="s">
        <v>5</v>
      </c>
      <c r="IM7" s="12" t="s">
        <v>27</v>
      </c>
      <c r="IN7" s="15" t="s">
        <v>54</v>
      </c>
      <c r="IO7" s="16" t="s">
        <v>6</v>
      </c>
      <c r="IQ7" s="12" t="s">
        <v>5</v>
      </c>
      <c r="IR7" s="12" t="s">
        <v>27</v>
      </c>
      <c r="IS7" s="15" t="s">
        <v>54</v>
      </c>
      <c r="IT7" s="16" t="s">
        <v>6</v>
      </c>
      <c r="IV7" s="12" t="s">
        <v>5</v>
      </c>
      <c r="IW7" s="12" t="s">
        <v>27</v>
      </c>
      <c r="IX7" s="15" t="s">
        <v>54</v>
      </c>
      <c r="IY7" s="16" t="s">
        <v>6</v>
      </c>
      <c r="JA7" s="12" t="s">
        <v>5</v>
      </c>
      <c r="JB7" s="12" t="s">
        <v>27</v>
      </c>
      <c r="JC7" s="15" t="s">
        <v>54</v>
      </c>
      <c r="JD7" s="16" t="s">
        <v>6</v>
      </c>
      <c r="JF7" s="12" t="s">
        <v>5</v>
      </c>
      <c r="JG7" s="12" t="s">
        <v>27</v>
      </c>
      <c r="JH7" s="15" t="s">
        <v>54</v>
      </c>
      <c r="JI7" s="16" t="s">
        <v>6</v>
      </c>
      <c r="JK7" s="12" t="s">
        <v>5</v>
      </c>
      <c r="JL7" s="12" t="s">
        <v>27</v>
      </c>
      <c r="JM7" s="15" t="s">
        <v>54</v>
      </c>
      <c r="JN7" s="16" t="s">
        <v>6</v>
      </c>
      <c r="JP7" s="12" t="s">
        <v>5</v>
      </c>
      <c r="JQ7" s="12" t="s">
        <v>27</v>
      </c>
      <c r="JR7" s="15" t="s">
        <v>54</v>
      </c>
      <c r="JS7" s="16" t="s">
        <v>6</v>
      </c>
      <c r="JU7" s="12" t="s">
        <v>5</v>
      </c>
      <c r="JV7" s="12" t="s">
        <v>27</v>
      </c>
      <c r="JW7" s="15" t="s">
        <v>54</v>
      </c>
      <c r="JX7" s="16" t="s">
        <v>6</v>
      </c>
      <c r="JZ7" s="12" t="s">
        <v>5</v>
      </c>
      <c r="KA7" s="12" t="s">
        <v>27</v>
      </c>
      <c r="KB7" s="15" t="s">
        <v>54</v>
      </c>
      <c r="KC7" s="16" t="s">
        <v>6</v>
      </c>
      <c r="KE7" s="12" t="s">
        <v>5</v>
      </c>
      <c r="KF7" s="12" t="s">
        <v>27</v>
      </c>
      <c r="KG7" s="15" t="s">
        <v>54</v>
      </c>
      <c r="KH7" s="16" t="s">
        <v>6</v>
      </c>
      <c r="KJ7" s="12" t="s">
        <v>5</v>
      </c>
      <c r="KK7" s="12" t="s">
        <v>27</v>
      </c>
      <c r="KL7" s="15" t="s">
        <v>54</v>
      </c>
      <c r="KM7" s="16" t="s">
        <v>6</v>
      </c>
      <c r="KO7" s="12" t="s">
        <v>5</v>
      </c>
      <c r="KP7" s="12" t="s">
        <v>27</v>
      </c>
      <c r="KQ7" s="15" t="s">
        <v>54</v>
      </c>
      <c r="KR7" s="16" t="s">
        <v>6</v>
      </c>
      <c r="KT7" s="12" t="s">
        <v>5</v>
      </c>
      <c r="KU7" s="12" t="s">
        <v>27</v>
      </c>
      <c r="KV7" s="15" t="s">
        <v>54</v>
      </c>
      <c r="KW7" s="16" t="s">
        <v>6</v>
      </c>
      <c r="KY7" s="12" t="s">
        <v>5</v>
      </c>
      <c r="KZ7" s="12" t="s">
        <v>27</v>
      </c>
      <c r="LA7" s="15" t="s">
        <v>54</v>
      </c>
      <c r="LB7" s="16" t="s">
        <v>6</v>
      </c>
      <c r="LD7" s="12" t="s">
        <v>5</v>
      </c>
      <c r="LE7" s="12" t="s">
        <v>27</v>
      </c>
      <c r="LF7" s="15" t="s">
        <v>54</v>
      </c>
      <c r="LG7" s="16" t="s">
        <v>6</v>
      </c>
      <c r="LI7" s="12" t="s">
        <v>5</v>
      </c>
      <c r="LJ7" s="12" t="s">
        <v>27</v>
      </c>
      <c r="LK7" s="15" t="s">
        <v>54</v>
      </c>
      <c r="LL7" s="16" t="s">
        <v>6</v>
      </c>
      <c r="LN7" s="12" t="s">
        <v>5</v>
      </c>
      <c r="LO7" s="12" t="s">
        <v>27</v>
      </c>
      <c r="LP7" s="15" t="s">
        <v>54</v>
      </c>
      <c r="LQ7" s="16" t="s">
        <v>6</v>
      </c>
      <c r="LS7" s="12" t="s">
        <v>5</v>
      </c>
      <c r="LT7" s="12" t="s">
        <v>27</v>
      </c>
      <c r="LU7" s="15" t="s">
        <v>54</v>
      </c>
      <c r="LV7" s="16" t="s">
        <v>6</v>
      </c>
      <c r="LX7" s="12" t="s">
        <v>5</v>
      </c>
      <c r="LY7" s="12" t="s">
        <v>27</v>
      </c>
      <c r="LZ7" s="15" t="s">
        <v>54</v>
      </c>
      <c r="MA7" s="16" t="s">
        <v>6</v>
      </c>
      <c r="MC7" s="12" t="s">
        <v>5</v>
      </c>
      <c r="MD7" s="12" t="s">
        <v>27</v>
      </c>
      <c r="ME7" s="15" t="s">
        <v>54</v>
      </c>
      <c r="MF7" s="16" t="s">
        <v>6</v>
      </c>
      <c r="MH7" s="12" t="s">
        <v>5</v>
      </c>
      <c r="MI7" s="12" t="s">
        <v>27</v>
      </c>
      <c r="MJ7" s="15" t="s">
        <v>54</v>
      </c>
      <c r="MK7" s="16" t="s">
        <v>6</v>
      </c>
      <c r="MM7" s="12" t="s">
        <v>5</v>
      </c>
      <c r="MN7" s="12" t="s">
        <v>27</v>
      </c>
      <c r="MO7" s="15" t="s">
        <v>54</v>
      </c>
      <c r="MP7" s="16" t="s">
        <v>6</v>
      </c>
      <c r="MR7" s="12" t="s">
        <v>5</v>
      </c>
      <c r="MS7" s="12" t="s">
        <v>27</v>
      </c>
      <c r="MT7" s="15" t="s">
        <v>54</v>
      </c>
      <c r="MU7" s="16" t="s">
        <v>6</v>
      </c>
      <c r="MW7" s="12" t="s">
        <v>5</v>
      </c>
      <c r="MX7" s="12" t="s">
        <v>27</v>
      </c>
      <c r="MY7" s="15" t="s">
        <v>54</v>
      </c>
      <c r="MZ7" s="16" t="s">
        <v>6</v>
      </c>
      <c r="NB7" s="12" t="s">
        <v>5</v>
      </c>
      <c r="NC7" s="12" t="s">
        <v>27</v>
      </c>
      <c r="ND7" s="15" t="s">
        <v>54</v>
      </c>
      <c r="NE7" s="16" t="s">
        <v>6</v>
      </c>
      <c r="NG7" s="12" t="s">
        <v>5</v>
      </c>
      <c r="NH7" s="12" t="s">
        <v>27</v>
      </c>
      <c r="NI7" s="15" t="s">
        <v>54</v>
      </c>
      <c r="NJ7" s="16" t="s">
        <v>6</v>
      </c>
      <c r="NL7" s="12" t="s">
        <v>5</v>
      </c>
      <c r="NM7" s="12" t="s">
        <v>27</v>
      </c>
      <c r="NN7" s="15" t="s">
        <v>54</v>
      </c>
      <c r="NO7" s="16" t="s">
        <v>6</v>
      </c>
      <c r="NQ7" s="12" t="s">
        <v>5</v>
      </c>
      <c r="NR7" s="12" t="s">
        <v>27</v>
      </c>
      <c r="NS7" s="15" t="s">
        <v>54</v>
      </c>
      <c r="NT7" s="16" t="s">
        <v>6</v>
      </c>
      <c r="NV7" s="12" t="s">
        <v>5</v>
      </c>
      <c r="NW7" s="12" t="s">
        <v>27</v>
      </c>
      <c r="NX7" s="15" t="s">
        <v>54</v>
      </c>
      <c r="NY7" s="16" t="s">
        <v>6</v>
      </c>
      <c r="OA7" s="12" t="s">
        <v>5</v>
      </c>
      <c r="OB7" s="12" t="s">
        <v>27</v>
      </c>
      <c r="OC7" s="15" t="s">
        <v>54</v>
      </c>
      <c r="OD7" s="16" t="s">
        <v>6</v>
      </c>
      <c r="OF7" s="12" t="s">
        <v>5</v>
      </c>
      <c r="OG7" s="12" t="s">
        <v>27</v>
      </c>
      <c r="OH7" s="15" t="s">
        <v>54</v>
      </c>
      <c r="OI7" s="16" t="s">
        <v>6</v>
      </c>
    </row>
    <row r="8" spans="1:399" x14ac:dyDescent="0.15">
      <c r="A8" s="86"/>
      <c r="B8" s="88"/>
      <c r="C8" s="102"/>
      <c r="D8" s="17" t="str">
        <f>IF(C8="","",C8*(1/$A$11))</f>
        <v/>
      </c>
      <c r="F8" s="86"/>
      <c r="G8" s="88"/>
      <c r="H8" s="102"/>
      <c r="I8" s="17" t="str">
        <f t="shared" ref="I8" si="79">IF(H8="","",H8*(1/$A$11))</f>
        <v/>
      </c>
      <c r="K8" s="86"/>
      <c r="L8" s="88"/>
      <c r="M8" s="102"/>
      <c r="N8" s="17" t="str">
        <f t="shared" ref="N8" si="80">IF(M8="","",M8*(1/$A$11))</f>
        <v/>
      </c>
      <c r="P8" s="86"/>
      <c r="Q8" s="88"/>
      <c r="R8" s="89"/>
      <c r="S8" s="17" t="str">
        <f t="shared" ref="S8" si="81">IF(R8="","",R8*(1/$A$11))</f>
        <v/>
      </c>
      <c r="U8" s="86"/>
      <c r="V8" s="88"/>
      <c r="W8" s="89"/>
      <c r="X8" s="17" t="str">
        <f t="shared" ref="X8" si="82">IF(W8="","",W8*(1/$A$11))</f>
        <v/>
      </c>
      <c r="Z8" s="86"/>
      <c r="AA8" s="88"/>
      <c r="AB8" s="89"/>
      <c r="AC8" s="17" t="str">
        <f t="shared" ref="AC8" si="83">IF(AB8="","",AB8*(1/$A$11))</f>
        <v/>
      </c>
      <c r="AE8" s="86"/>
      <c r="AF8" s="88"/>
      <c r="AG8" s="89"/>
      <c r="AH8" s="17" t="str">
        <f t="shared" ref="AH8" si="84">IF(AG8="","",AG8*(1/$A$11))</f>
        <v/>
      </c>
      <c r="AJ8" s="86"/>
      <c r="AK8" s="88"/>
      <c r="AL8" s="89"/>
      <c r="AM8" s="17" t="str">
        <f t="shared" ref="AM8" si="85">IF(AL8="","",AL8*(1/$A$11))</f>
        <v/>
      </c>
      <c r="AO8" s="86"/>
      <c r="AP8" s="88"/>
      <c r="AQ8" s="89"/>
      <c r="AR8" s="17" t="str">
        <f t="shared" ref="AR8:BV23" si="86">IF(AQ8="","",AQ8*(1/$A$11))</f>
        <v/>
      </c>
      <c r="AT8" s="86"/>
      <c r="AU8" s="88"/>
      <c r="AV8" s="89"/>
      <c r="AW8" s="17" t="str">
        <f t="shared" si="86"/>
        <v/>
      </c>
      <c r="AY8" s="86"/>
      <c r="AZ8" s="88"/>
      <c r="BA8" s="89"/>
      <c r="BB8" s="17" t="str">
        <f t="shared" si="86"/>
        <v/>
      </c>
      <c r="BD8" s="86"/>
      <c r="BE8" s="88"/>
      <c r="BF8" s="89"/>
      <c r="BG8" s="17" t="str">
        <f t="shared" si="86"/>
        <v/>
      </c>
      <c r="BI8" s="86"/>
      <c r="BJ8" s="88"/>
      <c r="BK8" s="89"/>
      <c r="BL8" s="17" t="str">
        <f t="shared" si="86"/>
        <v/>
      </c>
      <c r="BN8" s="86"/>
      <c r="BO8" s="88"/>
      <c r="BP8" s="89"/>
      <c r="BQ8" s="17" t="str">
        <f t="shared" si="86"/>
        <v/>
      </c>
      <c r="BS8" s="86"/>
      <c r="BT8" s="88"/>
      <c r="BU8" s="89"/>
      <c r="BV8" s="17" t="str">
        <f t="shared" si="86"/>
        <v/>
      </c>
      <c r="BX8" s="86"/>
      <c r="BY8" s="88"/>
      <c r="BZ8" s="89"/>
      <c r="CA8" s="17" t="str">
        <f t="shared" ref="CA8:EI23" si="87">IF(BZ8="","",BZ8*(1/$A$11))</f>
        <v/>
      </c>
      <c r="CC8" s="86"/>
      <c r="CD8" s="88"/>
      <c r="CE8" s="89"/>
      <c r="CF8" s="17" t="str">
        <f t="shared" si="87"/>
        <v/>
      </c>
      <c r="CH8" s="86"/>
      <c r="CI8" s="88"/>
      <c r="CJ8" s="89"/>
      <c r="CK8" s="17" t="str">
        <f t="shared" si="87"/>
        <v/>
      </c>
      <c r="CM8" s="86"/>
      <c r="CN8" s="88"/>
      <c r="CO8" s="89"/>
      <c r="CP8" s="17" t="str">
        <f t="shared" si="87"/>
        <v/>
      </c>
      <c r="CR8" s="86"/>
      <c r="CS8" s="88"/>
      <c r="CT8" s="89"/>
      <c r="CU8" s="17" t="str">
        <f t="shared" si="87"/>
        <v/>
      </c>
      <c r="CW8" s="86"/>
      <c r="CX8" s="88"/>
      <c r="CY8" s="89"/>
      <c r="CZ8" s="17" t="str">
        <f t="shared" si="87"/>
        <v/>
      </c>
      <c r="DB8" s="86"/>
      <c r="DC8" s="88"/>
      <c r="DD8" s="89"/>
      <c r="DE8" s="17" t="str">
        <f t="shared" si="87"/>
        <v/>
      </c>
      <c r="DG8" s="86"/>
      <c r="DH8" s="88"/>
      <c r="DI8" s="89"/>
      <c r="DJ8" s="17" t="str">
        <f t="shared" si="87"/>
        <v/>
      </c>
      <c r="DL8" s="86"/>
      <c r="DM8" s="88"/>
      <c r="DN8" s="89"/>
      <c r="DO8" s="17" t="str">
        <f t="shared" si="87"/>
        <v/>
      </c>
      <c r="DQ8" s="86"/>
      <c r="DR8" s="88"/>
      <c r="DS8" s="89"/>
      <c r="DT8" s="17" t="str">
        <f t="shared" si="87"/>
        <v/>
      </c>
      <c r="DV8" s="86"/>
      <c r="DW8" s="88"/>
      <c r="DX8" s="89"/>
      <c r="DY8" s="17" t="str">
        <f t="shared" si="87"/>
        <v/>
      </c>
      <c r="EA8" s="86"/>
      <c r="EB8" s="88"/>
      <c r="EC8" s="89"/>
      <c r="ED8" s="17" t="str">
        <f t="shared" si="87"/>
        <v/>
      </c>
      <c r="EF8" s="86"/>
      <c r="EG8" s="88"/>
      <c r="EH8" s="89"/>
      <c r="EI8" s="17" t="str">
        <f t="shared" si="87"/>
        <v/>
      </c>
      <c r="EK8" s="86"/>
      <c r="EL8" s="88"/>
      <c r="EM8" s="89"/>
      <c r="EN8" s="17" t="str">
        <f t="shared" ref="EN8:GV23" si="88">IF(EM8="","",EM8*(1/$A$11))</f>
        <v/>
      </c>
      <c r="EP8" s="86"/>
      <c r="EQ8" s="88"/>
      <c r="ER8" s="89"/>
      <c r="ES8" s="17" t="str">
        <f t="shared" si="88"/>
        <v/>
      </c>
      <c r="EU8" s="86"/>
      <c r="EV8" s="88"/>
      <c r="EW8" s="89"/>
      <c r="EX8" s="17" t="str">
        <f t="shared" si="88"/>
        <v/>
      </c>
      <c r="EZ8" s="86"/>
      <c r="FA8" s="88"/>
      <c r="FB8" s="89"/>
      <c r="FC8" s="17" t="str">
        <f t="shared" si="88"/>
        <v/>
      </c>
      <c r="FE8" s="86"/>
      <c r="FF8" s="88"/>
      <c r="FG8" s="89"/>
      <c r="FH8" s="17" t="str">
        <f t="shared" si="88"/>
        <v/>
      </c>
      <c r="FJ8" s="86"/>
      <c r="FK8" s="88"/>
      <c r="FL8" s="89"/>
      <c r="FM8" s="17" t="str">
        <f t="shared" si="88"/>
        <v/>
      </c>
      <c r="FO8" s="86"/>
      <c r="FP8" s="88"/>
      <c r="FQ8" s="89"/>
      <c r="FR8" s="17" t="str">
        <f t="shared" si="88"/>
        <v/>
      </c>
      <c r="FT8" s="86"/>
      <c r="FU8" s="88"/>
      <c r="FV8" s="89"/>
      <c r="FW8" s="17" t="str">
        <f t="shared" si="88"/>
        <v/>
      </c>
      <c r="FY8" s="86"/>
      <c r="FZ8" s="88"/>
      <c r="GA8" s="89"/>
      <c r="GB8" s="17" t="str">
        <f t="shared" si="88"/>
        <v/>
      </c>
      <c r="GD8" s="86"/>
      <c r="GE8" s="88"/>
      <c r="GF8" s="89"/>
      <c r="GG8" s="17" t="str">
        <f t="shared" si="88"/>
        <v/>
      </c>
      <c r="GI8" s="86"/>
      <c r="GJ8" s="88"/>
      <c r="GK8" s="89"/>
      <c r="GL8" s="17" t="str">
        <f t="shared" si="88"/>
        <v/>
      </c>
      <c r="GN8" s="86"/>
      <c r="GO8" s="88"/>
      <c r="GP8" s="89"/>
      <c r="GQ8" s="17" t="str">
        <f t="shared" si="88"/>
        <v/>
      </c>
      <c r="GS8" s="86"/>
      <c r="GT8" s="88"/>
      <c r="GU8" s="89"/>
      <c r="GV8" s="17" t="str">
        <f t="shared" si="88"/>
        <v/>
      </c>
      <c r="GX8" s="86"/>
      <c r="GY8" s="88"/>
      <c r="GZ8" s="89"/>
      <c r="HA8" s="17" t="str">
        <f t="shared" ref="HA8:JI23" si="89">IF(GZ8="","",GZ8*(1/$A$11))</f>
        <v/>
      </c>
      <c r="HC8" s="86"/>
      <c r="HD8" s="88"/>
      <c r="HE8" s="89"/>
      <c r="HF8" s="17" t="str">
        <f t="shared" si="89"/>
        <v/>
      </c>
      <c r="HH8" s="86"/>
      <c r="HI8" s="88"/>
      <c r="HJ8" s="89"/>
      <c r="HK8" s="17" t="str">
        <f t="shared" si="89"/>
        <v/>
      </c>
      <c r="HM8" s="86"/>
      <c r="HN8" s="88"/>
      <c r="HO8" s="89"/>
      <c r="HP8" s="17" t="str">
        <f t="shared" si="89"/>
        <v/>
      </c>
      <c r="HR8" s="86"/>
      <c r="HS8" s="88"/>
      <c r="HT8" s="89"/>
      <c r="HU8" s="17" t="str">
        <f t="shared" si="89"/>
        <v/>
      </c>
      <c r="HW8" s="86"/>
      <c r="HX8" s="88"/>
      <c r="HY8" s="89"/>
      <c r="HZ8" s="17" t="str">
        <f t="shared" si="89"/>
        <v/>
      </c>
      <c r="IB8" s="86"/>
      <c r="IC8" s="88"/>
      <c r="ID8" s="89"/>
      <c r="IE8" s="17" t="str">
        <f t="shared" si="89"/>
        <v/>
      </c>
      <c r="IG8" s="86"/>
      <c r="IH8" s="88"/>
      <c r="II8" s="89"/>
      <c r="IJ8" s="17" t="str">
        <f t="shared" si="89"/>
        <v/>
      </c>
      <c r="IL8" s="86"/>
      <c r="IM8" s="88"/>
      <c r="IN8" s="89"/>
      <c r="IO8" s="17" t="str">
        <f t="shared" si="89"/>
        <v/>
      </c>
      <c r="IQ8" s="86"/>
      <c r="IR8" s="88"/>
      <c r="IS8" s="89"/>
      <c r="IT8" s="17" t="str">
        <f t="shared" si="89"/>
        <v/>
      </c>
      <c r="IV8" s="86"/>
      <c r="IW8" s="88"/>
      <c r="IX8" s="89"/>
      <c r="IY8" s="17" t="str">
        <f t="shared" si="89"/>
        <v/>
      </c>
      <c r="JA8" s="86"/>
      <c r="JB8" s="88"/>
      <c r="JC8" s="89"/>
      <c r="JD8" s="17" t="str">
        <f t="shared" si="89"/>
        <v/>
      </c>
      <c r="JF8" s="86"/>
      <c r="JG8" s="88"/>
      <c r="JH8" s="89"/>
      <c r="JI8" s="17" t="str">
        <f t="shared" si="89"/>
        <v/>
      </c>
      <c r="JK8" s="86"/>
      <c r="JL8" s="88"/>
      <c r="JM8" s="89"/>
      <c r="JN8" s="17" t="str">
        <f t="shared" ref="JN8:LV23" si="90">IF(JM8="","",JM8*(1/$A$11))</f>
        <v/>
      </c>
      <c r="JP8" s="86"/>
      <c r="JQ8" s="88"/>
      <c r="JR8" s="89"/>
      <c r="JS8" s="17" t="str">
        <f t="shared" si="90"/>
        <v/>
      </c>
      <c r="JU8" s="86"/>
      <c r="JV8" s="88"/>
      <c r="JW8" s="89"/>
      <c r="JX8" s="17" t="str">
        <f t="shared" si="90"/>
        <v/>
      </c>
      <c r="JZ8" s="86"/>
      <c r="KA8" s="88"/>
      <c r="KB8" s="89"/>
      <c r="KC8" s="17" t="str">
        <f t="shared" si="90"/>
        <v/>
      </c>
      <c r="KE8" s="86"/>
      <c r="KF8" s="88"/>
      <c r="KG8" s="89"/>
      <c r="KH8" s="17" t="str">
        <f t="shared" si="90"/>
        <v/>
      </c>
      <c r="KJ8" s="86"/>
      <c r="KK8" s="88"/>
      <c r="KL8" s="89"/>
      <c r="KM8" s="17" t="str">
        <f t="shared" si="90"/>
        <v/>
      </c>
      <c r="KO8" s="86"/>
      <c r="KP8" s="88"/>
      <c r="KQ8" s="89"/>
      <c r="KR8" s="17" t="str">
        <f t="shared" si="90"/>
        <v/>
      </c>
      <c r="KT8" s="86"/>
      <c r="KU8" s="88"/>
      <c r="KV8" s="89"/>
      <c r="KW8" s="17" t="str">
        <f t="shared" si="90"/>
        <v/>
      </c>
      <c r="KY8" s="86"/>
      <c r="KZ8" s="88"/>
      <c r="LA8" s="89"/>
      <c r="LB8" s="17" t="str">
        <f t="shared" si="90"/>
        <v/>
      </c>
      <c r="LD8" s="86"/>
      <c r="LE8" s="88"/>
      <c r="LF8" s="89"/>
      <c r="LG8" s="17" t="str">
        <f t="shared" si="90"/>
        <v/>
      </c>
      <c r="LI8" s="86"/>
      <c r="LJ8" s="88"/>
      <c r="LK8" s="89"/>
      <c r="LL8" s="17" t="str">
        <f t="shared" si="90"/>
        <v/>
      </c>
      <c r="LN8" s="86"/>
      <c r="LO8" s="88"/>
      <c r="LP8" s="89"/>
      <c r="LQ8" s="17" t="str">
        <f t="shared" si="90"/>
        <v/>
      </c>
      <c r="LS8" s="86"/>
      <c r="LT8" s="88"/>
      <c r="LU8" s="89"/>
      <c r="LV8" s="17" t="str">
        <f t="shared" si="90"/>
        <v/>
      </c>
      <c r="LX8" s="86"/>
      <c r="LY8" s="88"/>
      <c r="LZ8" s="89"/>
      <c r="MA8" s="17" t="str">
        <f t="shared" ref="MA8:OD23" si="91">IF(LZ8="","",LZ8*(1/$A$11))</f>
        <v/>
      </c>
      <c r="MC8" s="86"/>
      <c r="MD8" s="88"/>
      <c r="ME8" s="89"/>
      <c r="MF8" s="17" t="str">
        <f t="shared" si="91"/>
        <v/>
      </c>
      <c r="MH8" s="86"/>
      <c r="MI8" s="88"/>
      <c r="MJ8" s="89"/>
      <c r="MK8" s="17" t="str">
        <f t="shared" si="91"/>
        <v/>
      </c>
      <c r="MM8" s="86"/>
      <c r="MN8" s="88"/>
      <c r="MO8" s="89"/>
      <c r="MP8" s="17" t="str">
        <f t="shared" si="91"/>
        <v/>
      </c>
      <c r="MR8" s="86"/>
      <c r="MS8" s="88"/>
      <c r="MT8" s="89"/>
      <c r="MU8" s="17" t="str">
        <f t="shared" si="91"/>
        <v/>
      </c>
      <c r="MW8" s="86"/>
      <c r="MX8" s="88"/>
      <c r="MY8" s="89"/>
      <c r="MZ8" s="17" t="str">
        <f t="shared" si="91"/>
        <v/>
      </c>
      <c r="NB8" s="86"/>
      <c r="NC8" s="88"/>
      <c r="ND8" s="89"/>
      <c r="NE8" s="17" t="str">
        <f t="shared" si="91"/>
        <v/>
      </c>
      <c r="NG8" s="86"/>
      <c r="NH8" s="88"/>
      <c r="NI8" s="89"/>
      <c r="NJ8" s="17" t="str">
        <f t="shared" si="91"/>
        <v/>
      </c>
      <c r="NL8" s="86"/>
      <c r="NM8" s="88"/>
      <c r="NN8" s="89"/>
      <c r="NO8" s="17" t="str">
        <f t="shared" si="91"/>
        <v/>
      </c>
      <c r="NQ8" s="86"/>
      <c r="NR8" s="88"/>
      <c r="NS8" s="89"/>
      <c r="NT8" s="17" t="str">
        <f t="shared" si="91"/>
        <v/>
      </c>
      <c r="NV8" s="86"/>
      <c r="NW8" s="88"/>
      <c r="NX8" s="89"/>
      <c r="NY8" s="17" t="str">
        <f t="shared" si="91"/>
        <v/>
      </c>
      <c r="OA8" s="86"/>
      <c r="OB8" s="88"/>
      <c r="OC8" s="89"/>
      <c r="OD8" s="17" t="str">
        <f t="shared" si="91"/>
        <v/>
      </c>
      <c r="OF8" s="86"/>
      <c r="OG8" s="88"/>
      <c r="OH8" s="89"/>
      <c r="OI8" s="17" t="str">
        <f t="shared" ref="OI8" si="92">IF(OH8="","",OH8*(1/$A$11))</f>
        <v/>
      </c>
    </row>
    <row r="9" spans="1:399" x14ac:dyDescent="0.15">
      <c r="B9" s="90"/>
      <c r="C9" s="91"/>
      <c r="D9" s="18" t="str">
        <f t="shared" ref="D9:D58" si="93">IF(C9="","",C9*(1/$A$11))</f>
        <v/>
      </c>
      <c r="G9" s="90"/>
      <c r="H9" s="91"/>
      <c r="I9" s="18" t="str">
        <f t="shared" ref="I9" si="94">IF(H9="","",H9*(1/$A$11))</f>
        <v/>
      </c>
      <c r="L9" s="90"/>
      <c r="M9" s="91"/>
      <c r="N9" s="18" t="str">
        <f t="shared" ref="N9" si="95">IF(M9="","",M9*(1/$A$11))</f>
        <v/>
      </c>
      <c r="Q9" s="90"/>
      <c r="R9" s="91"/>
      <c r="S9" s="18" t="str">
        <f t="shared" ref="S9" si="96">IF(R9="","",R9*(1/$A$11))</f>
        <v/>
      </c>
      <c r="V9" s="90"/>
      <c r="W9" s="91"/>
      <c r="X9" s="18" t="str">
        <f t="shared" ref="X9" si="97">IF(W9="","",W9*(1/$A$11))</f>
        <v/>
      </c>
      <c r="AA9" s="90"/>
      <c r="AB9" s="91"/>
      <c r="AC9" s="18" t="str">
        <f t="shared" ref="AC9" si="98">IF(AB9="","",AB9*(1/$A$11))</f>
        <v/>
      </c>
      <c r="AF9" s="90"/>
      <c r="AG9" s="91"/>
      <c r="AH9" s="18" t="str">
        <f t="shared" ref="AH9" si="99">IF(AG9="","",AG9*(1/$A$11))</f>
        <v/>
      </c>
      <c r="AK9" s="90"/>
      <c r="AL9" s="91"/>
      <c r="AM9" s="18" t="str">
        <f t="shared" ref="AM9" si="100">IF(AL9="","",AL9*(1/$A$11))</f>
        <v/>
      </c>
      <c r="AP9" s="90"/>
      <c r="AQ9" s="91"/>
      <c r="AR9" s="18" t="str">
        <f t="shared" si="86"/>
        <v/>
      </c>
      <c r="AU9" s="90"/>
      <c r="AV9" s="91"/>
      <c r="AW9" s="18" t="str">
        <f t="shared" si="86"/>
        <v/>
      </c>
      <c r="AZ9" s="90"/>
      <c r="BA9" s="91"/>
      <c r="BB9" s="18" t="str">
        <f t="shared" si="86"/>
        <v/>
      </c>
      <c r="BE9" s="90"/>
      <c r="BF9" s="91"/>
      <c r="BG9" s="18" t="str">
        <f t="shared" si="86"/>
        <v/>
      </c>
      <c r="BJ9" s="90"/>
      <c r="BK9" s="91"/>
      <c r="BL9" s="18" t="str">
        <f t="shared" si="86"/>
        <v/>
      </c>
      <c r="BO9" s="90"/>
      <c r="BP9" s="91"/>
      <c r="BQ9" s="18" t="str">
        <f t="shared" si="86"/>
        <v/>
      </c>
      <c r="BT9" s="90"/>
      <c r="BU9" s="91"/>
      <c r="BV9" s="18" t="str">
        <f t="shared" si="86"/>
        <v/>
      </c>
      <c r="BY9" s="90"/>
      <c r="BZ9" s="91"/>
      <c r="CA9" s="18" t="str">
        <f t="shared" si="87"/>
        <v/>
      </c>
      <c r="CD9" s="90"/>
      <c r="CE9" s="91"/>
      <c r="CF9" s="18" t="str">
        <f t="shared" si="87"/>
        <v/>
      </c>
      <c r="CI9" s="90"/>
      <c r="CJ9" s="91"/>
      <c r="CK9" s="18" t="str">
        <f t="shared" si="87"/>
        <v/>
      </c>
      <c r="CN9" s="90"/>
      <c r="CO9" s="91"/>
      <c r="CP9" s="18" t="str">
        <f t="shared" si="87"/>
        <v/>
      </c>
      <c r="CS9" s="90"/>
      <c r="CT9" s="91"/>
      <c r="CU9" s="18" t="str">
        <f t="shared" si="87"/>
        <v/>
      </c>
      <c r="CX9" s="90"/>
      <c r="CY9" s="91"/>
      <c r="CZ9" s="18" t="str">
        <f t="shared" si="87"/>
        <v/>
      </c>
      <c r="DC9" s="90"/>
      <c r="DD9" s="91"/>
      <c r="DE9" s="18" t="str">
        <f t="shared" si="87"/>
        <v/>
      </c>
      <c r="DH9" s="90"/>
      <c r="DI9" s="91"/>
      <c r="DJ9" s="18" t="str">
        <f t="shared" si="87"/>
        <v/>
      </c>
      <c r="DM9" s="90"/>
      <c r="DN9" s="91"/>
      <c r="DO9" s="18" t="str">
        <f t="shared" si="87"/>
        <v/>
      </c>
      <c r="DR9" s="90"/>
      <c r="DS9" s="91"/>
      <c r="DT9" s="18" t="str">
        <f t="shared" si="87"/>
        <v/>
      </c>
      <c r="DW9" s="90"/>
      <c r="DX9" s="91"/>
      <c r="DY9" s="18" t="str">
        <f t="shared" si="87"/>
        <v/>
      </c>
      <c r="EB9" s="90"/>
      <c r="EC9" s="91"/>
      <c r="ED9" s="18" t="str">
        <f t="shared" si="87"/>
        <v/>
      </c>
      <c r="EG9" s="90"/>
      <c r="EH9" s="91"/>
      <c r="EI9" s="18" t="str">
        <f t="shared" si="87"/>
        <v/>
      </c>
      <c r="EL9" s="90"/>
      <c r="EM9" s="91"/>
      <c r="EN9" s="18" t="str">
        <f t="shared" si="88"/>
        <v/>
      </c>
      <c r="EQ9" s="90"/>
      <c r="ER9" s="91"/>
      <c r="ES9" s="18" t="str">
        <f t="shared" si="88"/>
        <v/>
      </c>
      <c r="EV9" s="90"/>
      <c r="EW9" s="91"/>
      <c r="EX9" s="18" t="str">
        <f t="shared" si="88"/>
        <v/>
      </c>
      <c r="FA9" s="90"/>
      <c r="FB9" s="91"/>
      <c r="FC9" s="18" t="str">
        <f t="shared" si="88"/>
        <v/>
      </c>
      <c r="FF9" s="90"/>
      <c r="FG9" s="91"/>
      <c r="FH9" s="18" t="str">
        <f t="shared" si="88"/>
        <v/>
      </c>
      <c r="FK9" s="90"/>
      <c r="FL9" s="91"/>
      <c r="FM9" s="18" t="str">
        <f t="shared" si="88"/>
        <v/>
      </c>
      <c r="FP9" s="90"/>
      <c r="FQ9" s="91"/>
      <c r="FR9" s="18" t="str">
        <f t="shared" si="88"/>
        <v/>
      </c>
      <c r="FU9" s="90"/>
      <c r="FV9" s="91"/>
      <c r="FW9" s="18" t="str">
        <f t="shared" si="88"/>
        <v/>
      </c>
      <c r="FZ9" s="90"/>
      <c r="GA9" s="91"/>
      <c r="GB9" s="18" t="str">
        <f t="shared" si="88"/>
        <v/>
      </c>
      <c r="GE9" s="90"/>
      <c r="GF9" s="91"/>
      <c r="GG9" s="18" t="str">
        <f t="shared" si="88"/>
        <v/>
      </c>
      <c r="GJ9" s="90"/>
      <c r="GK9" s="91"/>
      <c r="GL9" s="18" t="str">
        <f t="shared" si="88"/>
        <v/>
      </c>
      <c r="GO9" s="90"/>
      <c r="GP9" s="91"/>
      <c r="GQ9" s="18" t="str">
        <f t="shared" si="88"/>
        <v/>
      </c>
      <c r="GT9" s="90"/>
      <c r="GU9" s="91"/>
      <c r="GV9" s="18" t="str">
        <f t="shared" si="88"/>
        <v/>
      </c>
      <c r="GY9" s="90"/>
      <c r="GZ9" s="91"/>
      <c r="HA9" s="18" t="str">
        <f t="shared" si="89"/>
        <v/>
      </c>
      <c r="HD9" s="90"/>
      <c r="HE9" s="91"/>
      <c r="HF9" s="18" t="str">
        <f t="shared" si="89"/>
        <v/>
      </c>
      <c r="HI9" s="90"/>
      <c r="HJ9" s="91"/>
      <c r="HK9" s="18" t="str">
        <f t="shared" si="89"/>
        <v/>
      </c>
      <c r="HN9" s="90"/>
      <c r="HO9" s="91"/>
      <c r="HP9" s="18" t="str">
        <f t="shared" si="89"/>
        <v/>
      </c>
      <c r="HS9" s="90"/>
      <c r="HT9" s="91"/>
      <c r="HU9" s="18" t="str">
        <f t="shared" si="89"/>
        <v/>
      </c>
      <c r="HX9" s="90"/>
      <c r="HY9" s="91"/>
      <c r="HZ9" s="18" t="str">
        <f t="shared" si="89"/>
        <v/>
      </c>
      <c r="IC9" s="90"/>
      <c r="ID9" s="91"/>
      <c r="IE9" s="18" t="str">
        <f t="shared" si="89"/>
        <v/>
      </c>
      <c r="IH9" s="90"/>
      <c r="II9" s="91"/>
      <c r="IJ9" s="18" t="str">
        <f t="shared" si="89"/>
        <v/>
      </c>
      <c r="IM9" s="90"/>
      <c r="IN9" s="91"/>
      <c r="IO9" s="18" t="str">
        <f t="shared" si="89"/>
        <v/>
      </c>
      <c r="IR9" s="90"/>
      <c r="IS9" s="91"/>
      <c r="IT9" s="18" t="str">
        <f t="shared" si="89"/>
        <v/>
      </c>
      <c r="IW9" s="90"/>
      <c r="IX9" s="91"/>
      <c r="IY9" s="18" t="str">
        <f t="shared" si="89"/>
        <v/>
      </c>
      <c r="JB9" s="90"/>
      <c r="JC9" s="91"/>
      <c r="JD9" s="18" t="str">
        <f t="shared" si="89"/>
        <v/>
      </c>
      <c r="JG9" s="90"/>
      <c r="JH9" s="91"/>
      <c r="JI9" s="18" t="str">
        <f t="shared" si="89"/>
        <v/>
      </c>
      <c r="JL9" s="90"/>
      <c r="JM9" s="91"/>
      <c r="JN9" s="18" t="str">
        <f t="shared" si="90"/>
        <v/>
      </c>
      <c r="JQ9" s="90"/>
      <c r="JR9" s="91"/>
      <c r="JS9" s="18" t="str">
        <f t="shared" si="90"/>
        <v/>
      </c>
      <c r="JV9" s="90"/>
      <c r="JW9" s="91"/>
      <c r="JX9" s="18" t="str">
        <f t="shared" si="90"/>
        <v/>
      </c>
      <c r="KA9" s="90"/>
      <c r="KB9" s="91"/>
      <c r="KC9" s="18" t="str">
        <f t="shared" si="90"/>
        <v/>
      </c>
      <c r="KF9" s="90"/>
      <c r="KG9" s="91"/>
      <c r="KH9" s="18" t="str">
        <f t="shared" si="90"/>
        <v/>
      </c>
      <c r="KK9" s="90"/>
      <c r="KL9" s="91"/>
      <c r="KM9" s="18" t="str">
        <f t="shared" si="90"/>
        <v/>
      </c>
      <c r="KP9" s="90"/>
      <c r="KQ9" s="91"/>
      <c r="KR9" s="18" t="str">
        <f t="shared" si="90"/>
        <v/>
      </c>
      <c r="KU9" s="90"/>
      <c r="KV9" s="91"/>
      <c r="KW9" s="18" t="str">
        <f t="shared" si="90"/>
        <v/>
      </c>
      <c r="KZ9" s="90"/>
      <c r="LA9" s="91"/>
      <c r="LB9" s="18" t="str">
        <f t="shared" si="90"/>
        <v/>
      </c>
      <c r="LE9" s="90"/>
      <c r="LF9" s="91"/>
      <c r="LG9" s="18" t="str">
        <f t="shared" si="90"/>
        <v/>
      </c>
      <c r="LJ9" s="90"/>
      <c r="LK9" s="91"/>
      <c r="LL9" s="18" t="str">
        <f t="shared" si="90"/>
        <v/>
      </c>
      <c r="LO9" s="90"/>
      <c r="LP9" s="91"/>
      <c r="LQ9" s="18" t="str">
        <f t="shared" si="90"/>
        <v/>
      </c>
      <c r="LT9" s="90"/>
      <c r="LU9" s="91"/>
      <c r="LV9" s="18" t="str">
        <f t="shared" si="90"/>
        <v/>
      </c>
      <c r="LY9" s="90"/>
      <c r="LZ9" s="91"/>
      <c r="MA9" s="18" t="str">
        <f t="shared" si="91"/>
        <v/>
      </c>
      <c r="MD9" s="90"/>
      <c r="ME9" s="91"/>
      <c r="MF9" s="18" t="str">
        <f t="shared" si="91"/>
        <v/>
      </c>
      <c r="MI9" s="90"/>
      <c r="MJ9" s="91"/>
      <c r="MK9" s="18" t="str">
        <f t="shared" si="91"/>
        <v/>
      </c>
      <c r="MN9" s="90"/>
      <c r="MO9" s="91"/>
      <c r="MP9" s="18" t="str">
        <f t="shared" si="91"/>
        <v/>
      </c>
      <c r="MS9" s="90"/>
      <c r="MT9" s="91"/>
      <c r="MU9" s="18" t="str">
        <f t="shared" si="91"/>
        <v/>
      </c>
      <c r="MX9" s="90"/>
      <c r="MY9" s="91"/>
      <c r="MZ9" s="18" t="str">
        <f t="shared" si="91"/>
        <v/>
      </c>
      <c r="NC9" s="90"/>
      <c r="ND9" s="91"/>
      <c r="NE9" s="18" t="str">
        <f t="shared" si="91"/>
        <v/>
      </c>
      <c r="NH9" s="90"/>
      <c r="NI9" s="91"/>
      <c r="NJ9" s="18" t="str">
        <f t="shared" si="91"/>
        <v/>
      </c>
      <c r="NM9" s="90"/>
      <c r="NN9" s="91"/>
      <c r="NO9" s="18" t="str">
        <f t="shared" si="91"/>
        <v/>
      </c>
      <c r="NR9" s="90"/>
      <c r="NS9" s="91"/>
      <c r="NT9" s="18" t="str">
        <f t="shared" si="91"/>
        <v/>
      </c>
      <c r="NW9" s="90"/>
      <c r="NX9" s="91"/>
      <c r="NY9" s="18" t="str">
        <f t="shared" si="91"/>
        <v/>
      </c>
      <c r="OB9" s="90"/>
      <c r="OC9" s="91"/>
      <c r="OD9" s="18" t="str">
        <f t="shared" si="91"/>
        <v/>
      </c>
      <c r="OG9" s="90"/>
      <c r="OH9" s="91"/>
      <c r="OI9" s="18" t="str">
        <f t="shared" ref="OI9" si="101">IF(OH9="","",OH9*(1/$A$11))</f>
        <v/>
      </c>
    </row>
    <row r="10" spans="1:399" x14ac:dyDescent="0.15">
      <c r="A10" s="19" t="s">
        <v>53</v>
      </c>
      <c r="B10" s="90"/>
      <c r="C10" s="91"/>
      <c r="D10" s="18" t="str">
        <f t="shared" si="93"/>
        <v/>
      </c>
      <c r="F10" s="19" t="s">
        <v>53</v>
      </c>
      <c r="G10" s="90"/>
      <c r="H10" s="91"/>
      <c r="I10" s="18" t="str">
        <f t="shared" ref="I10" si="102">IF(H10="","",H10*(1/$A$11))</f>
        <v/>
      </c>
      <c r="K10" s="19" t="s">
        <v>53</v>
      </c>
      <c r="L10" s="90"/>
      <c r="M10" s="91"/>
      <c r="N10" s="18" t="str">
        <f t="shared" ref="N10" si="103">IF(M10="","",M10*(1/$A$11))</f>
        <v/>
      </c>
      <c r="P10" s="19" t="s">
        <v>53</v>
      </c>
      <c r="Q10" s="90"/>
      <c r="R10" s="91"/>
      <c r="S10" s="18" t="str">
        <f t="shared" ref="S10" si="104">IF(R10="","",R10*(1/$A$11))</f>
        <v/>
      </c>
      <c r="U10" s="19" t="s">
        <v>53</v>
      </c>
      <c r="V10" s="90"/>
      <c r="W10" s="91"/>
      <c r="X10" s="18" t="str">
        <f t="shared" ref="X10" si="105">IF(W10="","",W10*(1/$A$11))</f>
        <v/>
      </c>
      <c r="Z10" s="19" t="s">
        <v>53</v>
      </c>
      <c r="AA10" s="90"/>
      <c r="AB10" s="91"/>
      <c r="AC10" s="18" t="str">
        <f t="shared" ref="AC10" si="106">IF(AB10="","",AB10*(1/$A$11))</f>
        <v/>
      </c>
      <c r="AE10" s="19" t="s">
        <v>53</v>
      </c>
      <c r="AF10" s="90"/>
      <c r="AG10" s="91"/>
      <c r="AH10" s="18" t="str">
        <f t="shared" ref="AH10" si="107">IF(AG10="","",AG10*(1/$A$11))</f>
        <v/>
      </c>
      <c r="AJ10" s="19" t="s">
        <v>53</v>
      </c>
      <c r="AK10" s="90"/>
      <c r="AL10" s="91"/>
      <c r="AM10" s="18" t="str">
        <f t="shared" ref="AM10" si="108">IF(AL10="","",AL10*(1/$A$11))</f>
        <v/>
      </c>
      <c r="AO10" s="19" t="s">
        <v>53</v>
      </c>
      <c r="AP10" s="90"/>
      <c r="AQ10" s="91"/>
      <c r="AR10" s="18" t="str">
        <f t="shared" si="86"/>
        <v/>
      </c>
      <c r="AT10" s="19" t="s">
        <v>53</v>
      </c>
      <c r="AU10" s="90"/>
      <c r="AV10" s="91"/>
      <c r="AW10" s="18" t="str">
        <f t="shared" si="86"/>
        <v/>
      </c>
      <c r="AY10" s="19" t="s">
        <v>53</v>
      </c>
      <c r="AZ10" s="90"/>
      <c r="BA10" s="91"/>
      <c r="BB10" s="18" t="str">
        <f t="shared" si="86"/>
        <v/>
      </c>
      <c r="BD10" s="19" t="s">
        <v>53</v>
      </c>
      <c r="BE10" s="90"/>
      <c r="BF10" s="91"/>
      <c r="BG10" s="18" t="str">
        <f t="shared" si="86"/>
        <v/>
      </c>
      <c r="BI10" s="19" t="s">
        <v>53</v>
      </c>
      <c r="BJ10" s="90"/>
      <c r="BK10" s="91"/>
      <c r="BL10" s="18" t="str">
        <f t="shared" si="86"/>
        <v/>
      </c>
      <c r="BN10" s="19" t="s">
        <v>53</v>
      </c>
      <c r="BO10" s="90"/>
      <c r="BP10" s="91"/>
      <c r="BQ10" s="18" t="str">
        <f t="shared" si="86"/>
        <v/>
      </c>
      <c r="BS10" s="19" t="s">
        <v>53</v>
      </c>
      <c r="BT10" s="90"/>
      <c r="BU10" s="91"/>
      <c r="BV10" s="18" t="str">
        <f t="shared" si="86"/>
        <v/>
      </c>
      <c r="BX10" s="19" t="s">
        <v>53</v>
      </c>
      <c r="BY10" s="90"/>
      <c r="BZ10" s="91"/>
      <c r="CA10" s="18" t="str">
        <f t="shared" si="87"/>
        <v/>
      </c>
      <c r="CC10" s="19" t="s">
        <v>53</v>
      </c>
      <c r="CD10" s="90"/>
      <c r="CE10" s="91"/>
      <c r="CF10" s="18" t="str">
        <f t="shared" si="87"/>
        <v/>
      </c>
      <c r="CH10" s="19" t="s">
        <v>53</v>
      </c>
      <c r="CI10" s="90"/>
      <c r="CJ10" s="91"/>
      <c r="CK10" s="18" t="str">
        <f t="shared" si="87"/>
        <v/>
      </c>
      <c r="CM10" s="19" t="s">
        <v>53</v>
      </c>
      <c r="CN10" s="90"/>
      <c r="CO10" s="91"/>
      <c r="CP10" s="18" t="str">
        <f t="shared" si="87"/>
        <v/>
      </c>
      <c r="CR10" s="19" t="s">
        <v>53</v>
      </c>
      <c r="CS10" s="90"/>
      <c r="CT10" s="91"/>
      <c r="CU10" s="18" t="str">
        <f t="shared" si="87"/>
        <v/>
      </c>
      <c r="CW10" s="19" t="s">
        <v>53</v>
      </c>
      <c r="CX10" s="90"/>
      <c r="CY10" s="91"/>
      <c r="CZ10" s="18" t="str">
        <f t="shared" si="87"/>
        <v/>
      </c>
      <c r="DB10" s="19" t="s">
        <v>53</v>
      </c>
      <c r="DC10" s="90"/>
      <c r="DD10" s="91"/>
      <c r="DE10" s="18" t="str">
        <f t="shared" si="87"/>
        <v/>
      </c>
      <c r="DG10" s="19" t="s">
        <v>53</v>
      </c>
      <c r="DH10" s="90"/>
      <c r="DI10" s="91"/>
      <c r="DJ10" s="18" t="str">
        <f t="shared" si="87"/>
        <v/>
      </c>
      <c r="DL10" s="19" t="s">
        <v>53</v>
      </c>
      <c r="DM10" s="90"/>
      <c r="DN10" s="91"/>
      <c r="DO10" s="18" t="str">
        <f t="shared" si="87"/>
        <v/>
      </c>
      <c r="DQ10" s="19" t="s">
        <v>53</v>
      </c>
      <c r="DR10" s="90"/>
      <c r="DS10" s="91"/>
      <c r="DT10" s="18" t="str">
        <f t="shared" si="87"/>
        <v/>
      </c>
      <c r="DV10" s="19" t="s">
        <v>53</v>
      </c>
      <c r="DW10" s="90"/>
      <c r="DX10" s="91"/>
      <c r="DY10" s="18" t="str">
        <f t="shared" si="87"/>
        <v/>
      </c>
      <c r="EA10" s="19" t="s">
        <v>53</v>
      </c>
      <c r="EB10" s="90"/>
      <c r="EC10" s="91"/>
      <c r="ED10" s="18" t="str">
        <f t="shared" si="87"/>
        <v/>
      </c>
      <c r="EF10" s="19" t="s">
        <v>53</v>
      </c>
      <c r="EG10" s="90"/>
      <c r="EH10" s="91"/>
      <c r="EI10" s="18" t="str">
        <f t="shared" si="87"/>
        <v/>
      </c>
      <c r="EK10" s="19" t="s">
        <v>53</v>
      </c>
      <c r="EL10" s="90"/>
      <c r="EM10" s="91"/>
      <c r="EN10" s="18" t="str">
        <f t="shared" si="88"/>
        <v/>
      </c>
      <c r="EP10" s="19" t="s">
        <v>53</v>
      </c>
      <c r="EQ10" s="90"/>
      <c r="ER10" s="91"/>
      <c r="ES10" s="18" t="str">
        <f t="shared" si="88"/>
        <v/>
      </c>
      <c r="EU10" s="19" t="s">
        <v>53</v>
      </c>
      <c r="EV10" s="90"/>
      <c r="EW10" s="91"/>
      <c r="EX10" s="18" t="str">
        <f t="shared" si="88"/>
        <v/>
      </c>
      <c r="EZ10" s="19" t="s">
        <v>53</v>
      </c>
      <c r="FA10" s="90"/>
      <c r="FB10" s="91"/>
      <c r="FC10" s="18" t="str">
        <f t="shared" si="88"/>
        <v/>
      </c>
      <c r="FE10" s="19" t="s">
        <v>53</v>
      </c>
      <c r="FF10" s="90"/>
      <c r="FG10" s="91"/>
      <c r="FH10" s="18" t="str">
        <f t="shared" si="88"/>
        <v/>
      </c>
      <c r="FJ10" s="19" t="s">
        <v>53</v>
      </c>
      <c r="FK10" s="90"/>
      <c r="FL10" s="91"/>
      <c r="FM10" s="18" t="str">
        <f t="shared" si="88"/>
        <v/>
      </c>
      <c r="FO10" s="19" t="s">
        <v>53</v>
      </c>
      <c r="FP10" s="90"/>
      <c r="FQ10" s="91"/>
      <c r="FR10" s="18" t="str">
        <f t="shared" si="88"/>
        <v/>
      </c>
      <c r="FT10" s="19" t="s">
        <v>53</v>
      </c>
      <c r="FU10" s="90"/>
      <c r="FV10" s="91"/>
      <c r="FW10" s="18" t="str">
        <f t="shared" si="88"/>
        <v/>
      </c>
      <c r="FY10" s="19" t="s">
        <v>53</v>
      </c>
      <c r="FZ10" s="90"/>
      <c r="GA10" s="91"/>
      <c r="GB10" s="18" t="str">
        <f t="shared" si="88"/>
        <v/>
      </c>
      <c r="GD10" s="19" t="s">
        <v>53</v>
      </c>
      <c r="GE10" s="90"/>
      <c r="GF10" s="91"/>
      <c r="GG10" s="18" t="str">
        <f t="shared" si="88"/>
        <v/>
      </c>
      <c r="GI10" s="19" t="s">
        <v>53</v>
      </c>
      <c r="GJ10" s="90"/>
      <c r="GK10" s="91"/>
      <c r="GL10" s="18" t="str">
        <f t="shared" si="88"/>
        <v/>
      </c>
      <c r="GN10" s="19" t="s">
        <v>53</v>
      </c>
      <c r="GO10" s="90"/>
      <c r="GP10" s="91"/>
      <c r="GQ10" s="18" t="str">
        <f t="shared" si="88"/>
        <v/>
      </c>
      <c r="GS10" s="19" t="s">
        <v>53</v>
      </c>
      <c r="GT10" s="90"/>
      <c r="GU10" s="91"/>
      <c r="GV10" s="18" t="str">
        <f t="shared" si="88"/>
        <v/>
      </c>
      <c r="GX10" s="19" t="s">
        <v>53</v>
      </c>
      <c r="GY10" s="90"/>
      <c r="GZ10" s="91"/>
      <c r="HA10" s="18" t="str">
        <f t="shared" si="89"/>
        <v/>
      </c>
      <c r="HC10" s="19" t="s">
        <v>53</v>
      </c>
      <c r="HD10" s="90"/>
      <c r="HE10" s="91"/>
      <c r="HF10" s="18" t="str">
        <f t="shared" si="89"/>
        <v/>
      </c>
      <c r="HH10" s="19" t="s">
        <v>53</v>
      </c>
      <c r="HI10" s="90"/>
      <c r="HJ10" s="91"/>
      <c r="HK10" s="18" t="str">
        <f t="shared" si="89"/>
        <v/>
      </c>
      <c r="HM10" s="19" t="s">
        <v>53</v>
      </c>
      <c r="HN10" s="90"/>
      <c r="HO10" s="91"/>
      <c r="HP10" s="18" t="str">
        <f t="shared" si="89"/>
        <v/>
      </c>
      <c r="HR10" s="19" t="s">
        <v>53</v>
      </c>
      <c r="HS10" s="90"/>
      <c r="HT10" s="91"/>
      <c r="HU10" s="18" t="str">
        <f t="shared" si="89"/>
        <v/>
      </c>
      <c r="HW10" s="19" t="s">
        <v>53</v>
      </c>
      <c r="HX10" s="90"/>
      <c r="HY10" s="91"/>
      <c r="HZ10" s="18" t="str">
        <f t="shared" si="89"/>
        <v/>
      </c>
      <c r="IB10" s="19" t="s">
        <v>53</v>
      </c>
      <c r="IC10" s="90"/>
      <c r="ID10" s="91"/>
      <c r="IE10" s="18" t="str">
        <f t="shared" si="89"/>
        <v/>
      </c>
      <c r="IG10" s="19" t="s">
        <v>53</v>
      </c>
      <c r="IH10" s="90"/>
      <c r="II10" s="91"/>
      <c r="IJ10" s="18" t="str">
        <f t="shared" si="89"/>
        <v/>
      </c>
      <c r="IL10" s="19" t="s">
        <v>53</v>
      </c>
      <c r="IM10" s="90"/>
      <c r="IN10" s="91"/>
      <c r="IO10" s="18" t="str">
        <f t="shared" si="89"/>
        <v/>
      </c>
      <c r="IQ10" s="19" t="s">
        <v>53</v>
      </c>
      <c r="IR10" s="90"/>
      <c r="IS10" s="91"/>
      <c r="IT10" s="18" t="str">
        <f t="shared" si="89"/>
        <v/>
      </c>
      <c r="IV10" s="19" t="s">
        <v>53</v>
      </c>
      <c r="IW10" s="90"/>
      <c r="IX10" s="91"/>
      <c r="IY10" s="18" t="str">
        <f t="shared" si="89"/>
        <v/>
      </c>
      <c r="JA10" s="19" t="s">
        <v>53</v>
      </c>
      <c r="JB10" s="90"/>
      <c r="JC10" s="91"/>
      <c r="JD10" s="18" t="str">
        <f t="shared" si="89"/>
        <v/>
      </c>
      <c r="JF10" s="19" t="s">
        <v>53</v>
      </c>
      <c r="JG10" s="90"/>
      <c r="JH10" s="91"/>
      <c r="JI10" s="18" t="str">
        <f t="shared" si="89"/>
        <v/>
      </c>
      <c r="JK10" s="19" t="s">
        <v>53</v>
      </c>
      <c r="JL10" s="90"/>
      <c r="JM10" s="91"/>
      <c r="JN10" s="18" t="str">
        <f t="shared" si="90"/>
        <v/>
      </c>
      <c r="JP10" s="19" t="s">
        <v>53</v>
      </c>
      <c r="JQ10" s="90"/>
      <c r="JR10" s="91"/>
      <c r="JS10" s="18" t="str">
        <f t="shared" si="90"/>
        <v/>
      </c>
      <c r="JU10" s="19" t="s">
        <v>53</v>
      </c>
      <c r="JV10" s="90"/>
      <c r="JW10" s="91"/>
      <c r="JX10" s="18" t="str">
        <f t="shared" si="90"/>
        <v/>
      </c>
      <c r="JZ10" s="19" t="s">
        <v>53</v>
      </c>
      <c r="KA10" s="90"/>
      <c r="KB10" s="91"/>
      <c r="KC10" s="18" t="str">
        <f t="shared" si="90"/>
        <v/>
      </c>
      <c r="KE10" s="19" t="s">
        <v>53</v>
      </c>
      <c r="KF10" s="90"/>
      <c r="KG10" s="91"/>
      <c r="KH10" s="18" t="str">
        <f t="shared" si="90"/>
        <v/>
      </c>
      <c r="KJ10" s="19" t="s">
        <v>53</v>
      </c>
      <c r="KK10" s="90"/>
      <c r="KL10" s="91"/>
      <c r="KM10" s="18" t="str">
        <f t="shared" si="90"/>
        <v/>
      </c>
      <c r="KO10" s="19" t="s">
        <v>53</v>
      </c>
      <c r="KP10" s="90"/>
      <c r="KQ10" s="91"/>
      <c r="KR10" s="18" t="str">
        <f t="shared" si="90"/>
        <v/>
      </c>
      <c r="KT10" s="19" t="s">
        <v>53</v>
      </c>
      <c r="KU10" s="90"/>
      <c r="KV10" s="91"/>
      <c r="KW10" s="18" t="str">
        <f t="shared" si="90"/>
        <v/>
      </c>
      <c r="KY10" s="19" t="s">
        <v>53</v>
      </c>
      <c r="KZ10" s="90"/>
      <c r="LA10" s="91"/>
      <c r="LB10" s="18" t="str">
        <f t="shared" si="90"/>
        <v/>
      </c>
      <c r="LD10" s="19" t="s">
        <v>53</v>
      </c>
      <c r="LE10" s="90"/>
      <c r="LF10" s="91"/>
      <c r="LG10" s="18" t="str">
        <f t="shared" si="90"/>
        <v/>
      </c>
      <c r="LI10" s="19" t="s">
        <v>53</v>
      </c>
      <c r="LJ10" s="90"/>
      <c r="LK10" s="91"/>
      <c r="LL10" s="18" t="str">
        <f t="shared" si="90"/>
        <v/>
      </c>
      <c r="LN10" s="19" t="s">
        <v>53</v>
      </c>
      <c r="LO10" s="90"/>
      <c r="LP10" s="91"/>
      <c r="LQ10" s="18" t="str">
        <f t="shared" si="90"/>
        <v/>
      </c>
      <c r="LS10" s="19" t="s">
        <v>53</v>
      </c>
      <c r="LT10" s="90"/>
      <c r="LU10" s="91"/>
      <c r="LV10" s="18" t="str">
        <f t="shared" si="90"/>
        <v/>
      </c>
      <c r="LX10" s="19" t="s">
        <v>53</v>
      </c>
      <c r="LY10" s="90"/>
      <c r="LZ10" s="91"/>
      <c r="MA10" s="18" t="str">
        <f t="shared" si="91"/>
        <v/>
      </c>
      <c r="MC10" s="19" t="s">
        <v>53</v>
      </c>
      <c r="MD10" s="90"/>
      <c r="ME10" s="91"/>
      <c r="MF10" s="18" t="str">
        <f t="shared" si="91"/>
        <v/>
      </c>
      <c r="MH10" s="19" t="s">
        <v>53</v>
      </c>
      <c r="MI10" s="90"/>
      <c r="MJ10" s="91"/>
      <c r="MK10" s="18" t="str">
        <f t="shared" si="91"/>
        <v/>
      </c>
      <c r="MM10" s="19" t="s">
        <v>53</v>
      </c>
      <c r="MN10" s="90"/>
      <c r="MO10" s="91"/>
      <c r="MP10" s="18" t="str">
        <f t="shared" si="91"/>
        <v/>
      </c>
      <c r="MR10" s="19" t="s">
        <v>53</v>
      </c>
      <c r="MS10" s="90"/>
      <c r="MT10" s="91"/>
      <c r="MU10" s="18" t="str">
        <f t="shared" si="91"/>
        <v/>
      </c>
      <c r="MW10" s="19" t="s">
        <v>53</v>
      </c>
      <c r="MX10" s="90"/>
      <c r="MY10" s="91"/>
      <c r="MZ10" s="18" t="str">
        <f t="shared" si="91"/>
        <v/>
      </c>
      <c r="NB10" s="19" t="s">
        <v>53</v>
      </c>
      <c r="NC10" s="90"/>
      <c r="ND10" s="91"/>
      <c r="NE10" s="18" t="str">
        <f t="shared" si="91"/>
        <v/>
      </c>
      <c r="NG10" s="19" t="s">
        <v>53</v>
      </c>
      <c r="NH10" s="90"/>
      <c r="NI10" s="91"/>
      <c r="NJ10" s="18" t="str">
        <f t="shared" si="91"/>
        <v/>
      </c>
      <c r="NL10" s="19" t="s">
        <v>53</v>
      </c>
      <c r="NM10" s="90"/>
      <c r="NN10" s="91"/>
      <c r="NO10" s="18" t="str">
        <f t="shared" si="91"/>
        <v/>
      </c>
      <c r="NQ10" s="19" t="s">
        <v>53</v>
      </c>
      <c r="NR10" s="90"/>
      <c r="NS10" s="91"/>
      <c r="NT10" s="18" t="str">
        <f t="shared" si="91"/>
        <v/>
      </c>
      <c r="NV10" s="19" t="s">
        <v>53</v>
      </c>
      <c r="NW10" s="90"/>
      <c r="NX10" s="91"/>
      <c r="NY10" s="18" t="str">
        <f t="shared" si="91"/>
        <v/>
      </c>
      <c r="OA10" s="19" t="s">
        <v>53</v>
      </c>
      <c r="OB10" s="90"/>
      <c r="OC10" s="91"/>
      <c r="OD10" s="18" t="str">
        <f t="shared" si="91"/>
        <v/>
      </c>
      <c r="OF10" s="19" t="s">
        <v>53</v>
      </c>
      <c r="OG10" s="90"/>
      <c r="OH10" s="91"/>
      <c r="OI10" s="18" t="str">
        <f t="shared" ref="OI10" si="109">IF(OH10="","",OH10*(1/$A$11))</f>
        <v/>
      </c>
    </row>
    <row r="11" spans="1:399" x14ac:dyDescent="0.15">
      <c r="A11" s="87">
        <v>0.25</v>
      </c>
      <c r="B11" s="90"/>
      <c r="C11" s="91"/>
      <c r="D11" s="18" t="str">
        <f t="shared" si="93"/>
        <v/>
      </c>
      <c r="F11" s="87">
        <f t="shared" ref="F11" si="110">A11</f>
        <v>0.25</v>
      </c>
      <c r="G11" s="90"/>
      <c r="H11" s="91"/>
      <c r="I11" s="18" t="str">
        <f t="shared" ref="I11" si="111">IF(H11="","",H11*(1/$A$11))</f>
        <v/>
      </c>
      <c r="K11" s="87">
        <f>F11</f>
        <v>0.25</v>
      </c>
      <c r="L11" s="90"/>
      <c r="M11" s="91"/>
      <c r="N11" s="18" t="str">
        <f t="shared" ref="N11" si="112">IF(M11="","",M11*(1/$A$11))</f>
        <v/>
      </c>
      <c r="P11" s="87">
        <f t="shared" ref="P11" si="113">K11</f>
        <v>0.25</v>
      </c>
      <c r="Q11" s="90"/>
      <c r="R11" s="91"/>
      <c r="S11" s="18" t="str">
        <f t="shared" ref="S11" si="114">IF(R11="","",R11*(1/$A$11))</f>
        <v/>
      </c>
      <c r="U11" s="87">
        <f t="shared" ref="U11" si="115">P11</f>
        <v>0.25</v>
      </c>
      <c r="V11" s="90"/>
      <c r="W11" s="91"/>
      <c r="X11" s="18" t="str">
        <f t="shared" ref="X11" si="116">IF(W11="","",W11*(1/$A$11))</f>
        <v/>
      </c>
      <c r="Z11" s="87">
        <f t="shared" ref="Z11" si="117">U11</f>
        <v>0.25</v>
      </c>
      <c r="AA11" s="90"/>
      <c r="AB11" s="91"/>
      <c r="AC11" s="18" t="str">
        <f t="shared" ref="AC11" si="118">IF(AB11="","",AB11*(1/$A$11))</f>
        <v/>
      </c>
      <c r="AE11" s="87">
        <f t="shared" ref="AE11" si="119">Z11</f>
        <v>0.25</v>
      </c>
      <c r="AF11" s="90"/>
      <c r="AG11" s="91"/>
      <c r="AH11" s="18" t="str">
        <f t="shared" ref="AH11" si="120">IF(AG11="","",AG11*(1/$A$11))</f>
        <v/>
      </c>
      <c r="AJ11" s="87">
        <f t="shared" ref="AJ11" si="121">AE11</f>
        <v>0.25</v>
      </c>
      <c r="AK11" s="90"/>
      <c r="AL11" s="91"/>
      <c r="AM11" s="18" t="str">
        <f t="shared" ref="AM11" si="122">IF(AL11="","",AL11*(1/$A$11))</f>
        <v/>
      </c>
      <c r="AO11" s="87">
        <f t="shared" ref="AO11" si="123">AJ11</f>
        <v>0.25</v>
      </c>
      <c r="AP11" s="90"/>
      <c r="AQ11" s="91"/>
      <c r="AR11" s="18" t="str">
        <f t="shared" si="86"/>
        <v/>
      </c>
      <c r="AT11" s="87">
        <f t="shared" ref="AT11" si="124">AO11</f>
        <v>0.25</v>
      </c>
      <c r="AU11" s="90"/>
      <c r="AV11" s="91"/>
      <c r="AW11" s="18" t="str">
        <f t="shared" si="86"/>
        <v/>
      </c>
      <c r="AY11" s="87">
        <f t="shared" ref="AY11" si="125">AT11</f>
        <v>0.25</v>
      </c>
      <c r="AZ11" s="90"/>
      <c r="BA11" s="91"/>
      <c r="BB11" s="18" t="str">
        <f t="shared" si="86"/>
        <v/>
      </c>
      <c r="BD11" s="87">
        <f t="shared" ref="BD11" si="126">AY11</f>
        <v>0.25</v>
      </c>
      <c r="BE11" s="90"/>
      <c r="BF11" s="91"/>
      <c r="BG11" s="18" t="str">
        <f t="shared" si="86"/>
        <v/>
      </c>
      <c r="BI11" s="87">
        <f t="shared" ref="BI11" si="127">BD11</f>
        <v>0.25</v>
      </c>
      <c r="BJ11" s="90"/>
      <c r="BK11" s="91"/>
      <c r="BL11" s="18" t="str">
        <f t="shared" si="86"/>
        <v/>
      </c>
      <c r="BN11" s="87">
        <f t="shared" ref="BN11" si="128">BI11</f>
        <v>0.25</v>
      </c>
      <c r="BO11" s="90"/>
      <c r="BP11" s="91"/>
      <c r="BQ11" s="18" t="str">
        <f t="shared" si="86"/>
        <v/>
      </c>
      <c r="BS11" s="87">
        <f t="shared" ref="BS11" si="129">BN11</f>
        <v>0.25</v>
      </c>
      <c r="BT11" s="90"/>
      <c r="BU11" s="91"/>
      <c r="BV11" s="18" t="str">
        <f t="shared" si="86"/>
        <v/>
      </c>
      <c r="BX11" s="87">
        <f t="shared" ref="BX11" si="130">BS11</f>
        <v>0.25</v>
      </c>
      <c r="BY11" s="90"/>
      <c r="BZ11" s="91"/>
      <c r="CA11" s="18" t="str">
        <f t="shared" si="87"/>
        <v/>
      </c>
      <c r="CC11" s="87">
        <f t="shared" ref="CC11" si="131">BX11</f>
        <v>0.25</v>
      </c>
      <c r="CD11" s="90"/>
      <c r="CE11" s="91"/>
      <c r="CF11" s="18" t="str">
        <f t="shared" si="87"/>
        <v/>
      </c>
      <c r="CH11" s="87">
        <f t="shared" ref="CH11" si="132">CC11</f>
        <v>0.25</v>
      </c>
      <c r="CI11" s="90"/>
      <c r="CJ11" s="91"/>
      <c r="CK11" s="18" t="str">
        <f t="shared" si="87"/>
        <v/>
      </c>
      <c r="CM11" s="87">
        <f t="shared" ref="CM11" si="133">CH11</f>
        <v>0.25</v>
      </c>
      <c r="CN11" s="90"/>
      <c r="CO11" s="91"/>
      <c r="CP11" s="18" t="str">
        <f t="shared" si="87"/>
        <v/>
      </c>
      <c r="CR11" s="87">
        <f t="shared" ref="CR11" si="134">CM11</f>
        <v>0.25</v>
      </c>
      <c r="CS11" s="90"/>
      <c r="CT11" s="91"/>
      <c r="CU11" s="18" t="str">
        <f t="shared" si="87"/>
        <v/>
      </c>
      <c r="CW11" s="87">
        <f t="shared" ref="CW11" si="135">CR11</f>
        <v>0.25</v>
      </c>
      <c r="CX11" s="90"/>
      <c r="CY11" s="91"/>
      <c r="CZ11" s="18" t="str">
        <f t="shared" si="87"/>
        <v/>
      </c>
      <c r="DB11" s="87">
        <f t="shared" ref="DB11" si="136">CW11</f>
        <v>0.25</v>
      </c>
      <c r="DC11" s="90"/>
      <c r="DD11" s="91"/>
      <c r="DE11" s="18" t="str">
        <f t="shared" si="87"/>
        <v/>
      </c>
      <c r="DG11" s="87">
        <f t="shared" ref="DG11" si="137">DB11</f>
        <v>0.25</v>
      </c>
      <c r="DH11" s="90"/>
      <c r="DI11" s="91"/>
      <c r="DJ11" s="18" t="str">
        <f t="shared" si="87"/>
        <v/>
      </c>
      <c r="DL11" s="87">
        <f t="shared" ref="DL11" si="138">DG11</f>
        <v>0.25</v>
      </c>
      <c r="DM11" s="90"/>
      <c r="DN11" s="91"/>
      <c r="DO11" s="18" t="str">
        <f t="shared" si="87"/>
        <v/>
      </c>
      <c r="DQ11" s="87">
        <f t="shared" ref="DQ11" si="139">DL11</f>
        <v>0.25</v>
      </c>
      <c r="DR11" s="90"/>
      <c r="DS11" s="91"/>
      <c r="DT11" s="18" t="str">
        <f t="shared" si="87"/>
        <v/>
      </c>
      <c r="DV11" s="87">
        <f t="shared" ref="DV11" si="140">DQ11</f>
        <v>0.25</v>
      </c>
      <c r="DW11" s="90"/>
      <c r="DX11" s="91"/>
      <c r="DY11" s="18" t="str">
        <f t="shared" si="87"/>
        <v/>
      </c>
      <c r="EA11" s="87">
        <f t="shared" ref="EA11" si="141">DV11</f>
        <v>0.25</v>
      </c>
      <c r="EB11" s="90"/>
      <c r="EC11" s="91"/>
      <c r="ED11" s="18" t="str">
        <f t="shared" si="87"/>
        <v/>
      </c>
      <c r="EF11" s="87">
        <f t="shared" ref="EF11" si="142">EA11</f>
        <v>0.25</v>
      </c>
      <c r="EG11" s="90"/>
      <c r="EH11" s="91"/>
      <c r="EI11" s="18" t="str">
        <f t="shared" si="87"/>
        <v/>
      </c>
      <c r="EK11" s="87">
        <f t="shared" ref="EK11" si="143">EF11</f>
        <v>0.25</v>
      </c>
      <c r="EL11" s="90"/>
      <c r="EM11" s="91"/>
      <c r="EN11" s="18" t="str">
        <f t="shared" si="88"/>
        <v/>
      </c>
      <c r="EP11" s="87">
        <f t="shared" ref="EP11" si="144">EK11</f>
        <v>0.25</v>
      </c>
      <c r="EQ11" s="90"/>
      <c r="ER11" s="91"/>
      <c r="ES11" s="18" t="str">
        <f t="shared" si="88"/>
        <v/>
      </c>
      <c r="EU11" s="87">
        <f t="shared" ref="EU11" si="145">EP11</f>
        <v>0.25</v>
      </c>
      <c r="EV11" s="90"/>
      <c r="EW11" s="91"/>
      <c r="EX11" s="18" t="str">
        <f t="shared" si="88"/>
        <v/>
      </c>
      <c r="EZ11" s="87">
        <f t="shared" ref="EZ11" si="146">EU11</f>
        <v>0.25</v>
      </c>
      <c r="FA11" s="90"/>
      <c r="FB11" s="91"/>
      <c r="FC11" s="18" t="str">
        <f t="shared" si="88"/>
        <v/>
      </c>
      <c r="FE11" s="87">
        <f t="shared" ref="FE11" si="147">EZ11</f>
        <v>0.25</v>
      </c>
      <c r="FF11" s="90"/>
      <c r="FG11" s="91"/>
      <c r="FH11" s="18" t="str">
        <f t="shared" si="88"/>
        <v/>
      </c>
      <c r="FJ11" s="87">
        <f t="shared" ref="FJ11" si="148">FE11</f>
        <v>0.25</v>
      </c>
      <c r="FK11" s="90"/>
      <c r="FL11" s="91"/>
      <c r="FM11" s="18" t="str">
        <f t="shared" si="88"/>
        <v/>
      </c>
      <c r="FO11" s="87">
        <f t="shared" ref="FO11" si="149">FJ11</f>
        <v>0.25</v>
      </c>
      <c r="FP11" s="90"/>
      <c r="FQ11" s="91"/>
      <c r="FR11" s="18" t="str">
        <f t="shared" si="88"/>
        <v/>
      </c>
      <c r="FT11" s="87">
        <f t="shared" ref="FT11" si="150">FO11</f>
        <v>0.25</v>
      </c>
      <c r="FU11" s="90"/>
      <c r="FV11" s="91"/>
      <c r="FW11" s="18" t="str">
        <f t="shared" si="88"/>
        <v/>
      </c>
      <c r="FY11" s="87">
        <f t="shared" ref="FY11" si="151">FT11</f>
        <v>0.25</v>
      </c>
      <c r="FZ11" s="90"/>
      <c r="GA11" s="91"/>
      <c r="GB11" s="18" t="str">
        <f t="shared" si="88"/>
        <v/>
      </c>
      <c r="GD11" s="87">
        <f t="shared" ref="GD11" si="152">FY11</f>
        <v>0.25</v>
      </c>
      <c r="GE11" s="90"/>
      <c r="GF11" s="91"/>
      <c r="GG11" s="18" t="str">
        <f t="shared" si="88"/>
        <v/>
      </c>
      <c r="GI11" s="87">
        <f t="shared" ref="GI11" si="153">GD11</f>
        <v>0.25</v>
      </c>
      <c r="GJ11" s="90"/>
      <c r="GK11" s="91"/>
      <c r="GL11" s="18" t="str">
        <f t="shared" si="88"/>
        <v/>
      </c>
      <c r="GN11" s="87">
        <f t="shared" ref="GN11" si="154">GI11</f>
        <v>0.25</v>
      </c>
      <c r="GO11" s="90"/>
      <c r="GP11" s="91"/>
      <c r="GQ11" s="18" t="str">
        <f t="shared" si="88"/>
        <v/>
      </c>
      <c r="GS11" s="87">
        <f t="shared" ref="GS11" si="155">GN11</f>
        <v>0.25</v>
      </c>
      <c r="GT11" s="90"/>
      <c r="GU11" s="91"/>
      <c r="GV11" s="18" t="str">
        <f t="shared" si="88"/>
        <v/>
      </c>
      <c r="GX11" s="87">
        <f t="shared" ref="GX11" si="156">GS11</f>
        <v>0.25</v>
      </c>
      <c r="GY11" s="90"/>
      <c r="GZ11" s="91"/>
      <c r="HA11" s="18" t="str">
        <f t="shared" si="89"/>
        <v/>
      </c>
      <c r="HC11" s="87">
        <f t="shared" ref="HC11" si="157">GX11</f>
        <v>0.25</v>
      </c>
      <c r="HD11" s="90"/>
      <c r="HE11" s="91"/>
      <c r="HF11" s="18" t="str">
        <f t="shared" si="89"/>
        <v/>
      </c>
      <c r="HH11" s="87">
        <f t="shared" ref="HH11" si="158">HC11</f>
        <v>0.25</v>
      </c>
      <c r="HI11" s="90"/>
      <c r="HJ11" s="91"/>
      <c r="HK11" s="18" t="str">
        <f t="shared" si="89"/>
        <v/>
      </c>
      <c r="HM11" s="87">
        <f t="shared" ref="HM11" si="159">HH11</f>
        <v>0.25</v>
      </c>
      <c r="HN11" s="90"/>
      <c r="HO11" s="91"/>
      <c r="HP11" s="18" t="str">
        <f t="shared" si="89"/>
        <v/>
      </c>
      <c r="HR11" s="87">
        <f t="shared" ref="HR11" si="160">HM11</f>
        <v>0.25</v>
      </c>
      <c r="HS11" s="90"/>
      <c r="HT11" s="91"/>
      <c r="HU11" s="18" t="str">
        <f t="shared" si="89"/>
        <v/>
      </c>
      <c r="HW11" s="87">
        <f t="shared" ref="HW11" si="161">HR11</f>
        <v>0.25</v>
      </c>
      <c r="HX11" s="90"/>
      <c r="HY11" s="91"/>
      <c r="HZ11" s="18" t="str">
        <f t="shared" si="89"/>
        <v/>
      </c>
      <c r="IB11" s="87">
        <f t="shared" ref="IB11" si="162">HW11</f>
        <v>0.25</v>
      </c>
      <c r="IC11" s="90"/>
      <c r="ID11" s="91"/>
      <c r="IE11" s="18" t="str">
        <f t="shared" si="89"/>
        <v/>
      </c>
      <c r="IG11" s="87">
        <f t="shared" ref="IG11" si="163">IB11</f>
        <v>0.25</v>
      </c>
      <c r="IH11" s="90"/>
      <c r="II11" s="91"/>
      <c r="IJ11" s="18" t="str">
        <f t="shared" si="89"/>
        <v/>
      </c>
      <c r="IL11" s="87">
        <f t="shared" ref="IL11" si="164">IG11</f>
        <v>0.25</v>
      </c>
      <c r="IM11" s="90"/>
      <c r="IN11" s="91"/>
      <c r="IO11" s="18" t="str">
        <f t="shared" si="89"/>
        <v/>
      </c>
      <c r="IQ11" s="87">
        <f t="shared" ref="IQ11" si="165">IL11</f>
        <v>0.25</v>
      </c>
      <c r="IR11" s="90"/>
      <c r="IS11" s="91"/>
      <c r="IT11" s="18" t="str">
        <f t="shared" si="89"/>
        <v/>
      </c>
      <c r="IV11" s="87">
        <f t="shared" ref="IV11" si="166">IQ11</f>
        <v>0.25</v>
      </c>
      <c r="IW11" s="90"/>
      <c r="IX11" s="91"/>
      <c r="IY11" s="18" t="str">
        <f t="shared" si="89"/>
        <v/>
      </c>
      <c r="JA11" s="87">
        <f t="shared" ref="JA11" si="167">IV11</f>
        <v>0.25</v>
      </c>
      <c r="JB11" s="90"/>
      <c r="JC11" s="91"/>
      <c r="JD11" s="18" t="str">
        <f t="shared" si="89"/>
        <v/>
      </c>
      <c r="JF11" s="87">
        <f t="shared" ref="JF11" si="168">JA11</f>
        <v>0.25</v>
      </c>
      <c r="JG11" s="90"/>
      <c r="JH11" s="91"/>
      <c r="JI11" s="18" t="str">
        <f t="shared" si="89"/>
        <v/>
      </c>
      <c r="JK11" s="87">
        <f t="shared" ref="JK11" si="169">JF11</f>
        <v>0.25</v>
      </c>
      <c r="JL11" s="90"/>
      <c r="JM11" s="91"/>
      <c r="JN11" s="18" t="str">
        <f t="shared" si="90"/>
        <v/>
      </c>
      <c r="JP11" s="87">
        <f t="shared" ref="JP11" si="170">JK11</f>
        <v>0.25</v>
      </c>
      <c r="JQ11" s="90"/>
      <c r="JR11" s="91"/>
      <c r="JS11" s="18" t="str">
        <f t="shared" si="90"/>
        <v/>
      </c>
      <c r="JU11" s="87">
        <f t="shared" ref="JU11" si="171">JP11</f>
        <v>0.25</v>
      </c>
      <c r="JV11" s="90"/>
      <c r="JW11" s="91"/>
      <c r="JX11" s="18" t="str">
        <f t="shared" si="90"/>
        <v/>
      </c>
      <c r="JZ11" s="87">
        <f t="shared" ref="JZ11" si="172">JU11</f>
        <v>0.25</v>
      </c>
      <c r="KA11" s="90"/>
      <c r="KB11" s="91"/>
      <c r="KC11" s="18" t="str">
        <f t="shared" si="90"/>
        <v/>
      </c>
      <c r="KE11" s="87">
        <f t="shared" ref="KE11" si="173">JZ11</f>
        <v>0.25</v>
      </c>
      <c r="KF11" s="90"/>
      <c r="KG11" s="91"/>
      <c r="KH11" s="18" t="str">
        <f t="shared" si="90"/>
        <v/>
      </c>
      <c r="KJ11" s="87">
        <f t="shared" ref="KJ11" si="174">KE11</f>
        <v>0.25</v>
      </c>
      <c r="KK11" s="90"/>
      <c r="KL11" s="91"/>
      <c r="KM11" s="18" t="str">
        <f t="shared" si="90"/>
        <v/>
      </c>
      <c r="KO11" s="87">
        <f t="shared" ref="KO11" si="175">KJ11</f>
        <v>0.25</v>
      </c>
      <c r="KP11" s="90"/>
      <c r="KQ11" s="91"/>
      <c r="KR11" s="18" t="str">
        <f t="shared" si="90"/>
        <v/>
      </c>
      <c r="KT11" s="87">
        <f t="shared" ref="KT11" si="176">KO11</f>
        <v>0.25</v>
      </c>
      <c r="KU11" s="90"/>
      <c r="KV11" s="91"/>
      <c r="KW11" s="18" t="str">
        <f t="shared" si="90"/>
        <v/>
      </c>
      <c r="KY11" s="87">
        <f t="shared" ref="KY11" si="177">KT11</f>
        <v>0.25</v>
      </c>
      <c r="KZ11" s="90"/>
      <c r="LA11" s="91"/>
      <c r="LB11" s="18" t="str">
        <f t="shared" si="90"/>
        <v/>
      </c>
      <c r="LD11" s="87">
        <f t="shared" ref="LD11" si="178">KY11</f>
        <v>0.25</v>
      </c>
      <c r="LE11" s="90"/>
      <c r="LF11" s="91"/>
      <c r="LG11" s="18" t="str">
        <f t="shared" si="90"/>
        <v/>
      </c>
      <c r="LI11" s="87">
        <f t="shared" ref="LI11" si="179">LD11</f>
        <v>0.25</v>
      </c>
      <c r="LJ11" s="90"/>
      <c r="LK11" s="91"/>
      <c r="LL11" s="18" t="str">
        <f t="shared" si="90"/>
        <v/>
      </c>
      <c r="LN11" s="87">
        <f t="shared" ref="LN11" si="180">LI11</f>
        <v>0.25</v>
      </c>
      <c r="LO11" s="90"/>
      <c r="LP11" s="91"/>
      <c r="LQ11" s="18" t="str">
        <f t="shared" si="90"/>
        <v/>
      </c>
      <c r="LS11" s="87">
        <f t="shared" ref="LS11" si="181">LN11</f>
        <v>0.25</v>
      </c>
      <c r="LT11" s="90"/>
      <c r="LU11" s="91"/>
      <c r="LV11" s="18" t="str">
        <f t="shared" si="90"/>
        <v/>
      </c>
      <c r="LX11" s="87">
        <f t="shared" ref="LX11" si="182">LS11</f>
        <v>0.25</v>
      </c>
      <c r="LY11" s="90"/>
      <c r="LZ11" s="91"/>
      <c r="MA11" s="18" t="str">
        <f t="shared" si="91"/>
        <v/>
      </c>
      <c r="MC11" s="87">
        <f t="shared" ref="MC11" si="183">LX11</f>
        <v>0.25</v>
      </c>
      <c r="MD11" s="90"/>
      <c r="ME11" s="91"/>
      <c r="MF11" s="18" t="str">
        <f t="shared" si="91"/>
        <v/>
      </c>
      <c r="MH11" s="87">
        <f t="shared" ref="MH11" si="184">MC11</f>
        <v>0.25</v>
      </c>
      <c r="MI11" s="90"/>
      <c r="MJ11" s="91"/>
      <c r="MK11" s="18" t="str">
        <f t="shared" si="91"/>
        <v/>
      </c>
      <c r="MM11" s="87">
        <f t="shared" ref="MM11" si="185">MH11</f>
        <v>0.25</v>
      </c>
      <c r="MN11" s="90"/>
      <c r="MO11" s="91"/>
      <c r="MP11" s="18" t="str">
        <f t="shared" si="91"/>
        <v/>
      </c>
      <c r="MR11" s="87">
        <f t="shared" ref="MR11" si="186">MM11</f>
        <v>0.25</v>
      </c>
      <c r="MS11" s="90"/>
      <c r="MT11" s="91"/>
      <c r="MU11" s="18" t="str">
        <f t="shared" si="91"/>
        <v/>
      </c>
      <c r="MW11" s="87">
        <f t="shared" ref="MW11" si="187">MR11</f>
        <v>0.25</v>
      </c>
      <c r="MX11" s="90"/>
      <c r="MY11" s="91"/>
      <c r="MZ11" s="18" t="str">
        <f t="shared" si="91"/>
        <v/>
      </c>
      <c r="NB11" s="87">
        <f t="shared" ref="NB11" si="188">MW11</f>
        <v>0.25</v>
      </c>
      <c r="NC11" s="90"/>
      <c r="ND11" s="91"/>
      <c r="NE11" s="18" t="str">
        <f t="shared" si="91"/>
        <v/>
      </c>
      <c r="NG11" s="87">
        <f t="shared" ref="NG11" si="189">NB11</f>
        <v>0.25</v>
      </c>
      <c r="NH11" s="90"/>
      <c r="NI11" s="91"/>
      <c r="NJ11" s="18" t="str">
        <f t="shared" si="91"/>
        <v/>
      </c>
      <c r="NL11" s="87">
        <f t="shared" ref="NL11" si="190">NG11</f>
        <v>0.25</v>
      </c>
      <c r="NM11" s="90"/>
      <c r="NN11" s="91"/>
      <c r="NO11" s="18" t="str">
        <f t="shared" si="91"/>
        <v/>
      </c>
      <c r="NQ11" s="87">
        <f t="shared" ref="NQ11" si="191">NL11</f>
        <v>0.25</v>
      </c>
      <c r="NR11" s="90"/>
      <c r="NS11" s="91"/>
      <c r="NT11" s="18" t="str">
        <f t="shared" si="91"/>
        <v/>
      </c>
      <c r="NV11" s="87">
        <f t="shared" ref="NV11" si="192">NQ11</f>
        <v>0.25</v>
      </c>
      <c r="NW11" s="90"/>
      <c r="NX11" s="91"/>
      <c r="NY11" s="18" t="str">
        <f t="shared" si="91"/>
        <v/>
      </c>
      <c r="OA11" s="87">
        <f t="shared" ref="OA11" si="193">NV11</f>
        <v>0.25</v>
      </c>
      <c r="OB11" s="90"/>
      <c r="OC11" s="91"/>
      <c r="OD11" s="18" t="str">
        <f t="shared" si="91"/>
        <v/>
      </c>
      <c r="OF11" s="87">
        <f t="shared" ref="OF11" si="194">OA11</f>
        <v>0.25</v>
      </c>
      <c r="OG11" s="90"/>
      <c r="OH11" s="91"/>
      <c r="OI11" s="18" t="str">
        <f t="shared" ref="OI11" si="195">IF(OH11="","",OH11*(1/$A$11))</f>
        <v/>
      </c>
    </row>
    <row r="12" spans="1:399" x14ac:dyDescent="0.15">
      <c r="B12" s="90"/>
      <c r="C12" s="91"/>
      <c r="D12" s="18" t="str">
        <f t="shared" si="93"/>
        <v/>
      </c>
      <c r="G12" s="90"/>
      <c r="H12" s="91"/>
      <c r="I12" s="18" t="str">
        <f t="shared" ref="I12" si="196">IF(H12="","",H12*(1/$A$11))</f>
        <v/>
      </c>
      <c r="L12" s="90"/>
      <c r="M12" s="91"/>
      <c r="N12" s="18" t="str">
        <f t="shared" ref="N12" si="197">IF(M12="","",M12*(1/$A$11))</f>
        <v/>
      </c>
      <c r="Q12" s="90"/>
      <c r="R12" s="91"/>
      <c r="S12" s="18" t="str">
        <f t="shared" ref="S12" si="198">IF(R12="","",R12*(1/$A$11))</f>
        <v/>
      </c>
      <c r="V12" s="90"/>
      <c r="W12" s="91"/>
      <c r="X12" s="18" t="str">
        <f t="shared" ref="X12" si="199">IF(W12="","",W12*(1/$A$11))</f>
        <v/>
      </c>
      <c r="AA12" s="90"/>
      <c r="AB12" s="91"/>
      <c r="AC12" s="18" t="str">
        <f t="shared" ref="AC12" si="200">IF(AB12="","",AB12*(1/$A$11))</f>
        <v/>
      </c>
      <c r="AF12" s="90"/>
      <c r="AG12" s="91"/>
      <c r="AH12" s="18" t="str">
        <f t="shared" ref="AH12" si="201">IF(AG12="","",AG12*(1/$A$11))</f>
        <v/>
      </c>
      <c r="AK12" s="90"/>
      <c r="AL12" s="91"/>
      <c r="AM12" s="18" t="str">
        <f t="shared" ref="AM12" si="202">IF(AL12="","",AL12*(1/$A$11))</f>
        <v/>
      </c>
      <c r="AP12" s="90"/>
      <c r="AQ12" s="91"/>
      <c r="AR12" s="18" t="str">
        <f t="shared" si="86"/>
        <v/>
      </c>
      <c r="AU12" s="90"/>
      <c r="AV12" s="91"/>
      <c r="AW12" s="18" t="str">
        <f t="shared" si="86"/>
        <v/>
      </c>
      <c r="AZ12" s="90"/>
      <c r="BA12" s="91"/>
      <c r="BB12" s="18" t="str">
        <f t="shared" si="86"/>
        <v/>
      </c>
      <c r="BE12" s="90"/>
      <c r="BF12" s="91"/>
      <c r="BG12" s="18" t="str">
        <f t="shared" si="86"/>
        <v/>
      </c>
      <c r="BJ12" s="90"/>
      <c r="BK12" s="91"/>
      <c r="BL12" s="18" t="str">
        <f t="shared" si="86"/>
        <v/>
      </c>
      <c r="BO12" s="90"/>
      <c r="BP12" s="91"/>
      <c r="BQ12" s="18" t="str">
        <f t="shared" si="86"/>
        <v/>
      </c>
      <c r="BT12" s="90"/>
      <c r="BU12" s="91"/>
      <c r="BV12" s="18" t="str">
        <f t="shared" si="86"/>
        <v/>
      </c>
      <c r="BY12" s="90"/>
      <c r="BZ12" s="91"/>
      <c r="CA12" s="18" t="str">
        <f t="shared" si="87"/>
        <v/>
      </c>
      <c r="CD12" s="90"/>
      <c r="CE12" s="91"/>
      <c r="CF12" s="18" t="str">
        <f t="shared" si="87"/>
        <v/>
      </c>
      <c r="CI12" s="90"/>
      <c r="CJ12" s="91"/>
      <c r="CK12" s="18" t="str">
        <f t="shared" si="87"/>
        <v/>
      </c>
      <c r="CN12" s="90"/>
      <c r="CO12" s="91"/>
      <c r="CP12" s="18" t="str">
        <f t="shared" si="87"/>
        <v/>
      </c>
      <c r="CS12" s="90"/>
      <c r="CT12" s="91"/>
      <c r="CU12" s="18" t="str">
        <f t="shared" si="87"/>
        <v/>
      </c>
      <c r="CX12" s="90"/>
      <c r="CY12" s="91"/>
      <c r="CZ12" s="18" t="str">
        <f t="shared" si="87"/>
        <v/>
      </c>
      <c r="DC12" s="90"/>
      <c r="DD12" s="91"/>
      <c r="DE12" s="18" t="str">
        <f t="shared" si="87"/>
        <v/>
      </c>
      <c r="DH12" s="90"/>
      <c r="DI12" s="91"/>
      <c r="DJ12" s="18" t="str">
        <f t="shared" si="87"/>
        <v/>
      </c>
      <c r="DM12" s="90"/>
      <c r="DN12" s="91"/>
      <c r="DO12" s="18" t="str">
        <f t="shared" si="87"/>
        <v/>
      </c>
      <c r="DR12" s="90"/>
      <c r="DS12" s="91"/>
      <c r="DT12" s="18" t="str">
        <f t="shared" si="87"/>
        <v/>
      </c>
      <c r="DW12" s="90"/>
      <c r="DX12" s="91"/>
      <c r="DY12" s="18" t="str">
        <f t="shared" si="87"/>
        <v/>
      </c>
      <c r="EB12" s="90"/>
      <c r="EC12" s="91"/>
      <c r="ED12" s="18" t="str">
        <f t="shared" si="87"/>
        <v/>
      </c>
      <c r="EG12" s="90"/>
      <c r="EH12" s="91"/>
      <c r="EI12" s="18" t="str">
        <f t="shared" si="87"/>
        <v/>
      </c>
      <c r="EL12" s="90"/>
      <c r="EM12" s="91"/>
      <c r="EN12" s="18" t="str">
        <f t="shared" si="88"/>
        <v/>
      </c>
      <c r="EQ12" s="90"/>
      <c r="ER12" s="91"/>
      <c r="ES12" s="18" t="str">
        <f t="shared" si="88"/>
        <v/>
      </c>
      <c r="EV12" s="90"/>
      <c r="EW12" s="91"/>
      <c r="EX12" s="18" t="str">
        <f t="shared" si="88"/>
        <v/>
      </c>
      <c r="FA12" s="90"/>
      <c r="FB12" s="91"/>
      <c r="FC12" s="18" t="str">
        <f t="shared" si="88"/>
        <v/>
      </c>
      <c r="FF12" s="90"/>
      <c r="FG12" s="91"/>
      <c r="FH12" s="18" t="str">
        <f t="shared" si="88"/>
        <v/>
      </c>
      <c r="FK12" s="90"/>
      <c r="FL12" s="91"/>
      <c r="FM12" s="18" t="str">
        <f t="shared" si="88"/>
        <v/>
      </c>
      <c r="FP12" s="90"/>
      <c r="FQ12" s="91"/>
      <c r="FR12" s="18" t="str">
        <f t="shared" si="88"/>
        <v/>
      </c>
      <c r="FU12" s="90"/>
      <c r="FV12" s="91"/>
      <c r="FW12" s="18" t="str">
        <f t="shared" si="88"/>
        <v/>
      </c>
      <c r="FZ12" s="90"/>
      <c r="GA12" s="91"/>
      <c r="GB12" s="18" t="str">
        <f t="shared" si="88"/>
        <v/>
      </c>
      <c r="GE12" s="90"/>
      <c r="GF12" s="91"/>
      <c r="GG12" s="18" t="str">
        <f t="shared" si="88"/>
        <v/>
      </c>
      <c r="GJ12" s="90"/>
      <c r="GK12" s="91"/>
      <c r="GL12" s="18" t="str">
        <f t="shared" si="88"/>
        <v/>
      </c>
      <c r="GO12" s="90"/>
      <c r="GP12" s="91"/>
      <c r="GQ12" s="18" t="str">
        <f t="shared" si="88"/>
        <v/>
      </c>
      <c r="GT12" s="90"/>
      <c r="GU12" s="91"/>
      <c r="GV12" s="18" t="str">
        <f t="shared" si="88"/>
        <v/>
      </c>
      <c r="GY12" s="90"/>
      <c r="GZ12" s="91"/>
      <c r="HA12" s="18" t="str">
        <f t="shared" si="89"/>
        <v/>
      </c>
      <c r="HD12" s="90"/>
      <c r="HE12" s="91"/>
      <c r="HF12" s="18" t="str">
        <f t="shared" si="89"/>
        <v/>
      </c>
      <c r="HI12" s="90"/>
      <c r="HJ12" s="91"/>
      <c r="HK12" s="18" t="str">
        <f t="shared" si="89"/>
        <v/>
      </c>
      <c r="HN12" s="90"/>
      <c r="HO12" s="91"/>
      <c r="HP12" s="18" t="str">
        <f t="shared" si="89"/>
        <v/>
      </c>
      <c r="HS12" s="90"/>
      <c r="HT12" s="91"/>
      <c r="HU12" s="18" t="str">
        <f t="shared" si="89"/>
        <v/>
      </c>
      <c r="HX12" s="90"/>
      <c r="HY12" s="91"/>
      <c r="HZ12" s="18" t="str">
        <f t="shared" si="89"/>
        <v/>
      </c>
      <c r="IC12" s="90"/>
      <c r="ID12" s="91"/>
      <c r="IE12" s="18" t="str">
        <f t="shared" si="89"/>
        <v/>
      </c>
      <c r="IH12" s="90"/>
      <c r="II12" s="91"/>
      <c r="IJ12" s="18" t="str">
        <f t="shared" si="89"/>
        <v/>
      </c>
      <c r="IM12" s="90"/>
      <c r="IN12" s="91"/>
      <c r="IO12" s="18" t="str">
        <f t="shared" si="89"/>
        <v/>
      </c>
      <c r="IR12" s="90"/>
      <c r="IS12" s="91"/>
      <c r="IT12" s="18" t="str">
        <f t="shared" si="89"/>
        <v/>
      </c>
      <c r="IW12" s="90"/>
      <c r="IX12" s="91"/>
      <c r="IY12" s="18" t="str">
        <f t="shared" si="89"/>
        <v/>
      </c>
      <c r="JB12" s="90"/>
      <c r="JC12" s="91"/>
      <c r="JD12" s="18" t="str">
        <f t="shared" si="89"/>
        <v/>
      </c>
      <c r="JG12" s="90"/>
      <c r="JH12" s="91"/>
      <c r="JI12" s="18" t="str">
        <f t="shared" si="89"/>
        <v/>
      </c>
      <c r="JL12" s="90"/>
      <c r="JM12" s="91"/>
      <c r="JN12" s="18" t="str">
        <f t="shared" si="90"/>
        <v/>
      </c>
      <c r="JQ12" s="90"/>
      <c r="JR12" s="91"/>
      <c r="JS12" s="18" t="str">
        <f t="shared" si="90"/>
        <v/>
      </c>
      <c r="JV12" s="90"/>
      <c r="JW12" s="91"/>
      <c r="JX12" s="18" t="str">
        <f t="shared" si="90"/>
        <v/>
      </c>
      <c r="KA12" s="90"/>
      <c r="KB12" s="91"/>
      <c r="KC12" s="18" t="str">
        <f t="shared" si="90"/>
        <v/>
      </c>
      <c r="KF12" s="90"/>
      <c r="KG12" s="91"/>
      <c r="KH12" s="18" t="str">
        <f t="shared" si="90"/>
        <v/>
      </c>
      <c r="KK12" s="90"/>
      <c r="KL12" s="91"/>
      <c r="KM12" s="18" t="str">
        <f t="shared" si="90"/>
        <v/>
      </c>
      <c r="KP12" s="90"/>
      <c r="KQ12" s="91"/>
      <c r="KR12" s="18" t="str">
        <f t="shared" si="90"/>
        <v/>
      </c>
      <c r="KU12" s="90"/>
      <c r="KV12" s="91"/>
      <c r="KW12" s="18" t="str">
        <f t="shared" si="90"/>
        <v/>
      </c>
      <c r="KZ12" s="90"/>
      <c r="LA12" s="91"/>
      <c r="LB12" s="18" t="str">
        <f t="shared" si="90"/>
        <v/>
      </c>
      <c r="LE12" s="90"/>
      <c r="LF12" s="91"/>
      <c r="LG12" s="18" t="str">
        <f t="shared" si="90"/>
        <v/>
      </c>
      <c r="LJ12" s="90"/>
      <c r="LK12" s="91"/>
      <c r="LL12" s="18" t="str">
        <f t="shared" si="90"/>
        <v/>
      </c>
      <c r="LO12" s="90"/>
      <c r="LP12" s="91"/>
      <c r="LQ12" s="18" t="str">
        <f t="shared" si="90"/>
        <v/>
      </c>
      <c r="LT12" s="90"/>
      <c r="LU12" s="91"/>
      <c r="LV12" s="18" t="str">
        <f t="shared" si="90"/>
        <v/>
      </c>
      <c r="LY12" s="90"/>
      <c r="LZ12" s="91"/>
      <c r="MA12" s="18" t="str">
        <f t="shared" si="91"/>
        <v/>
      </c>
      <c r="MD12" s="90"/>
      <c r="ME12" s="91"/>
      <c r="MF12" s="18" t="str">
        <f t="shared" si="91"/>
        <v/>
      </c>
      <c r="MI12" s="90"/>
      <c r="MJ12" s="91"/>
      <c r="MK12" s="18" t="str">
        <f t="shared" si="91"/>
        <v/>
      </c>
      <c r="MN12" s="90"/>
      <c r="MO12" s="91"/>
      <c r="MP12" s="18" t="str">
        <f t="shared" si="91"/>
        <v/>
      </c>
      <c r="MS12" s="90"/>
      <c r="MT12" s="91"/>
      <c r="MU12" s="18" t="str">
        <f t="shared" si="91"/>
        <v/>
      </c>
      <c r="MX12" s="90"/>
      <c r="MY12" s="91"/>
      <c r="MZ12" s="18" t="str">
        <f t="shared" si="91"/>
        <v/>
      </c>
      <c r="NC12" s="90"/>
      <c r="ND12" s="91"/>
      <c r="NE12" s="18" t="str">
        <f t="shared" si="91"/>
        <v/>
      </c>
      <c r="NH12" s="90"/>
      <c r="NI12" s="91"/>
      <c r="NJ12" s="18" t="str">
        <f t="shared" si="91"/>
        <v/>
      </c>
      <c r="NM12" s="90"/>
      <c r="NN12" s="91"/>
      <c r="NO12" s="18" t="str">
        <f t="shared" si="91"/>
        <v/>
      </c>
      <c r="NR12" s="90"/>
      <c r="NS12" s="91"/>
      <c r="NT12" s="18" t="str">
        <f t="shared" si="91"/>
        <v/>
      </c>
      <c r="NW12" s="90"/>
      <c r="NX12" s="91"/>
      <c r="NY12" s="18" t="str">
        <f t="shared" si="91"/>
        <v/>
      </c>
      <c r="OB12" s="90"/>
      <c r="OC12" s="91"/>
      <c r="OD12" s="18" t="str">
        <f t="shared" si="91"/>
        <v/>
      </c>
      <c r="OG12" s="90"/>
      <c r="OH12" s="91"/>
      <c r="OI12" s="18" t="str">
        <f t="shared" ref="OI12" si="203">IF(OH12="","",OH12*(1/$A$11))</f>
        <v/>
      </c>
    </row>
    <row r="13" spans="1:399" x14ac:dyDescent="0.15">
      <c r="B13" s="90"/>
      <c r="C13" s="91"/>
      <c r="D13" s="18" t="str">
        <f t="shared" si="93"/>
        <v/>
      </c>
      <c r="G13" s="90"/>
      <c r="H13" s="91"/>
      <c r="I13" s="18" t="str">
        <f t="shared" ref="I13" si="204">IF(H13="","",H13*(1/$A$11))</f>
        <v/>
      </c>
      <c r="L13" s="90"/>
      <c r="M13" s="91"/>
      <c r="N13" s="18" t="str">
        <f t="shared" ref="N13" si="205">IF(M13="","",M13*(1/$A$11))</f>
        <v/>
      </c>
      <c r="Q13" s="90"/>
      <c r="R13" s="91"/>
      <c r="S13" s="18" t="str">
        <f t="shared" ref="S13" si="206">IF(R13="","",R13*(1/$A$11))</f>
        <v/>
      </c>
      <c r="V13" s="90"/>
      <c r="W13" s="91"/>
      <c r="X13" s="18" t="str">
        <f t="shared" ref="X13" si="207">IF(W13="","",W13*(1/$A$11))</f>
        <v/>
      </c>
      <c r="AA13" s="90"/>
      <c r="AB13" s="91"/>
      <c r="AC13" s="18" t="str">
        <f t="shared" ref="AC13" si="208">IF(AB13="","",AB13*(1/$A$11))</f>
        <v/>
      </c>
      <c r="AF13" s="90"/>
      <c r="AG13" s="91"/>
      <c r="AH13" s="18" t="str">
        <f t="shared" ref="AH13" si="209">IF(AG13="","",AG13*(1/$A$11))</f>
        <v/>
      </c>
      <c r="AK13" s="90"/>
      <c r="AL13" s="91"/>
      <c r="AM13" s="18" t="str">
        <f t="shared" ref="AM13" si="210">IF(AL13="","",AL13*(1/$A$11))</f>
        <v/>
      </c>
      <c r="AP13" s="90"/>
      <c r="AQ13" s="91"/>
      <c r="AR13" s="18" t="str">
        <f t="shared" si="86"/>
        <v/>
      </c>
      <c r="AU13" s="90"/>
      <c r="AV13" s="91"/>
      <c r="AW13" s="18" t="str">
        <f t="shared" si="86"/>
        <v/>
      </c>
      <c r="AZ13" s="90"/>
      <c r="BA13" s="91"/>
      <c r="BB13" s="18" t="str">
        <f t="shared" si="86"/>
        <v/>
      </c>
      <c r="BE13" s="90"/>
      <c r="BF13" s="91"/>
      <c r="BG13" s="18" t="str">
        <f t="shared" si="86"/>
        <v/>
      </c>
      <c r="BJ13" s="90"/>
      <c r="BK13" s="91"/>
      <c r="BL13" s="18" t="str">
        <f t="shared" si="86"/>
        <v/>
      </c>
      <c r="BO13" s="90"/>
      <c r="BP13" s="91"/>
      <c r="BQ13" s="18" t="str">
        <f t="shared" si="86"/>
        <v/>
      </c>
      <c r="BT13" s="90"/>
      <c r="BU13" s="91"/>
      <c r="BV13" s="18" t="str">
        <f t="shared" si="86"/>
        <v/>
      </c>
      <c r="BY13" s="90"/>
      <c r="BZ13" s="91"/>
      <c r="CA13" s="18" t="str">
        <f t="shared" si="87"/>
        <v/>
      </c>
      <c r="CD13" s="90"/>
      <c r="CE13" s="91"/>
      <c r="CF13" s="18" t="str">
        <f t="shared" si="87"/>
        <v/>
      </c>
      <c r="CI13" s="90"/>
      <c r="CJ13" s="91"/>
      <c r="CK13" s="18" t="str">
        <f t="shared" si="87"/>
        <v/>
      </c>
      <c r="CN13" s="90"/>
      <c r="CO13" s="91"/>
      <c r="CP13" s="18" t="str">
        <f t="shared" si="87"/>
        <v/>
      </c>
      <c r="CS13" s="90"/>
      <c r="CT13" s="91"/>
      <c r="CU13" s="18" t="str">
        <f t="shared" si="87"/>
        <v/>
      </c>
      <c r="CX13" s="90"/>
      <c r="CY13" s="91"/>
      <c r="CZ13" s="18" t="str">
        <f t="shared" si="87"/>
        <v/>
      </c>
      <c r="DC13" s="90"/>
      <c r="DD13" s="91"/>
      <c r="DE13" s="18" t="str">
        <f t="shared" si="87"/>
        <v/>
      </c>
      <c r="DH13" s="90"/>
      <c r="DI13" s="91"/>
      <c r="DJ13" s="18" t="str">
        <f t="shared" si="87"/>
        <v/>
      </c>
      <c r="DM13" s="90"/>
      <c r="DN13" s="91"/>
      <c r="DO13" s="18" t="str">
        <f t="shared" si="87"/>
        <v/>
      </c>
      <c r="DR13" s="90"/>
      <c r="DS13" s="91"/>
      <c r="DT13" s="18" t="str">
        <f t="shared" si="87"/>
        <v/>
      </c>
      <c r="DW13" s="90"/>
      <c r="DX13" s="91"/>
      <c r="DY13" s="18" t="str">
        <f t="shared" si="87"/>
        <v/>
      </c>
      <c r="EB13" s="90"/>
      <c r="EC13" s="91"/>
      <c r="ED13" s="18" t="str">
        <f t="shared" si="87"/>
        <v/>
      </c>
      <c r="EG13" s="90"/>
      <c r="EH13" s="91"/>
      <c r="EI13" s="18" t="str">
        <f t="shared" si="87"/>
        <v/>
      </c>
      <c r="EL13" s="90"/>
      <c r="EM13" s="91"/>
      <c r="EN13" s="18" t="str">
        <f t="shared" si="88"/>
        <v/>
      </c>
      <c r="EQ13" s="90"/>
      <c r="ER13" s="91"/>
      <c r="ES13" s="18" t="str">
        <f t="shared" si="88"/>
        <v/>
      </c>
      <c r="EV13" s="90"/>
      <c r="EW13" s="91"/>
      <c r="EX13" s="18" t="str">
        <f t="shared" si="88"/>
        <v/>
      </c>
      <c r="FA13" s="90"/>
      <c r="FB13" s="91"/>
      <c r="FC13" s="18" t="str">
        <f t="shared" si="88"/>
        <v/>
      </c>
      <c r="FF13" s="90"/>
      <c r="FG13" s="91"/>
      <c r="FH13" s="18" t="str">
        <f t="shared" si="88"/>
        <v/>
      </c>
      <c r="FK13" s="90"/>
      <c r="FL13" s="91"/>
      <c r="FM13" s="18" t="str">
        <f t="shared" si="88"/>
        <v/>
      </c>
      <c r="FP13" s="90"/>
      <c r="FQ13" s="91"/>
      <c r="FR13" s="18" t="str">
        <f t="shared" si="88"/>
        <v/>
      </c>
      <c r="FU13" s="90"/>
      <c r="FV13" s="91"/>
      <c r="FW13" s="18" t="str">
        <f t="shared" si="88"/>
        <v/>
      </c>
      <c r="FZ13" s="90"/>
      <c r="GA13" s="91"/>
      <c r="GB13" s="18" t="str">
        <f t="shared" si="88"/>
        <v/>
      </c>
      <c r="GE13" s="90"/>
      <c r="GF13" s="91"/>
      <c r="GG13" s="18" t="str">
        <f t="shared" si="88"/>
        <v/>
      </c>
      <c r="GJ13" s="90"/>
      <c r="GK13" s="91"/>
      <c r="GL13" s="18" t="str">
        <f t="shared" si="88"/>
        <v/>
      </c>
      <c r="GO13" s="90"/>
      <c r="GP13" s="91"/>
      <c r="GQ13" s="18" t="str">
        <f t="shared" si="88"/>
        <v/>
      </c>
      <c r="GT13" s="90"/>
      <c r="GU13" s="91"/>
      <c r="GV13" s="18" t="str">
        <f t="shared" si="88"/>
        <v/>
      </c>
      <c r="GY13" s="90"/>
      <c r="GZ13" s="91"/>
      <c r="HA13" s="18" t="str">
        <f t="shared" si="89"/>
        <v/>
      </c>
      <c r="HD13" s="90"/>
      <c r="HE13" s="91"/>
      <c r="HF13" s="18" t="str">
        <f t="shared" si="89"/>
        <v/>
      </c>
      <c r="HI13" s="90"/>
      <c r="HJ13" s="91"/>
      <c r="HK13" s="18" t="str">
        <f t="shared" si="89"/>
        <v/>
      </c>
      <c r="HN13" s="90"/>
      <c r="HO13" s="91"/>
      <c r="HP13" s="18" t="str">
        <f t="shared" si="89"/>
        <v/>
      </c>
      <c r="HS13" s="90"/>
      <c r="HT13" s="91"/>
      <c r="HU13" s="18" t="str">
        <f t="shared" si="89"/>
        <v/>
      </c>
      <c r="HX13" s="90"/>
      <c r="HY13" s="91"/>
      <c r="HZ13" s="18" t="str">
        <f t="shared" si="89"/>
        <v/>
      </c>
      <c r="IC13" s="90"/>
      <c r="ID13" s="91"/>
      <c r="IE13" s="18" t="str">
        <f t="shared" si="89"/>
        <v/>
      </c>
      <c r="IH13" s="90"/>
      <c r="II13" s="91"/>
      <c r="IJ13" s="18" t="str">
        <f t="shared" si="89"/>
        <v/>
      </c>
      <c r="IM13" s="90"/>
      <c r="IN13" s="91"/>
      <c r="IO13" s="18" t="str">
        <f t="shared" si="89"/>
        <v/>
      </c>
      <c r="IR13" s="90"/>
      <c r="IS13" s="91"/>
      <c r="IT13" s="18" t="str">
        <f t="shared" si="89"/>
        <v/>
      </c>
      <c r="IW13" s="90"/>
      <c r="IX13" s="91"/>
      <c r="IY13" s="18" t="str">
        <f t="shared" si="89"/>
        <v/>
      </c>
      <c r="JB13" s="90"/>
      <c r="JC13" s="91"/>
      <c r="JD13" s="18" t="str">
        <f t="shared" si="89"/>
        <v/>
      </c>
      <c r="JG13" s="90"/>
      <c r="JH13" s="91"/>
      <c r="JI13" s="18" t="str">
        <f t="shared" si="89"/>
        <v/>
      </c>
      <c r="JL13" s="90"/>
      <c r="JM13" s="91"/>
      <c r="JN13" s="18" t="str">
        <f t="shared" si="90"/>
        <v/>
      </c>
      <c r="JQ13" s="90"/>
      <c r="JR13" s="91"/>
      <c r="JS13" s="18" t="str">
        <f t="shared" si="90"/>
        <v/>
      </c>
      <c r="JV13" s="90"/>
      <c r="JW13" s="91"/>
      <c r="JX13" s="18" t="str">
        <f t="shared" si="90"/>
        <v/>
      </c>
      <c r="KA13" s="90"/>
      <c r="KB13" s="91"/>
      <c r="KC13" s="18" t="str">
        <f t="shared" si="90"/>
        <v/>
      </c>
      <c r="KF13" s="90"/>
      <c r="KG13" s="91"/>
      <c r="KH13" s="18" t="str">
        <f t="shared" si="90"/>
        <v/>
      </c>
      <c r="KK13" s="90"/>
      <c r="KL13" s="91"/>
      <c r="KM13" s="18" t="str">
        <f t="shared" si="90"/>
        <v/>
      </c>
      <c r="KP13" s="90"/>
      <c r="KQ13" s="91"/>
      <c r="KR13" s="18" t="str">
        <f t="shared" si="90"/>
        <v/>
      </c>
      <c r="KU13" s="90"/>
      <c r="KV13" s="91"/>
      <c r="KW13" s="18" t="str">
        <f t="shared" si="90"/>
        <v/>
      </c>
      <c r="KZ13" s="90"/>
      <c r="LA13" s="91"/>
      <c r="LB13" s="18" t="str">
        <f t="shared" si="90"/>
        <v/>
      </c>
      <c r="LE13" s="90"/>
      <c r="LF13" s="91"/>
      <c r="LG13" s="18" t="str">
        <f t="shared" si="90"/>
        <v/>
      </c>
      <c r="LJ13" s="90"/>
      <c r="LK13" s="91"/>
      <c r="LL13" s="18" t="str">
        <f t="shared" si="90"/>
        <v/>
      </c>
      <c r="LO13" s="90"/>
      <c r="LP13" s="91"/>
      <c r="LQ13" s="18" t="str">
        <f t="shared" si="90"/>
        <v/>
      </c>
      <c r="LT13" s="90"/>
      <c r="LU13" s="91"/>
      <c r="LV13" s="18" t="str">
        <f t="shared" si="90"/>
        <v/>
      </c>
      <c r="LY13" s="90"/>
      <c r="LZ13" s="91"/>
      <c r="MA13" s="18" t="str">
        <f t="shared" si="91"/>
        <v/>
      </c>
      <c r="MD13" s="90"/>
      <c r="ME13" s="91"/>
      <c r="MF13" s="18" t="str">
        <f t="shared" si="91"/>
        <v/>
      </c>
      <c r="MI13" s="90"/>
      <c r="MJ13" s="91"/>
      <c r="MK13" s="18" t="str">
        <f t="shared" si="91"/>
        <v/>
      </c>
      <c r="MN13" s="90"/>
      <c r="MO13" s="91"/>
      <c r="MP13" s="18" t="str">
        <f t="shared" si="91"/>
        <v/>
      </c>
      <c r="MS13" s="90"/>
      <c r="MT13" s="91"/>
      <c r="MU13" s="18" t="str">
        <f t="shared" si="91"/>
        <v/>
      </c>
      <c r="MX13" s="90"/>
      <c r="MY13" s="91"/>
      <c r="MZ13" s="18" t="str">
        <f t="shared" si="91"/>
        <v/>
      </c>
      <c r="NC13" s="90"/>
      <c r="ND13" s="91"/>
      <c r="NE13" s="18" t="str">
        <f t="shared" si="91"/>
        <v/>
      </c>
      <c r="NH13" s="90"/>
      <c r="NI13" s="91"/>
      <c r="NJ13" s="18" t="str">
        <f t="shared" si="91"/>
        <v/>
      </c>
      <c r="NM13" s="90"/>
      <c r="NN13" s="91"/>
      <c r="NO13" s="18" t="str">
        <f t="shared" si="91"/>
        <v/>
      </c>
      <c r="NR13" s="90"/>
      <c r="NS13" s="91"/>
      <c r="NT13" s="18" t="str">
        <f t="shared" si="91"/>
        <v/>
      </c>
      <c r="NW13" s="90"/>
      <c r="NX13" s="91"/>
      <c r="NY13" s="18" t="str">
        <f t="shared" si="91"/>
        <v/>
      </c>
      <c r="OB13" s="90"/>
      <c r="OC13" s="91"/>
      <c r="OD13" s="18" t="str">
        <f t="shared" si="91"/>
        <v/>
      </c>
      <c r="OG13" s="90"/>
      <c r="OH13" s="91"/>
      <c r="OI13" s="18" t="str">
        <f t="shared" ref="OI13" si="211">IF(OH13="","",OH13*(1/$A$11))</f>
        <v/>
      </c>
    </row>
    <row r="14" spans="1:399" x14ac:dyDescent="0.15">
      <c r="B14" s="90"/>
      <c r="C14" s="91"/>
      <c r="D14" s="18" t="str">
        <f t="shared" si="93"/>
        <v/>
      </c>
      <c r="G14" s="90"/>
      <c r="H14" s="91"/>
      <c r="I14" s="18" t="str">
        <f t="shared" ref="I14" si="212">IF(H14="","",H14*(1/$A$11))</f>
        <v/>
      </c>
      <c r="L14" s="90"/>
      <c r="M14" s="91"/>
      <c r="N14" s="18" t="str">
        <f t="shared" ref="N14" si="213">IF(M14="","",M14*(1/$A$11))</f>
        <v/>
      </c>
      <c r="Q14" s="90"/>
      <c r="R14" s="91"/>
      <c r="S14" s="18" t="str">
        <f t="shared" ref="S14" si="214">IF(R14="","",R14*(1/$A$11))</f>
        <v/>
      </c>
      <c r="V14" s="90"/>
      <c r="W14" s="91"/>
      <c r="X14" s="18" t="str">
        <f t="shared" ref="X14" si="215">IF(W14="","",W14*(1/$A$11))</f>
        <v/>
      </c>
      <c r="AA14" s="90"/>
      <c r="AB14" s="91"/>
      <c r="AC14" s="18" t="str">
        <f t="shared" ref="AC14" si="216">IF(AB14="","",AB14*(1/$A$11))</f>
        <v/>
      </c>
      <c r="AF14" s="90"/>
      <c r="AG14" s="91"/>
      <c r="AH14" s="18" t="str">
        <f t="shared" ref="AH14" si="217">IF(AG14="","",AG14*(1/$A$11))</f>
        <v/>
      </c>
      <c r="AK14" s="90"/>
      <c r="AL14" s="91"/>
      <c r="AM14" s="18" t="str">
        <f t="shared" ref="AM14" si="218">IF(AL14="","",AL14*(1/$A$11))</f>
        <v/>
      </c>
      <c r="AP14" s="90"/>
      <c r="AQ14" s="91"/>
      <c r="AR14" s="18" t="str">
        <f t="shared" si="86"/>
        <v/>
      </c>
      <c r="AU14" s="90"/>
      <c r="AV14" s="91"/>
      <c r="AW14" s="18" t="str">
        <f t="shared" si="86"/>
        <v/>
      </c>
      <c r="AZ14" s="90"/>
      <c r="BA14" s="91"/>
      <c r="BB14" s="18" t="str">
        <f t="shared" si="86"/>
        <v/>
      </c>
      <c r="BE14" s="90"/>
      <c r="BF14" s="91"/>
      <c r="BG14" s="18" t="str">
        <f t="shared" si="86"/>
        <v/>
      </c>
      <c r="BJ14" s="90"/>
      <c r="BK14" s="91"/>
      <c r="BL14" s="18" t="str">
        <f t="shared" si="86"/>
        <v/>
      </c>
      <c r="BO14" s="90"/>
      <c r="BP14" s="91"/>
      <c r="BQ14" s="18" t="str">
        <f t="shared" si="86"/>
        <v/>
      </c>
      <c r="BT14" s="90"/>
      <c r="BU14" s="91"/>
      <c r="BV14" s="18" t="str">
        <f t="shared" si="86"/>
        <v/>
      </c>
      <c r="BY14" s="90"/>
      <c r="BZ14" s="91"/>
      <c r="CA14" s="18" t="str">
        <f t="shared" si="87"/>
        <v/>
      </c>
      <c r="CD14" s="90"/>
      <c r="CE14" s="91"/>
      <c r="CF14" s="18" t="str">
        <f t="shared" si="87"/>
        <v/>
      </c>
      <c r="CI14" s="90"/>
      <c r="CJ14" s="91"/>
      <c r="CK14" s="18" t="str">
        <f t="shared" si="87"/>
        <v/>
      </c>
      <c r="CN14" s="90"/>
      <c r="CO14" s="91"/>
      <c r="CP14" s="18" t="str">
        <f t="shared" si="87"/>
        <v/>
      </c>
      <c r="CS14" s="90"/>
      <c r="CT14" s="91"/>
      <c r="CU14" s="18" t="str">
        <f t="shared" si="87"/>
        <v/>
      </c>
      <c r="CX14" s="90"/>
      <c r="CY14" s="91"/>
      <c r="CZ14" s="18" t="str">
        <f t="shared" si="87"/>
        <v/>
      </c>
      <c r="DC14" s="90"/>
      <c r="DD14" s="91"/>
      <c r="DE14" s="18" t="str">
        <f t="shared" si="87"/>
        <v/>
      </c>
      <c r="DH14" s="90"/>
      <c r="DI14" s="91"/>
      <c r="DJ14" s="18" t="str">
        <f t="shared" si="87"/>
        <v/>
      </c>
      <c r="DM14" s="90"/>
      <c r="DN14" s="91"/>
      <c r="DO14" s="18" t="str">
        <f t="shared" si="87"/>
        <v/>
      </c>
      <c r="DR14" s="90"/>
      <c r="DS14" s="91"/>
      <c r="DT14" s="18" t="str">
        <f t="shared" si="87"/>
        <v/>
      </c>
      <c r="DW14" s="90"/>
      <c r="DX14" s="91"/>
      <c r="DY14" s="18" t="str">
        <f t="shared" si="87"/>
        <v/>
      </c>
      <c r="EB14" s="90"/>
      <c r="EC14" s="91"/>
      <c r="ED14" s="18" t="str">
        <f t="shared" si="87"/>
        <v/>
      </c>
      <c r="EG14" s="90"/>
      <c r="EH14" s="91"/>
      <c r="EI14" s="18" t="str">
        <f t="shared" si="87"/>
        <v/>
      </c>
      <c r="EL14" s="90"/>
      <c r="EM14" s="91"/>
      <c r="EN14" s="18" t="str">
        <f t="shared" si="88"/>
        <v/>
      </c>
      <c r="EQ14" s="90"/>
      <c r="ER14" s="91"/>
      <c r="ES14" s="18" t="str">
        <f t="shared" si="88"/>
        <v/>
      </c>
      <c r="EV14" s="90"/>
      <c r="EW14" s="91"/>
      <c r="EX14" s="18" t="str">
        <f t="shared" si="88"/>
        <v/>
      </c>
      <c r="FA14" s="90"/>
      <c r="FB14" s="91"/>
      <c r="FC14" s="18" t="str">
        <f t="shared" si="88"/>
        <v/>
      </c>
      <c r="FF14" s="90"/>
      <c r="FG14" s="91"/>
      <c r="FH14" s="18" t="str">
        <f t="shared" si="88"/>
        <v/>
      </c>
      <c r="FK14" s="90"/>
      <c r="FL14" s="91"/>
      <c r="FM14" s="18" t="str">
        <f t="shared" si="88"/>
        <v/>
      </c>
      <c r="FP14" s="90"/>
      <c r="FQ14" s="91"/>
      <c r="FR14" s="18" t="str">
        <f t="shared" si="88"/>
        <v/>
      </c>
      <c r="FU14" s="90"/>
      <c r="FV14" s="91"/>
      <c r="FW14" s="18" t="str">
        <f t="shared" si="88"/>
        <v/>
      </c>
      <c r="FZ14" s="90"/>
      <c r="GA14" s="91"/>
      <c r="GB14" s="18" t="str">
        <f t="shared" si="88"/>
        <v/>
      </c>
      <c r="GE14" s="90"/>
      <c r="GF14" s="91"/>
      <c r="GG14" s="18" t="str">
        <f t="shared" si="88"/>
        <v/>
      </c>
      <c r="GJ14" s="90"/>
      <c r="GK14" s="91"/>
      <c r="GL14" s="18" t="str">
        <f t="shared" si="88"/>
        <v/>
      </c>
      <c r="GO14" s="90"/>
      <c r="GP14" s="91"/>
      <c r="GQ14" s="18" t="str">
        <f t="shared" si="88"/>
        <v/>
      </c>
      <c r="GT14" s="90"/>
      <c r="GU14" s="91"/>
      <c r="GV14" s="18" t="str">
        <f t="shared" si="88"/>
        <v/>
      </c>
      <c r="GY14" s="90"/>
      <c r="GZ14" s="91"/>
      <c r="HA14" s="18" t="str">
        <f t="shared" si="89"/>
        <v/>
      </c>
      <c r="HD14" s="90"/>
      <c r="HE14" s="91"/>
      <c r="HF14" s="18" t="str">
        <f t="shared" si="89"/>
        <v/>
      </c>
      <c r="HI14" s="90"/>
      <c r="HJ14" s="91"/>
      <c r="HK14" s="18" t="str">
        <f t="shared" si="89"/>
        <v/>
      </c>
      <c r="HN14" s="90"/>
      <c r="HO14" s="91"/>
      <c r="HP14" s="18" t="str">
        <f t="shared" si="89"/>
        <v/>
      </c>
      <c r="HS14" s="90"/>
      <c r="HT14" s="91"/>
      <c r="HU14" s="18" t="str">
        <f t="shared" si="89"/>
        <v/>
      </c>
      <c r="HX14" s="90"/>
      <c r="HY14" s="91"/>
      <c r="HZ14" s="18" t="str">
        <f t="shared" si="89"/>
        <v/>
      </c>
      <c r="IC14" s="90"/>
      <c r="ID14" s="91"/>
      <c r="IE14" s="18" t="str">
        <f t="shared" si="89"/>
        <v/>
      </c>
      <c r="IH14" s="90"/>
      <c r="II14" s="91"/>
      <c r="IJ14" s="18" t="str">
        <f t="shared" si="89"/>
        <v/>
      </c>
      <c r="IM14" s="90"/>
      <c r="IN14" s="91"/>
      <c r="IO14" s="18" t="str">
        <f t="shared" si="89"/>
        <v/>
      </c>
      <c r="IR14" s="90"/>
      <c r="IS14" s="91"/>
      <c r="IT14" s="18" t="str">
        <f t="shared" si="89"/>
        <v/>
      </c>
      <c r="IW14" s="90"/>
      <c r="IX14" s="91"/>
      <c r="IY14" s="18" t="str">
        <f t="shared" si="89"/>
        <v/>
      </c>
      <c r="JB14" s="90"/>
      <c r="JC14" s="91"/>
      <c r="JD14" s="18" t="str">
        <f t="shared" si="89"/>
        <v/>
      </c>
      <c r="JG14" s="90"/>
      <c r="JH14" s="91"/>
      <c r="JI14" s="18" t="str">
        <f t="shared" si="89"/>
        <v/>
      </c>
      <c r="JL14" s="90"/>
      <c r="JM14" s="91"/>
      <c r="JN14" s="18" t="str">
        <f t="shared" si="90"/>
        <v/>
      </c>
      <c r="JQ14" s="90"/>
      <c r="JR14" s="91"/>
      <c r="JS14" s="18" t="str">
        <f t="shared" si="90"/>
        <v/>
      </c>
      <c r="JV14" s="90"/>
      <c r="JW14" s="91"/>
      <c r="JX14" s="18" t="str">
        <f t="shared" si="90"/>
        <v/>
      </c>
      <c r="KA14" s="90"/>
      <c r="KB14" s="91"/>
      <c r="KC14" s="18" t="str">
        <f t="shared" si="90"/>
        <v/>
      </c>
      <c r="KF14" s="90"/>
      <c r="KG14" s="91"/>
      <c r="KH14" s="18" t="str">
        <f t="shared" si="90"/>
        <v/>
      </c>
      <c r="KK14" s="90"/>
      <c r="KL14" s="91"/>
      <c r="KM14" s="18" t="str">
        <f t="shared" si="90"/>
        <v/>
      </c>
      <c r="KP14" s="90"/>
      <c r="KQ14" s="91"/>
      <c r="KR14" s="18" t="str">
        <f t="shared" si="90"/>
        <v/>
      </c>
      <c r="KU14" s="90"/>
      <c r="KV14" s="91"/>
      <c r="KW14" s="18" t="str">
        <f t="shared" si="90"/>
        <v/>
      </c>
      <c r="KZ14" s="90"/>
      <c r="LA14" s="91"/>
      <c r="LB14" s="18" t="str">
        <f t="shared" si="90"/>
        <v/>
      </c>
      <c r="LE14" s="90"/>
      <c r="LF14" s="91"/>
      <c r="LG14" s="18" t="str">
        <f t="shared" si="90"/>
        <v/>
      </c>
      <c r="LJ14" s="90"/>
      <c r="LK14" s="91"/>
      <c r="LL14" s="18" t="str">
        <f t="shared" si="90"/>
        <v/>
      </c>
      <c r="LO14" s="90"/>
      <c r="LP14" s="91"/>
      <c r="LQ14" s="18" t="str">
        <f t="shared" si="90"/>
        <v/>
      </c>
      <c r="LT14" s="90"/>
      <c r="LU14" s="91"/>
      <c r="LV14" s="18" t="str">
        <f t="shared" si="90"/>
        <v/>
      </c>
      <c r="LY14" s="90"/>
      <c r="LZ14" s="91"/>
      <c r="MA14" s="18" t="str">
        <f t="shared" si="91"/>
        <v/>
      </c>
      <c r="MD14" s="90"/>
      <c r="ME14" s="91"/>
      <c r="MF14" s="18" t="str">
        <f t="shared" si="91"/>
        <v/>
      </c>
      <c r="MI14" s="90"/>
      <c r="MJ14" s="91"/>
      <c r="MK14" s="18" t="str">
        <f t="shared" si="91"/>
        <v/>
      </c>
      <c r="MN14" s="90"/>
      <c r="MO14" s="91"/>
      <c r="MP14" s="18" t="str">
        <f t="shared" si="91"/>
        <v/>
      </c>
      <c r="MS14" s="90"/>
      <c r="MT14" s="91"/>
      <c r="MU14" s="18" t="str">
        <f t="shared" si="91"/>
        <v/>
      </c>
      <c r="MX14" s="90"/>
      <c r="MY14" s="91"/>
      <c r="MZ14" s="18" t="str">
        <f t="shared" si="91"/>
        <v/>
      </c>
      <c r="NC14" s="90"/>
      <c r="ND14" s="91"/>
      <c r="NE14" s="18" t="str">
        <f t="shared" si="91"/>
        <v/>
      </c>
      <c r="NH14" s="90"/>
      <c r="NI14" s="91"/>
      <c r="NJ14" s="18" t="str">
        <f t="shared" si="91"/>
        <v/>
      </c>
      <c r="NM14" s="90"/>
      <c r="NN14" s="91"/>
      <c r="NO14" s="18" t="str">
        <f t="shared" si="91"/>
        <v/>
      </c>
      <c r="NR14" s="90"/>
      <c r="NS14" s="91"/>
      <c r="NT14" s="18" t="str">
        <f t="shared" si="91"/>
        <v/>
      </c>
      <c r="NW14" s="90"/>
      <c r="NX14" s="91"/>
      <c r="NY14" s="18" t="str">
        <f t="shared" si="91"/>
        <v/>
      </c>
      <c r="OB14" s="90"/>
      <c r="OC14" s="91"/>
      <c r="OD14" s="18" t="str">
        <f t="shared" si="91"/>
        <v/>
      </c>
      <c r="OG14" s="90"/>
      <c r="OH14" s="91"/>
      <c r="OI14" s="18" t="str">
        <f t="shared" ref="OI14" si="219">IF(OH14="","",OH14*(1/$A$11))</f>
        <v/>
      </c>
    </row>
    <row r="15" spans="1:399" x14ac:dyDescent="0.15">
      <c r="B15" s="90"/>
      <c r="C15" s="91"/>
      <c r="D15" s="18" t="str">
        <f t="shared" si="93"/>
        <v/>
      </c>
      <c r="G15" s="90"/>
      <c r="H15" s="91"/>
      <c r="I15" s="18" t="str">
        <f t="shared" ref="I15" si="220">IF(H15="","",H15*(1/$A$11))</f>
        <v/>
      </c>
      <c r="L15" s="90"/>
      <c r="M15" s="91"/>
      <c r="N15" s="18" t="str">
        <f t="shared" ref="N15" si="221">IF(M15="","",M15*(1/$A$11))</f>
        <v/>
      </c>
      <c r="Q15" s="90"/>
      <c r="R15" s="91"/>
      <c r="S15" s="18" t="str">
        <f t="shared" ref="S15" si="222">IF(R15="","",R15*(1/$A$11))</f>
        <v/>
      </c>
      <c r="V15" s="90"/>
      <c r="W15" s="91"/>
      <c r="X15" s="18" t="str">
        <f t="shared" ref="X15" si="223">IF(W15="","",W15*(1/$A$11))</f>
        <v/>
      </c>
      <c r="AA15" s="90"/>
      <c r="AB15" s="91"/>
      <c r="AC15" s="18" t="str">
        <f t="shared" ref="AC15" si="224">IF(AB15="","",AB15*(1/$A$11))</f>
        <v/>
      </c>
      <c r="AF15" s="90"/>
      <c r="AG15" s="91"/>
      <c r="AH15" s="18" t="str">
        <f t="shared" ref="AH15" si="225">IF(AG15="","",AG15*(1/$A$11))</f>
        <v/>
      </c>
      <c r="AK15" s="90"/>
      <c r="AL15" s="91"/>
      <c r="AM15" s="18" t="str">
        <f t="shared" ref="AM15" si="226">IF(AL15="","",AL15*(1/$A$11))</f>
        <v/>
      </c>
      <c r="AP15" s="90"/>
      <c r="AQ15" s="91"/>
      <c r="AR15" s="18" t="str">
        <f t="shared" si="86"/>
        <v/>
      </c>
      <c r="AU15" s="90"/>
      <c r="AV15" s="91"/>
      <c r="AW15" s="18" t="str">
        <f t="shared" si="86"/>
        <v/>
      </c>
      <c r="AZ15" s="90"/>
      <c r="BA15" s="91"/>
      <c r="BB15" s="18" t="str">
        <f t="shared" si="86"/>
        <v/>
      </c>
      <c r="BE15" s="90"/>
      <c r="BF15" s="91"/>
      <c r="BG15" s="18" t="str">
        <f t="shared" si="86"/>
        <v/>
      </c>
      <c r="BJ15" s="90"/>
      <c r="BK15" s="91"/>
      <c r="BL15" s="18" t="str">
        <f t="shared" si="86"/>
        <v/>
      </c>
      <c r="BO15" s="90"/>
      <c r="BP15" s="91"/>
      <c r="BQ15" s="18" t="str">
        <f t="shared" si="86"/>
        <v/>
      </c>
      <c r="BT15" s="90"/>
      <c r="BU15" s="91"/>
      <c r="BV15" s="18" t="str">
        <f t="shared" si="86"/>
        <v/>
      </c>
      <c r="BY15" s="90"/>
      <c r="BZ15" s="91"/>
      <c r="CA15" s="18" t="str">
        <f t="shared" si="87"/>
        <v/>
      </c>
      <c r="CD15" s="90"/>
      <c r="CE15" s="91"/>
      <c r="CF15" s="18" t="str">
        <f t="shared" si="87"/>
        <v/>
      </c>
      <c r="CI15" s="90"/>
      <c r="CJ15" s="91"/>
      <c r="CK15" s="18" t="str">
        <f t="shared" si="87"/>
        <v/>
      </c>
      <c r="CN15" s="90"/>
      <c r="CO15" s="91"/>
      <c r="CP15" s="18" t="str">
        <f t="shared" si="87"/>
        <v/>
      </c>
      <c r="CS15" s="90"/>
      <c r="CT15" s="91"/>
      <c r="CU15" s="18" t="str">
        <f t="shared" si="87"/>
        <v/>
      </c>
      <c r="CX15" s="90"/>
      <c r="CY15" s="91"/>
      <c r="CZ15" s="18" t="str">
        <f t="shared" si="87"/>
        <v/>
      </c>
      <c r="DC15" s="90"/>
      <c r="DD15" s="91"/>
      <c r="DE15" s="18" t="str">
        <f t="shared" si="87"/>
        <v/>
      </c>
      <c r="DH15" s="90"/>
      <c r="DI15" s="91"/>
      <c r="DJ15" s="18" t="str">
        <f t="shared" si="87"/>
        <v/>
      </c>
      <c r="DM15" s="90"/>
      <c r="DN15" s="91"/>
      <c r="DO15" s="18" t="str">
        <f t="shared" si="87"/>
        <v/>
      </c>
      <c r="DR15" s="90"/>
      <c r="DS15" s="91"/>
      <c r="DT15" s="18" t="str">
        <f t="shared" si="87"/>
        <v/>
      </c>
      <c r="DW15" s="90"/>
      <c r="DX15" s="91"/>
      <c r="DY15" s="18" t="str">
        <f t="shared" si="87"/>
        <v/>
      </c>
      <c r="EB15" s="90"/>
      <c r="EC15" s="91"/>
      <c r="ED15" s="18" t="str">
        <f t="shared" si="87"/>
        <v/>
      </c>
      <c r="EG15" s="90"/>
      <c r="EH15" s="91"/>
      <c r="EI15" s="18" t="str">
        <f t="shared" si="87"/>
        <v/>
      </c>
      <c r="EL15" s="90"/>
      <c r="EM15" s="91"/>
      <c r="EN15" s="18" t="str">
        <f t="shared" si="88"/>
        <v/>
      </c>
      <c r="EQ15" s="90"/>
      <c r="ER15" s="91"/>
      <c r="ES15" s="18" t="str">
        <f t="shared" si="88"/>
        <v/>
      </c>
      <c r="EV15" s="90"/>
      <c r="EW15" s="91"/>
      <c r="EX15" s="18" t="str">
        <f t="shared" si="88"/>
        <v/>
      </c>
      <c r="FA15" s="90"/>
      <c r="FB15" s="91"/>
      <c r="FC15" s="18" t="str">
        <f t="shared" si="88"/>
        <v/>
      </c>
      <c r="FF15" s="90"/>
      <c r="FG15" s="91"/>
      <c r="FH15" s="18" t="str">
        <f t="shared" si="88"/>
        <v/>
      </c>
      <c r="FK15" s="90"/>
      <c r="FL15" s="91"/>
      <c r="FM15" s="18" t="str">
        <f t="shared" si="88"/>
        <v/>
      </c>
      <c r="FP15" s="90"/>
      <c r="FQ15" s="91"/>
      <c r="FR15" s="18" t="str">
        <f t="shared" si="88"/>
        <v/>
      </c>
      <c r="FU15" s="90"/>
      <c r="FV15" s="91"/>
      <c r="FW15" s="18" t="str">
        <f t="shared" si="88"/>
        <v/>
      </c>
      <c r="FZ15" s="90"/>
      <c r="GA15" s="91"/>
      <c r="GB15" s="18" t="str">
        <f t="shared" si="88"/>
        <v/>
      </c>
      <c r="GE15" s="90"/>
      <c r="GF15" s="91"/>
      <c r="GG15" s="18" t="str">
        <f t="shared" si="88"/>
        <v/>
      </c>
      <c r="GJ15" s="90"/>
      <c r="GK15" s="91"/>
      <c r="GL15" s="18" t="str">
        <f t="shared" si="88"/>
        <v/>
      </c>
      <c r="GO15" s="90"/>
      <c r="GP15" s="91"/>
      <c r="GQ15" s="18" t="str">
        <f t="shared" si="88"/>
        <v/>
      </c>
      <c r="GT15" s="90"/>
      <c r="GU15" s="91"/>
      <c r="GV15" s="18" t="str">
        <f t="shared" si="88"/>
        <v/>
      </c>
      <c r="GY15" s="90"/>
      <c r="GZ15" s="91"/>
      <c r="HA15" s="18" t="str">
        <f t="shared" si="89"/>
        <v/>
      </c>
      <c r="HD15" s="90"/>
      <c r="HE15" s="91"/>
      <c r="HF15" s="18" t="str">
        <f t="shared" si="89"/>
        <v/>
      </c>
      <c r="HI15" s="90"/>
      <c r="HJ15" s="91"/>
      <c r="HK15" s="18" t="str">
        <f t="shared" si="89"/>
        <v/>
      </c>
      <c r="HN15" s="90"/>
      <c r="HO15" s="91"/>
      <c r="HP15" s="18" t="str">
        <f t="shared" si="89"/>
        <v/>
      </c>
      <c r="HS15" s="90"/>
      <c r="HT15" s="91"/>
      <c r="HU15" s="18" t="str">
        <f t="shared" si="89"/>
        <v/>
      </c>
      <c r="HX15" s="90"/>
      <c r="HY15" s="91"/>
      <c r="HZ15" s="18" t="str">
        <f t="shared" si="89"/>
        <v/>
      </c>
      <c r="IC15" s="90"/>
      <c r="ID15" s="91"/>
      <c r="IE15" s="18" t="str">
        <f t="shared" si="89"/>
        <v/>
      </c>
      <c r="IH15" s="90"/>
      <c r="II15" s="91"/>
      <c r="IJ15" s="18" t="str">
        <f t="shared" si="89"/>
        <v/>
      </c>
      <c r="IM15" s="90"/>
      <c r="IN15" s="91"/>
      <c r="IO15" s="18" t="str">
        <f t="shared" si="89"/>
        <v/>
      </c>
      <c r="IR15" s="90"/>
      <c r="IS15" s="91"/>
      <c r="IT15" s="18" t="str">
        <f t="shared" si="89"/>
        <v/>
      </c>
      <c r="IW15" s="90"/>
      <c r="IX15" s="91"/>
      <c r="IY15" s="18" t="str">
        <f t="shared" si="89"/>
        <v/>
      </c>
      <c r="JB15" s="90"/>
      <c r="JC15" s="91"/>
      <c r="JD15" s="18" t="str">
        <f t="shared" si="89"/>
        <v/>
      </c>
      <c r="JG15" s="90"/>
      <c r="JH15" s="91"/>
      <c r="JI15" s="18" t="str">
        <f t="shared" si="89"/>
        <v/>
      </c>
      <c r="JL15" s="90"/>
      <c r="JM15" s="91"/>
      <c r="JN15" s="18" t="str">
        <f t="shared" si="90"/>
        <v/>
      </c>
      <c r="JQ15" s="90"/>
      <c r="JR15" s="91"/>
      <c r="JS15" s="18" t="str">
        <f t="shared" si="90"/>
        <v/>
      </c>
      <c r="JV15" s="90"/>
      <c r="JW15" s="91"/>
      <c r="JX15" s="18" t="str">
        <f t="shared" si="90"/>
        <v/>
      </c>
      <c r="KA15" s="90"/>
      <c r="KB15" s="91"/>
      <c r="KC15" s="18" t="str">
        <f t="shared" si="90"/>
        <v/>
      </c>
      <c r="KF15" s="90"/>
      <c r="KG15" s="91"/>
      <c r="KH15" s="18" t="str">
        <f t="shared" si="90"/>
        <v/>
      </c>
      <c r="KK15" s="90"/>
      <c r="KL15" s="91"/>
      <c r="KM15" s="18" t="str">
        <f t="shared" si="90"/>
        <v/>
      </c>
      <c r="KP15" s="90"/>
      <c r="KQ15" s="91"/>
      <c r="KR15" s="18" t="str">
        <f t="shared" si="90"/>
        <v/>
      </c>
      <c r="KU15" s="90"/>
      <c r="KV15" s="91"/>
      <c r="KW15" s="18" t="str">
        <f t="shared" si="90"/>
        <v/>
      </c>
      <c r="KZ15" s="90"/>
      <c r="LA15" s="91"/>
      <c r="LB15" s="18" t="str">
        <f t="shared" si="90"/>
        <v/>
      </c>
      <c r="LE15" s="90"/>
      <c r="LF15" s="91"/>
      <c r="LG15" s="18" t="str">
        <f t="shared" si="90"/>
        <v/>
      </c>
      <c r="LJ15" s="90"/>
      <c r="LK15" s="91"/>
      <c r="LL15" s="18" t="str">
        <f t="shared" si="90"/>
        <v/>
      </c>
      <c r="LO15" s="90"/>
      <c r="LP15" s="91"/>
      <c r="LQ15" s="18" t="str">
        <f t="shared" si="90"/>
        <v/>
      </c>
      <c r="LT15" s="90"/>
      <c r="LU15" s="91"/>
      <c r="LV15" s="18" t="str">
        <f t="shared" si="90"/>
        <v/>
      </c>
      <c r="LY15" s="90"/>
      <c r="LZ15" s="91"/>
      <c r="MA15" s="18" t="str">
        <f t="shared" si="91"/>
        <v/>
      </c>
      <c r="MD15" s="90"/>
      <c r="ME15" s="91"/>
      <c r="MF15" s="18" t="str">
        <f t="shared" si="91"/>
        <v/>
      </c>
      <c r="MI15" s="90"/>
      <c r="MJ15" s="91"/>
      <c r="MK15" s="18" t="str">
        <f t="shared" si="91"/>
        <v/>
      </c>
      <c r="MN15" s="90"/>
      <c r="MO15" s="91"/>
      <c r="MP15" s="18" t="str">
        <f t="shared" si="91"/>
        <v/>
      </c>
      <c r="MS15" s="90"/>
      <c r="MT15" s="91"/>
      <c r="MU15" s="18" t="str">
        <f t="shared" si="91"/>
        <v/>
      </c>
      <c r="MX15" s="90"/>
      <c r="MY15" s="91"/>
      <c r="MZ15" s="18" t="str">
        <f t="shared" si="91"/>
        <v/>
      </c>
      <c r="NC15" s="90"/>
      <c r="ND15" s="91"/>
      <c r="NE15" s="18" t="str">
        <f t="shared" si="91"/>
        <v/>
      </c>
      <c r="NH15" s="90"/>
      <c r="NI15" s="91"/>
      <c r="NJ15" s="18" t="str">
        <f t="shared" si="91"/>
        <v/>
      </c>
      <c r="NM15" s="90"/>
      <c r="NN15" s="91"/>
      <c r="NO15" s="18" t="str">
        <f t="shared" si="91"/>
        <v/>
      </c>
      <c r="NR15" s="90"/>
      <c r="NS15" s="91"/>
      <c r="NT15" s="18" t="str">
        <f t="shared" si="91"/>
        <v/>
      </c>
      <c r="NW15" s="90"/>
      <c r="NX15" s="91"/>
      <c r="NY15" s="18" t="str">
        <f t="shared" si="91"/>
        <v/>
      </c>
      <c r="OB15" s="90"/>
      <c r="OC15" s="91"/>
      <c r="OD15" s="18" t="str">
        <f t="shared" si="91"/>
        <v/>
      </c>
      <c r="OG15" s="90"/>
      <c r="OH15" s="91"/>
      <c r="OI15" s="18" t="str">
        <f t="shared" ref="OI15" si="227">IF(OH15="","",OH15*(1/$A$11))</f>
        <v/>
      </c>
    </row>
    <row r="16" spans="1:399" x14ac:dyDescent="0.15">
      <c r="B16" s="90"/>
      <c r="C16" s="91"/>
      <c r="D16" s="18" t="str">
        <f t="shared" si="93"/>
        <v/>
      </c>
      <c r="G16" s="90"/>
      <c r="H16" s="91"/>
      <c r="I16" s="18" t="str">
        <f t="shared" ref="I16" si="228">IF(H16="","",H16*(1/$A$11))</f>
        <v/>
      </c>
      <c r="L16" s="90"/>
      <c r="M16" s="91"/>
      <c r="N16" s="18" t="str">
        <f t="shared" ref="N16" si="229">IF(M16="","",M16*(1/$A$11))</f>
        <v/>
      </c>
      <c r="Q16" s="90"/>
      <c r="R16" s="91"/>
      <c r="S16" s="18" t="str">
        <f t="shared" ref="S16" si="230">IF(R16="","",R16*(1/$A$11))</f>
        <v/>
      </c>
      <c r="V16" s="90"/>
      <c r="W16" s="91"/>
      <c r="X16" s="18" t="str">
        <f t="shared" ref="X16" si="231">IF(W16="","",W16*(1/$A$11))</f>
        <v/>
      </c>
      <c r="AA16" s="90"/>
      <c r="AB16" s="91"/>
      <c r="AC16" s="18" t="str">
        <f t="shared" ref="AC16" si="232">IF(AB16="","",AB16*(1/$A$11))</f>
        <v/>
      </c>
      <c r="AF16" s="90"/>
      <c r="AG16" s="91"/>
      <c r="AH16" s="18" t="str">
        <f t="shared" ref="AH16" si="233">IF(AG16="","",AG16*(1/$A$11))</f>
        <v/>
      </c>
      <c r="AK16" s="90"/>
      <c r="AL16" s="91"/>
      <c r="AM16" s="18" t="str">
        <f t="shared" ref="AM16" si="234">IF(AL16="","",AL16*(1/$A$11))</f>
        <v/>
      </c>
      <c r="AP16" s="90"/>
      <c r="AQ16" s="91"/>
      <c r="AR16" s="18" t="str">
        <f t="shared" si="86"/>
        <v/>
      </c>
      <c r="AU16" s="90"/>
      <c r="AV16" s="91"/>
      <c r="AW16" s="18" t="str">
        <f t="shared" si="86"/>
        <v/>
      </c>
      <c r="AZ16" s="90"/>
      <c r="BA16" s="91"/>
      <c r="BB16" s="18" t="str">
        <f t="shared" si="86"/>
        <v/>
      </c>
      <c r="BE16" s="90"/>
      <c r="BF16" s="91"/>
      <c r="BG16" s="18" t="str">
        <f t="shared" si="86"/>
        <v/>
      </c>
      <c r="BJ16" s="90"/>
      <c r="BK16" s="91"/>
      <c r="BL16" s="18" t="str">
        <f t="shared" si="86"/>
        <v/>
      </c>
      <c r="BO16" s="90"/>
      <c r="BP16" s="91"/>
      <c r="BQ16" s="18" t="str">
        <f t="shared" si="86"/>
        <v/>
      </c>
      <c r="BT16" s="90"/>
      <c r="BU16" s="91"/>
      <c r="BV16" s="18" t="str">
        <f t="shared" si="86"/>
        <v/>
      </c>
      <c r="BY16" s="90"/>
      <c r="BZ16" s="91"/>
      <c r="CA16" s="18" t="str">
        <f t="shared" si="87"/>
        <v/>
      </c>
      <c r="CD16" s="90"/>
      <c r="CE16" s="91"/>
      <c r="CF16" s="18" t="str">
        <f t="shared" si="87"/>
        <v/>
      </c>
      <c r="CI16" s="90"/>
      <c r="CJ16" s="91"/>
      <c r="CK16" s="18" t="str">
        <f t="shared" si="87"/>
        <v/>
      </c>
      <c r="CN16" s="90"/>
      <c r="CO16" s="91"/>
      <c r="CP16" s="18" t="str">
        <f t="shared" si="87"/>
        <v/>
      </c>
      <c r="CS16" s="90"/>
      <c r="CT16" s="91"/>
      <c r="CU16" s="18" t="str">
        <f t="shared" si="87"/>
        <v/>
      </c>
      <c r="CX16" s="90"/>
      <c r="CY16" s="91"/>
      <c r="CZ16" s="18" t="str">
        <f t="shared" si="87"/>
        <v/>
      </c>
      <c r="DC16" s="90"/>
      <c r="DD16" s="91"/>
      <c r="DE16" s="18" t="str">
        <f t="shared" si="87"/>
        <v/>
      </c>
      <c r="DH16" s="90"/>
      <c r="DI16" s="91"/>
      <c r="DJ16" s="18" t="str">
        <f t="shared" si="87"/>
        <v/>
      </c>
      <c r="DM16" s="90"/>
      <c r="DN16" s="91"/>
      <c r="DO16" s="18" t="str">
        <f t="shared" si="87"/>
        <v/>
      </c>
      <c r="DR16" s="90"/>
      <c r="DS16" s="91"/>
      <c r="DT16" s="18" t="str">
        <f t="shared" si="87"/>
        <v/>
      </c>
      <c r="DW16" s="90"/>
      <c r="DX16" s="91"/>
      <c r="DY16" s="18" t="str">
        <f t="shared" si="87"/>
        <v/>
      </c>
      <c r="EB16" s="90"/>
      <c r="EC16" s="91"/>
      <c r="ED16" s="18" t="str">
        <f t="shared" si="87"/>
        <v/>
      </c>
      <c r="EG16" s="90"/>
      <c r="EH16" s="91"/>
      <c r="EI16" s="18" t="str">
        <f t="shared" si="87"/>
        <v/>
      </c>
      <c r="EL16" s="90"/>
      <c r="EM16" s="91"/>
      <c r="EN16" s="18" t="str">
        <f t="shared" si="88"/>
        <v/>
      </c>
      <c r="EQ16" s="90"/>
      <c r="ER16" s="91"/>
      <c r="ES16" s="18" t="str">
        <f t="shared" si="88"/>
        <v/>
      </c>
      <c r="EV16" s="90"/>
      <c r="EW16" s="91"/>
      <c r="EX16" s="18" t="str">
        <f t="shared" si="88"/>
        <v/>
      </c>
      <c r="FA16" s="90"/>
      <c r="FB16" s="91"/>
      <c r="FC16" s="18" t="str">
        <f t="shared" si="88"/>
        <v/>
      </c>
      <c r="FF16" s="90"/>
      <c r="FG16" s="91"/>
      <c r="FH16" s="18" t="str">
        <f t="shared" si="88"/>
        <v/>
      </c>
      <c r="FK16" s="90"/>
      <c r="FL16" s="91"/>
      <c r="FM16" s="18" t="str">
        <f t="shared" si="88"/>
        <v/>
      </c>
      <c r="FP16" s="90"/>
      <c r="FQ16" s="91"/>
      <c r="FR16" s="18" t="str">
        <f t="shared" si="88"/>
        <v/>
      </c>
      <c r="FU16" s="90"/>
      <c r="FV16" s="91"/>
      <c r="FW16" s="18" t="str">
        <f t="shared" si="88"/>
        <v/>
      </c>
      <c r="FZ16" s="90"/>
      <c r="GA16" s="91"/>
      <c r="GB16" s="18" t="str">
        <f t="shared" si="88"/>
        <v/>
      </c>
      <c r="GE16" s="90"/>
      <c r="GF16" s="91"/>
      <c r="GG16" s="18" t="str">
        <f t="shared" si="88"/>
        <v/>
      </c>
      <c r="GJ16" s="90"/>
      <c r="GK16" s="91"/>
      <c r="GL16" s="18" t="str">
        <f t="shared" si="88"/>
        <v/>
      </c>
      <c r="GO16" s="90"/>
      <c r="GP16" s="91"/>
      <c r="GQ16" s="18" t="str">
        <f t="shared" si="88"/>
        <v/>
      </c>
      <c r="GT16" s="90"/>
      <c r="GU16" s="91"/>
      <c r="GV16" s="18" t="str">
        <f t="shared" si="88"/>
        <v/>
      </c>
      <c r="GY16" s="90"/>
      <c r="GZ16" s="91"/>
      <c r="HA16" s="18" t="str">
        <f t="shared" si="89"/>
        <v/>
      </c>
      <c r="HD16" s="90"/>
      <c r="HE16" s="91"/>
      <c r="HF16" s="18" t="str">
        <f t="shared" si="89"/>
        <v/>
      </c>
      <c r="HI16" s="90"/>
      <c r="HJ16" s="91"/>
      <c r="HK16" s="18" t="str">
        <f t="shared" si="89"/>
        <v/>
      </c>
      <c r="HN16" s="90"/>
      <c r="HO16" s="91"/>
      <c r="HP16" s="18" t="str">
        <f t="shared" si="89"/>
        <v/>
      </c>
      <c r="HS16" s="90"/>
      <c r="HT16" s="91"/>
      <c r="HU16" s="18" t="str">
        <f t="shared" si="89"/>
        <v/>
      </c>
      <c r="HX16" s="90"/>
      <c r="HY16" s="91"/>
      <c r="HZ16" s="18" t="str">
        <f t="shared" si="89"/>
        <v/>
      </c>
      <c r="IC16" s="90"/>
      <c r="ID16" s="91"/>
      <c r="IE16" s="18" t="str">
        <f t="shared" si="89"/>
        <v/>
      </c>
      <c r="IH16" s="90"/>
      <c r="II16" s="91"/>
      <c r="IJ16" s="18" t="str">
        <f t="shared" si="89"/>
        <v/>
      </c>
      <c r="IM16" s="90"/>
      <c r="IN16" s="91"/>
      <c r="IO16" s="18" t="str">
        <f t="shared" si="89"/>
        <v/>
      </c>
      <c r="IR16" s="90"/>
      <c r="IS16" s="91"/>
      <c r="IT16" s="18" t="str">
        <f t="shared" si="89"/>
        <v/>
      </c>
      <c r="IW16" s="90"/>
      <c r="IX16" s="91"/>
      <c r="IY16" s="18" t="str">
        <f t="shared" si="89"/>
        <v/>
      </c>
      <c r="JB16" s="90"/>
      <c r="JC16" s="91"/>
      <c r="JD16" s="18" t="str">
        <f t="shared" si="89"/>
        <v/>
      </c>
      <c r="JG16" s="90"/>
      <c r="JH16" s="91"/>
      <c r="JI16" s="18" t="str">
        <f t="shared" si="89"/>
        <v/>
      </c>
      <c r="JL16" s="90"/>
      <c r="JM16" s="91"/>
      <c r="JN16" s="18" t="str">
        <f t="shared" si="90"/>
        <v/>
      </c>
      <c r="JQ16" s="90"/>
      <c r="JR16" s="91"/>
      <c r="JS16" s="18" t="str">
        <f t="shared" si="90"/>
        <v/>
      </c>
      <c r="JV16" s="90"/>
      <c r="JW16" s="91"/>
      <c r="JX16" s="18" t="str">
        <f t="shared" si="90"/>
        <v/>
      </c>
      <c r="KA16" s="90"/>
      <c r="KB16" s="91"/>
      <c r="KC16" s="18" t="str">
        <f t="shared" si="90"/>
        <v/>
      </c>
      <c r="KF16" s="90"/>
      <c r="KG16" s="91"/>
      <c r="KH16" s="18" t="str">
        <f t="shared" si="90"/>
        <v/>
      </c>
      <c r="KK16" s="90"/>
      <c r="KL16" s="91"/>
      <c r="KM16" s="18" t="str">
        <f t="shared" si="90"/>
        <v/>
      </c>
      <c r="KP16" s="90"/>
      <c r="KQ16" s="91"/>
      <c r="KR16" s="18" t="str">
        <f t="shared" si="90"/>
        <v/>
      </c>
      <c r="KU16" s="90"/>
      <c r="KV16" s="91"/>
      <c r="KW16" s="18" t="str">
        <f t="shared" si="90"/>
        <v/>
      </c>
      <c r="KZ16" s="90"/>
      <c r="LA16" s="91"/>
      <c r="LB16" s="18" t="str">
        <f t="shared" si="90"/>
        <v/>
      </c>
      <c r="LE16" s="90"/>
      <c r="LF16" s="91"/>
      <c r="LG16" s="18" t="str">
        <f t="shared" si="90"/>
        <v/>
      </c>
      <c r="LJ16" s="90"/>
      <c r="LK16" s="91"/>
      <c r="LL16" s="18" t="str">
        <f t="shared" si="90"/>
        <v/>
      </c>
      <c r="LO16" s="90"/>
      <c r="LP16" s="91"/>
      <c r="LQ16" s="18" t="str">
        <f t="shared" si="90"/>
        <v/>
      </c>
      <c r="LT16" s="90"/>
      <c r="LU16" s="91"/>
      <c r="LV16" s="18" t="str">
        <f t="shared" si="90"/>
        <v/>
      </c>
      <c r="LY16" s="90"/>
      <c r="LZ16" s="91"/>
      <c r="MA16" s="18" t="str">
        <f t="shared" si="91"/>
        <v/>
      </c>
      <c r="MD16" s="90"/>
      <c r="ME16" s="91"/>
      <c r="MF16" s="18" t="str">
        <f t="shared" si="91"/>
        <v/>
      </c>
      <c r="MI16" s="90"/>
      <c r="MJ16" s="91"/>
      <c r="MK16" s="18" t="str">
        <f t="shared" si="91"/>
        <v/>
      </c>
      <c r="MN16" s="90"/>
      <c r="MO16" s="91"/>
      <c r="MP16" s="18" t="str">
        <f t="shared" si="91"/>
        <v/>
      </c>
      <c r="MS16" s="90"/>
      <c r="MT16" s="91"/>
      <c r="MU16" s="18" t="str">
        <f t="shared" si="91"/>
        <v/>
      </c>
      <c r="MX16" s="90"/>
      <c r="MY16" s="91"/>
      <c r="MZ16" s="18" t="str">
        <f t="shared" si="91"/>
        <v/>
      </c>
      <c r="NC16" s="90"/>
      <c r="ND16" s="91"/>
      <c r="NE16" s="18" t="str">
        <f t="shared" si="91"/>
        <v/>
      </c>
      <c r="NH16" s="90"/>
      <c r="NI16" s="91"/>
      <c r="NJ16" s="18" t="str">
        <f t="shared" si="91"/>
        <v/>
      </c>
      <c r="NM16" s="90"/>
      <c r="NN16" s="91"/>
      <c r="NO16" s="18" t="str">
        <f t="shared" si="91"/>
        <v/>
      </c>
      <c r="NR16" s="90"/>
      <c r="NS16" s="91"/>
      <c r="NT16" s="18" t="str">
        <f t="shared" si="91"/>
        <v/>
      </c>
      <c r="NW16" s="90"/>
      <c r="NX16" s="91"/>
      <c r="NY16" s="18" t="str">
        <f t="shared" si="91"/>
        <v/>
      </c>
      <c r="OB16" s="90"/>
      <c r="OC16" s="91"/>
      <c r="OD16" s="18" t="str">
        <f t="shared" si="91"/>
        <v/>
      </c>
      <c r="OG16" s="90"/>
      <c r="OH16" s="91"/>
      <c r="OI16" s="18" t="str">
        <f t="shared" ref="OI16" si="235">IF(OH16="","",OH16*(1/$A$11))</f>
        <v/>
      </c>
    </row>
    <row r="17" spans="2:399" x14ac:dyDescent="0.15">
      <c r="B17" s="90"/>
      <c r="C17" s="91"/>
      <c r="D17" s="18" t="str">
        <f t="shared" si="93"/>
        <v/>
      </c>
      <c r="G17" s="90"/>
      <c r="H17" s="91"/>
      <c r="I17" s="18" t="str">
        <f t="shared" ref="I17" si="236">IF(H17="","",H17*(1/$A$11))</f>
        <v/>
      </c>
      <c r="L17" s="90"/>
      <c r="M17" s="91"/>
      <c r="N17" s="18" t="str">
        <f t="shared" ref="N17" si="237">IF(M17="","",M17*(1/$A$11))</f>
        <v/>
      </c>
      <c r="Q17" s="90"/>
      <c r="R17" s="91"/>
      <c r="S17" s="18" t="str">
        <f t="shared" ref="S17" si="238">IF(R17="","",R17*(1/$A$11))</f>
        <v/>
      </c>
      <c r="V17" s="90"/>
      <c r="W17" s="91"/>
      <c r="X17" s="18" t="str">
        <f t="shared" ref="X17" si="239">IF(W17="","",W17*(1/$A$11))</f>
        <v/>
      </c>
      <c r="AA17" s="90"/>
      <c r="AB17" s="91"/>
      <c r="AC17" s="18" t="str">
        <f t="shared" ref="AC17" si="240">IF(AB17="","",AB17*(1/$A$11))</f>
        <v/>
      </c>
      <c r="AF17" s="90"/>
      <c r="AG17" s="91"/>
      <c r="AH17" s="18" t="str">
        <f t="shared" ref="AH17" si="241">IF(AG17="","",AG17*(1/$A$11))</f>
        <v/>
      </c>
      <c r="AK17" s="90"/>
      <c r="AL17" s="91"/>
      <c r="AM17" s="18" t="str">
        <f t="shared" ref="AM17" si="242">IF(AL17="","",AL17*(1/$A$11))</f>
        <v/>
      </c>
      <c r="AP17" s="90"/>
      <c r="AQ17" s="91"/>
      <c r="AR17" s="18" t="str">
        <f t="shared" si="86"/>
        <v/>
      </c>
      <c r="AU17" s="90"/>
      <c r="AV17" s="91"/>
      <c r="AW17" s="18" t="str">
        <f t="shared" si="86"/>
        <v/>
      </c>
      <c r="AZ17" s="90"/>
      <c r="BA17" s="91"/>
      <c r="BB17" s="18" t="str">
        <f t="shared" si="86"/>
        <v/>
      </c>
      <c r="BE17" s="90"/>
      <c r="BF17" s="91"/>
      <c r="BG17" s="18" t="str">
        <f t="shared" si="86"/>
        <v/>
      </c>
      <c r="BJ17" s="90"/>
      <c r="BK17" s="91"/>
      <c r="BL17" s="18" t="str">
        <f t="shared" si="86"/>
        <v/>
      </c>
      <c r="BO17" s="90"/>
      <c r="BP17" s="91"/>
      <c r="BQ17" s="18" t="str">
        <f t="shared" si="86"/>
        <v/>
      </c>
      <c r="BT17" s="90"/>
      <c r="BU17" s="91"/>
      <c r="BV17" s="18" t="str">
        <f t="shared" si="86"/>
        <v/>
      </c>
      <c r="BY17" s="90"/>
      <c r="BZ17" s="91"/>
      <c r="CA17" s="18" t="str">
        <f t="shared" si="87"/>
        <v/>
      </c>
      <c r="CD17" s="90"/>
      <c r="CE17" s="91"/>
      <c r="CF17" s="18" t="str">
        <f t="shared" si="87"/>
        <v/>
      </c>
      <c r="CI17" s="90"/>
      <c r="CJ17" s="91"/>
      <c r="CK17" s="18" t="str">
        <f t="shared" si="87"/>
        <v/>
      </c>
      <c r="CN17" s="90"/>
      <c r="CO17" s="91"/>
      <c r="CP17" s="18" t="str">
        <f t="shared" si="87"/>
        <v/>
      </c>
      <c r="CS17" s="90"/>
      <c r="CT17" s="91"/>
      <c r="CU17" s="18" t="str">
        <f t="shared" si="87"/>
        <v/>
      </c>
      <c r="CX17" s="90"/>
      <c r="CY17" s="91"/>
      <c r="CZ17" s="18" t="str">
        <f t="shared" si="87"/>
        <v/>
      </c>
      <c r="DC17" s="90"/>
      <c r="DD17" s="91"/>
      <c r="DE17" s="18" t="str">
        <f t="shared" si="87"/>
        <v/>
      </c>
      <c r="DH17" s="90"/>
      <c r="DI17" s="91"/>
      <c r="DJ17" s="18" t="str">
        <f t="shared" si="87"/>
        <v/>
      </c>
      <c r="DM17" s="90"/>
      <c r="DN17" s="91"/>
      <c r="DO17" s="18" t="str">
        <f t="shared" si="87"/>
        <v/>
      </c>
      <c r="DR17" s="90"/>
      <c r="DS17" s="91"/>
      <c r="DT17" s="18" t="str">
        <f t="shared" si="87"/>
        <v/>
      </c>
      <c r="DW17" s="90"/>
      <c r="DX17" s="91"/>
      <c r="DY17" s="18" t="str">
        <f t="shared" si="87"/>
        <v/>
      </c>
      <c r="EB17" s="90"/>
      <c r="EC17" s="91"/>
      <c r="ED17" s="18" t="str">
        <f t="shared" si="87"/>
        <v/>
      </c>
      <c r="EG17" s="90"/>
      <c r="EH17" s="91"/>
      <c r="EI17" s="18" t="str">
        <f t="shared" si="87"/>
        <v/>
      </c>
      <c r="EL17" s="90"/>
      <c r="EM17" s="91"/>
      <c r="EN17" s="18" t="str">
        <f t="shared" si="88"/>
        <v/>
      </c>
      <c r="EQ17" s="90"/>
      <c r="ER17" s="91"/>
      <c r="ES17" s="18" t="str">
        <f t="shared" si="88"/>
        <v/>
      </c>
      <c r="EV17" s="90"/>
      <c r="EW17" s="91"/>
      <c r="EX17" s="18" t="str">
        <f t="shared" si="88"/>
        <v/>
      </c>
      <c r="FA17" s="90"/>
      <c r="FB17" s="91"/>
      <c r="FC17" s="18" t="str">
        <f t="shared" si="88"/>
        <v/>
      </c>
      <c r="FF17" s="90"/>
      <c r="FG17" s="91"/>
      <c r="FH17" s="18" t="str">
        <f t="shared" si="88"/>
        <v/>
      </c>
      <c r="FK17" s="90"/>
      <c r="FL17" s="91"/>
      <c r="FM17" s="18" t="str">
        <f t="shared" si="88"/>
        <v/>
      </c>
      <c r="FP17" s="90"/>
      <c r="FQ17" s="91"/>
      <c r="FR17" s="18" t="str">
        <f t="shared" si="88"/>
        <v/>
      </c>
      <c r="FU17" s="90"/>
      <c r="FV17" s="91"/>
      <c r="FW17" s="18" t="str">
        <f t="shared" si="88"/>
        <v/>
      </c>
      <c r="FZ17" s="90"/>
      <c r="GA17" s="91"/>
      <c r="GB17" s="18" t="str">
        <f t="shared" si="88"/>
        <v/>
      </c>
      <c r="GE17" s="90"/>
      <c r="GF17" s="91"/>
      <c r="GG17" s="18" t="str">
        <f t="shared" si="88"/>
        <v/>
      </c>
      <c r="GJ17" s="90"/>
      <c r="GK17" s="91"/>
      <c r="GL17" s="18" t="str">
        <f t="shared" si="88"/>
        <v/>
      </c>
      <c r="GO17" s="90"/>
      <c r="GP17" s="91"/>
      <c r="GQ17" s="18" t="str">
        <f t="shared" si="88"/>
        <v/>
      </c>
      <c r="GT17" s="90"/>
      <c r="GU17" s="91"/>
      <c r="GV17" s="18" t="str">
        <f t="shared" si="88"/>
        <v/>
      </c>
      <c r="GY17" s="90"/>
      <c r="GZ17" s="91"/>
      <c r="HA17" s="18" t="str">
        <f t="shared" si="89"/>
        <v/>
      </c>
      <c r="HD17" s="90"/>
      <c r="HE17" s="91"/>
      <c r="HF17" s="18" t="str">
        <f t="shared" si="89"/>
        <v/>
      </c>
      <c r="HI17" s="90"/>
      <c r="HJ17" s="91"/>
      <c r="HK17" s="18" t="str">
        <f t="shared" si="89"/>
        <v/>
      </c>
      <c r="HN17" s="90"/>
      <c r="HO17" s="91"/>
      <c r="HP17" s="18" t="str">
        <f t="shared" si="89"/>
        <v/>
      </c>
      <c r="HS17" s="90"/>
      <c r="HT17" s="91"/>
      <c r="HU17" s="18" t="str">
        <f t="shared" si="89"/>
        <v/>
      </c>
      <c r="HX17" s="90"/>
      <c r="HY17" s="91"/>
      <c r="HZ17" s="18" t="str">
        <f t="shared" si="89"/>
        <v/>
      </c>
      <c r="IC17" s="90"/>
      <c r="ID17" s="91"/>
      <c r="IE17" s="18" t="str">
        <f t="shared" si="89"/>
        <v/>
      </c>
      <c r="IH17" s="90"/>
      <c r="II17" s="91"/>
      <c r="IJ17" s="18" t="str">
        <f t="shared" si="89"/>
        <v/>
      </c>
      <c r="IM17" s="90"/>
      <c r="IN17" s="91"/>
      <c r="IO17" s="18" t="str">
        <f t="shared" si="89"/>
        <v/>
      </c>
      <c r="IR17" s="90"/>
      <c r="IS17" s="91"/>
      <c r="IT17" s="18" t="str">
        <f t="shared" si="89"/>
        <v/>
      </c>
      <c r="IW17" s="90"/>
      <c r="IX17" s="91"/>
      <c r="IY17" s="18" t="str">
        <f t="shared" si="89"/>
        <v/>
      </c>
      <c r="JB17" s="90"/>
      <c r="JC17" s="91"/>
      <c r="JD17" s="18" t="str">
        <f t="shared" si="89"/>
        <v/>
      </c>
      <c r="JG17" s="90"/>
      <c r="JH17" s="91"/>
      <c r="JI17" s="18" t="str">
        <f t="shared" si="89"/>
        <v/>
      </c>
      <c r="JL17" s="90"/>
      <c r="JM17" s="91"/>
      <c r="JN17" s="18" t="str">
        <f t="shared" si="90"/>
        <v/>
      </c>
      <c r="JQ17" s="90"/>
      <c r="JR17" s="91"/>
      <c r="JS17" s="18" t="str">
        <f t="shared" si="90"/>
        <v/>
      </c>
      <c r="JV17" s="90"/>
      <c r="JW17" s="91"/>
      <c r="JX17" s="18" t="str">
        <f t="shared" si="90"/>
        <v/>
      </c>
      <c r="KA17" s="90"/>
      <c r="KB17" s="91"/>
      <c r="KC17" s="18" t="str">
        <f t="shared" si="90"/>
        <v/>
      </c>
      <c r="KF17" s="90"/>
      <c r="KG17" s="91"/>
      <c r="KH17" s="18" t="str">
        <f t="shared" si="90"/>
        <v/>
      </c>
      <c r="KK17" s="90"/>
      <c r="KL17" s="91"/>
      <c r="KM17" s="18" t="str">
        <f t="shared" si="90"/>
        <v/>
      </c>
      <c r="KP17" s="90"/>
      <c r="KQ17" s="91"/>
      <c r="KR17" s="18" t="str">
        <f t="shared" si="90"/>
        <v/>
      </c>
      <c r="KU17" s="90"/>
      <c r="KV17" s="91"/>
      <c r="KW17" s="18" t="str">
        <f t="shared" si="90"/>
        <v/>
      </c>
      <c r="KZ17" s="90"/>
      <c r="LA17" s="91"/>
      <c r="LB17" s="18" t="str">
        <f t="shared" si="90"/>
        <v/>
      </c>
      <c r="LE17" s="90"/>
      <c r="LF17" s="91"/>
      <c r="LG17" s="18" t="str">
        <f t="shared" si="90"/>
        <v/>
      </c>
      <c r="LJ17" s="90"/>
      <c r="LK17" s="91"/>
      <c r="LL17" s="18" t="str">
        <f t="shared" si="90"/>
        <v/>
      </c>
      <c r="LO17" s="90"/>
      <c r="LP17" s="91"/>
      <c r="LQ17" s="18" t="str">
        <f t="shared" si="90"/>
        <v/>
      </c>
      <c r="LT17" s="90"/>
      <c r="LU17" s="91"/>
      <c r="LV17" s="18" t="str">
        <f t="shared" si="90"/>
        <v/>
      </c>
      <c r="LY17" s="90"/>
      <c r="LZ17" s="91"/>
      <c r="MA17" s="18" t="str">
        <f t="shared" si="91"/>
        <v/>
      </c>
      <c r="MD17" s="90"/>
      <c r="ME17" s="91"/>
      <c r="MF17" s="18" t="str">
        <f t="shared" si="91"/>
        <v/>
      </c>
      <c r="MI17" s="90"/>
      <c r="MJ17" s="91"/>
      <c r="MK17" s="18" t="str">
        <f t="shared" si="91"/>
        <v/>
      </c>
      <c r="MN17" s="90"/>
      <c r="MO17" s="91"/>
      <c r="MP17" s="18" t="str">
        <f t="shared" si="91"/>
        <v/>
      </c>
      <c r="MS17" s="90"/>
      <c r="MT17" s="91"/>
      <c r="MU17" s="18" t="str">
        <f t="shared" si="91"/>
        <v/>
      </c>
      <c r="MX17" s="90"/>
      <c r="MY17" s="91"/>
      <c r="MZ17" s="18" t="str">
        <f t="shared" si="91"/>
        <v/>
      </c>
      <c r="NC17" s="90"/>
      <c r="ND17" s="91"/>
      <c r="NE17" s="18" t="str">
        <f t="shared" si="91"/>
        <v/>
      </c>
      <c r="NH17" s="90"/>
      <c r="NI17" s="91"/>
      <c r="NJ17" s="18" t="str">
        <f t="shared" si="91"/>
        <v/>
      </c>
      <c r="NM17" s="90"/>
      <c r="NN17" s="91"/>
      <c r="NO17" s="18" t="str">
        <f t="shared" si="91"/>
        <v/>
      </c>
      <c r="NR17" s="90"/>
      <c r="NS17" s="91"/>
      <c r="NT17" s="18" t="str">
        <f t="shared" si="91"/>
        <v/>
      </c>
      <c r="NW17" s="90"/>
      <c r="NX17" s="91"/>
      <c r="NY17" s="18" t="str">
        <f t="shared" si="91"/>
        <v/>
      </c>
      <c r="OB17" s="90"/>
      <c r="OC17" s="91"/>
      <c r="OD17" s="18" t="str">
        <f t="shared" si="91"/>
        <v/>
      </c>
      <c r="OG17" s="90"/>
      <c r="OH17" s="91"/>
      <c r="OI17" s="18" t="str">
        <f t="shared" ref="OI17" si="243">IF(OH17="","",OH17*(1/$A$11))</f>
        <v/>
      </c>
    </row>
    <row r="18" spans="2:399" x14ac:dyDescent="0.15">
      <c r="B18" s="90"/>
      <c r="C18" s="91"/>
      <c r="D18" s="18" t="str">
        <f t="shared" si="93"/>
        <v/>
      </c>
      <c r="G18" s="90"/>
      <c r="H18" s="91"/>
      <c r="I18" s="18" t="str">
        <f t="shared" ref="I18" si="244">IF(H18="","",H18*(1/$A$11))</f>
        <v/>
      </c>
      <c r="L18" s="90"/>
      <c r="M18" s="91"/>
      <c r="N18" s="18" t="str">
        <f t="shared" ref="N18" si="245">IF(M18="","",M18*(1/$A$11))</f>
        <v/>
      </c>
      <c r="Q18" s="90"/>
      <c r="R18" s="91"/>
      <c r="S18" s="18" t="str">
        <f t="shared" ref="S18" si="246">IF(R18="","",R18*(1/$A$11))</f>
        <v/>
      </c>
      <c r="V18" s="90"/>
      <c r="W18" s="91"/>
      <c r="X18" s="18" t="str">
        <f t="shared" ref="X18" si="247">IF(W18="","",W18*(1/$A$11))</f>
        <v/>
      </c>
      <c r="AA18" s="90"/>
      <c r="AB18" s="91"/>
      <c r="AC18" s="18" t="str">
        <f t="shared" ref="AC18" si="248">IF(AB18="","",AB18*(1/$A$11))</f>
        <v/>
      </c>
      <c r="AF18" s="90"/>
      <c r="AG18" s="91"/>
      <c r="AH18" s="18" t="str">
        <f t="shared" ref="AH18" si="249">IF(AG18="","",AG18*(1/$A$11))</f>
        <v/>
      </c>
      <c r="AK18" s="90"/>
      <c r="AL18" s="91"/>
      <c r="AM18" s="18" t="str">
        <f t="shared" ref="AM18" si="250">IF(AL18="","",AL18*(1/$A$11))</f>
        <v/>
      </c>
      <c r="AP18" s="90"/>
      <c r="AQ18" s="91"/>
      <c r="AR18" s="18" t="str">
        <f t="shared" si="86"/>
        <v/>
      </c>
      <c r="AU18" s="90"/>
      <c r="AV18" s="91"/>
      <c r="AW18" s="18" t="str">
        <f t="shared" si="86"/>
        <v/>
      </c>
      <c r="AZ18" s="90"/>
      <c r="BA18" s="91"/>
      <c r="BB18" s="18" t="str">
        <f t="shared" si="86"/>
        <v/>
      </c>
      <c r="BE18" s="90"/>
      <c r="BF18" s="91"/>
      <c r="BG18" s="18" t="str">
        <f t="shared" si="86"/>
        <v/>
      </c>
      <c r="BJ18" s="90"/>
      <c r="BK18" s="91"/>
      <c r="BL18" s="18" t="str">
        <f t="shared" si="86"/>
        <v/>
      </c>
      <c r="BO18" s="90"/>
      <c r="BP18" s="91"/>
      <c r="BQ18" s="18" t="str">
        <f t="shared" si="86"/>
        <v/>
      </c>
      <c r="BT18" s="90"/>
      <c r="BU18" s="91"/>
      <c r="BV18" s="18" t="str">
        <f t="shared" si="86"/>
        <v/>
      </c>
      <c r="BY18" s="90"/>
      <c r="BZ18" s="91"/>
      <c r="CA18" s="18" t="str">
        <f t="shared" si="87"/>
        <v/>
      </c>
      <c r="CD18" s="90"/>
      <c r="CE18" s="91"/>
      <c r="CF18" s="18" t="str">
        <f t="shared" si="87"/>
        <v/>
      </c>
      <c r="CI18" s="90"/>
      <c r="CJ18" s="91"/>
      <c r="CK18" s="18" t="str">
        <f t="shared" si="87"/>
        <v/>
      </c>
      <c r="CN18" s="90"/>
      <c r="CO18" s="91"/>
      <c r="CP18" s="18" t="str">
        <f t="shared" si="87"/>
        <v/>
      </c>
      <c r="CS18" s="90"/>
      <c r="CT18" s="91"/>
      <c r="CU18" s="18" t="str">
        <f t="shared" si="87"/>
        <v/>
      </c>
      <c r="CX18" s="90"/>
      <c r="CY18" s="91"/>
      <c r="CZ18" s="18" t="str">
        <f t="shared" si="87"/>
        <v/>
      </c>
      <c r="DC18" s="90"/>
      <c r="DD18" s="91"/>
      <c r="DE18" s="18" t="str">
        <f t="shared" si="87"/>
        <v/>
      </c>
      <c r="DH18" s="90"/>
      <c r="DI18" s="91"/>
      <c r="DJ18" s="18" t="str">
        <f t="shared" si="87"/>
        <v/>
      </c>
      <c r="DM18" s="90"/>
      <c r="DN18" s="91"/>
      <c r="DO18" s="18" t="str">
        <f t="shared" si="87"/>
        <v/>
      </c>
      <c r="DR18" s="90"/>
      <c r="DS18" s="91"/>
      <c r="DT18" s="18" t="str">
        <f t="shared" si="87"/>
        <v/>
      </c>
      <c r="DW18" s="90"/>
      <c r="DX18" s="91"/>
      <c r="DY18" s="18" t="str">
        <f t="shared" si="87"/>
        <v/>
      </c>
      <c r="EB18" s="90"/>
      <c r="EC18" s="91"/>
      <c r="ED18" s="18" t="str">
        <f t="shared" si="87"/>
        <v/>
      </c>
      <c r="EG18" s="90"/>
      <c r="EH18" s="91"/>
      <c r="EI18" s="18" t="str">
        <f t="shared" si="87"/>
        <v/>
      </c>
      <c r="EL18" s="90"/>
      <c r="EM18" s="91"/>
      <c r="EN18" s="18" t="str">
        <f t="shared" si="88"/>
        <v/>
      </c>
      <c r="EQ18" s="90"/>
      <c r="ER18" s="91"/>
      <c r="ES18" s="18" t="str">
        <f t="shared" si="88"/>
        <v/>
      </c>
      <c r="EV18" s="90"/>
      <c r="EW18" s="91"/>
      <c r="EX18" s="18" t="str">
        <f t="shared" si="88"/>
        <v/>
      </c>
      <c r="FA18" s="90"/>
      <c r="FB18" s="91"/>
      <c r="FC18" s="18" t="str">
        <f t="shared" si="88"/>
        <v/>
      </c>
      <c r="FF18" s="90"/>
      <c r="FG18" s="91"/>
      <c r="FH18" s="18" t="str">
        <f t="shared" si="88"/>
        <v/>
      </c>
      <c r="FK18" s="90"/>
      <c r="FL18" s="91"/>
      <c r="FM18" s="18" t="str">
        <f t="shared" si="88"/>
        <v/>
      </c>
      <c r="FP18" s="90"/>
      <c r="FQ18" s="91"/>
      <c r="FR18" s="18" t="str">
        <f t="shared" si="88"/>
        <v/>
      </c>
      <c r="FU18" s="90"/>
      <c r="FV18" s="91"/>
      <c r="FW18" s="18" t="str">
        <f t="shared" si="88"/>
        <v/>
      </c>
      <c r="FZ18" s="90"/>
      <c r="GA18" s="91"/>
      <c r="GB18" s="18" t="str">
        <f t="shared" si="88"/>
        <v/>
      </c>
      <c r="GE18" s="90"/>
      <c r="GF18" s="91"/>
      <c r="GG18" s="18" t="str">
        <f t="shared" si="88"/>
        <v/>
      </c>
      <c r="GJ18" s="90"/>
      <c r="GK18" s="91"/>
      <c r="GL18" s="18" t="str">
        <f t="shared" si="88"/>
        <v/>
      </c>
      <c r="GO18" s="90"/>
      <c r="GP18" s="91"/>
      <c r="GQ18" s="18" t="str">
        <f t="shared" si="88"/>
        <v/>
      </c>
      <c r="GT18" s="90"/>
      <c r="GU18" s="91"/>
      <c r="GV18" s="18" t="str">
        <f t="shared" si="88"/>
        <v/>
      </c>
      <c r="GY18" s="90"/>
      <c r="GZ18" s="91"/>
      <c r="HA18" s="18" t="str">
        <f t="shared" si="89"/>
        <v/>
      </c>
      <c r="HD18" s="90"/>
      <c r="HE18" s="91"/>
      <c r="HF18" s="18" t="str">
        <f t="shared" si="89"/>
        <v/>
      </c>
      <c r="HI18" s="90"/>
      <c r="HJ18" s="91"/>
      <c r="HK18" s="18" t="str">
        <f t="shared" si="89"/>
        <v/>
      </c>
      <c r="HN18" s="90"/>
      <c r="HO18" s="91"/>
      <c r="HP18" s="18" t="str">
        <f t="shared" si="89"/>
        <v/>
      </c>
      <c r="HS18" s="90"/>
      <c r="HT18" s="91"/>
      <c r="HU18" s="18" t="str">
        <f t="shared" si="89"/>
        <v/>
      </c>
      <c r="HX18" s="90"/>
      <c r="HY18" s="91"/>
      <c r="HZ18" s="18" t="str">
        <f t="shared" si="89"/>
        <v/>
      </c>
      <c r="IC18" s="90"/>
      <c r="ID18" s="91"/>
      <c r="IE18" s="18" t="str">
        <f t="shared" si="89"/>
        <v/>
      </c>
      <c r="IH18" s="90"/>
      <c r="II18" s="91"/>
      <c r="IJ18" s="18" t="str">
        <f t="shared" si="89"/>
        <v/>
      </c>
      <c r="IM18" s="90"/>
      <c r="IN18" s="91"/>
      <c r="IO18" s="18" t="str">
        <f t="shared" si="89"/>
        <v/>
      </c>
      <c r="IR18" s="90"/>
      <c r="IS18" s="91"/>
      <c r="IT18" s="18" t="str">
        <f t="shared" si="89"/>
        <v/>
      </c>
      <c r="IW18" s="90"/>
      <c r="IX18" s="91"/>
      <c r="IY18" s="18" t="str">
        <f t="shared" si="89"/>
        <v/>
      </c>
      <c r="JB18" s="90"/>
      <c r="JC18" s="91"/>
      <c r="JD18" s="18" t="str">
        <f t="shared" si="89"/>
        <v/>
      </c>
      <c r="JG18" s="90"/>
      <c r="JH18" s="91"/>
      <c r="JI18" s="18" t="str">
        <f t="shared" si="89"/>
        <v/>
      </c>
      <c r="JL18" s="90"/>
      <c r="JM18" s="91"/>
      <c r="JN18" s="18" t="str">
        <f t="shared" si="90"/>
        <v/>
      </c>
      <c r="JQ18" s="90"/>
      <c r="JR18" s="91"/>
      <c r="JS18" s="18" t="str">
        <f t="shared" si="90"/>
        <v/>
      </c>
      <c r="JV18" s="90"/>
      <c r="JW18" s="91"/>
      <c r="JX18" s="18" t="str">
        <f t="shared" si="90"/>
        <v/>
      </c>
      <c r="KA18" s="90"/>
      <c r="KB18" s="91"/>
      <c r="KC18" s="18" t="str">
        <f t="shared" si="90"/>
        <v/>
      </c>
      <c r="KF18" s="90"/>
      <c r="KG18" s="91"/>
      <c r="KH18" s="18" t="str">
        <f t="shared" si="90"/>
        <v/>
      </c>
      <c r="KK18" s="90"/>
      <c r="KL18" s="91"/>
      <c r="KM18" s="18" t="str">
        <f t="shared" si="90"/>
        <v/>
      </c>
      <c r="KP18" s="90"/>
      <c r="KQ18" s="91"/>
      <c r="KR18" s="18" t="str">
        <f t="shared" si="90"/>
        <v/>
      </c>
      <c r="KU18" s="90"/>
      <c r="KV18" s="91"/>
      <c r="KW18" s="18" t="str">
        <f t="shared" si="90"/>
        <v/>
      </c>
      <c r="KZ18" s="90"/>
      <c r="LA18" s="91"/>
      <c r="LB18" s="18" t="str">
        <f t="shared" si="90"/>
        <v/>
      </c>
      <c r="LE18" s="90"/>
      <c r="LF18" s="91"/>
      <c r="LG18" s="18" t="str">
        <f t="shared" si="90"/>
        <v/>
      </c>
      <c r="LJ18" s="90"/>
      <c r="LK18" s="91"/>
      <c r="LL18" s="18" t="str">
        <f t="shared" si="90"/>
        <v/>
      </c>
      <c r="LO18" s="90"/>
      <c r="LP18" s="91"/>
      <c r="LQ18" s="18" t="str">
        <f t="shared" si="90"/>
        <v/>
      </c>
      <c r="LT18" s="90"/>
      <c r="LU18" s="91"/>
      <c r="LV18" s="18" t="str">
        <f t="shared" si="90"/>
        <v/>
      </c>
      <c r="LY18" s="90"/>
      <c r="LZ18" s="91"/>
      <c r="MA18" s="18" t="str">
        <f t="shared" si="91"/>
        <v/>
      </c>
      <c r="MD18" s="90"/>
      <c r="ME18" s="91"/>
      <c r="MF18" s="18" t="str">
        <f t="shared" si="91"/>
        <v/>
      </c>
      <c r="MI18" s="90"/>
      <c r="MJ18" s="91"/>
      <c r="MK18" s="18" t="str">
        <f t="shared" si="91"/>
        <v/>
      </c>
      <c r="MN18" s="90"/>
      <c r="MO18" s="91"/>
      <c r="MP18" s="18" t="str">
        <f t="shared" si="91"/>
        <v/>
      </c>
      <c r="MS18" s="90"/>
      <c r="MT18" s="91"/>
      <c r="MU18" s="18" t="str">
        <f t="shared" si="91"/>
        <v/>
      </c>
      <c r="MX18" s="90"/>
      <c r="MY18" s="91"/>
      <c r="MZ18" s="18" t="str">
        <f t="shared" si="91"/>
        <v/>
      </c>
      <c r="NC18" s="90"/>
      <c r="ND18" s="91"/>
      <c r="NE18" s="18" t="str">
        <f t="shared" si="91"/>
        <v/>
      </c>
      <c r="NH18" s="90"/>
      <c r="NI18" s="91"/>
      <c r="NJ18" s="18" t="str">
        <f t="shared" si="91"/>
        <v/>
      </c>
      <c r="NM18" s="90"/>
      <c r="NN18" s="91"/>
      <c r="NO18" s="18" t="str">
        <f t="shared" si="91"/>
        <v/>
      </c>
      <c r="NR18" s="90"/>
      <c r="NS18" s="91"/>
      <c r="NT18" s="18" t="str">
        <f t="shared" si="91"/>
        <v/>
      </c>
      <c r="NW18" s="90"/>
      <c r="NX18" s="91"/>
      <c r="NY18" s="18" t="str">
        <f t="shared" si="91"/>
        <v/>
      </c>
      <c r="OB18" s="90"/>
      <c r="OC18" s="91"/>
      <c r="OD18" s="18" t="str">
        <f t="shared" si="91"/>
        <v/>
      </c>
      <c r="OG18" s="90"/>
      <c r="OH18" s="91"/>
      <c r="OI18" s="18" t="str">
        <f t="shared" ref="OI18" si="251">IF(OH18="","",OH18*(1/$A$11))</f>
        <v/>
      </c>
    </row>
    <row r="19" spans="2:399" x14ac:dyDescent="0.15">
      <c r="B19" s="90"/>
      <c r="C19" s="91"/>
      <c r="D19" s="18" t="str">
        <f t="shared" si="93"/>
        <v/>
      </c>
      <c r="G19" s="90"/>
      <c r="H19" s="91"/>
      <c r="I19" s="18" t="str">
        <f t="shared" ref="I19" si="252">IF(H19="","",H19*(1/$A$11))</f>
        <v/>
      </c>
      <c r="L19" s="90"/>
      <c r="M19" s="91"/>
      <c r="N19" s="18" t="str">
        <f t="shared" ref="N19" si="253">IF(M19="","",M19*(1/$A$11))</f>
        <v/>
      </c>
      <c r="Q19" s="90"/>
      <c r="R19" s="91"/>
      <c r="S19" s="18" t="str">
        <f t="shared" ref="S19" si="254">IF(R19="","",R19*(1/$A$11))</f>
        <v/>
      </c>
      <c r="V19" s="90"/>
      <c r="W19" s="91"/>
      <c r="X19" s="18" t="str">
        <f t="shared" ref="X19" si="255">IF(W19="","",W19*(1/$A$11))</f>
        <v/>
      </c>
      <c r="AA19" s="90"/>
      <c r="AB19" s="91"/>
      <c r="AC19" s="18" t="str">
        <f t="shared" ref="AC19" si="256">IF(AB19="","",AB19*(1/$A$11))</f>
        <v/>
      </c>
      <c r="AF19" s="90"/>
      <c r="AG19" s="91"/>
      <c r="AH19" s="18" t="str">
        <f t="shared" ref="AH19" si="257">IF(AG19="","",AG19*(1/$A$11))</f>
        <v/>
      </c>
      <c r="AK19" s="90"/>
      <c r="AL19" s="91"/>
      <c r="AM19" s="18" t="str">
        <f t="shared" ref="AM19" si="258">IF(AL19="","",AL19*(1/$A$11))</f>
        <v/>
      </c>
      <c r="AP19" s="90"/>
      <c r="AQ19" s="91"/>
      <c r="AR19" s="18" t="str">
        <f t="shared" si="86"/>
        <v/>
      </c>
      <c r="AU19" s="90"/>
      <c r="AV19" s="91"/>
      <c r="AW19" s="18" t="str">
        <f t="shared" si="86"/>
        <v/>
      </c>
      <c r="AZ19" s="90"/>
      <c r="BA19" s="91"/>
      <c r="BB19" s="18" t="str">
        <f t="shared" si="86"/>
        <v/>
      </c>
      <c r="BE19" s="90"/>
      <c r="BF19" s="91"/>
      <c r="BG19" s="18" t="str">
        <f t="shared" si="86"/>
        <v/>
      </c>
      <c r="BJ19" s="90"/>
      <c r="BK19" s="91"/>
      <c r="BL19" s="18" t="str">
        <f t="shared" si="86"/>
        <v/>
      </c>
      <c r="BO19" s="90"/>
      <c r="BP19" s="91"/>
      <c r="BQ19" s="18" t="str">
        <f t="shared" si="86"/>
        <v/>
      </c>
      <c r="BT19" s="90"/>
      <c r="BU19" s="91"/>
      <c r="BV19" s="18" t="str">
        <f t="shared" si="86"/>
        <v/>
      </c>
      <c r="BY19" s="90"/>
      <c r="BZ19" s="91"/>
      <c r="CA19" s="18" t="str">
        <f t="shared" si="87"/>
        <v/>
      </c>
      <c r="CD19" s="90"/>
      <c r="CE19" s="91"/>
      <c r="CF19" s="18" t="str">
        <f t="shared" si="87"/>
        <v/>
      </c>
      <c r="CI19" s="90"/>
      <c r="CJ19" s="91"/>
      <c r="CK19" s="18" t="str">
        <f t="shared" si="87"/>
        <v/>
      </c>
      <c r="CN19" s="90"/>
      <c r="CO19" s="91"/>
      <c r="CP19" s="18" t="str">
        <f t="shared" si="87"/>
        <v/>
      </c>
      <c r="CS19" s="90"/>
      <c r="CT19" s="91"/>
      <c r="CU19" s="18" t="str">
        <f t="shared" si="87"/>
        <v/>
      </c>
      <c r="CX19" s="90"/>
      <c r="CY19" s="91"/>
      <c r="CZ19" s="18" t="str">
        <f t="shared" si="87"/>
        <v/>
      </c>
      <c r="DC19" s="90"/>
      <c r="DD19" s="91"/>
      <c r="DE19" s="18" t="str">
        <f t="shared" si="87"/>
        <v/>
      </c>
      <c r="DH19" s="90"/>
      <c r="DI19" s="91"/>
      <c r="DJ19" s="18" t="str">
        <f t="shared" si="87"/>
        <v/>
      </c>
      <c r="DM19" s="90"/>
      <c r="DN19" s="91"/>
      <c r="DO19" s="18" t="str">
        <f t="shared" si="87"/>
        <v/>
      </c>
      <c r="DR19" s="90"/>
      <c r="DS19" s="91"/>
      <c r="DT19" s="18" t="str">
        <f t="shared" si="87"/>
        <v/>
      </c>
      <c r="DW19" s="90"/>
      <c r="DX19" s="91"/>
      <c r="DY19" s="18" t="str">
        <f t="shared" si="87"/>
        <v/>
      </c>
      <c r="EB19" s="90"/>
      <c r="EC19" s="91"/>
      <c r="ED19" s="18" t="str">
        <f t="shared" si="87"/>
        <v/>
      </c>
      <c r="EG19" s="90"/>
      <c r="EH19" s="91"/>
      <c r="EI19" s="18" t="str">
        <f t="shared" si="87"/>
        <v/>
      </c>
      <c r="EL19" s="90"/>
      <c r="EM19" s="91"/>
      <c r="EN19" s="18" t="str">
        <f t="shared" si="88"/>
        <v/>
      </c>
      <c r="EQ19" s="90"/>
      <c r="ER19" s="91"/>
      <c r="ES19" s="18" t="str">
        <f t="shared" si="88"/>
        <v/>
      </c>
      <c r="EV19" s="90"/>
      <c r="EW19" s="91"/>
      <c r="EX19" s="18" t="str">
        <f t="shared" si="88"/>
        <v/>
      </c>
      <c r="FA19" s="90"/>
      <c r="FB19" s="91"/>
      <c r="FC19" s="18" t="str">
        <f t="shared" si="88"/>
        <v/>
      </c>
      <c r="FF19" s="90"/>
      <c r="FG19" s="91"/>
      <c r="FH19" s="18" t="str">
        <f t="shared" si="88"/>
        <v/>
      </c>
      <c r="FK19" s="90"/>
      <c r="FL19" s="91"/>
      <c r="FM19" s="18" t="str">
        <f t="shared" si="88"/>
        <v/>
      </c>
      <c r="FP19" s="90"/>
      <c r="FQ19" s="91"/>
      <c r="FR19" s="18" t="str">
        <f t="shared" si="88"/>
        <v/>
      </c>
      <c r="FU19" s="90"/>
      <c r="FV19" s="91"/>
      <c r="FW19" s="18" t="str">
        <f t="shared" si="88"/>
        <v/>
      </c>
      <c r="FZ19" s="90"/>
      <c r="GA19" s="91"/>
      <c r="GB19" s="18" t="str">
        <f t="shared" si="88"/>
        <v/>
      </c>
      <c r="GE19" s="90"/>
      <c r="GF19" s="91"/>
      <c r="GG19" s="18" t="str">
        <f t="shared" si="88"/>
        <v/>
      </c>
      <c r="GJ19" s="90"/>
      <c r="GK19" s="91"/>
      <c r="GL19" s="18" t="str">
        <f t="shared" si="88"/>
        <v/>
      </c>
      <c r="GO19" s="90"/>
      <c r="GP19" s="91"/>
      <c r="GQ19" s="18" t="str">
        <f t="shared" si="88"/>
        <v/>
      </c>
      <c r="GT19" s="90"/>
      <c r="GU19" s="91"/>
      <c r="GV19" s="18" t="str">
        <f t="shared" si="88"/>
        <v/>
      </c>
      <c r="GY19" s="90"/>
      <c r="GZ19" s="91"/>
      <c r="HA19" s="18" t="str">
        <f t="shared" si="89"/>
        <v/>
      </c>
      <c r="HD19" s="90"/>
      <c r="HE19" s="91"/>
      <c r="HF19" s="18" t="str">
        <f t="shared" si="89"/>
        <v/>
      </c>
      <c r="HI19" s="90"/>
      <c r="HJ19" s="91"/>
      <c r="HK19" s="18" t="str">
        <f t="shared" si="89"/>
        <v/>
      </c>
      <c r="HN19" s="90"/>
      <c r="HO19" s="91"/>
      <c r="HP19" s="18" t="str">
        <f t="shared" si="89"/>
        <v/>
      </c>
      <c r="HS19" s="90"/>
      <c r="HT19" s="91"/>
      <c r="HU19" s="18" t="str">
        <f t="shared" si="89"/>
        <v/>
      </c>
      <c r="HX19" s="90"/>
      <c r="HY19" s="91"/>
      <c r="HZ19" s="18" t="str">
        <f t="shared" si="89"/>
        <v/>
      </c>
      <c r="IC19" s="90"/>
      <c r="ID19" s="91"/>
      <c r="IE19" s="18" t="str">
        <f t="shared" si="89"/>
        <v/>
      </c>
      <c r="IH19" s="90"/>
      <c r="II19" s="91"/>
      <c r="IJ19" s="18" t="str">
        <f t="shared" si="89"/>
        <v/>
      </c>
      <c r="IM19" s="90"/>
      <c r="IN19" s="91"/>
      <c r="IO19" s="18" t="str">
        <f t="shared" si="89"/>
        <v/>
      </c>
      <c r="IR19" s="90"/>
      <c r="IS19" s="91"/>
      <c r="IT19" s="18" t="str">
        <f t="shared" si="89"/>
        <v/>
      </c>
      <c r="IW19" s="90"/>
      <c r="IX19" s="91"/>
      <c r="IY19" s="18" t="str">
        <f t="shared" si="89"/>
        <v/>
      </c>
      <c r="JB19" s="90"/>
      <c r="JC19" s="91"/>
      <c r="JD19" s="18" t="str">
        <f t="shared" si="89"/>
        <v/>
      </c>
      <c r="JG19" s="90"/>
      <c r="JH19" s="91"/>
      <c r="JI19" s="18" t="str">
        <f t="shared" si="89"/>
        <v/>
      </c>
      <c r="JL19" s="90"/>
      <c r="JM19" s="91"/>
      <c r="JN19" s="18" t="str">
        <f t="shared" si="90"/>
        <v/>
      </c>
      <c r="JQ19" s="90"/>
      <c r="JR19" s="91"/>
      <c r="JS19" s="18" t="str">
        <f t="shared" si="90"/>
        <v/>
      </c>
      <c r="JV19" s="90"/>
      <c r="JW19" s="91"/>
      <c r="JX19" s="18" t="str">
        <f t="shared" si="90"/>
        <v/>
      </c>
      <c r="KA19" s="90"/>
      <c r="KB19" s="91"/>
      <c r="KC19" s="18" t="str">
        <f t="shared" si="90"/>
        <v/>
      </c>
      <c r="KF19" s="90"/>
      <c r="KG19" s="91"/>
      <c r="KH19" s="18" t="str">
        <f t="shared" si="90"/>
        <v/>
      </c>
      <c r="KK19" s="90"/>
      <c r="KL19" s="91"/>
      <c r="KM19" s="18" t="str">
        <f t="shared" si="90"/>
        <v/>
      </c>
      <c r="KP19" s="90"/>
      <c r="KQ19" s="91"/>
      <c r="KR19" s="18" t="str">
        <f t="shared" si="90"/>
        <v/>
      </c>
      <c r="KU19" s="90"/>
      <c r="KV19" s="91"/>
      <c r="KW19" s="18" t="str">
        <f t="shared" si="90"/>
        <v/>
      </c>
      <c r="KZ19" s="90"/>
      <c r="LA19" s="91"/>
      <c r="LB19" s="18" t="str">
        <f t="shared" si="90"/>
        <v/>
      </c>
      <c r="LE19" s="90"/>
      <c r="LF19" s="91"/>
      <c r="LG19" s="18" t="str">
        <f t="shared" si="90"/>
        <v/>
      </c>
      <c r="LJ19" s="90"/>
      <c r="LK19" s="91"/>
      <c r="LL19" s="18" t="str">
        <f t="shared" si="90"/>
        <v/>
      </c>
      <c r="LO19" s="90"/>
      <c r="LP19" s="91"/>
      <c r="LQ19" s="18" t="str">
        <f t="shared" si="90"/>
        <v/>
      </c>
      <c r="LT19" s="90"/>
      <c r="LU19" s="91"/>
      <c r="LV19" s="18" t="str">
        <f t="shared" si="90"/>
        <v/>
      </c>
      <c r="LY19" s="90"/>
      <c r="LZ19" s="91"/>
      <c r="MA19" s="18" t="str">
        <f t="shared" si="91"/>
        <v/>
      </c>
      <c r="MD19" s="90"/>
      <c r="ME19" s="91"/>
      <c r="MF19" s="18" t="str">
        <f t="shared" si="91"/>
        <v/>
      </c>
      <c r="MI19" s="90"/>
      <c r="MJ19" s="91"/>
      <c r="MK19" s="18" t="str">
        <f t="shared" si="91"/>
        <v/>
      </c>
      <c r="MN19" s="90"/>
      <c r="MO19" s="91"/>
      <c r="MP19" s="18" t="str">
        <f t="shared" si="91"/>
        <v/>
      </c>
      <c r="MS19" s="90"/>
      <c r="MT19" s="91"/>
      <c r="MU19" s="18" t="str">
        <f t="shared" si="91"/>
        <v/>
      </c>
      <c r="MX19" s="90"/>
      <c r="MY19" s="91"/>
      <c r="MZ19" s="18" t="str">
        <f t="shared" si="91"/>
        <v/>
      </c>
      <c r="NC19" s="90"/>
      <c r="ND19" s="91"/>
      <c r="NE19" s="18" t="str">
        <f t="shared" si="91"/>
        <v/>
      </c>
      <c r="NH19" s="90"/>
      <c r="NI19" s="91"/>
      <c r="NJ19" s="18" t="str">
        <f t="shared" si="91"/>
        <v/>
      </c>
      <c r="NM19" s="90"/>
      <c r="NN19" s="91"/>
      <c r="NO19" s="18" t="str">
        <f t="shared" si="91"/>
        <v/>
      </c>
      <c r="NR19" s="90"/>
      <c r="NS19" s="91"/>
      <c r="NT19" s="18" t="str">
        <f t="shared" si="91"/>
        <v/>
      </c>
      <c r="NW19" s="90"/>
      <c r="NX19" s="91"/>
      <c r="NY19" s="18" t="str">
        <f t="shared" si="91"/>
        <v/>
      </c>
      <c r="OB19" s="90"/>
      <c r="OC19" s="91"/>
      <c r="OD19" s="18" t="str">
        <f t="shared" si="91"/>
        <v/>
      </c>
      <c r="OG19" s="90"/>
      <c r="OH19" s="91"/>
      <c r="OI19" s="18" t="str">
        <f t="shared" ref="OI19" si="259">IF(OH19="","",OH19*(1/$A$11))</f>
        <v/>
      </c>
    </row>
    <row r="20" spans="2:399" x14ac:dyDescent="0.15">
      <c r="B20" s="90"/>
      <c r="C20" s="91"/>
      <c r="D20" s="18" t="str">
        <f t="shared" si="93"/>
        <v/>
      </c>
      <c r="G20" s="90"/>
      <c r="H20" s="91"/>
      <c r="I20" s="18" t="str">
        <f t="shared" ref="I20" si="260">IF(H20="","",H20*(1/$A$11))</f>
        <v/>
      </c>
      <c r="L20" s="90"/>
      <c r="M20" s="91"/>
      <c r="N20" s="18" t="str">
        <f t="shared" ref="N20" si="261">IF(M20="","",M20*(1/$A$11))</f>
        <v/>
      </c>
      <c r="Q20" s="90"/>
      <c r="R20" s="91"/>
      <c r="S20" s="18" t="str">
        <f t="shared" ref="S20" si="262">IF(R20="","",R20*(1/$A$11))</f>
        <v/>
      </c>
      <c r="V20" s="90"/>
      <c r="W20" s="91"/>
      <c r="X20" s="18" t="str">
        <f t="shared" ref="X20" si="263">IF(W20="","",W20*(1/$A$11))</f>
        <v/>
      </c>
      <c r="AA20" s="90"/>
      <c r="AB20" s="91"/>
      <c r="AC20" s="18" t="str">
        <f t="shared" ref="AC20" si="264">IF(AB20="","",AB20*(1/$A$11))</f>
        <v/>
      </c>
      <c r="AF20" s="90"/>
      <c r="AG20" s="91"/>
      <c r="AH20" s="18" t="str">
        <f t="shared" ref="AH20" si="265">IF(AG20="","",AG20*(1/$A$11))</f>
        <v/>
      </c>
      <c r="AK20" s="90"/>
      <c r="AL20" s="91"/>
      <c r="AM20" s="18" t="str">
        <f t="shared" ref="AM20" si="266">IF(AL20="","",AL20*(1/$A$11))</f>
        <v/>
      </c>
      <c r="AP20" s="90"/>
      <c r="AQ20" s="91"/>
      <c r="AR20" s="18" t="str">
        <f t="shared" si="86"/>
        <v/>
      </c>
      <c r="AU20" s="90"/>
      <c r="AV20" s="91"/>
      <c r="AW20" s="18" t="str">
        <f t="shared" si="86"/>
        <v/>
      </c>
      <c r="AZ20" s="90"/>
      <c r="BA20" s="91"/>
      <c r="BB20" s="18" t="str">
        <f t="shared" si="86"/>
        <v/>
      </c>
      <c r="BE20" s="90"/>
      <c r="BF20" s="91"/>
      <c r="BG20" s="18" t="str">
        <f t="shared" si="86"/>
        <v/>
      </c>
      <c r="BJ20" s="90"/>
      <c r="BK20" s="91"/>
      <c r="BL20" s="18" t="str">
        <f t="shared" si="86"/>
        <v/>
      </c>
      <c r="BO20" s="90"/>
      <c r="BP20" s="91"/>
      <c r="BQ20" s="18" t="str">
        <f t="shared" si="86"/>
        <v/>
      </c>
      <c r="BT20" s="90"/>
      <c r="BU20" s="91"/>
      <c r="BV20" s="18" t="str">
        <f t="shared" si="86"/>
        <v/>
      </c>
      <c r="BY20" s="90"/>
      <c r="BZ20" s="91"/>
      <c r="CA20" s="18" t="str">
        <f t="shared" si="87"/>
        <v/>
      </c>
      <c r="CD20" s="90"/>
      <c r="CE20" s="91"/>
      <c r="CF20" s="18" t="str">
        <f t="shared" si="87"/>
        <v/>
      </c>
      <c r="CI20" s="90"/>
      <c r="CJ20" s="91"/>
      <c r="CK20" s="18" t="str">
        <f t="shared" si="87"/>
        <v/>
      </c>
      <c r="CN20" s="90"/>
      <c r="CO20" s="91"/>
      <c r="CP20" s="18" t="str">
        <f t="shared" si="87"/>
        <v/>
      </c>
      <c r="CS20" s="90"/>
      <c r="CT20" s="91"/>
      <c r="CU20" s="18" t="str">
        <f t="shared" si="87"/>
        <v/>
      </c>
      <c r="CX20" s="90"/>
      <c r="CY20" s="91"/>
      <c r="CZ20" s="18" t="str">
        <f t="shared" si="87"/>
        <v/>
      </c>
      <c r="DC20" s="90"/>
      <c r="DD20" s="91"/>
      <c r="DE20" s="18" t="str">
        <f t="shared" si="87"/>
        <v/>
      </c>
      <c r="DH20" s="90"/>
      <c r="DI20" s="91"/>
      <c r="DJ20" s="18" t="str">
        <f t="shared" si="87"/>
        <v/>
      </c>
      <c r="DM20" s="90"/>
      <c r="DN20" s="91"/>
      <c r="DO20" s="18" t="str">
        <f t="shared" si="87"/>
        <v/>
      </c>
      <c r="DR20" s="90"/>
      <c r="DS20" s="91"/>
      <c r="DT20" s="18" t="str">
        <f t="shared" si="87"/>
        <v/>
      </c>
      <c r="DW20" s="90"/>
      <c r="DX20" s="91"/>
      <c r="DY20" s="18" t="str">
        <f t="shared" si="87"/>
        <v/>
      </c>
      <c r="EB20" s="90"/>
      <c r="EC20" s="91"/>
      <c r="ED20" s="18" t="str">
        <f t="shared" si="87"/>
        <v/>
      </c>
      <c r="EG20" s="90"/>
      <c r="EH20" s="91"/>
      <c r="EI20" s="18" t="str">
        <f t="shared" si="87"/>
        <v/>
      </c>
      <c r="EL20" s="90"/>
      <c r="EM20" s="91"/>
      <c r="EN20" s="18" t="str">
        <f t="shared" si="88"/>
        <v/>
      </c>
      <c r="EQ20" s="90"/>
      <c r="ER20" s="91"/>
      <c r="ES20" s="18" t="str">
        <f t="shared" si="88"/>
        <v/>
      </c>
      <c r="EV20" s="90"/>
      <c r="EW20" s="91"/>
      <c r="EX20" s="18" t="str">
        <f t="shared" si="88"/>
        <v/>
      </c>
      <c r="FA20" s="90"/>
      <c r="FB20" s="91"/>
      <c r="FC20" s="18" t="str">
        <f t="shared" si="88"/>
        <v/>
      </c>
      <c r="FF20" s="90"/>
      <c r="FG20" s="91"/>
      <c r="FH20" s="18" t="str">
        <f t="shared" si="88"/>
        <v/>
      </c>
      <c r="FK20" s="90"/>
      <c r="FL20" s="91"/>
      <c r="FM20" s="18" t="str">
        <f t="shared" si="88"/>
        <v/>
      </c>
      <c r="FP20" s="90"/>
      <c r="FQ20" s="91"/>
      <c r="FR20" s="18" t="str">
        <f t="shared" si="88"/>
        <v/>
      </c>
      <c r="FU20" s="90"/>
      <c r="FV20" s="91"/>
      <c r="FW20" s="18" t="str">
        <f t="shared" si="88"/>
        <v/>
      </c>
      <c r="FZ20" s="90"/>
      <c r="GA20" s="91"/>
      <c r="GB20" s="18" t="str">
        <f t="shared" si="88"/>
        <v/>
      </c>
      <c r="GE20" s="90"/>
      <c r="GF20" s="91"/>
      <c r="GG20" s="18" t="str">
        <f t="shared" si="88"/>
        <v/>
      </c>
      <c r="GJ20" s="90"/>
      <c r="GK20" s="91"/>
      <c r="GL20" s="18" t="str">
        <f t="shared" si="88"/>
        <v/>
      </c>
      <c r="GO20" s="90"/>
      <c r="GP20" s="91"/>
      <c r="GQ20" s="18" t="str">
        <f t="shared" si="88"/>
        <v/>
      </c>
      <c r="GT20" s="90"/>
      <c r="GU20" s="91"/>
      <c r="GV20" s="18" t="str">
        <f t="shared" si="88"/>
        <v/>
      </c>
      <c r="GY20" s="90"/>
      <c r="GZ20" s="91"/>
      <c r="HA20" s="18" t="str">
        <f t="shared" si="89"/>
        <v/>
      </c>
      <c r="HD20" s="90"/>
      <c r="HE20" s="91"/>
      <c r="HF20" s="18" t="str">
        <f t="shared" si="89"/>
        <v/>
      </c>
      <c r="HI20" s="90"/>
      <c r="HJ20" s="91"/>
      <c r="HK20" s="18" t="str">
        <f t="shared" si="89"/>
        <v/>
      </c>
      <c r="HN20" s="90"/>
      <c r="HO20" s="91"/>
      <c r="HP20" s="18" t="str">
        <f t="shared" si="89"/>
        <v/>
      </c>
      <c r="HS20" s="90"/>
      <c r="HT20" s="91"/>
      <c r="HU20" s="18" t="str">
        <f t="shared" si="89"/>
        <v/>
      </c>
      <c r="HX20" s="90"/>
      <c r="HY20" s="91"/>
      <c r="HZ20" s="18" t="str">
        <f t="shared" si="89"/>
        <v/>
      </c>
      <c r="IC20" s="90"/>
      <c r="ID20" s="91"/>
      <c r="IE20" s="18" t="str">
        <f t="shared" si="89"/>
        <v/>
      </c>
      <c r="IH20" s="90"/>
      <c r="II20" s="91"/>
      <c r="IJ20" s="18" t="str">
        <f t="shared" si="89"/>
        <v/>
      </c>
      <c r="IM20" s="90"/>
      <c r="IN20" s="91"/>
      <c r="IO20" s="18" t="str">
        <f t="shared" si="89"/>
        <v/>
      </c>
      <c r="IR20" s="90"/>
      <c r="IS20" s="91"/>
      <c r="IT20" s="18" t="str">
        <f t="shared" si="89"/>
        <v/>
      </c>
      <c r="IW20" s="90"/>
      <c r="IX20" s="91"/>
      <c r="IY20" s="18" t="str">
        <f t="shared" si="89"/>
        <v/>
      </c>
      <c r="JB20" s="90"/>
      <c r="JC20" s="91"/>
      <c r="JD20" s="18" t="str">
        <f t="shared" si="89"/>
        <v/>
      </c>
      <c r="JG20" s="90"/>
      <c r="JH20" s="91"/>
      <c r="JI20" s="18" t="str">
        <f t="shared" si="89"/>
        <v/>
      </c>
      <c r="JL20" s="90"/>
      <c r="JM20" s="91"/>
      <c r="JN20" s="18" t="str">
        <f t="shared" si="90"/>
        <v/>
      </c>
      <c r="JQ20" s="90"/>
      <c r="JR20" s="91"/>
      <c r="JS20" s="18" t="str">
        <f t="shared" si="90"/>
        <v/>
      </c>
      <c r="JV20" s="90"/>
      <c r="JW20" s="91"/>
      <c r="JX20" s="18" t="str">
        <f t="shared" si="90"/>
        <v/>
      </c>
      <c r="KA20" s="90"/>
      <c r="KB20" s="91"/>
      <c r="KC20" s="18" t="str">
        <f t="shared" si="90"/>
        <v/>
      </c>
      <c r="KF20" s="90"/>
      <c r="KG20" s="91"/>
      <c r="KH20" s="18" t="str">
        <f t="shared" si="90"/>
        <v/>
      </c>
      <c r="KK20" s="90"/>
      <c r="KL20" s="91"/>
      <c r="KM20" s="18" t="str">
        <f t="shared" si="90"/>
        <v/>
      </c>
      <c r="KP20" s="90"/>
      <c r="KQ20" s="91"/>
      <c r="KR20" s="18" t="str">
        <f t="shared" si="90"/>
        <v/>
      </c>
      <c r="KU20" s="90"/>
      <c r="KV20" s="91"/>
      <c r="KW20" s="18" t="str">
        <f t="shared" si="90"/>
        <v/>
      </c>
      <c r="KZ20" s="90"/>
      <c r="LA20" s="91"/>
      <c r="LB20" s="18" t="str">
        <f t="shared" si="90"/>
        <v/>
      </c>
      <c r="LE20" s="90"/>
      <c r="LF20" s="91"/>
      <c r="LG20" s="18" t="str">
        <f t="shared" si="90"/>
        <v/>
      </c>
      <c r="LJ20" s="90"/>
      <c r="LK20" s="91"/>
      <c r="LL20" s="18" t="str">
        <f t="shared" si="90"/>
        <v/>
      </c>
      <c r="LO20" s="90"/>
      <c r="LP20" s="91"/>
      <c r="LQ20" s="18" t="str">
        <f t="shared" si="90"/>
        <v/>
      </c>
      <c r="LT20" s="90"/>
      <c r="LU20" s="91"/>
      <c r="LV20" s="18" t="str">
        <f t="shared" si="90"/>
        <v/>
      </c>
      <c r="LY20" s="90"/>
      <c r="LZ20" s="91"/>
      <c r="MA20" s="18" t="str">
        <f t="shared" si="91"/>
        <v/>
      </c>
      <c r="MD20" s="90"/>
      <c r="ME20" s="91"/>
      <c r="MF20" s="18" t="str">
        <f t="shared" si="91"/>
        <v/>
      </c>
      <c r="MI20" s="90"/>
      <c r="MJ20" s="91"/>
      <c r="MK20" s="18" t="str">
        <f t="shared" si="91"/>
        <v/>
      </c>
      <c r="MN20" s="90"/>
      <c r="MO20" s="91"/>
      <c r="MP20" s="18" t="str">
        <f t="shared" si="91"/>
        <v/>
      </c>
      <c r="MS20" s="90"/>
      <c r="MT20" s="91"/>
      <c r="MU20" s="18" t="str">
        <f t="shared" si="91"/>
        <v/>
      </c>
      <c r="MX20" s="90"/>
      <c r="MY20" s="91"/>
      <c r="MZ20" s="18" t="str">
        <f t="shared" si="91"/>
        <v/>
      </c>
      <c r="NC20" s="90"/>
      <c r="ND20" s="91"/>
      <c r="NE20" s="18" t="str">
        <f t="shared" si="91"/>
        <v/>
      </c>
      <c r="NH20" s="90"/>
      <c r="NI20" s="91"/>
      <c r="NJ20" s="18" t="str">
        <f t="shared" si="91"/>
        <v/>
      </c>
      <c r="NM20" s="90"/>
      <c r="NN20" s="91"/>
      <c r="NO20" s="18" t="str">
        <f t="shared" si="91"/>
        <v/>
      </c>
      <c r="NR20" s="90"/>
      <c r="NS20" s="91"/>
      <c r="NT20" s="18" t="str">
        <f t="shared" si="91"/>
        <v/>
      </c>
      <c r="NW20" s="90"/>
      <c r="NX20" s="91"/>
      <c r="NY20" s="18" t="str">
        <f t="shared" si="91"/>
        <v/>
      </c>
      <c r="OB20" s="90"/>
      <c r="OC20" s="91"/>
      <c r="OD20" s="18" t="str">
        <f t="shared" si="91"/>
        <v/>
      </c>
      <c r="OG20" s="90"/>
      <c r="OH20" s="91"/>
      <c r="OI20" s="18" t="str">
        <f t="shared" ref="OI20" si="267">IF(OH20="","",OH20*(1/$A$11))</f>
        <v/>
      </c>
    </row>
    <row r="21" spans="2:399" x14ac:dyDescent="0.15">
      <c r="B21" s="90"/>
      <c r="C21" s="91"/>
      <c r="D21" s="18" t="str">
        <f t="shared" si="93"/>
        <v/>
      </c>
      <c r="G21" s="90"/>
      <c r="H21" s="91"/>
      <c r="I21" s="18" t="str">
        <f t="shared" ref="I21" si="268">IF(H21="","",H21*(1/$A$11))</f>
        <v/>
      </c>
      <c r="L21" s="90"/>
      <c r="M21" s="91"/>
      <c r="N21" s="18" t="str">
        <f t="shared" ref="N21" si="269">IF(M21="","",M21*(1/$A$11))</f>
        <v/>
      </c>
      <c r="Q21" s="90"/>
      <c r="R21" s="91"/>
      <c r="S21" s="18" t="str">
        <f t="shared" ref="S21" si="270">IF(R21="","",R21*(1/$A$11))</f>
        <v/>
      </c>
      <c r="V21" s="90"/>
      <c r="W21" s="91"/>
      <c r="X21" s="18" t="str">
        <f t="shared" ref="X21" si="271">IF(W21="","",W21*(1/$A$11))</f>
        <v/>
      </c>
      <c r="AA21" s="90"/>
      <c r="AB21" s="91"/>
      <c r="AC21" s="18" t="str">
        <f t="shared" ref="AC21" si="272">IF(AB21="","",AB21*(1/$A$11))</f>
        <v/>
      </c>
      <c r="AF21" s="90"/>
      <c r="AG21" s="91"/>
      <c r="AH21" s="18" t="str">
        <f t="shared" ref="AH21" si="273">IF(AG21="","",AG21*(1/$A$11))</f>
        <v/>
      </c>
      <c r="AK21" s="90"/>
      <c r="AL21" s="91"/>
      <c r="AM21" s="18" t="str">
        <f t="shared" ref="AM21" si="274">IF(AL21="","",AL21*(1/$A$11))</f>
        <v/>
      </c>
      <c r="AP21" s="90"/>
      <c r="AQ21" s="91"/>
      <c r="AR21" s="18" t="str">
        <f t="shared" si="86"/>
        <v/>
      </c>
      <c r="AU21" s="90"/>
      <c r="AV21" s="91"/>
      <c r="AW21" s="18" t="str">
        <f t="shared" si="86"/>
        <v/>
      </c>
      <c r="AZ21" s="90"/>
      <c r="BA21" s="91"/>
      <c r="BB21" s="18" t="str">
        <f t="shared" si="86"/>
        <v/>
      </c>
      <c r="BE21" s="90"/>
      <c r="BF21" s="91"/>
      <c r="BG21" s="18" t="str">
        <f t="shared" si="86"/>
        <v/>
      </c>
      <c r="BJ21" s="90"/>
      <c r="BK21" s="91"/>
      <c r="BL21" s="18" t="str">
        <f t="shared" si="86"/>
        <v/>
      </c>
      <c r="BO21" s="90"/>
      <c r="BP21" s="91"/>
      <c r="BQ21" s="18" t="str">
        <f t="shared" si="86"/>
        <v/>
      </c>
      <c r="BT21" s="90"/>
      <c r="BU21" s="91"/>
      <c r="BV21" s="18" t="str">
        <f t="shared" si="86"/>
        <v/>
      </c>
      <c r="BY21" s="90"/>
      <c r="BZ21" s="91"/>
      <c r="CA21" s="18" t="str">
        <f t="shared" si="87"/>
        <v/>
      </c>
      <c r="CD21" s="90"/>
      <c r="CE21" s="91"/>
      <c r="CF21" s="18" t="str">
        <f t="shared" si="87"/>
        <v/>
      </c>
      <c r="CI21" s="90"/>
      <c r="CJ21" s="91"/>
      <c r="CK21" s="18" t="str">
        <f t="shared" si="87"/>
        <v/>
      </c>
      <c r="CN21" s="90"/>
      <c r="CO21" s="91"/>
      <c r="CP21" s="18" t="str">
        <f t="shared" si="87"/>
        <v/>
      </c>
      <c r="CS21" s="90"/>
      <c r="CT21" s="91"/>
      <c r="CU21" s="18" t="str">
        <f t="shared" si="87"/>
        <v/>
      </c>
      <c r="CX21" s="90"/>
      <c r="CY21" s="91"/>
      <c r="CZ21" s="18" t="str">
        <f t="shared" si="87"/>
        <v/>
      </c>
      <c r="DC21" s="90"/>
      <c r="DD21" s="91"/>
      <c r="DE21" s="18" t="str">
        <f t="shared" si="87"/>
        <v/>
      </c>
      <c r="DH21" s="90"/>
      <c r="DI21" s="91"/>
      <c r="DJ21" s="18" t="str">
        <f t="shared" si="87"/>
        <v/>
      </c>
      <c r="DM21" s="90"/>
      <c r="DN21" s="91"/>
      <c r="DO21" s="18" t="str">
        <f t="shared" si="87"/>
        <v/>
      </c>
      <c r="DR21" s="90"/>
      <c r="DS21" s="91"/>
      <c r="DT21" s="18" t="str">
        <f t="shared" si="87"/>
        <v/>
      </c>
      <c r="DW21" s="90"/>
      <c r="DX21" s="91"/>
      <c r="DY21" s="18" t="str">
        <f t="shared" si="87"/>
        <v/>
      </c>
      <c r="EB21" s="90"/>
      <c r="EC21" s="91"/>
      <c r="ED21" s="18" t="str">
        <f t="shared" si="87"/>
        <v/>
      </c>
      <c r="EG21" s="90"/>
      <c r="EH21" s="91"/>
      <c r="EI21" s="18" t="str">
        <f t="shared" si="87"/>
        <v/>
      </c>
      <c r="EL21" s="90"/>
      <c r="EM21" s="91"/>
      <c r="EN21" s="18" t="str">
        <f t="shared" si="88"/>
        <v/>
      </c>
      <c r="EQ21" s="90"/>
      <c r="ER21" s="91"/>
      <c r="ES21" s="18" t="str">
        <f t="shared" si="88"/>
        <v/>
      </c>
      <c r="EV21" s="90"/>
      <c r="EW21" s="91"/>
      <c r="EX21" s="18" t="str">
        <f t="shared" si="88"/>
        <v/>
      </c>
      <c r="FA21" s="90"/>
      <c r="FB21" s="91"/>
      <c r="FC21" s="18" t="str">
        <f t="shared" si="88"/>
        <v/>
      </c>
      <c r="FF21" s="90"/>
      <c r="FG21" s="91"/>
      <c r="FH21" s="18" t="str">
        <f t="shared" si="88"/>
        <v/>
      </c>
      <c r="FK21" s="90"/>
      <c r="FL21" s="91"/>
      <c r="FM21" s="18" t="str">
        <f t="shared" si="88"/>
        <v/>
      </c>
      <c r="FP21" s="90"/>
      <c r="FQ21" s="91"/>
      <c r="FR21" s="18" t="str">
        <f t="shared" si="88"/>
        <v/>
      </c>
      <c r="FU21" s="90"/>
      <c r="FV21" s="91"/>
      <c r="FW21" s="18" t="str">
        <f t="shared" si="88"/>
        <v/>
      </c>
      <c r="FZ21" s="90"/>
      <c r="GA21" s="91"/>
      <c r="GB21" s="18" t="str">
        <f t="shared" si="88"/>
        <v/>
      </c>
      <c r="GE21" s="90"/>
      <c r="GF21" s="91"/>
      <c r="GG21" s="18" t="str">
        <f t="shared" si="88"/>
        <v/>
      </c>
      <c r="GJ21" s="90"/>
      <c r="GK21" s="91"/>
      <c r="GL21" s="18" t="str">
        <f t="shared" si="88"/>
        <v/>
      </c>
      <c r="GO21" s="90"/>
      <c r="GP21" s="91"/>
      <c r="GQ21" s="18" t="str">
        <f t="shared" si="88"/>
        <v/>
      </c>
      <c r="GT21" s="90"/>
      <c r="GU21" s="91"/>
      <c r="GV21" s="18" t="str">
        <f t="shared" si="88"/>
        <v/>
      </c>
      <c r="GY21" s="90"/>
      <c r="GZ21" s="91"/>
      <c r="HA21" s="18" t="str">
        <f t="shared" si="89"/>
        <v/>
      </c>
      <c r="HD21" s="90"/>
      <c r="HE21" s="91"/>
      <c r="HF21" s="18" t="str">
        <f t="shared" si="89"/>
        <v/>
      </c>
      <c r="HI21" s="90"/>
      <c r="HJ21" s="91"/>
      <c r="HK21" s="18" t="str">
        <f t="shared" si="89"/>
        <v/>
      </c>
      <c r="HN21" s="90"/>
      <c r="HO21" s="91"/>
      <c r="HP21" s="18" t="str">
        <f t="shared" si="89"/>
        <v/>
      </c>
      <c r="HS21" s="90"/>
      <c r="HT21" s="91"/>
      <c r="HU21" s="18" t="str">
        <f t="shared" si="89"/>
        <v/>
      </c>
      <c r="HX21" s="90"/>
      <c r="HY21" s="91"/>
      <c r="HZ21" s="18" t="str">
        <f t="shared" si="89"/>
        <v/>
      </c>
      <c r="IC21" s="90"/>
      <c r="ID21" s="91"/>
      <c r="IE21" s="18" t="str">
        <f t="shared" si="89"/>
        <v/>
      </c>
      <c r="IH21" s="90"/>
      <c r="II21" s="91"/>
      <c r="IJ21" s="18" t="str">
        <f t="shared" si="89"/>
        <v/>
      </c>
      <c r="IM21" s="90"/>
      <c r="IN21" s="91"/>
      <c r="IO21" s="18" t="str">
        <f t="shared" si="89"/>
        <v/>
      </c>
      <c r="IR21" s="90"/>
      <c r="IS21" s="91"/>
      <c r="IT21" s="18" t="str">
        <f t="shared" si="89"/>
        <v/>
      </c>
      <c r="IW21" s="90"/>
      <c r="IX21" s="91"/>
      <c r="IY21" s="18" t="str">
        <f t="shared" si="89"/>
        <v/>
      </c>
      <c r="JB21" s="90"/>
      <c r="JC21" s="91"/>
      <c r="JD21" s="18" t="str">
        <f t="shared" si="89"/>
        <v/>
      </c>
      <c r="JG21" s="90"/>
      <c r="JH21" s="91"/>
      <c r="JI21" s="18" t="str">
        <f t="shared" si="89"/>
        <v/>
      </c>
      <c r="JL21" s="90"/>
      <c r="JM21" s="91"/>
      <c r="JN21" s="18" t="str">
        <f t="shared" si="90"/>
        <v/>
      </c>
      <c r="JQ21" s="90"/>
      <c r="JR21" s="91"/>
      <c r="JS21" s="18" t="str">
        <f t="shared" si="90"/>
        <v/>
      </c>
      <c r="JV21" s="90"/>
      <c r="JW21" s="91"/>
      <c r="JX21" s="18" t="str">
        <f t="shared" si="90"/>
        <v/>
      </c>
      <c r="KA21" s="90"/>
      <c r="KB21" s="91"/>
      <c r="KC21" s="18" t="str">
        <f t="shared" si="90"/>
        <v/>
      </c>
      <c r="KF21" s="90"/>
      <c r="KG21" s="91"/>
      <c r="KH21" s="18" t="str">
        <f t="shared" si="90"/>
        <v/>
      </c>
      <c r="KK21" s="90"/>
      <c r="KL21" s="91"/>
      <c r="KM21" s="18" t="str">
        <f t="shared" si="90"/>
        <v/>
      </c>
      <c r="KP21" s="90"/>
      <c r="KQ21" s="91"/>
      <c r="KR21" s="18" t="str">
        <f t="shared" si="90"/>
        <v/>
      </c>
      <c r="KU21" s="90"/>
      <c r="KV21" s="91"/>
      <c r="KW21" s="18" t="str">
        <f t="shared" si="90"/>
        <v/>
      </c>
      <c r="KZ21" s="90"/>
      <c r="LA21" s="91"/>
      <c r="LB21" s="18" t="str">
        <f t="shared" si="90"/>
        <v/>
      </c>
      <c r="LE21" s="90"/>
      <c r="LF21" s="91"/>
      <c r="LG21" s="18" t="str">
        <f t="shared" si="90"/>
        <v/>
      </c>
      <c r="LJ21" s="90"/>
      <c r="LK21" s="91"/>
      <c r="LL21" s="18" t="str">
        <f t="shared" si="90"/>
        <v/>
      </c>
      <c r="LO21" s="90"/>
      <c r="LP21" s="91"/>
      <c r="LQ21" s="18" t="str">
        <f t="shared" si="90"/>
        <v/>
      </c>
      <c r="LT21" s="90"/>
      <c r="LU21" s="91"/>
      <c r="LV21" s="18" t="str">
        <f t="shared" si="90"/>
        <v/>
      </c>
      <c r="LY21" s="90"/>
      <c r="LZ21" s="91"/>
      <c r="MA21" s="18" t="str">
        <f t="shared" si="91"/>
        <v/>
      </c>
      <c r="MD21" s="90"/>
      <c r="ME21" s="91"/>
      <c r="MF21" s="18" t="str">
        <f t="shared" si="91"/>
        <v/>
      </c>
      <c r="MI21" s="90"/>
      <c r="MJ21" s="91"/>
      <c r="MK21" s="18" t="str">
        <f t="shared" si="91"/>
        <v/>
      </c>
      <c r="MN21" s="90"/>
      <c r="MO21" s="91"/>
      <c r="MP21" s="18" t="str">
        <f t="shared" si="91"/>
        <v/>
      </c>
      <c r="MS21" s="90"/>
      <c r="MT21" s="91"/>
      <c r="MU21" s="18" t="str">
        <f t="shared" si="91"/>
        <v/>
      </c>
      <c r="MX21" s="90"/>
      <c r="MY21" s="91"/>
      <c r="MZ21" s="18" t="str">
        <f t="shared" si="91"/>
        <v/>
      </c>
      <c r="NC21" s="90"/>
      <c r="ND21" s="91"/>
      <c r="NE21" s="18" t="str">
        <f t="shared" si="91"/>
        <v/>
      </c>
      <c r="NH21" s="90"/>
      <c r="NI21" s="91"/>
      <c r="NJ21" s="18" t="str">
        <f t="shared" si="91"/>
        <v/>
      </c>
      <c r="NM21" s="90"/>
      <c r="NN21" s="91"/>
      <c r="NO21" s="18" t="str">
        <f t="shared" si="91"/>
        <v/>
      </c>
      <c r="NR21" s="90"/>
      <c r="NS21" s="91"/>
      <c r="NT21" s="18" t="str">
        <f t="shared" si="91"/>
        <v/>
      </c>
      <c r="NW21" s="90"/>
      <c r="NX21" s="91"/>
      <c r="NY21" s="18" t="str">
        <f t="shared" si="91"/>
        <v/>
      </c>
      <c r="OB21" s="90"/>
      <c r="OC21" s="91"/>
      <c r="OD21" s="18" t="str">
        <f t="shared" si="91"/>
        <v/>
      </c>
      <c r="OG21" s="90"/>
      <c r="OH21" s="91"/>
      <c r="OI21" s="18" t="str">
        <f t="shared" ref="OI21" si="275">IF(OH21="","",OH21*(1/$A$11))</f>
        <v/>
      </c>
    </row>
    <row r="22" spans="2:399" x14ac:dyDescent="0.15">
      <c r="B22" s="90"/>
      <c r="C22" s="91"/>
      <c r="D22" s="18" t="str">
        <f t="shared" si="93"/>
        <v/>
      </c>
      <c r="G22" s="90"/>
      <c r="H22" s="91"/>
      <c r="I22" s="18" t="str">
        <f t="shared" ref="I22" si="276">IF(H22="","",H22*(1/$A$11))</f>
        <v/>
      </c>
      <c r="L22" s="90"/>
      <c r="M22" s="91"/>
      <c r="N22" s="18" t="str">
        <f t="shared" ref="N22" si="277">IF(M22="","",M22*(1/$A$11))</f>
        <v/>
      </c>
      <c r="Q22" s="90"/>
      <c r="R22" s="91"/>
      <c r="S22" s="18" t="str">
        <f t="shared" ref="S22" si="278">IF(R22="","",R22*(1/$A$11))</f>
        <v/>
      </c>
      <c r="V22" s="90"/>
      <c r="W22" s="91"/>
      <c r="X22" s="18" t="str">
        <f t="shared" ref="X22" si="279">IF(W22="","",W22*(1/$A$11))</f>
        <v/>
      </c>
      <c r="AA22" s="90"/>
      <c r="AB22" s="91"/>
      <c r="AC22" s="18" t="str">
        <f t="shared" ref="AC22" si="280">IF(AB22="","",AB22*(1/$A$11))</f>
        <v/>
      </c>
      <c r="AF22" s="90"/>
      <c r="AG22" s="91"/>
      <c r="AH22" s="18" t="str">
        <f t="shared" ref="AH22" si="281">IF(AG22="","",AG22*(1/$A$11))</f>
        <v/>
      </c>
      <c r="AK22" s="90"/>
      <c r="AL22" s="91"/>
      <c r="AM22" s="18" t="str">
        <f t="shared" ref="AM22" si="282">IF(AL22="","",AL22*(1/$A$11))</f>
        <v/>
      </c>
      <c r="AP22" s="90"/>
      <c r="AQ22" s="91"/>
      <c r="AR22" s="18" t="str">
        <f t="shared" si="86"/>
        <v/>
      </c>
      <c r="AU22" s="90"/>
      <c r="AV22" s="91"/>
      <c r="AW22" s="18" t="str">
        <f t="shared" si="86"/>
        <v/>
      </c>
      <c r="AZ22" s="90"/>
      <c r="BA22" s="91"/>
      <c r="BB22" s="18" t="str">
        <f t="shared" si="86"/>
        <v/>
      </c>
      <c r="BE22" s="90"/>
      <c r="BF22" s="91"/>
      <c r="BG22" s="18" t="str">
        <f t="shared" si="86"/>
        <v/>
      </c>
      <c r="BJ22" s="90"/>
      <c r="BK22" s="91"/>
      <c r="BL22" s="18" t="str">
        <f t="shared" si="86"/>
        <v/>
      </c>
      <c r="BO22" s="90"/>
      <c r="BP22" s="91"/>
      <c r="BQ22" s="18" t="str">
        <f t="shared" si="86"/>
        <v/>
      </c>
      <c r="BT22" s="90"/>
      <c r="BU22" s="91"/>
      <c r="BV22" s="18" t="str">
        <f t="shared" si="86"/>
        <v/>
      </c>
      <c r="BY22" s="90"/>
      <c r="BZ22" s="91"/>
      <c r="CA22" s="18" t="str">
        <f t="shared" si="87"/>
        <v/>
      </c>
      <c r="CD22" s="90"/>
      <c r="CE22" s="91"/>
      <c r="CF22" s="18" t="str">
        <f t="shared" si="87"/>
        <v/>
      </c>
      <c r="CI22" s="90"/>
      <c r="CJ22" s="91"/>
      <c r="CK22" s="18" t="str">
        <f t="shared" si="87"/>
        <v/>
      </c>
      <c r="CN22" s="90"/>
      <c r="CO22" s="91"/>
      <c r="CP22" s="18" t="str">
        <f t="shared" si="87"/>
        <v/>
      </c>
      <c r="CS22" s="90"/>
      <c r="CT22" s="91"/>
      <c r="CU22" s="18" t="str">
        <f t="shared" si="87"/>
        <v/>
      </c>
      <c r="CX22" s="90"/>
      <c r="CY22" s="91"/>
      <c r="CZ22" s="18" t="str">
        <f t="shared" si="87"/>
        <v/>
      </c>
      <c r="DC22" s="90"/>
      <c r="DD22" s="91"/>
      <c r="DE22" s="18" t="str">
        <f t="shared" si="87"/>
        <v/>
      </c>
      <c r="DH22" s="90"/>
      <c r="DI22" s="91"/>
      <c r="DJ22" s="18" t="str">
        <f t="shared" si="87"/>
        <v/>
      </c>
      <c r="DM22" s="90"/>
      <c r="DN22" s="91"/>
      <c r="DO22" s="18" t="str">
        <f t="shared" si="87"/>
        <v/>
      </c>
      <c r="DR22" s="90"/>
      <c r="DS22" s="91"/>
      <c r="DT22" s="18" t="str">
        <f t="shared" si="87"/>
        <v/>
      </c>
      <c r="DW22" s="90"/>
      <c r="DX22" s="91"/>
      <c r="DY22" s="18" t="str">
        <f t="shared" si="87"/>
        <v/>
      </c>
      <c r="EB22" s="90"/>
      <c r="EC22" s="91"/>
      <c r="ED22" s="18" t="str">
        <f t="shared" si="87"/>
        <v/>
      </c>
      <c r="EG22" s="90"/>
      <c r="EH22" s="91"/>
      <c r="EI22" s="18" t="str">
        <f t="shared" si="87"/>
        <v/>
      </c>
      <c r="EL22" s="90"/>
      <c r="EM22" s="91"/>
      <c r="EN22" s="18" t="str">
        <f t="shared" si="88"/>
        <v/>
      </c>
      <c r="EQ22" s="90"/>
      <c r="ER22" s="91"/>
      <c r="ES22" s="18" t="str">
        <f t="shared" si="88"/>
        <v/>
      </c>
      <c r="EV22" s="90"/>
      <c r="EW22" s="91"/>
      <c r="EX22" s="18" t="str">
        <f t="shared" si="88"/>
        <v/>
      </c>
      <c r="FA22" s="90"/>
      <c r="FB22" s="91"/>
      <c r="FC22" s="18" t="str">
        <f t="shared" si="88"/>
        <v/>
      </c>
      <c r="FF22" s="90"/>
      <c r="FG22" s="91"/>
      <c r="FH22" s="18" t="str">
        <f t="shared" si="88"/>
        <v/>
      </c>
      <c r="FK22" s="90"/>
      <c r="FL22" s="91"/>
      <c r="FM22" s="18" t="str">
        <f t="shared" si="88"/>
        <v/>
      </c>
      <c r="FP22" s="90"/>
      <c r="FQ22" s="91"/>
      <c r="FR22" s="18" t="str">
        <f t="shared" si="88"/>
        <v/>
      </c>
      <c r="FU22" s="90"/>
      <c r="FV22" s="91"/>
      <c r="FW22" s="18" t="str">
        <f t="shared" si="88"/>
        <v/>
      </c>
      <c r="FZ22" s="90"/>
      <c r="GA22" s="91"/>
      <c r="GB22" s="18" t="str">
        <f t="shared" si="88"/>
        <v/>
      </c>
      <c r="GE22" s="90"/>
      <c r="GF22" s="91"/>
      <c r="GG22" s="18" t="str">
        <f t="shared" si="88"/>
        <v/>
      </c>
      <c r="GJ22" s="90"/>
      <c r="GK22" s="91"/>
      <c r="GL22" s="18" t="str">
        <f t="shared" si="88"/>
        <v/>
      </c>
      <c r="GO22" s="90"/>
      <c r="GP22" s="91"/>
      <c r="GQ22" s="18" t="str">
        <f t="shared" si="88"/>
        <v/>
      </c>
      <c r="GT22" s="90"/>
      <c r="GU22" s="91"/>
      <c r="GV22" s="18" t="str">
        <f t="shared" si="88"/>
        <v/>
      </c>
      <c r="GY22" s="90"/>
      <c r="GZ22" s="91"/>
      <c r="HA22" s="18" t="str">
        <f t="shared" si="89"/>
        <v/>
      </c>
      <c r="HD22" s="90"/>
      <c r="HE22" s="91"/>
      <c r="HF22" s="18" t="str">
        <f t="shared" si="89"/>
        <v/>
      </c>
      <c r="HI22" s="90"/>
      <c r="HJ22" s="91"/>
      <c r="HK22" s="18" t="str">
        <f t="shared" si="89"/>
        <v/>
      </c>
      <c r="HN22" s="90"/>
      <c r="HO22" s="91"/>
      <c r="HP22" s="18" t="str">
        <f t="shared" si="89"/>
        <v/>
      </c>
      <c r="HS22" s="90"/>
      <c r="HT22" s="91"/>
      <c r="HU22" s="18" t="str">
        <f t="shared" si="89"/>
        <v/>
      </c>
      <c r="HX22" s="90"/>
      <c r="HY22" s="91"/>
      <c r="HZ22" s="18" t="str">
        <f t="shared" si="89"/>
        <v/>
      </c>
      <c r="IC22" s="90"/>
      <c r="ID22" s="91"/>
      <c r="IE22" s="18" t="str">
        <f t="shared" si="89"/>
        <v/>
      </c>
      <c r="IH22" s="90"/>
      <c r="II22" s="91"/>
      <c r="IJ22" s="18" t="str">
        <f t="shared" si="89"/>
        <v/>
      </c>
      <c r="IM22" s="90"/>
      <c r="IN22" s="91"/>
      <c r="IO22" s="18" t="str">
        <f t="shared" si="89"/>
        <v/>
      </c>
      <c r="IR22" s="90"/>
      <c r="IS22" s="91"/>
      <c r="IT22" s="18" t="str">
        <f t="shared" si="89"/>
        <v/>
      </c>
      <c r="IW22" s="90"/>
      <c r="IX22" s="91"/>
      <c r="IY22" s="18" t="str">
        <f t="shared" si="89"/>
        <v/>
      </c>
      <c r="JB22" s="90"/>
      <c r="JC22" s="91"/>
      <c r="JD22" s="18" t="str">
        <f t="shared" si="89"/>
        <v/>
      </c>
      <c r="JG22" s="90"/>
      <c r="JH22" s="91"/>
      <c r="JI22" s="18" t="str">
        <f t="shared" si="89"/>
        <v/>
      </c>
      <c r="JL22" s="90"/>
      <c r="JM22" s="91"/>
      <c r="JN22" s="18" t="str">
        <f t="shared" si="90"/>
        <v/>
      </c>
      <c r="JQ22" s="90"/>
      <c r="JR22" s="91"/>
      <c r="JS22" s="18" t="str">
        <f t="shared" si="90"/>
        <v/>
      </c>
      <c r="JV22" s="90"/>
      <c r="JW22" s="91"/>
      <c r="JX22" s="18" t="str">
        <f t="shared" si="90"/>
        <v/>
      </c>
      <c r="KA22" s="90"/>
      <c r="KB22" s="91"/>
      <c r="KC22" s="18" t="str">
        <f t="shared" si="90"/>
        <v/>
      </c>
      <c r="KF22" s="90"/>
      <c r="KG22" s="91"/>
      <c r="KH22" s="18" t="str">
        <f t="shared" si="90"/>
        <v/>
      </c>
      <c r="KK22" s="90"/>
      <c r="KL22" s="91"/>
      <c r="KM22" s="18" t="str">
        <f t="shared" si="90"/>
        <v/>
      </c>
      <c r="KP22" s="90"/>
      <c r="KQ22" s="91"/>
      <c r="KR22" s="18" t="str">
        <f t="shared" si="90"/>
        <v/>
      </c>
      <c r="KU22" s="90"/>
      <c r="KV22" s="91"/>
      <c r="KW22" s="18" t="str">
        <f t="shared" si="90"/>
        <v/>
      </c>
      <c r="KZ22" s="90"/>
      <c r="LA22" s="91"/>
      <c r="LB22" s="18" t="str">
        <f t="shared" si="90"/>
        <v/>
      </c>
      <c r="LE22" s="90"/>
      <c r="LF22" s="91"/>
      <c r="LG22" s="18" t="str">
        <f t="shared" si="90"/>
        <v/>
      </c>
      <c r="LJ22" s="90"/>
      <c r="LK22" s="91"/>
      <c r="LL22" s="18" t="str">
        <f t="shared" si="90"/>
        <v/>
      </c>
      <c r="LO22" s="90"/>
      <c r="LP22" s="91"/>
      <c r="LQ22" s="18" t="str">
        <f t="shared" si="90"/>
        <v/>
      </c>
      <c r="LT22" s="90"/>
      <c r="LU22" s="91"/>
      <c r="LV22" s="18" t="str">
        <f t="shared" si="90"/>
        <v/>
      </c>
      <c r="LY22" s="90"/>
      <c r="LZ22" s="91"/>
      <c r="MA22" s="18" t="str">
        <f t="shared" si="91"/>
        <v/>
      </c>
      <c r="MD22" s="90"/>
      <c r="ME22" s="91"/>
      <c r="MF22" s="18" t="str">
        <f t="shared" si="91"/>
        <v/>
      </c>
      <c r="MI22" s="90"/>
      <c r="MJ22" s="91"/>
      <c r="MK22" s="18" t="str">
        <f t="shared" si="91"/>
        <v/>
      </c>
      <c r="MN22" s="90"/>
      <c r="MO22" s="91"/>
      <c r="MP22" s="18" t="str">
        <f t="shared" si="91"/>
        <v/>
      </c>
      <c r="MS22" s="90"/>
      <c r="MT22" s="91"/>
      <c r="MU22" s="18" t="str">
        <f t="shared" si="91"/>
        <v/>
      </c>
      <c r="MX22" s="90"/>
      <c r="MY22" s="91"/>
      <c r="MZ22" s="18" t="str">
        <f t="shared" si="91"/>
        <v/>
      </c>
      <c r="NC22" s="90"/>
      <c r="ND22" s="91"/>
      <c r="NE22" s="18" t="str">
        <f t="shared" si="91"/>
        <v/>
      </c>
      <c r="NH22" s="90"/>
      <c r="NI22" s="91"/>
      <c r="NJ22" s="18" t="str">
        <f t="shared" si="91"/>
        <v/>
      </c>
      <c r="NM22" s="90"/>
      <c r="NN22" s="91"/>
      <c r="NO22" s="18" t="str">
        <f t="shared" si="91"/>
        <v/>
      </c>
      <c r="NR22" s="90"/>
      <c r="NS22" s="91"/>
      <c r="NT22" s="18" t="str">
        <f t="shared" si="91"/>
        <v/>
      </c>
      <c r="NW22" s="90"/>
      <c r="NX22" s="91"/>
      <c r="NY22" s="18" t="str">
        <f t="shared" si="91"/>
        <v/>
      </c>
      <c r="OB22" s="90"/>
      <c r="OC22" s="91"/>
      <c r="OD22" s="18" t="str">
        <f t="shared" si="91"/>
        <v/>
      </c>
      <c r="OG22" s="90"/>
      <c r="OH22" s="91"/>
      <c r="OI22" s="18" t="str">
        <f t="shared" ref="OI22" si="283">IF(OH22="","",OH22*(1/$A$11))</f>
        <v/>
      </c>
    </row>
    <row r="23" spans="2:399" x14ac:dyDescent="0.15">
      <c r="B23" s="90"/>
      <c r="C23" s="91"/>
      <c r="D23" s="18" t="str">
        <f t="shared" si="93"/>
        <v/>
      </c>
      <c r="G23" s="90"/>
      <c r="H23" s="91"/>
      <c r="I23" s="18" t="str">
        <f t="shared" ref="I23" si="284">IF(H23="","",H23*(1/$A$11))</f>
        <v/>
      </c>
      <c r="L23" s="90"/>
      <c r="M23" s="91"/>
      <c r="N23" s="18" t="str">
        <f t="shared" ref="N23" si="285">IF(M23="","",M23*(1/$A$11))</f>
        <v/>
      </c>
      <c r="Q23" s="90"/>
      <c r="R23" s="91"/>
      <c r="S23" s="18" t="str">
        <f t="shared" ref="S23" si="286">IF(R23="","",R23*(1/$A$11))</f>
        <v/>
      </c>
      <c r="V23" s="90"/>
      <c r="W23" s="91"/>
      <c r="X23" s="18" t="str">
        <f t="shared" ref="X23" si="287">IF(W23="","",W23*(1/$A$11))</f>
        <v/>
      </c>
      <c r="AA23" s="90"/>
      <c r="AB23" s="91"/>
      <c r="AC23" s="18" t="str">
        <f t="shared" ref="AC23" si="288">IF(AB23="","",AB23*(1/$A$11))</f>
        <v/>
      </c>
      <c r="AF23" s="90"/>
      <c r="AG23" s="91"/>
      <c r="AH23" s="18" t="str">
        <f t="shared" ref="AH23" si="289">IF(AG23="","",AG23*(1/$A$11))</f>
        <v/>
      </c>
      <c r="AK23" s="90"/>
      <c r="AL23" s="91"/>
      <c r="AM23" s="18" t="str">
        <f t="shared" ref="AM23" si="290">IF(AL23="","",AL23*(1/$A$11))</f>
        <v/>
      </c>
      <c r="AP23" s="90"/>
      <c r="AQ23" s="91"/>
      <c r="AR23" s="18" t="str">
        <f t="shared" si="86"/>
        <v/>
      </c>
      <c r="AU23" s="90"/>
      <c r="AV23" s="91"/>
      <c r="AW23" s="18" t="str">
        <f t="shared" si="86"/>
        <v/>
      </c>
      <c r="AZ23" s="90"/>
      <c r="BA23" s="91"/>
      <c r="BB23" s="18" t="str">
        <f t="shared" si="86"/>
        <v/>
      </c>
      <c r="BE23" s="90"/>
      <c r="BF23" s="91"/>
      <c r="BG23" s="18" t="str">
        <f t="shared" si="86"/>
        <v/>
      </c>
      <c r="BJ23" s="90"/>
      <c r="BK23" s="91"/>
      <c r="BL23" s="18" t="str">
        <f t="shared" si="86"/>
        <v/>
      </c>
      <c r="BO23" s="90"/>
      <c r="BP23" s="91"/>
      <c r="BQ23" s="18" t="str">
        <f t="shared" si="86"/>
        <v/>
      </c>
      <c r="BT23" s="90"/>
      <c r="BU23" s="91"/>
      <c r="BV23" s="18" t="str">
        <f t="shared" si="86"/>
        <v/>
      </c>
      <c r="BY23" s="90"/>
      <c r="BZ23" s="91"/>
      <c r="CA23" s="18" t="str">
        <f t="shared" si="87"/>
        <v/>
      </c>
      <c r="CD23" s="90"/>
      <c r="CE23" s="91"/>
      <c r="CF23" s="18" t="str">
        <f t="shared" si="87"/>
        <v/>
      </c>
      <c r="CI23" s="90"/>
      <c r="CJ23" s="91"/>
      <c r="CK23" s="18" t="str">
        <f t="shared" si="87"/>
        <v/>
      </c>
      <c r="CN23" s="90"/>
      <c r="CO23" s="91"/>
      <c r="CP23" s="18" t="str">
        <f t="shared" si="87"/>
        <v/>
      </c>
      <c r="CS23" s="90"/>
      <c r="CT23" s="91"/>
      <c r="CU23" s="18" t="str">
        <f t="shared" si="87"/>
        <v/>
      </c>
      <c r="CX23" s="90"/>
      <c r="CY23" s="91"/>
      <c r="CZ23" s="18" t="str">
        <f t="shared" si="87"/>
        <v/>
      </c>
      <c r="DC23" s="90"/>
      <c r="DD23" s="91"/>
      <c r="DE23" s="18" t="str">
        <f t="shared" si="87"/>
        <v/>
      </c>
      <c r="DH23" s="90"/>
      <c r="DI23" s="91"/>
      <c r="DJ23" s="18" t="str">
        <f t="shared" si="87"/>
        <v/>
      </c>
      <c r="DM23" s="90"/>
      <c r="DN23" s="91"/>
      <c r="DO23" s="18" t="str">
        <f t="shared" si="87"/>
        <v/>
      </c>
      <c r="DR23" s="90"/>
      <c r="DS23" s="91"/>
      <c r="DT23" s="18" t="str">
        <f t="shared" si="87"/>
        <v/>
      </c>
      <c r="DW23" s="90"/>
      <c r="DX23" s="91"/>
      <c r="DY23" s="18" t="str">
        <f t="shared" si="87"/>
        <v/>
      </c>
      <c r="EB23" s="90"/>
      <c r="EC23" s="91"/>
      <c r="ED23" s="18" t="str">
        <f t="shared" si="87"/>
        <v/>
      </c>
      <c r="EG23" s="90"/>
      <c r="EH23" s="91"/>
      <c r="EI23" s="18" t="str">
        <f t="shared" si="87"/>
        <v/>
      </c>
      <c r="EL23" s="90"/>
      <c r="EM23" s="91"/>
      <c r="EN23" s="18" t="str">
        <f t="shared" si="88"/>
        <v/>
      </c>
      <c r="EQ23" s="90"/>
      <c r="ER23" s="91"/>
      <c r="ES23" s="18" t="str">
        <f t="shared" si="88"/>
        <v/>
      </c>
      <c r="EV23" s="90"/>
      <c r="EW23" s="91"/>
      <c r="EX23" s="18" t="str">
        <f t="shared" si="88"/>
        <v/>
      </c>
      <c r="FA23" s="90"/>
      <c r="FB23" s="91"/>
      <c r="FC23" s="18" t="str">
        <f t="shared" si="88"/>
        <v/>
      </c>
      <c r="FF23" s="90"/>
      <c r="FG23" s="91"/>
      <c r="FH23" s="18" t="str">
        <f t="shared" si="88"/>
        <v/>
      </c>
      <c r="FK23" s="90"/>
      <c r="FL23" s="91"/>
      <c r="FM23" s="18" t="str">
        <f t="shared" si="88"/>
        <v/>
      </c>
      <c r="FP23" s="90"/>
      <c r="FQ23" s="91"/>
      <c r="FR23" s="18" t="str">
        <f t="shared" si="88"/>
        <v/>
      </c>
      <c r="FU23" s="90"/>
      <c r="FV23" s="91"/>
      <c r="FW23" s="18" t="str">
        <f t="shared" si="88"/>
        <v/>
      </c>
      <c r="FZ23" s="90"/>
      <c r="GA23" s="91"/>
      <c r="GB23" s="18" t="str">
        <f t="shared" si="88"/>
        <v/>
      </c>
      <c r="GE23" s="90"/>
      <c r="GF23" s="91"/>
      <c r="GG23" s="18" t="str">
        <f t="shared" si="88"/>
        <v/>
      </c>
      <c r="GJ23" s="90"/>
      <c r="GK23" s="91"/>
      <c r="GL23" s="18" t="str">
        <f t="shared" si="88"/>
        <v/>
      </c>
      <c r="GO23" s="90"/>
      <c r="GP23" s="91"/>
      <c r="GQ23" s="18" t="str">
        <f t="shared" si="88"/>
        <v/>
      </c>
      <c r="GT23" s="90"/>
      <c r="GU23" s="91"/>
      <c r="GV23" s="18" t="str">
        <f t="shared" si="88"/>
        <v/>
      </c>
      <c r="GY23" s="90"/>
      <c r="GZ23" s="91"/>
      <c r="HA23" s="18" t="str">
        <f t="shared" si="89"/>
        <v/>
      </c>
      <c r="HD23" s="90"/>
      <c r="HE23" s="91"/>
      <c r="HF23" s="18" t="str">
        <f t="shared" si="89"/>
        <v/>
      </c>
      <c r="HI23" s="90"/>
      <c r="HJ23" s="91"/>
      <c r="HK23" s="18" t="str">
        <f t="shared" si="89"/>
        <v/>
      </c>
      <c r="HN23" s="90"/>
      <c r="HO23" s="91"/>
      <c r="HP23" s="18" t="str">
        <f t="shared" si="89"/>
        <v/>
      </c>
      <c r="HS23" s="90"/>
      <c r="HT23" s="91"/>
      <c r="HU23" s="18" t="str">
        <f t="shared" si="89"/>
        <v/>
      </c>
      <c r="HX23" s="90"/>
      <c r="HY23" s="91"/>
      <c r="HZ23" s="18" t="str">
        <f t="shared" si="89"/>
        <v/>
      </c>
      <c r="IC23" s="90"/>
      <c r="ID23" s="91"/>
      <c r="IE23" s="18" t="str">
        <f t="shared" si="89"/>
        <v/>
      </c>
      <c r="IH23" s="90"/>
      <c r="II23" s="91"/>
      <c r="IJ23" s="18" t="str">
        <f t="shared" si="89"/>
        <v/>
      </c>
      <c r="IM23" s="90"/>
      <c r="IN23" s="91"/>
      <c r="IO23" s="18" t="str">
        <f t="shared" si="89"/>
        <v/>
      </c>
      <c r="IR23" s="90"/>
      <c r="IS23" s="91"/>
      <c r="IT23" s="18" t="str">
        <f t="shared" si="89"/>
        <v/>
      </c>
      <c r="IW23" s="90"/>
      <c r="IX23" s="91"/>
      <c r="IY23" s="18" t="str">
        <f t="shared" si="89"/>
        <v/>
      </c>
      <c r="JB23" s="90"/>
      <c r="JC23" s="91"/>
      <c r="JD23" s="18" t="str">
        <f t="shared" si="89"/>
        <v/>
      </c>
      <c r="JG23" s="90"/>
      <c r="JH23" s="91"/>
      <c r="JI23" s="18" t="str">
        <f t="shared" si="89"/>
        <v/>
      </c>
      <c r="JL23" s="90"/>
      <c r="JM23" s="91"/>
      <c r="JN23" s="18" t="str">
        <f t="shared" si="90"/>
        <v/>
      </c>
      <c r="JQ23" s="90"/>
      <c r="JR23" s="91"/>
      <c r="JS23" s="18" t="str">
        <f t="shared" si="90"/>
        <v/>
      </c>
      <c r="JV23" s="90"/>
      <c r="JW23" s="91"/>
      <c r="JX23" s="18" t="str">
        <f t="shared" si="90"/>
        <v/>
      </c>
      <c r="KA23" s="90"/>
      <c r="KB23" s="91"/>
      <c r="KC23" s="18" t="str">
        <f t="shared" si="90"/>
        <v/>
      </c>
      <c r="KF23" s="90"/>
      <c r="KG23" s="91"/>
      <c r="KH23" s="18" t="str">
        <f t="shared" si="90"/>
        <v/>
      </c>
      <c r="KK23" s="90"/>
      <c r="KL23" s="91"/>
      <c r="KM23" s="18" t="str">
        <f t="shared" si="90"/>
        <v/>
      </c>
      <c r="KP23" s="90"/>
      <c r="KQ23" s="91"/>
      <c r="KR23" s="18" t="str">
        <f t="shared" si="90"/>
        <v/>
      </c>
      <c r="KU23" s="90"/>
      <c r="KV23" s="91"/>
      <c r="KW23" s="18" t="str">
        <f t="shared" si="90"/>
        <v/>
      </c>
      <c r="KZ23" s="90"/>
      <c r="LA23" s="91"/>
      <c r="LB23" s="18" t="str">
        <f t="shared" si="90"/>
        <v/>
      </c>
      <c r="LE23" s="90"/>
      <c r="LF23" s="91"/>
      <c r="LG23" s="18" t="str">
        <f t="shared" si="90"/>
        <v/>
      </c>
      <c r="LJ23" s="90"/>
      <c r="LK23" s="91"/>
      <c r="LL23" s="18" t="str">
        <f t="shared" si="90"/>
        <v/>
      </c>
      <c r="LO23" s="90"/>
      <c r="LP23" s="91"/>
      <c r="LQ23" s="18" t="str">
        <f t="shared" si="90"/>
        <v/>
      </c>
      <c r="LT23" s="90"/>
      <c r="LU23" s="91"/>
      <c r="LV23" s="18" t="str">
        <f t="shared" si="90"/>
        <v/>
      </c>
      <c r="LY23" s="90"/>
      <c r="LZ23" s="91"/>
      <c r="MA23" s="18" t="str">
        <f t="shared" si="91"/>
        <v/>
      </c>
      <c r="MD23" s="90"/>
      <c r="ME23" s="91"/>
      <c r="MF23" s="18" t="str">
        <f t="shared" si="91"/>
        <v/>
      </c>
      <c r="MI23" s="90"/>
      <c r="MJ23" s="91"/>
      <c r="MK23" s="18" t="str">
        <f t="shared" si="91"/>
        <v/>
      </c>
      <c r="MN23" s="90"/>
      <c r="MO23" s="91"/>
      <c r="MP23" s="18" t="str">
        <f t="shared" si="91"/>
        <v/>
      </c>
      <c r="MS23" s="90"/>
      <c r="MT23" s="91"/>
      <c r="MU23" s="18" t="str">
        <f t="shared" si="91"/>
        <v/>
      </c>
      <c r="MX23" s="90"/>
      <c r="MY23" s="91"/>
      <c r="MZ23" s="18" t="str">
        <f t="shared" si="91"/>
        <v/>
      </c>
      <c r="NC23" s="90"/>
      <c r="ND23" s="91"/>
      <c r="NE23" s="18" t="str">
        <f t="shared" si="91"/>
        <v/>
      </c>
      <c r="NH23" s="90"/>
      <c r="NI23" s="91"/>
      <c r="NJ23" s="18" t="str">
        <f t="shared" si="91"/>
        <v/>
      </c>
      <c r="NM23" s="90"/>
      <c r="NN23" s="91"/>
      <c r="NO23" s="18" t="str">
        <f t="shared" si="91"/>
        <v/>
      </c>
      <c r="NR23" s="90"/>
      <c r="NS23" s="91"/>
      <c r="NT23" s="18" t="str">
        <f t="shared" si="91"/>
        <v/>
      </c>
      <c r="NW23" s="90"/>
      <c r="NX23" s="91"/>
      <c r="NY23" s="18" t="str">
        <f t="shared" si="91"/>
        <v/>
      </c>
      <c r="OB23" s="90"/>
      <c r="OC23" s="91"/>
      <c r="OD23" s="18" t="str">
        <f t="shared" si="91"/>
        <v/>
      </c>
      <c r="OG23" s="90"/>
      <c r="OH23" s="91"/>
      <c r="OI23" s="18" t="str">
        <f t="shared" ref="OI23:OI57" si="291">IF(OH23="","",OH23*(1/$A$11))</f>
        <v/>
      </c>
    </row>
    <row r="24" spans="2:399" x14ac:dyDescent="0.15">
      <c r="B24" s="90"/>
      <c r="C24" s="91"/>
      <c r="D24" s="18" t="str">
        <f t="shared" si="93"/>
        <v/>
      </c>
      <c r="G24" s="90"/>
      <c r="H24" s="91"/>
      <c r="I24" s="18" t="str">
        <f t="shared" ref="I24" si="292">IF(H24="","",H24*(1/$A$11))</f>
        <v/>
      </c>
      <c r="L24" s="90"/>
      <c r="M24" s="91"/>
      <c r="N24" s="18" t="str">
        <f t="shared" ref="N24" si="293">IF(M24="","",M24*(1/$A$11))</f>
        <v/>
      </c>
      <c r="Q24" s="90"/>
      <c r="R24" s="91"/>
      <c r="S24" s="18" t="str">
        <f t="shared" ref="S24" si="294">IF(R24="","",R24*(1/$A$11))</f>
        <v/>
      </c>
      <c r="V24" s="90"/>
      <c r="W24" s="91"/>
      <c r="X24" s="18" t="str">
        <f t="shared" ref="X24" si="295">IF(W24="","",W24*(1/$A$11))</f>
        <v/>
      </c>
      <c r="AA24" s="90"/>
      <c r="AB24" s="91"/>
      <c r="AC24" s="18" t="str">
        <f t="shared" ref="AC24" si="296">IF(AB24="","",AB24*(1/$A$11))</f>
        <v/>
      </c>
      <c r="AF24" s="90"/>
      <c r="AG24" s="91"/>
      <c r="AH24" s="18" t="str">
        <f t="shared" ref="AH24" si="297">IF(AG24="","",AG24*(1/$A$11))</f>
        <v/>
      </c>
      <c r="AK24" s="90"/>
      <c r="AL24" s="91"/>
      <c r="AM24" s="18" t="str">
        <f t="shared" ref="AM24" si="298">IF(AL24="","",AL24*(1/$A$11))</f>
        <v/>
      </c>
      <c r="AP24" s="90"/>
      <c r="AQ24" s="91"/>
      <c r="AR24" s="18" t="str">
        <f t="shared" ref="AR24:BV39" si="299">IF(AQ24="","",AQ24*(1/$A$11))</f>
        <v/>
      </c>
      <c r="AU24" s="90"/>
      <c r="AV24" s="91"/>
      <c r="AW24" s="18" t="str">
        <f t="shared" si="299"/>
        <v/>
      </c>
      <c r="AZ24" s="90"/>
      <c r="BA24" s="91"/>
      <c r="BB24" s="18" t="str">
        <f t="shared" si="299"/>
        <v/>
      </c>
      <c r="BE24" s="90"/>
      <c r="BF24" s="91"/>
      <c r="BG24" s="18" t="str">
        <f t="shared" si="299"/>
        <v/>
      </c>
      <c r="BJ24" s="90"/>
      <c r="BK24" s="91"/>
      <c r="BL24" s="18" t="str">
        <f t="shared" si="299"/>
        <v/>
      </c>
      <c r="BO24" s="90"/>
      <c r="BP24" s="91"/>
      <c r="BQ24" s="18" t="str">
        <f t="shared" si="299"/>
        <v/>
      </c>
      <c r="BT24" s="90"/>
      <c r="BU24" s="91"/>
      <c r="BV24" s="18" t="str">
        <f t="shared" si="299"/>
        <v/>
      </c>
      <c r="BY24" s="90"/>
      <c r="BZ24" s="91"/>
      <c r="CA24" s="18" t="str">
        <f t="shared" ref="CA24:EI39" si="300">IF(BZ24="","",BZ24*(1/$A$11))</f>
        <v/>
      </c>
      <c r="CD24" s="90"/>
      <c r="CE24" s="91"/>
      <c r="CF24" s="18" t="str">
        <f t="shared" si="300"/>
        <v/>
      </c>
      <c r="CI24" s="90"/>
      <c r="CJ24" s="91"/>
      <c r="CK24" s="18" t="str">
        <f t="shared" si="300"/>
        <v/>
      </c>
      <c r="CN24" s="90"/>
      <c r="CO24" s="91"/>
      <c r="CP24" s="18" t="str">
        <f t="shared" si="300"/>
        <v/>
      </c>
      <c r="CS24" s="90"/>
      <c r="CT24" s="91"/>
      <c r="CU24" s="18" t="str">
        <f t="shared" si="300"/>
        <v/>
      </c>
      <c r="CX24" s="90"/>
      <c r="CY24" s="91"/>
      <c r="CZ24" s="18" t="str">
        <f t="shared" si="300"/>
        <v/>
      </c>
      <c r="DC24" s="90"/>
      <c r="DD24" s="91"/>
      <c r="DE24" s="18" t="str">
        <f t="shared" si="300"/>
        <v/>
      </c>
      <c r="DH24" s="90"/>
      <c r="DI24" s="91"/>
      <c r="DJ24" s="18" t="str">
        <f t="shared" si="300"/>
        <v/>
      </c>
      <c r="DM24" s="90"/>
      <c r="DN24" s="91"/>
      <c r="DO24" s="18" t="str">
        <f t="shared" si="300"/>
        <v/>
      </c>
      <c r="DR24" s="90"/>
      <c r="DS24" s="91"/>
      <c r="DT24" s="18" t="str">
        <f t="shared" si="300"/>
        <v/>
      </c>
      <c r="DW24" s="90"/>
      <c r="DX24" s="91"/>
      <c r="DY24" s="18" t="str">
        <f t="shared" si="300"/>
        <v/>
      </c>
      <c r="EB24" s="90"/>
      <c r="EC24" s="91"/>
      <c r="ED24" s="18" t="str">
        <f t="shared" si="300"/>
        <v/>
      </c>
      <c r="EG24" s="90"/>
      <c r="EH24" s="91"/>
      <c r="EI24" s="18" t="str">
        <f t="shared" si="300"/>
        <v/>
      </c>
      <c r="EL24" s="90"/>
      <c r="EM24" s="91"/>
      <c r="EN24" s="18" t="str">
        <f t="shared" ref="EN24:GV39" si="301">IF(EM24="","",EM24*(1/$A$11))</f>
        <v/>
      </c>
      <c r="EQ24" s="90"/>
      <c r="ER24" s="91"/>
      <c r="ES24" s="18" t="str">
        <f t="shared" si="301"/>
        <v/>
      </c>
      <c r="EV24" s="90"/>
      <c r="EW24" s="91"/>
      <c r="EX24" s="18" t="str">
        <f t="shared" si="301"/>
        <v/>
      </c>
      <c r="FA24" s="90"/>
      <c r="FB24" s="91"/>
      <c r="FC24" s="18" t="str">
        <f t="shared" si="301"/>
        <v/>
      </c>
      <c r="FF24" s="90"/>
      <c r="FG24" s="91"/>
      <c r="FH24" s="18" t="str">
        <f t="shared" si="301"/>
        <v/>
      </c>
      <c r="FK24" s="90"/>
      <c r="FL24" s="91"/>
      <c r="FM24" s="18" t="str">
        <f t="shared" si="301"/>
        <v/>
      </c>
      <c r="FP24" s="90"/>
      <c r="FQ24" s="91"/>
      <c r="FR24" s="18" t="str">
        <f t="shared" si="301"/>
        <v/>
      </c>
      <c r="FU24" s="90"/>
      <c r="FV24" s="91"/>
      <c r="FW24" s="18" t="str">
        <f t="shared" si="301"/>
        <v/>
      </c>
      <c r="FZ24" s="90"/>
      <c r="GA24" s="91"/>
      <c r="GB24" s="18" t="str">
        <f t="shared" si="301"/>
        <v/>
      </c>
      <c r="GE24" s="90"/>
      <c r="GF24" s="91"/>
      <c r="GG24" s="18" t="str">
        <f t="shared" si="301"/>
        <v/>
      </c>
      <c r="GJ24" s="90"/>
      <c r="GK24" s="91"/>
      <c r="GL24" s="18" t="str">
        <f t="shared" si="301"/>
        <v/>
      </c>
      <c r="GO24" s="90"/>
      <c r="GP24" s="91"/>
      <c r="GQ24" s="18" t="str">
        <f t="shared" si="301"/>
        <v/>
      </c>
      <c r="GT24" s="90"/>
      <c r="GU24" s="91"/>
      <c r="GV24" s="18" t="str">
        <f t="shared" si="301"/>
        <v/>
      </c>
      <c r="GY24" s="90"/>
      <c r="GZ24" s="91"/>
      <c r="HA24" s="18" t="str">
        <f t="shared" ref="HA24:JI39" si="302">IF(GZ24="","",GZ24*(1/$A$11))</f>
        <v/>
      </c>
      <c r="HD24" s="90"/>
      <c r="HE24" s="91"/>
      <c r="HF24" s="18" t="str">
        <f t="shared" si="302"/>
        <v/>
      </c>
      <c r="HI24" s="90"/>
      <c r="HJ24" s="91"/>
      <c r="HK24" s="18" t="str">
        <f t="shared" si="302"/>
        <v/>
      </c>
      <c r="HN24" s="90"/>
      <c r="HO24" s="91"/>
      <c r="HP24" s="18" t="str">
        <f t="shared" si="302"/>
        <v/>
      </c>
      <c r="HS24" s="90"/>
      <c r="HT24" s="91"/>
      <c r="HU24" s="18" t="str">
        <f t="shared" si="302"/>
        <v/>
      </c>
      <c r="HX24" s="90"/>
      <c r="HY24" s="91"/>
      <c r="HZ24" s="18" t="str">
        <f t="shared" si="302"/>
        <v/>
      </c>
      <c r="IC24" s="90"/>
      <c r="ID24" s="91"/>
      <c r="IE24" s="18" t="str">
        <f t="shared" si="302"/>
        <v/>
      </c>
      <c r="IH24" s="90"/>
      <c r="II24" s="91"/>
      <c r="IJ24" s="18" t="str">
        <f t="shared" si="302"/>
        <v/>
      </c>
      <c r="IM24" s="90"/>
      <c r="IN24" s="91"/>
      <c r="IO24" s="18" t="str">
        <f t="shared" si="302"/>
        <v/>
      </c>
      <c r="IR24" s="90"/>
      <c r="IS24" s="91"/>
      <c r="IT24" s="18" t="str">
        <f t="shared" si="302"/>
        <v/>
      </c>
      <c r="IW24" s="90"/>
      <c r="IX24" s="91"/>
      <c r="IY24" s="18" t="str">
        <f t="shared" si="302"/>
        <v/>
      </c>
      <c r="JB24" s="90"/>
      <c r="JC24" s="91"/>
      <c r="JD24" s="18" t="str">
        <f t="shared" si="302"/>
        <v/>
      </c>
      <c r="JG24" s="90"/>
      <c r="JH24" s="91"/>
      <c r="JI24" s="18" t="str">
        <f t="shared" si="302"/>
        <v/>
      </c>
      <c r="JL24" s="90"/>
      <c r="JM24" s="91"/>
      <c r="JN24" s="18" t="str">
        <f t="shared" ref="JN24:LV39" si="303">IF(JM24="","",JM24*(1/$A$11))</f>
        <v/>
      </c>
      <c r="JQ24" s="90"/>
      <c r="JR24" s="91"/>
      <c r="JS24" s="18" t="str">
        <f t="shared" si="303"/>
        <v/>
      </c>
      <c r="JV24" s="90"/>
      <c r="JW24" s="91"/>
      <c r="JX24" s="18" t="str">
        <f t="shared" si="303"/>
        <v/>
      </c>
      <c r="KA24" s="90"/>
      <c r="KB24" s="91"/>
      <c r="KC24" s="18" t="str">
        <f t="shared" si="303"/>
        <v/>
      </c>
      <c r="KF24" s="90"/>
      <c r="KG24" s="91"/>
      <c r="KH24" s="18" t="str">
        <f t="shared" si="303"/>
        <v/>
      </c>
      <c r="KK24" s="90"/>
      <c r="KL24" s="91"/>
      <c r="KM24" s="18" t="str">
        <f t="shared" si="303"/>
        <v/>
      </c>
      <c r="KP24" s="90"/>
      <c r="KQ24" s="91"/>
      <c r="KR24" s="18" t="str">
        <f t="shared" si="303"/>
        <v/>
      </c>
      <c r="KU24" s="90"/>
      <c r="KV24" s="91"/>
      <c r="KW24" s="18" t="str">
        <f t="shared" si="303"/>
        <v/>
      </c>
      <c r="KZ24" s="90"/>
      <c r="LA24" s="91"/>
      <c r="LB24" s="18" t="str">
        <f t="shared" si="303"/>
        <v/>
      </c>
      <c r="LE24" s="90"/>
      <c r="LF24" s="91"/>
      <c r="LG24" s="18" t="str">
        <f t="shared" si="303"/>
        <v/>
      </c>
      <c r="LJ24" s="90"/>
      <c r="LK24" s="91"/>
      <c r="LL24" s="18" t="str">
        <f t="shared" si="303"/>
        <v/>
      </c>
      <c r="LO24" s="90"/>
      <c r="LP24" s="91"/>
      <c r="LQ24" s="18" t="str">
        <f t="shared" si="303"/>
        <v/>
      </c>
      <c r="LT24" s="90"/>
      <c r="LU24" s="91"/>
      <c r="LV24" s="18" t="str">
        <f t="shared" si="303"/>
        <v/>
      </c>
      <c r="LY24" s="90"/>
      <c r="LZ24" s="91"/>
      <c r="MA24" s="18" t="str">
        <f t="shared" ref="MA24:OD39" si="304">IF(LZ24="","",LZ24*(1/$A$11))</f>
        <v/>
      </c>
      <c r="MD24" s="90"/>
      <c r="ME24" s="91"/>
      <c r="MF24" s="18" t="str">
        <f t="shared" si="304"/>
        <v/>
      </c>
      <c r="MI24" s="90"/>
      <c r="MJ24" s="91"/>
      <c r="MK24" s="18" t="str">
        <f t="shared" si="304"/>
        <v/>
      </c>
      <c r="MN24" s="90"/>
      <c r="MO24" s="91"/>
      <c r="MP24" s="18" t="str">
        <f t="shared" si="304"/>
        <v/>
      </c>
      <c r="MS24" s="90"/>
      <c r="MT24" s="91"/>
      <c r="MU24" s="18" t="str">
        <f t="shared" si="304"/>
        <v/>
      </c>
      <c r="MX24" s="90"/>
      <c r="MY24" s="91"/>
      <c r="MZ24" s="18" t="str">
        <f t="shared" si="304"/>
        <v/>
      </c>
      <c r="NC24" s="90"/>
      <c r="ND24" s="91"/>
      <c r="NE24" s="18" t="str">
        <f t="shared" si="304"/>
        <v/>
      </c>
      <c r="NH24" s="90"/>
      <c r="NI24" s="91"/>
      <c r="NJ24" s="18" t="str">
        <f t="shared" si="304"/>
        <v/>
      </c>
      <c r="NM24" s="90"/>
      <c r="NN24" s="91"/>
      <c r="NO24" s="18" t="str">
        <f t="shared" si="304"/>
        <v/>
      </c>
      <c r="NR24" s="90"/>
      <c r="NS24" s="91"/>
      <c r="NT24" s="18" t="str">
        <f t="shared" si="304"/>
        <v/>
      </c>
      <c r="NW24" s="90"/>
      <c r="NX24" s="91"/>
      <c r="NY24" s="18" t="str">
        <f t="shared" si="304"/>
        <v/>
      </c>
      <c r="OB24" s="90"/>
      <c r="OC24" s="91"/>
      <c r="OD24" s="18" t="str">
        <f t="shared" si="304"/>
        <v/>
      </c>
      <c r="OG24" s="90"/>
      <c r="OH24" s="91"/>
      <c r="OI24" s="18" t="str">
        <f t="shared" si="291"/>
        <v/>
      </c>
    </row>
    <row r="25" spans="2:399" x14ac:dyDescent="0.15">
      <c r="B25" s="90"/>
      <c r="C25" s="91"/>
      <c r="D25" s="18" t="str">
        <f t="shared" si="93"/>
        <v/>
      </c>
      <c r="G25" s="90"/>
      <c r="H25" s="91"/>
      <c r="I25" s="18" t="str">
        <f t="shared" ref="I25" si="305">IF(H25="","",H25*(1/$A$11))</f>
        <v/>
      </c>
      <c r="L25" s="90"/>
      <c r="M25" s="91"/>
      <c r="N25" s="18" t="str">
        <f t="shared" ref="N25" si="306">IF(M25="","",M25*(1/$A$11))</f>
        <v/>
      </c>
      <c r="Q25" s="90"/>
      <c r="R25" s="91"/>
      <c r="S25" s="18" t="str">
        <f t="shared" ref="S25" si="307">IF(R25="","",R25*(1/$A$11))</f>
        <v/>
      </c>
      <c r="V25" s="90"/>
      <c r="W25" s="91"/>
      <c r="X25" s="18" t="str">
        <f t="shared" ref="X25" si="308">IF(W25="","",W25*(1/$A$11))</f>
        <v/>
      </c>
      <c r="AA25" s="90"/>
      <c r="AB25" s="91"/>
      <c r="AC25" s="18" t="str">
        <f t="shared" ref="AC25" si="309">IF(AB25="","",AB25*(1/$A$11))</f>
        <v/>
      </c>
      <c r="AF25" s="90"/>
      <c r="AG25" s="91"/>
      <c r="AH25" s="18" t="str">
        <f t="shared" ref="AH25" si="310">IF(AG25="","",AG25*(1/$A$11))</f>
        <v/>
      </c>
      <c r="AK25" s="90"/>
      <c r="AL25" s="91"/>
      <c r="AM25" s="18" t="str">
        <f t="shared" ref="AM25" si="311">IF(AL25="","",AL25*(1/$A$11))</f>
        <v/>
      </c>
      <c r="AP25" s="90"/>
      <c r="AQ25" s="91"/>
      <c r="AR25" s="18" t="str">
        <f t="shared" si="299"/>
        <v/>
      </c>
      <c r="AU25" s="90"/>
      <c r="AV25" s="91"/>
      <c r="AW25" s="18" t="str">
        <f t="shared" si="299"/>
        <v/>
      </c>
      <c r="AZ25" s="90"/>
      <c r="BA25" s="91"/>
      <c r="BB25" s="18" t="str">
        <f t="shared" si="299"/>
        <v/>
      </c>
      <c r="BE25" s="90"/>
      <c r="BF25" s="91"/>
      <c r="BG25" s="18" t="str">
        <f t="shared" si="299"/>
        <v/>
      </c>
      <c r="BJ25" s="90"/>
      <c r="BK25" s="91"/>
      <c r="BL25" s="18" t="str">
        <f t="shared" si="299"/>
        <v/>
      </c>
      <c r="BO25" s="90"/>
      <c r="BP25" s="91"/>
      <c r="BQ25" s="18" t="str">
        <f t="shared" si="299"/>
        <v/>
      </c>
      <c r="BT25" s="90"/>
      <c r="BU25" s="91"/>
      <c r="BV25" s="18" t="str">
        <f t="shared" si="299"/>
        <v/>
      </c>
      <c r="BY25" s="90"/>
      <c r="BZ25" s="91"/>
      <c r="CA25" s="18" t="str">
        <f t="shared" si="300"/>
        <v/>
      </c>
      <c r="CD25" s="90"/>
      <c r="CE25" s="91"/>
      <c r="CF25" s="18" t="str">
        <f t="shared" si="300"/>
        <v/>
      </c>
      <c r="CI25" s="90"/>
      <c r="CJ25" s="91"/>
      <c r="CK25" s="18" t="str">
        <f t="shared" si="300"/>
        <v/>
      </c>
      <c r="CN25" s="90"/>
      <c r="CO25" s="91"/>
      <c r="CP25" s="18" t="str">
        <f t="shared" si="300"/>
        <v/>
      </c>
      <c r="CS25" s="90"/>
      <c r="CT25" s="91"/>
      <c r="CU25" s="18" t="str">
        <f t="shared" si="300"/>
        <v/>
      </c>
      <c r="CX25" s="90"/>
      <c r="CY25" s="91"/>
      <c r="CZ25" s="18" t="str">
        <f t="shared" si="300"/>
        <v/>
      </c>
      <c r="DC25" s="90"/>
      <c r="DD25" s="91"/>
      <c r="DE25" s="18" t="str">
        <f t="shared" si="300"/>
        <v/>
      </c>
      <c r="DH25" s="90"/>
      <c r="DI25" s="91"/>
      <c r="DJ25" s="18" t="str">
        <f t="shared" si="300"/>
        <v/>
      </c>
      <c r="DM25" s="90"/>
      <c r="DN25" s="91"/>
      <c r="DO25" s="18" t="str">
        <f t="shared" si="300"/>
        <v/>
      </c>
      <c r="DR25" s="90"/>
      <c r="DS25" s="91"/>
      <c r="DT25" s="18" t="str">
        <f t="shared" si="300"/>
        <v/>
      </c>
      <c r="DW25" s="90"/>
      <c r="DX25" s="91"/>
      <c r="DY25" s="18" t="str">
        <f t="shared" si="300"/>
        <v/>
      </c>
      <c r="EB25" s="90"/>
      <c r="EC25" s="91"/>
      <c r="ED25" s="18" t="str">
        <f t="shared" si="300"/>
        <v/>
      </c>
      <c r="EG25" s="90"/>
      <c r="EH25" s="91"/>
      <c r="EI25" s="18" t="str">
        <f t="shared" si="300"/>
        <v/>
      </c>
      <c r="EL25" s="90"/>
      <c r="EM25" s="91"/>
      <c r="EN25" s="18" t="str">
        <f t="shared" si="301"/>
        <v/>
      </c>
      <c r="EQ25" s="90"/>
      <c r="ER25" s="91"/>
      <c r="ES25" s="18" t="str">
        <f t="shared" si="301"/>
        <v/>
      </c>
      <c r="EV25" s="90"/>
      <c r="EW25" s="91"/>
      <c r="EX25" s="18" t="str">
        <f t="shared" si="301"/>
        <v/>
      </c>
      <c r="FA25" s="90"/>
      <c r="FB25" s="91"/>
      <c r="FC25" s="18" t="str">
        <f t="shared" si="301"/>
        <v/>
      </c>
      <c r="FF25" s="90"/>
      <c r="FG25" s="91"/>
      <c r="FH25" s="18" t="str">
        <f t="shared" si="301"/>
        <v/>
      </c>
      <c r="FK25" s="90"/>
      <c r="FL25" s="91"/>
      <c r="FM25" s="18" t="str">
        <f t="shared" si="301"/>
        <v/>
      </c>
      <c r="FP25" s="90"/>
      <c r="FQ25" s="91"/>
      <c r="FR25" s="18" t="str">
        <f t="shared" si="301"/>
        <v/>
      </c>
      <c r="FU25" s="90"/>
      <c r="FV25" s="91"/>
      <c r="FW25" s="18" t="str">
        <f t="shared" si="301"/>
        <v/>
      </c>
      <c r="FZ25" s="90"/>
      <c r="GA25" s="91"/>
      <c r="GB25" s="18" t="str">
        <f t="shared" si="301"/>
        <v/>
      </c>
      <c r="GE25" s="90"/>
      <c r="GF25" s="91"/>
      <c r="GG25" s="18" t="str">
        <f t="shared" si="301"/>
        <v/>
      </c>
      <c r="GJ25" s="90"/>
      <c r="GK25" s="91"/>
      <c r="GL25" s="18" t="str">
        <f t="shared" si="301"/>
        <v/>
      </c>
      <c r="GO25" s="90"/>
      <c r="GP25" s="91"/>
      <c r="GQ25" s="18" t="str">
        <f t="shared" si="301"/>
        <v/>
      </c>
      <c r="GT25" s="90"/>
      <c r="GU25" s="91"/>
      <c r="GV25" s="18" t="str">
        <f t="shared" si="301"/>
        <v/>
      </c>
      <c r="GY25" s="90"/>
      <c r="GZ25" s="91"/>
      <c r="HA25" s="18" t="str">
        <f t="shared" si="302"/>
        <v/>
      </c>
      <c r="HD25" s="90"/>
      <c r="HE25" s="91"/>
      <c r="HF25" s="18" t="str">
        <f t="shared" si="302"/>
        <v/>
      </c>
      <c r="HI25" s="90"/>
      <c r="HJ25" s="91"/>
      <c r="HK25" s="18" t="str">
        <f t="shared" si="302"/>
        <v/>
      </c>
      <c r="HN25" s="90"/>
      <c r="HO25" s="91"/>
      <c r="HP25" s="18" t="str">
        <f t="shared" si="302"/>
        <v/>
      </c>
      <c r="HS25" s="90"/>
      <c r="HT25" s="91"/>
      <c r="HU25" s="18" t="str">
        <f t="shared" si="302"/>
        <v/>
      </c>
      <c r="HX25" s="90"/>
      <c r="HY25" s="91"/>
      <c r="HZ25" s="18" t="str">
        <f t="shared" si="302"/>
        <v/>
      </c>
      <c r="IC25" s="90"/>
      <c r="ID25" s="91"/>
      <c r="IE25" s="18" t="str">
        <f t="shared" si="302"/>
        <v/>
      </c>
      <c r="IH25" s="90"/>
      <c r="II25" s="91"/>
      <c r="IJ25" s="18" t="str">
        <f t="shared" si="302"/>
        <v/>
      </c>
      <c r="IM25" s="90"/>
      <c r="IN25" s="91"/>
      <c r="IO25" s="18" t="str">
        <f t="shared" si="302"/>
        <v/>
      </c>
      <c r="IR25" s="90"/>
      <c r="IS25" s="91"/>
      <c r="IT25" s="18" t="str">
        <f t="shared" si="302"/>
        <v/>
      </c>
      <c r="IW25" s="90"/>
      <c r="IX25" s="91"/>
      <c r="IY25" s="18" t="str">
        <f t="shared" si="302"/>
        <v/>
      </c>
      <c r="JB25" s="90"/>
      <c r="JC25" s="91"/>
      <c r="JD25" s="18" t="str">
        <f t="shared" si="302"/>
        <v/>
      </c>
      <c r="JG25" s="90"/>
      <c r="JH25" s="91"/>
      <c r="JI25" s="18" t="str">
        <f t="shared" si="302"/>
        <v/>
      </c>
      <c r="JL25" s="90"/>
      <c r="JM25" s="91"/>
      <c r="JN25" s="18" t="str">
        <f t="shared" si="303"/>
        <v/>
      </c>
      <c r="JQ25" s="90"/>
      <c r="JR25" s="91"/>
      <c r="JS25" s="18" t="str">
        <f t="shared" si="303"/>
        <v/>
      </c>
      <c r="JV25" s="90"/>
      <c r="JW25" s="91"/>
      <c r="JX25" s="18" t="str">
        <f t="shared" si="303"/>
        <v/>
      </c>
      <c r="KA25" s="90"/>
      <c r="KB25" s="91"/>
      <c r="KC25" s="18" t="str">
        <f t="shared" si="303"/>
        <v/>
      </c>
      <c r="KF25" s="90"/>
      <c r="KG25" s="91"/>
      <c r="KH25" s="18" t="str">
        <f t="shared" si="303"/>
        <v/>
      </c>
      <c r="KK25" s="90"/>
      <c r="KL25" s="91"/>
      <c r="KM25" s="18" t="str">
        <f t="shared" si="303"/>
        <v/>
      </c>
      <c r="KP25" s="90"/>
      <c r="KQ25" s="91"/>
      <c r="KR25" s="18" t="str">
        <f t="shared" si="303"/>
        <v/>
      </c>
      <c r="KU25" s="90"/>
      <c r="KV25" s="91"/>
      <c r="KW25" s="18" t="str">
        <f t="shared" si="303"/>
        <v/>
      </c>
      <c r="KZ25" s="90"/>
      <c r="LA25" s="91"/>
      <c r="LB25" s="18" t="str">
        <f t="shared" si="303"/>
        <v/>
      </c>
      <c r="LE25" s="90"/>
      <c r="LF25" s="91"/>
      <c r="LG25" s="18" t="str">
        <f t="shared" si="303"/>
        <v/>
      </c>
      <c r="LJ25" s="90"/>
      <c r="LK25" s="91"/>
      <c r="LL25" s="18" t="str">
        <f t="shared" si="303"/>
        <v/>
      </c>
      <c r="LO25" s="90"/>
      <c r="LP25" s="91"/>
      <c r="LQ25" s="18" t="str">
        <f t="shared" si="303"/>
        <v/>
      </c>
      <c r="LT25" s="90"/>
      <c r="LU25" s="91"/>
      <c r="LV25" s="18" t="str">
        <f t="shared" si="303"/>
        <v/>
      </c>
      <c r="LY25" s="90"/>
      <c r="LZ25" s="91"/>
      <c r="MA25" s="18" t="str">
        <f t="shared" si="304"/>
        <v/>
      </c>
      <c r="MD25" s="90"/>
      <c r="ME25" s="91"/>
      <c r="MF25" s="18" t="str">
        <f t="shared" si="304"/>
        <v/>
      </c>
      <c r="MI25" s="90"/>
      <c r="MJ25" s="91"/>
      <c r="MK25" s="18" t="str">
        <f t="shared" si="304"/>
        <v/>
      </c>
      <c r="MN25" s="90"/>
      <c r="MO25" s="91"/>
      <c r="MP25" s="18" t="str">
        <f t="shared" si="304"/>
        <v/>
      </c>
      <c r="MS25" s="90"/>
      <c r="MT25" s="91"/>
      <c r="MU25" s="18" t="str">
        <f t="shared" si="304"/>
        <v/>
      </c>
      <c r="MX25" s="90"/>
      <c r="MY25" s="91"/>
      <c r="MZ25" s="18" t="str">
        <f t="shared" si="304"/>
        <v/>
      </c>
      <c r="NC25" s="90"/>
      <c r="ND25" s="91"/>
      <c r="NE25" s="18" t="str">
        <f t="shared" si="304"/>
        <v/>
      </c>
      <c r="NH25" s="90"/>
      <c r="NI25" s="91"/>
      <c r="NJ25" s="18" t="str">
        <f t="shared" si="304"/>
        <v/>
      </c>
      <c r="NM25" s="90"/>
      <c r="NN25" s="91"/>
      <c r="NO25" s="18" t="str">
        <f t="shared" si="304"/>
        <v/>
      </c>
      <c r="NR25" s="90"/>
      <c r="NS25" s="91"/>
      <c r="NT25" s="18" t="str">
        <f t="shared" si="304"/>
        <v/>
      </c>
      <c r="NW25" s="90"/>
      <c r="NX25" s="91"/>
      <c r="NY25" s="18" t="str">
        <f t="shared" si="304"/>
        <v/>
      </c>
      <c r="OB25" s="90"/>
      <c r="OC25" s="91"/>
      <c r="OD25" s="18" t="str">
        <f t="shared" si="304"/>
        <v/>
      </c>
      <c r="OG25" s="90"/>
      <c r="OH25" s="91"/>
      <c r="OI25" s="18" t="str">
        <f t="shared" si="291"/>
        <v/>
      </c>
    </row>
    <row r="26" spans="2:399" x14ac:dyDescent="0.15">
      <c r="B26" s="90"/>
      <c r="C26" s="91"/>
      <c r="D26" s="18" t="str">
        <f t="shared" si="93"/>
        <v/>
      </c>
      <c r="G26" s="90"/>
      <c r="H26" s="91"/>
      <c r="I26" s="18" t="str">
        <f t="shared" ref="I26" si="312">IF(H26="","",H26*(1/$A$11))</f>
        <v/>
      </c>
      <c r="L26" s="90"/>
      <c r="M26" s="91"/>
      <c r="N26" s="18" t="str">
        <f t="shared" ref="N26" si="313">IF(M26="","",M26*(1/$A$11))</f>
        <v/>
      </c>
      <c r="Q26" s="90"/>
      <c r="R26" s="91"/>
      <c r="S26" s="18" t="str">
        <f t="shared" ref="S26" si="314">IF(R26="","",R26*(1/$A$11))</f>
        <v/>
      </c>
      <c r="V26" s="90"/>
      <c r="W26" s="91"/>
      <c r="X26" s="18" t="str">
        <f t="shared" ref="X26" si="315">IF(W26="","",W26*(1/$A$11))</f>
        <v/>
      </c>
      <c r="AA26" s="90"/>
      <c r="AB26" s="91"/>
      <c r="AC26" s="18" t="str">
        <f t="shared" ref="AC26" si="316">IF(AB26="","",AB26*(1/$A$11))</f>
        <v/>
      </c>
      <c r="AF26" s="90"/>
      <c r="AG26" s="91"/>
      <c r="AH26" s="18" t="str">
        <f t="shared" ref="AH26" si="317">IF(AG26="","",AG26*(1/$A$11))</f>
        <v/>
      </c>
      <c r="AK26" s="90"/>
      <c r="AL26" s="91"/>
      <c r="AM26" s="18" t="str">
        <f t="shared" ref="AM26" si="318">IF(AL26="","",AL26*(1/$A$11))</f>
        <v/>
      </c>
      <c r="AP26" s="90"/>
      <c r="AQ26" s="91"/>
      <c r="AR26" s="18" t="str">
        <f t="shared" si="299"/>
        <v/>
      </c>
      <c r="AU26" s="90"/>
      <c r="AV26" s="91"/>
      <c r="AW26" s="18" t="str">
        <f t="shared" si="299"/>
        <v/>
      </c>
      <c r="AZ26" s="90"/>
      <c r="BA26" s="91"/>
      <c r="BB26" s="18" t="str">
        <f t="shared" si="299"/>
        <v/>
      </c>
      <c r="BE26" s="90"/>
      <c r="BF26" s="91"/>
      <c r="BG26" s="18" t="str">
        <f t="shared" si="299"/>
        <v/>
      </c>
      <c r="BJ26" s="90"/>
      <c r="BK26" s="91"/>
      <c r="BL26" s="18" t="str">
        <f t="shared" si="299"/>
        <v/>
      </c>
      <c r="BO26" s="90"/>
      <c r="BP26" s="91"/>
      <c r="BQ26" s="18" t="str">
        <f t="shared" si="299"/>
        <v/>
      </c>
      <c r="BT26" s="90"/>
      <c r="BU26" s="91"/>
      <c r="BV26" s="18" t="str">
        <f t="shared" si="299"/>
        <v/>
      </c>
      <c r="BY26" s="90"/>
      <c r="BZ26" s="91"/>
      <c r="CA26" s="18" t="str">
        <f t="shared" si="300"/>
        <v/>
      </c>
      <c r="CD26" s="90"/>
      <c r="CE26" s="91"/>
      <c r="CF26" s="18" t="str">
        <f t="shared" si="300"/>
        <v/>
      </c>
      <c r="CI26" s="90"/>
      <c r="CJ26" s="91"/>
      <c r="CK26" s="18" t="str">
        <f t="shared" si="300"/>
        <v/>
      </c>
      <c r="CN26" s="90"/>
      <c r="CO26" s="91"/>
      <c r="CP26" s="18" t="str">
        <f t="shared" si="300"/>
        <v/>
      </c>
      <c r="CS26" s="90"/>
      <c r="CT26" s="91"/>
      <c r="CU26" s="18" t="str">
        <f t="shared" si="300"/>
        <v/>
      </c>
      <c r="CX26" s="90"/>
      <c r="CY26" s="91"/>
      <c r="CZ26" s="18" t="str">
        <f t="shared" si="300"/>
        <v/>
      </c>
      <c r="DC26" s="90"/>
      <c r="DD26" s="91"/>
      <c r="DE26" s="18" t="str">
        <f t="shared" si="300"/>
        <v/>
      </c>
      <c r="DH26" s="90"/>
      <c r="DI26" s="91"/>
      <c r="DJ26" s="18" t="str">
        <f t="shared" si="300"/>
        <v/>
      </c>
      <c r="DM26" s="90"/>
      <c r="DN26" s="91"/>
      <c r="DO26" s="18" t="str">
        <f t="shared" si="300"/>
        <v/>
      </c>
      <c r="DR26" s="90"/>
      <c r="DS26" s="91"/>
      <c r="DT26" s="18" t="str">
        <f t="shared" si="300"/>
        <v/>
      </c>
      <c r="DW26" s="90"/>
      <c r="DX26" s="91"/>
      <c r="DY26" s="18" t="str">
        <f t="shared" si="300"/>
        <v/>
      </c>
      <c r="EB26" s="90"/>
      <c r="EC26" s="91"/>
      <c r="ED26" s="18" t="str">
        <f t="shared" si="300"/>
        <v/>
      </c>
      <c r="EG26" s="90"/>
      <c r="EH26" s="91"/>
      <c r="EI26" s="18" t="str">
        <f t="shared" si="300"/>
        <v/>
      </c>
      <c r="EL26" s="90"/>
      <c r="EM26" s="91"/>
      <c r="EN26" s="18" t="str">
        <f t="shared" si="301"/>
        <v/>
      </c>
      <c r="EQ26" s="90"/>
      <c r="ER26" s="91"/>
      <c r="ES26" s="18" t="str">
        <f t="shared" si="301"/>
        <v/>
      </c>
      <c r="EV26" s="90"/>
      <c r="EW26" s="91"/>
      <c r="EX26" s="18" t="str">
        <f t="shared" si="301"/>
        <v/>
      </c>
      <c r="FA26" s="90"/>
      <c r="FB26" s="91"/>
      <c r="FC26" s="18" t="str">
        <f t="shared" si="301"/>
        <v/>
      </c>
      <c r="FF26" s="90"/>
      <c r="FG26" s="91"/>
      <c r="FH26" s="18" t="str">
        <f t="shared" si="301"/>
        <v/>
      </c>
      <c r="FK26" s="90"/>
      <c r="FL26" s="91"/>
      <c r="FM26" s="18" t="str">
        <f t="shared" si="301"/>
        <v/>
      </c>
      <c r="FP26" s="90"/>
      <c r="FQ26" s="91"/>
      <c r="FR26" s="18" t="str">
        <f t="shared" si="301"/>
        <v/>
      </c>
      <c r="FU26" s="90"/>
      <c r="FV26" s="91"/>
      <c r="FW26" s="18" t="str">
        <f t="shared" si="301"/>
        <v/>
      </c>
      <c r="FZ26" s="90"/>
      <c r="GA26" s="91"/>
      <c r="GB26" s="18" t="str">
        <f t="shared" si="301"/>
        <v/>
      </c>
      <c r="GE26" s="90"/>
      <c r="GF26" s="91"/>
      <c r="GG26" s="18" t="str">
        <f t="shared" si="301"/>
        <v/>
      </c>
      <c r="GJ26" s="90"/>
      <c r="GK26" s="91"/>
      <c r="GL26" s="18" t="str">
        <f t="shared" si="301"/>
        <v/>
      </c>
      <c r="GO26" s="90"/>
      <c r="GP26" s="91"/>
      <c r="GQ26" s="18" t="str">
        <f t="shared" si="301"/>
        <v/>
      </c>
      <c r="GT26" s="90"/>
      <c r="GU26" s="91"/>
      <c r="GV26" s="18" t="str">
        <f t="shared" si="301"/>
        <v/>
      </c>
      <c r="GY26" s="90"/>
      <c r="GZ26" s="91"/>
      <c r="HA26" s="18" t="str">
        <f t="shared" si="302"/>
        <v/>
      </c>
      <c r="HD26" s="90"/>
      <c r="HE26" s="91"/>
      <c r="HF26" s="18" t="str">
        <f t="shared" si="302"/>
        <v/>
      </c>
      <c r="HI26" s="90"/>
      <c r="HJ26" s="91"/>
      <c r="HK26" s="18" t="str">
        <f t="shared" si="302"/>
        <v/>
      </c>
      <c r="HN26" s="90"/>
      <c r="HO26" s="91"/>
      <c r="HP26" s="18" t="str">
        <f t="shared" si="302"/>
        <v/>
      </c>
      <c r="HS26" s="90"/>
      <c r="HT26" s="91"/>
      <c r="HU26" s="18" t="str">
        <f t="shared" si="302"/>
        <v/>
      </c>
      <c r="HX26" s="90"/>
      <c r="HY26" s="91"/>
      <c r="HZ26" s="18" t="str">
        <f t="shared" si="302"/>
        <v/>
      </c>
      <c r="IC26" s="90"/>
      <c r="ID26" s="91"/>
      <c r="IE26" s="18" t="str">
        <f t="shared" si="302"/>
        <v/>
      </c>
      <c r="IH26" s="90"/>
      <c r="II26" s="91"/>
      <c r="IJ26" s="18" t="str">
        <f t="shared" si="302"/>
        <v/>
      </c>
      <c r="IM26" s="90"/>
      <c r="IN26" s="91"/>
      <c r="IO26" s="18" t="str">
        <f t="shared" si="302"/>
        <v/>
      </c>
      <c r="IR26" s="90"/>
      <c r="IS26" s="91"/>
      <c r="IT26" s="18" t="str">
        <f t="shared" si="302"/>
        <v/>
      </c>
      <c r="IW26" s="90"/>
      <c r="IX26" s="91"/>
      <c r="IY26" s="18" t="str">
        <f t="shared" si="302"/>
        <v/>
      </c>
      <c r="JB26" s="90"/>
      <c r="JC26" s="91"/>
      <c r="JD26" s="18" t="str">
        <f t="shared" si="302"/>
        <v/>
      </c>
      <c r="JG26" s="90"/>
      <c r="JH26" s="91"/>
      <c r="JI26" s="18" t="str">
        <f t="shared" si="302"/>
        <v/>
      </c>
      <c r="JL26" s="90"/>
      <c r="JM26" s="91"/>
      <c r="JN26" s="18" t="str">
        <f t="shared" si="303"/>
        <v/>
      </c>
      <c r="JQ26" s="90"/>
      <c r="JR26" s="91"/>
      <c r="JS26" s="18" t="str">
        <f t="shared" si="303"/>
        <v/>
      </c>
      <c r="JV26" s="90"/>
      <c r="JW26" s="91"/>
      <c r="JX26" s="18" t="str">
        <f t="shared" si="303"/>
        <v/>
      </c>
      <c r="KA26" s="90"/>
      <c r="KB26" s="91"/>
      <c r="KC26" s="18" t="str">
        <f t="shared" si="303"/>
        <v/>
      </c>
      <c r="KF26" s="90"/>
      <c r="KG26" s="91"/>
      <c r="KH26" s="18" t="str">
        <f t="shared" si="303"/>
        <v/>
      </c>
      <c r="KK26" s="90"/>
      <c r="KL26" s="91"/>
      <c r="KM26" s="18" t="str">
        <f t="shared" si="303"/>
        <v/>
      </c>
      <c r="KP26" s="90"/>
      <c r="KQ26" s="91"/>
      <c r="KR26" s="18" t="str">
        <f t="shared" si="303"/>
        <v/>
      </c>
      <c r="KU26" s="90"/>
      <c r="KV26" s="91"/>
      <c r="KW26" s="18" t="str">
        <f t="shared" si="303"/>
        <v/>
      </c>
      <c r="KZ26" s="90"/>
      <c r="LA26" s="91"/>
      <c r="LB26" s="18" t="str">
        <f t="shared" si="303"/>
        <v/>
      </c>
      <c r="LE26" s="90"/>
      <c r="LF26" s="91"/>
      <c r="LG26" s="18" t="str">
        <f t="shared" si="303"/>
        <v/>
      </c>
      <c r="LJ26" s="90"/>
      <c r="LK26" s="91"/>
      <c r="LL26" s="18" t="str">
        <f t="shared" si="303"/>
        <v/>
      </c>
      <c r="LO26" s="90"/>
      <c r="LP26" s="91"/>
      <c r="LQ26" s="18" t="str">
        <f t="shared" si="303"/>
        <v/>
      </c>
      <c r="LT26" s="90"/>
      <c r="LU26" s="91"/>
      <c r="LV26" s="18" t="str">
        <f t="shared" si="303"/>
        <v/>
      </c>
      <c r="LY26" s="90"/>
      <c r="LZ26" s="91"/>
      <c r="MA26" s="18" t="str">
        <f t="shared" si="304"/>
        <v/>
      </c>
      <c r="MD26" s="90"/>
      <c r="ME26" s="91"/>
      <c r="MF26" s="18" t="str">
        <f t="shared" si="304"/>
        <v/>
      </c>
      <c r="MI26" s="90"/>
      <c r="MJ26" s="91"/>
      <c r="MK26" s="18" t="str">
        <f t="shared" si="304"/>
        <v/>
      </c>
      <c r="MN26" s="90"/>
      <c r="MO26" s="91"/>
      <c r="MP26" s="18" t="str">
        <f t="shared" si="304"/>
        <v/>
      </c>
      <c r="MS26" s="90"/>
      <c r="MT26" s="91"/>
      <c r="MU26" s="18" t="str">
        <f t="shared" si="304"/>
        <v/>
      </c>
      <c r="MX26" s="90"/>
      <c r="MY26" s="91"/>
      <c r="MZ26" s="18" t="str">
        <f t="shared" si="304"/>
        <v/>
      </c>
      <c r="NC26" s="90"/>
      <c r="ND26" s="91"/>
      <c r="NE26" s="18" t="str">
        <f t="shared" si="304"/>
        <v/>
      </c>
      <c r="NH26" s="90"/>
      <c r="NI26" s="91"/>
      <c r="NJ26" s="18" t="str">
        <f t="shared" si="304"/>
        <v/>
      </c>
      <c r="NM26" s="90"/>
      <c r="NN26" s="91"/>
      <c r="NO26" s="18" t="str">
        <f t="shared" si="304"/>
        <v/>
      </c>
      <c r="NR26" s="90"/>
      <c r="NS26" s="91"/>
      <c r="NT26" s="18" t="str">
        <f t="shared" si="304"/>
        <v/>
      </c>
      <c r="NW26" s="90"/>
      <c r="NX26" s="91"/>
      <c r="NY26" s="18" t="str">
        <f t="shared" si="304"/>
        <v/>
      </c>
      <c r="OB26" s="90"/>
      <c r="OC26" s="91"/>
      <c r="OD26" s="18" t="str">
        <f t="shared" si="304"/>
        <v/>
      </c>
      <c r="OG26" s="90"/>
      <c r="OH26" s="91"/>
      <c r="OI26" s="18" t="str">
        <f t="shared" si="291"/>
        <v/>
      </c>
    </row>
    <row r="27" spans="2:399" x14ac:dyDescent="0.15">
      <c r="B27" s="90"/>
      <c r="C27" s="91"/>
      <c r="D27" s="18" t="str">
        <f t="shared" si="93"/>
        <v/>
      </c>
      <c r="G27" s="90"/>
      <c r="H27" s="91"/>
      <c r="I27" s="18" t="str">
        <f t="shared" ref="I27" si="319">IF(H27="","",H27*(1/$A$11))</f>
        <v/>
      </c>
      <c r="L27" s="90"/>
      <c r="M27" s="91"/>
      <c r="N27" s="18" t="str">
        <f t="shared" ref="N27" si="320">IF(M27="","",M27*(1/$A$11))</f>
        <v/>
      </c>
      <c r="Q27" s="90"/>
      <c r="R27" s="91"/>
      <c r="S27" s="18" t="str">
        <f t="shared" ref="S27" si="321">IF(R27="","",R27*(1/$A$11))</f>
        <v/>
      </c>
      <c r="V27" s="90"/>
      <c r="W27" s="91"/>
      <c r="X27" s="18" t="str">
        <f t="shared" ref="X27" si="322">IF(W27="","",W27*(1/$A$11))</f>
        <v/>
      </c>
      <c r="AA27" s="90"/>
      <c r="AB27" s="91"/>
      <c r="AC27" s="18" t="str">
        <f t="shared" ref="AC27" si="323">IF(AB27="","",AB27*(1/$A$11))</f>
        <v/>
      </c>
      <c r="AF27" s="90"/>
      <c r="AG27" s="91"/>
      <c r="AH27" s="18" t="str">
        <f t="shared" ref="AH27" si="324">IF(AG27="","",AG27*(1/$A$11))</f>
        <v/>
      </c>
      <c r="AK27" s="90"/>
      <c r="AL27" s="91"/>
      <c r="AM27" s="18" t="str">
        <f t="shared" ref="AM27" si="325">IF(AL27="","",AL27*(1/$A$11))</f>
        <v/>
      </c>
      <c r="AP27" s="90"/>
      <c r="AQ27" s="91"/>
      <c r="AR27" s="18" t="str">
        <f t="shared" si="299"/>
        <v/>
      </c>
      <c r="AU27" s="90"/>
      <c r="AV27" s="91"/>
      <c r="AW27" s="18" t="str">
        <f t="shared" si="299"/>
        <v/>
      </c>
      <c r="AZ27" s="90"/>
      <c r="BA27" s="91"/>
      <c r="BB27" s="18" t="str">
        <f t="shared" si="299"/>
        <v/>
      </c>
      <c r="BE27" s="90"/>
      <c r="BF27" s="91"/>
      <c r="BG27" s="18" t="str">
        <f t="shared" si="299"/>
        <v/>
      </c>
      <c r="BJ27" s="90"/>
      <c r="BK27" s="91"/>
      <c r="BL27" s="18" t="str">
        <f t="shared" si="299"/>
        <v/>
      </c>
      <c r="BO27" s="90"/>
      <c r="BP27" s="91"/>
      <c r="BQ27" s="18" t="str">
        <f t="shared" si="299"/>
        <v/>
      </c>
      <c r="BT27" s="90"/>
      <c r="BU27" s="91"/>
      <c r="BV27" s="18" t="str">
        <f t="shared" si="299"/>
        <v/>
      </c>
      <c r="BY27" s="90"/>
      <c r="BZ27" s="91"/>
      <c r="CA27" s="18" t="str">
        <f t="shared" si="300"/>
        <v/>
      </c>
      <c r="CD27" s="90"/>
      <c r="CE27" s="91"/>
      <c r="CF27" s="18" t="str">
        <f t="shared" si="300"/>
        <v/>
      </c>
      <c r="CI27" s="90"/>
      <c r="CJ27" s="91"/>
      <c r="CK27" s="18" t="str">
        <f t="shared" si="300"/>
        <v/>
      </c>
      <c r="CN27" s="90"/>
      <c r="CO27" s="91"/>
      <c r="CP27" s="18" t="str">
        <f t="shared" si="300"/>
        <v/>
      </c>
      <c r="CS27" s="90"/>
      <c r="CT27" s="91"/>
      <c r="CU27" s="18" t="str">
        <f t="shared" si="300"/>
        <v/>
      </c>
      <c r="CX27" s="90"/>
      <c r="CY27" s="91"/>
      <c r="CZ27" s="18" t="str">
        <f t="shared" si="300"/>
        <v/>
      </c>
      <c r="DC27" s="90"/>
      <c r="DD27" s="91"/>
      <c r="DE27" s="18" t="str">
        <f t="shared" si="300"/>
        <v/>
      </c>
      <c r="DH27" s="90"/>
      <c r="DI27" s="91"/>
      <c r="DJ27" s="18" t="str">
        <f t="shared" si="300"/>
        <v/>
      </c>
      <c r="DM27" s="90"/>
      <c r="DN27" s="91"/>
      <c r="DO27" s="18" t="str">
        <f t="shared" si="300"/>
        <v/>
      </c>
      <c r="DR27" s="90"/>
      <c r="DS27" s="91"/>
      <c r="DT27" s="18" t="str">
        <f t="shared" si="300"/>
        <v/>
      </c>
      <c r="DW27" s="90"/>
      <c r="DX27" s="91"/>
      <c r="DY27" s="18" t="str">
        <f t="shared" si="300"/>
        <v/>
      </c>
      <c r="EB27" s="90"/>
      <c r="EC27" s="91"/>
      <c r="ED27" s="18" t="str">
        <f t="shared" si="300"/>
        <v/>
      </c>
      <c r="EG27" s="90"/>
      <c r="EH27" s="91"/>
      <c r="EI27" s="18" t="str">
        <f t="shared" si="300"/>
        <v/>
      </c>
      <c r="EL27" s="90"/>
      <c r="EM27" s="91"/>
      <c r="EN27" s="18" t="str">
        <f t="shared" si="301"/>
        <v/>
      </c>
      <c r="EQ27" s="90"/>
      <c r="ER27" s="91"/>
      <c r="ES27" s="18" t="str">
        <f t="shared" si="301"/>
        <v/>
      </c>
      <c r="EV27" s="90"/>
      <c r="EW27" s="91"/>
      <c r="EX27" s="18" t="str">
        <f t="shared" si="301"/>
        <v/>
      </c>
      <c r="FA27" s="90"/>
      <c r="FB27" s="91"/>
      <c r="FC27" s="18" t="str">
        <f t="shared" si="301"/>
        <v/>
      </c>
      <c r="FF27" s="90"/>
      <c r="FG27" s="91"/>
      <c r="FH27" s="18" t="str">
        <f t="shared" si="301"/>
        <v/>
      </c>
      <c r="FK27" s="90"/>
      <c r="FL27" s="91"/>
      <c r="FM27" s="18" t="str">
        <f t="shared" si="301"/>
        <v/>
      </c>
      <c r="FP27" s="90"/>
      <c r="FQ27" s="91"/>
      <c r="FR27" s="18" t="str">
        <f t="shared" si="301"/>
        <v/>
      </c>
      <c r="FU27" s="90"/>
      <c r="FV27" s="91"/>
      <c r="FW27" s="18" t="str">
        <f t="shared" si="301"/>
        <v/>
      </c>
      <c r="FZ27" s="90"/>
      <c r="GA27" s="91"/>
      <c r="GB27" s="18" t="str">
        <f t="shared" si="301"/>
        <v/>
      </c>
      <c r="GE27" s="90"/>
      <c r="GF27" s="91"/>
      <c r="GG27" s="18" t="str">
        <f t="shared" si="301"/>
        <v/>
      </c>
      <c r="GJ27" s="90"/>
      <c r="GK27" s="91"/>
      <c r="GL27" s="18" t="str">
        <f t="shared" si="301"/>
        <v/>
      </c>
      <c r="GO27" s="90"/>
      <c r="GP27" s="91"/>
      <c r="GQ27" s="18" t="str">
        <f t="shared" si="301"/>
        <v/>
      </c>
      <c r="GT27" s="90"/>
      <c r="GU27" s="91"/>
      <c r="GV27" s="18" t="str">
        <f t="shared" si="301"/>
        <v/>
      </c>
      <c r="GY27" s="90"/>
      <c r="GZ27" s="91"/>
      <c r="HA27" s="18" t="str">
        <f t="shared" si="302"/>
        <v/>
      </c>
      <c r="HD27" s="90"/>
      <c r="HE27" s="91"/>
      <c r="HF27" s="18" t="str">
        <f t="shared" si="302"/>
        <v/>
      </c>
      <c r="HI27" s="90"/>
      <c r="HJ27" s="91"/>
      <c r="HK27" s="18" t="str">
        <f t="shared" si="302"/>
        <v/>
      </c>
      <c r="HN27" s="90"/>
      <c r="HO27" s="91"/>
      <c r="HP27" s="18" t="str">
        <f t="shared" si="302"/>
        <v/>
      </c>
      <c r="HS27" s="90"/>
      <c r="HT27" s="91"/>
      <c r="HU27" s="18" t="str">
        <f t="shared" si="302"/>
        <v/>
      </c>
      <c r="HX27" s="90"/>
      <c r="HY27" s="91"/>
      <c r="HZ27" s="18" t="str">
        <f t="shared" si="302"/>
        <v/>
      </c>
      <c r="IC27" s="90"/>
      <c r="ID27" s="91"/>
      <c r="IE27" s="18" t="str">
        <f t="shared" si="302"/>
        <v/>
      </c>
      <c r="IH27" s="90"/>
      <c r="II27" s="91"/>
      <c r="IJ27" s="18" t="str">
        <f t="shared" si="302"/>
        <v/>
      </c>
      <c r="IM27" s="90"/>
      <c r="IN27" s="91"/>
      <c r="IO27" s="18" t="str">
        <f t="shared" si="302"/>
        <v/>
      </c>
      <c r="IR27" s="90"/>
      <c r="IS27" s="91"/>
      <c r="IT27" s="18" t="str">
        <f t="shared" si="302"/>
        <v/>
      </c>
      <c r="IW27" s="90"/>
      <c r="IX27" s="91"/>
      <c r="IY27" s="18" t="str">
        <f t="shared" si="302"/>
        <v/>
      </c>
      <c r="JB27" s="90"/>
      <c r="JC27" s="91"/>
      <c r="JD27" s="18" t="str">
        <f t="shared" si="302"/>
        <v/>
      </c>
      <c r="JG27" s="90"/>
      <c r="JH27" s="91"/>
      <c r="JI27" s="18" t="str">
        <f t="shared" si="302"/>
        <v/>
      </c>
      <c r="JL27" s="90"/>
      <c r="JM27" s="91"/>
      <c r="JN27" s="18" t="str">
        <f t="shared" si="303"/>
        <v/>
      </c>
      <c r="JQ27" s="90"/>
      <c r="JR27" s="91"/>
      <c r="JS27" s="18" t="str">
        <f t="shared" si="303"/>
        <v/>
      </c>
      <c r="JV27" s="90"/>
      <c r="JW27" s="91"/>
      <c r="JX27" s="18" t="str">
        <f t="shared" si="303"/>
        <v/>
      </c>
      <c r="KA27" s="90"/>
      <c r="KB27" s="91"/>
      <c r="KC27" s="18" t="str">
        <f t="shared" si="303"/>
        <v/>
      </c>
      <c r="KF27" s="90"/>
      <c r="KG27" s="91"/>
      <c r="KH27" s="18" t="str">
        <f t="shared" si="303"/>
        <v/>
      </c>
      <c r="KK27" s="90"/>
      <c r="KL27" s="91"/>
      <c r="KM27" s="18" t="str">
        <f t="shared" si="303"/>
        <v/>
      </c>
      <c r="KP27" s="90"/>
      <c r="KQ27" s="91"/>
      <c r="KR27" s="18" t="str">
        <f t="shared" si="303"/>
        <v/>
      </c>
      <c r="KU27" s="90"/>
      <c r="KV27" s="91"/>
      <c r="KW27" s="18" t="str">
        <f t="shared" si="303"/>
        <v/>
      </c>
      <c r="KZ27" s="90"/>
      <c r="LA27" s="91"/>
      <c r="LB27" s="18" t="str">
        <f t="shared" si="303"/>
        <v/>
      </c>
      <c r="LE27" s="90"/>
      <c r="LF27" s="91"/>
      <c r="LG27" s="18" t="str">
        <f t="shared" si="303"/>
        <v/>
      </c>
      <c r="LJ27" s="90"/>
      <c r="LK27" s="91"/>
      <c r="LL27" s="18" t="str">
        <f t="shared" si="303"/>
        <v/>
      </c>
      <c r="LO27" s="90"/>
      <c r="LP27" s="91"/>
      <c r="LQ27" s="18" t="str">
        <f t="shared" si="303"/>
        <v/>
      </c>
      <c r="LT27" s="90"/>
      <c r="LU27" s="91"/>
      <c r="LV27" s="18" t="str">
        <f t="shared" si="303"/>
        <v/>
      </c>
      <c r="LY27" s="90"/>
      <c r="LZ27" s="91"/>
      <c r="MA27" s="18" t="str">
        <f t="shared" si="304"/>
        <v/>
      </c>
      <c r="MD27" s="90"/>
      <c r="ME27" s="91"/>
      <c r="MF27" s="18" t="str">
        <f t="shared" si="304"/>
        <v/>
      </c>
      <c r="MI27" s="90"/>
      <c r="MJ27" s="91"/>
      <c r="MK27" s="18" t="str">
        <f t="shared" si="304"/>
        <v/>
      </c>
      <c r="MN27" s="90"/>
      <c r="MO27" s="91"/>
      <c r="MP27" s="18" t="str">
        <f t="shared" si="304"/>
        <v/>
      </c>
      <c r="MS27" s="90"/>
      <c r="MT27" s="91"/>
      <c r="MU27" s="18" t="str">
        <f t="shared" si="304"/>
        <v/>
      </c>
      <c r="MX27" s="90"/>
      <c r="MY27" s="91"/>
      <c r="MZ27" s="18" t="str">
        <f t="shared" si="304"/>
        <v/>
      </c>
      <c r="NC27" s="90"/>
      <c r="ND27" s="91"/>
      <c r="NE27" s="18" t="str">
        <f t="shared" si="304"/>
        <v/>
      </c>
      <c r="NH27" s="90"/>
      <c r="NI27" s="91"/>
      <c r="NJ27" s="18" t="str">
        <f t="shared" si="304"/>
        <v/>
      </c>
      <c r="NM27" s="90"/>
      <c r="NN27" s="91"/>
      <c r="NO27" s="18" t="str">
        <f t="shared" si="304"/>
        <v/>
      </c>
      <c r="NR27" s="90"/>
      <c r="NS27" s="91"/>
      <c r="NT27" s="18" t="str">
        <f t="shared" si="304"/>
        <v/>
      </c>
      <c r="NW27" s="90"/>
      <c r="NX27" s="91"/>
      <c r="NY27" s="18" t="str">
        <f t="shared" si="304"/>
        <v/>
      </c>
      <c r="OB27" s="90"/>
      <c r="OC27" s="91"/>
      <c r="OD27" s="18" t="str">
        <f t="shared" si="304"/>
        <v/>
      </c>
      <c r="OG27" s="90"/>
      <c r="OH27" s="91"/>
      <c r="OI27" s="18" t="str">
        <f t="shared" si="291"/>
        <v/>
      </c>
    </row>
    <row r="28" spans="2:399" x14ac:dyDescent="0.15">
      <c r="B28" s="90"/>
      <c r="C28" s="91"/>
      <c r="D28" s="18" t="str">
        <f t="shared" si="93"/>
        <v/>
      </c>
      <c r="G28" s="90"/>
      <c r="H28" s="91"/>
      <c r="I28" s="18" t="str">
        <f t="shared" ref="I28" si="326">IF(H28="","",H28*(1/$A$11))</f>
        <v/>
      </c>
      <c r="L28" s="90"/>
      <c r="M28" s="91"/>
      <c r="N28" s="18" t="str">
        <f t="shared" ref="N28" si="327">IF(M28="","",M28*(1/$A$11))</f>
        <v/>
      </c>
      <c r="Q28" s="90"/>
      <c r="R28" s="91"/>
      <c r="S28" s="18" t="str">
        <f t="shared" ref="S28" si="328">IF(R28="","",R28*(1/$A$11))</f>
        <v/>
      </c>
      <c r="V28" s="90"/>
      <c r="W28" s="91"/>
      <c r="X28" s="18" t="str">
        <f t="shared" ref="X28" si="329">IF(W28="","",W28*(1/$A$11))</f>
        <v/>
      </c>
      <c r="AA28" s="90"/>
      <c r="AB28" s="91"/>
      <c r="AC28" s="18" t="str">
        <f t="shared" ref="AC28" si="330">IF(AB28="","",AB28*(1/$A$11))</f>
        <v/>
      </c>
      <c r="AF28" s="90"/>
      <c r="AG28" s="91"/>
      <c r="AH28" s="18" t="str">
        <f t="shared" ref="AH28" si="331">IF(AG28="","",AG28*(1/$A$11))</f>
        <v/>
      </c>
      <c r="AK28" s="90"/>
      <c r="AL28" s="91"/>
      <c r="AM28" s="18" t="str">
        <f t="shared" ref="AM28" si="332">IF(AL28="","",AL28*(1/$A$11))</f>
        <v/>
      </c>
      <c r="AP28" s="90"/>
      <c r="AQ28" s="91"/>
      <c r="AR28" s="18" t="str">
        <f t="shared" si="299"/>
        <v/>
      </c>
      <c r="AU28" s="90"/>
      <c r="AV28" s="91"/>
      <c r="AW28" s="18" t="str">
        <f t="shared" si="299"/>
        <v/>
      </c>
      <c r="AZ28" s="90"/>
      <c r="BA28" s="91"/>
      <c r="BB28" s="18" t="str">
        <f t="shared" si="299"/>
        <v/>
      </c>
      <c r="BE28" s="90"/>
      <c r="BF28" s="91"/>
      <c r="BG28" s="18" t="str">
        <f t="shared" si="299"/>
        <v/>
      </c>
      <c r="BJ28" s="90"/>
      <c r="BK28" s="91"/>
      <c r="BL28" s="18" t="str">
        <f t="shared" si="299"/>
        <v/>
      </c>
      <c r="BO28" s="90"/>
      <c r="BP28" s="91"/>
      <c r="BQ28" s="18" t="str">
        <f t="shared" si="299"/>
        <v/>
      </c>
      <c r="BT28" s="90"/>
      <c r="BU28" s="91"/>
      <c r="BV28" s="18" t="str">
        <f t="shared" si="299"/>
        <v/>
      </c>
      <c r="BY28" s="90"/>
      <c r="BZ28" s="91"/>
      <c r="CA28" s="18" t="str">
        <f t="shared" si="300"/>
        <v/>
      </c>
      <c r="CD28" s="90"/>
      <c r="CE28" s="91"/>
      <c r="CF28" s="18" t="str">
        <f t="shared" si="300"/>
        <v/>
      </c>
      <c r="CI28" s="90"/>
      <c r="CJ28" s="91"/>
      <c r="CK28" s="18" t="str">
        <f t="shared" si="300"/>
        <v/>
      </c>
      <c r="CN28" s="90"/>
      <c r="CO28" s="91"/>
      <c r="CP28" s="18" t="str">
        <f t="shared" si="300"/>
        <v/>
      </c>
      <c r="CS28" s="90"/>
      <c r="CT28" s="91"/>
      <c r="CU28" s="18" t="str">
        <f t="shared" si="300"/>
        <v/>
      </c>
      <c r="CX28" s="90"/>
      <c r="CY28" s="91"/>
      <c r="CZ28" s="18" t="str">
        <f t="shared" si="300"/>
        <v/>
      </c>
      <c r="DC28" s="90"/>
      <c r="DD28" s="91"/>
      <c r="DE28" s="18" t="str">
        <f t="shared" si="300"/>
        <v/>
      </c>
      <c r="DH28" s="90"/>
      <c r="DI28" s="91"/>
      <c r="DJ28" s="18" t="str">
        <f t="shared" si="300"/>
        <v/>
      </c>
      <c r="DM28" s="90"/>
      <c r="DN28" s="91"/>
      <c r="DO28" s="18" t="str">
        <f t="shared" si="300"/>
        <v/>
      </c>
      <c r="DR28" s="90"/>
      <c r="DS28" s="91"/>
      <c r="DT28" s="18" t="str">
        <f t="shared" si="300"/>
        <v/>
      </c>
      <c r="DW28" s="90"/>
      <c r="DX28" s="91"/>
      <c r="DY28" s="18" t="str">
        <f t="shared" si="300"/>
        <v/>
      </c>
      <c r="EB28" s="90"/>
      <c r="EC28" s="91"/>
      <c r="ED28" s="18" t="str">
        <f t="shared" si="300"/>
        <v/>
      </c>
      <c r="EG28" s="90"/>
      <c r="EH28" s="91"/>
      <c r="EI28" s="18" t="str">
        <f t="shared" si="300"/>
        <v/>
      </c>
      <c r="EL28" s="90"/>
      <c r="EM28" s="91"/>
      <c r="EN28" s="18" t="str">
        <f t="shared" si="301"/>
        <v/>
      </c>
      <c r="EQ28" s="90"/>
      <c r="ER28" s="91"/>
      <c r="ES28" s="18" t="str">
        <f t="shared" si="301"/>
        <v/>
      </c>
      <c r="EV28" s="90"/>
      <c r="EW28" s="91"/>
      <c r="EX28" s="18" t="str">
        <f t="shared" si="301"/>
        <v/>
      </c>
      <c r="FA28" s="90"/>
      <c r="FB28" s="91"/>
      <c r="FC28" s="18" t="str">
        <f t="shared" si="301"/>
        <v/>
      </c>
      <c r="FF28" s="90"/>
      <c r="FG28" s="91"/>
      <c r="FH28" s="18" t="str">
        <f t="shared" si="301"/>
        <v/>
      </c>
      <c r="FK28" s="90"/>
      <c r="FL28" s="91"/>
      <c r="FM28" s="18" t="str">
        <f t="shared" si="301"/>
        <v/>
      </c>
      <c r="FP28" s="90"/>
      <c r="FQ28" s="91"/>
      <c r="FR28" s="18" t="str">
        <f t="shared" si="301"/>
        <v/>
      </c>
      <c r="FU28" s="90"/>
      <c r="FV28" s="91"/>
      <c r="FW28" s="18" t="str">
        <f t="shared" si="301"/>
        <v/>
      </c>
      <c r="FZ28" s="90"/>
      <c r="GA28" s="91"/>
      <c r="GB28" s="18" t="str">
        <f t="shared" si="301"/>
        <v/>
      </c>
      <c r="GE28" s="90"/>
      <c r="GF28" s="91"/>
      <c r="GG28" s="18" t="str">
        <f t="shared" si="301"/>
        <v/>
      </c>
      <c r="GJ28" s="90"/>
      <c r="GK28" s="91"/>
      <c r="GL28" s="18" t="str">
        <f t="shared" si="301"/>
        <v/>
      </c>
      <c r="GO28" s="90"/>
      <c r="GP28" s="91"/>
      <c r="GQ28" s="18" t="str">
        <f t="shared" si="301"/>
        <v/>
      </c>
      <c r="GT28" s="90"/>
      <c r="GU28" s="91"/>
      <c r="GV28" s="18" t="str">
        <f t="shared" si="301"/>
        <v/>
      </c>
      <c r="GY28" s="90"/>
      <c r="GZ28" s="91"/>
      <c r="HA28" s="18" t="str">
        <f t="shared" si="302"/>
        <v/>
      </c>
      <c r="HD28" s="90"/>
      <c r="HE28" s="91"/>
      <c r="HF28" s="18" t="str">
        <f t="shared" si="302"/>
        <v/>
      </c>
      <c r="HI28" s="90"/>
      <c r="HJ28" s="91"/>
      <c r="HK28" s="18" t="str">
        <f t="shared" si="302"/>
        <v/>
      </c>
      <c r="HN28" s="90"/>
      <c r="HO28" s="91"/>
      <c r="HP28" s="18" t="str">
        <f t="shared" si="302"/>
        <v/>
      </c>
      <c r="HS28" s="90"/>
      <c r="HT28" s="91"/>
      <c r="HU28" s="18" t="str">
        <f t="shared" si="302"/>
        <v/>
      </c>
      <c r="HX28" s="90"/>
      <c r="HY28" s="91"/>
      <c r="HZ28" s="18" t="str">
        <f t="shared" si="302"/>
        <v/>
      </c>
      <c r="IC28" s="90"/>
      <c r="ID28" s="91"/>
      <c r="IE28" s="18" t="str">
        <f t="shared" si="302"/>
        <v/>
      </c>
      <c r="IH28" s="90"/>
      <c r="II28" s="91"/>
      <c r="IJ28" s="18" t="str">
        <f t="shared" si="302"/>
        <v/>
      </c>
      <c r="IM28" s="90"/>
      <c r="IN28" s="91"/>
      <c r="IO28" s="18" t="str">
        <f t="shared" si="302"/>
        <v/>
      </c>
      <c r="IR28" s="90"/>
      <c r="IS28" s="91"/>
      <c r="IT28" s="18" t="str">
        <f t="shared" si="302"/>
        <v/>
      </c>
      <c r="IW28" s="90"/>
      <c r="IX28" s="91"/>
      <c r="IY28" s="18" t="str">
        <f t="shared" si="302"/>
        <v/>
      </c>
      <c r="JB28" s="90"/>
      <c r="JC28" s="91"/>
      <c r="JD28" s="18" t="str">
        <f t="shared" si="302"/>
        <v/>
      </c>
      <c r="JG28" s="90"/>
      <c r="JH28" s="91"/>
      <c r="JI28" s="18" t="str">
        <f t="shared" si="302"/>
        <v/>
      </c>
      <c r="JL28" s="90"/>
      <c r="JM28" s="91"/>
      <c r="JN28" s="18" t="str">
        <f t="shared" si="303"/>
        <v/>
      </c>
      <c r="JQ28" s="90"/>
      <c r="JR28" s="91"/>
      <c r="JS28" s="18" t="str">
        <f t="shared" si="303"/>
        <v/>
      </c>
      <c r="JV28" s="90"/>
      <c r="JW28" s="91"/>
      <c r="JX28" s="18" t="str">
        <f t="shared" si="303"/>
        <v/>
      </c>
      <c r="KA28" s="90"/>
      <c r="KB28" s="91"/>
      <c r="KC28" s="18" t="str">
        <f t="shared" si="303"/>
        <v/>
      </c>
      <c r="KF28" s="90"/>
      <c r="KG28" s="91"/>
      <c r="KH28" s="18" t="str">
        <f t="shared" si="303"/>
        <v/>
      </c>
      <c r="KK28" s="90"/>
      <c r="KL28" s="91"/>
      <c r="KM28" s="18" t="str">
        <f t="shared" si="303"/>
        <v/>
      </c>
      <c r="KP28" s="90"/>
      <c r="KQ28" s="91"/>
      <c r="KR28" s="18" t="str">
        <f t="shared" si="303"/>
        <v/>
      </c>
      <c r="KU28" s="90"/>
      <c r="KV28" s="91"/>
      <c r="KW28" s="18" t="str">
        <f t="shared" si="303"/>
        <v/>
      </c>
      <c r="KZ28" s="90"/>
      <c r="LA28" s="91"/>
      <c r="LB28" s="18" t="str">
        <f t="shared" si="303"/>
        <v/>
      </c>
      <c r="LE28" s="90"/>
      <c r="LF28" s="91"/>
      <c r="LG28" s="18" t="str">
        <f t="shared" si="303"/>
        <v/>
      </c>
      <c r="LJ28" s="90"/>
      <c r="LK28" s="91"/>
      <c r="LL28" s="18" t="str">
        <f t="shared" si="303"/>
        <v/>
      </c>
      <c r="LO28" s="90"/>
      <c r="LP28" s="91"/>
      <c r="LQ28" s="18" t="str">
        <f t="shared" si="303"/>
        <v/>
      </c>
      <c r="LT28" s="90"/>
      <c r="LU28" s="91"/>
      <c r="LV28" s="18" t="str">
        <f t="shared" si="303"/>
        <v/>
      </c>
      <c r="LY28" s="90"/>
      <c r="LZ28" s="91"/>
      <c r="MA28" s="18" t="str">
        <f t="shared" si="304"/>
        <v/>
      </c>
      <c r="MD28" s="90"/>
      <c r="ME28" s="91"/>
      <c r="MF28" s="18" t="str">
        <f t="shared" si="304"/>
        <v/>
      </c>
      <c r="MI28" s="90"/>
      <c r="MJ28" s="91"/>
      <c r="MK28" s="18" t="str">
        <f t="shared" si="304"/>
        <v/>
      </c>
      <c r="MN28" s="90"/>
      <c r="MO28" s="91"/>
      <c r="MP28" s="18" t="str">
        <f t="shared" si="304"/>
        <v/>
      </c>
      <c r="MS28" s="90"/>
      <c r="MT28" s="91"/>
      <c r="MU28" s="18" t="str">
        <f t="shared" si="304"/>
        <v/>
      </c>
      <c r="MX28" s="90"/>
      <c r="MY28" s="91"/>
      <c r="MZ28" s="18" t="str">
        <f t="shared" si="304"/>
        <v/>
      </c>
      <c r="NC28" s="90"/>
      <c r="ND28" s="91"/>
      <c r="NE28" s="18" t="str">
        <f t="shared" si="304"/>
        <v/>
      </c>
      <c r="NH28" s="90"/>
      <c r="NI28" s="91"/>
      <c r="NJ28" s="18" t="str">
        <f t="shared" si="304"/>
        <v/>
      </c>
      <c r="NM28" s="90"/>
      <c r="NN28" s="91"/>
      <c r="NO28" s="18" t="str">
        <f t="shared" si="304"/>
        <v/>
      </c>
      <c r="NR28" s="90"/>
      <c r="NS28" s="91"/>
      <c r="NT28" s="18" t="str">
        <f t="shared" si="304"/>
        <v/>
      </c>
      <c r="NW28" s="90"/>
      <c r="NX28" s="91"/>
      <c r="NY28" s="18" t="str">
        <f t="shared" si="304"/>
        <v/>
      </c>
      <c r="OB28" s="90"/>
      <c r="OC28" s="91"/>
      <c r="OD28" s="18" t="str">
        <f t="shared" si="304"/>
        <v/>
      </c>
      <c r="OG28" s="90"/>
      <c r="OH28" s="91"/>
      <c r="OI28" s="18" t="str">
        <f t="shared" si="291"/>
        <v/>
      </c>
    </row>
    <row r="29" spans="2:399" x14ac:dyDescent="0.15">
      <c r="B29" s="90"/>
      <c r="C29" s="91"/>
      <c r="D29" s="18" t="str">
        <f t="shared" si="93"/>
        <v/>
      </c>
      <c r="G29" s="90"/>
      <c r="H29" s="91"/>
      <c r="I29" s="18" t="str">
        <f t="shared" ref="I29" si="333">IF(H29="","",H29*(1/$A$11))</f>
        <v/>
      </c>
      <c r="L29" s="90"/>
      <c r="M29" s="91"/>
      <c r="N29" s="18" t="str">
        <f t="shared" ref="N29" si="334">IF(M29="","",M29*(1/$A$11))</f>
        <v/>
      </c>
      <c r="Q29" s="90"/>
      <c r="R29" s="91"/>
      <c r="S29" s="18" t="str">
        <f t="shared" ref="S29" si="335">IF(R29="","",R29*(1/$A$11))</f>
        <v/>
      </c>
      <c r="V29" s="90"/>
      <c r="W29" s="91"/>
      <c r="X29" s="18" t="str">
        <f t="shared" ref="X29" si="336">IF(W29="","",W29*(1/$A$11))</f>
        <v/>
      </c>
      <c r="AA29" s="90"/>
      <c r="AB29" s="91"/>
      <c r="AC29" s="18" t="str">
        <f t="shared" ref="AC29" si="337">IF(AB29="","",AB29*(1/$A$11))</f>
        <v/>
      </c>
      <c r="AF29" s="90"/>
      <c r="AG29" s="91"/>
      <c r="AH29" s="18" t="str">
        <f t="shared" ref="AH29" si="338">IF(AG29="","",AG29*(1/$A$11))</f>
        <v/>
      </c>
      <c r="AK29" s="90"/>
      <c r="AL29" s="91"/>
      <c r="AM29" s="18" t="str">
        <f t="shared" ref="AM29" si="339">IF(AL29="","",AL29*(1/$A$11))</f>
        <v/>
      </c>
      <c r="AP29" s="90"/>
      <c r="AQ29" s="91"/>
      <c r="AR29" s="18" t="str">
        <f t="shared" si="299"/>
        <v/>
      </c>
      <c r="AU29" s="90"/>
      <c r="AV29" s="91"/>
      <c r="AW29" s="18" t="str">
        <f t="shared" si="299"/>
        <v/>
      </c>
      <c r="AZ29" s="90"/>
      <c r="BA29" s="91"/>
      <c r="BB29" s="18" t="str">
        <f t="shared" si="299"/>
        <v/>
      </c>
      <c r="BE29" s="90"/>
      <c r="BF29" s="91"/>
      <c r="BG29" s="18" t="str">
        <f t="shared" si="299"/>
        <v/>
      </c>
      <c r="BJ29" s="90"/>
      <c r="BK29" s="91"/>
      <c r="BL29" s="18" t="str">
        <f t="shared" si="299"/>
        <v/>
      </c>
      <c r="BO29" s="90"/>
      <c r="BP29" s="91"/>
      <c r="BQ29" s="18" t="str">
        <f t="shared" si="299"/>
        <v/>
      </c>
      <c r="BT29" s="90"/>
      <c r="BU29" s="91"/>
      <c r="BV29" s="18" t="str">
        <f t="shared" si="299"/>
        <v/>
      </c>
      <c r="BY29" s="90"/>
      <c r="BZ29" s="91"/>
      <c r="CA29" s="18" t="str">
        <f t="shared" si="300"/>
        <v/>
      </c>
      <c r="CD29" s="90"/>
      <c r="CE29" s="91"/>
      <c r="CF29" s="18" t="str">
        <f t="shared" si="300"/>
        <v/>
      </c>
      <c r="CI29" s="90"/>
      <c r="CJ29" s="91"/>
      <c r="CK29" s="18" t="str">
        <f t="shared" si="300"/>
        <v/>
      </c>
      <c r="CN29" s="90"/>
      <c r="CO29" s="91"/>
      <c r="CP29" s="18" t="str">
        <f t="shared" si="300"/>
        <v/>
      </c>
      <c r="CS29" s="90"/>
      <c r="CT29" s="91"/>
      <c r="CU29" s="18" t="str">
        <f t="shared" si="300"/>
        <v/>
      </c>
      <c r="CX29" s="90"/>
      <c r="CY29" s="91"/>
      <c r="CZ29" s="18" t="str">
        <f t="shared" si="300"/>
        <v/>
      </c>
      <c r="DC29" s="90"/>
      <c r="DD29" s="91"/>
      <c r="DE29" s="18" t="str">
        <f t="shared" si="300"/>
        <v/>
      </c>
      <c r="DH29" s="90"/>
      <c r="DI29" s="91"/>
      <c r="DJ29" s="18" t="str">
        <f t="shared" si="300"/>
        <v/>
      </c>
      <c r="DM29" s="90"/>
      <c r="DN29" s="91"/>
      <c r="DO29" s="18" t="str">
        <f t="shared" si="300"/>
        <v/>
      </c>
      <c r="DR29" s="90"/>
      <c r="DS29" s="91"/>
      <c r="DT29" s="18" t="str">
        <f t="shared" si="300"/>
        <v/>
      </c>
      <c r="DW29" s="90"/>
      <c r="DX29" s="91"/>
      <c r="DY29" s="18" t="str">
        <f t="shared" si="300"/>
        <v/>
      </c>
      <c r="EB29" s="90"/>
      <c r="EC29" s="91"/>
      <c r="ED29" s="18" t="str">
        <f t="shared" si="300"/>
        <v/>
      </c>
      <c r="EG29" s="90"/>
      <c r="EH29" s="91"/>
      <c r="EI29" s="18" t="str">
        <f t="shared" si="300"/>
        <v/>
      </c>
      <c r="EL29" s="90"/>
      <c r="EM29" s="91"/>
      <c r="EN29" s="18" t="str">
        <f t="shared" si="301"/>
        <v/>
      </c>
      <c r="EQ29" s="90"/>
      <c r="ER29" s="91"/>
      <c r="ES29" s="18" t="str">
        <f t="shared" si="301"/>
        <v/>
      </c>
      <c r="EV29" s="90"/>
      <c r="EW29" s="91"/>
      <c r="EX29" s="18" t="str">
        <f t="shared" si="301"/>
        <v/>
      </c>
      <c r="FA29" s="90"/>
      <c r="FB29" s="91"/>
      <c r="FC29" s="18" t="str">
        <f t="shared" si="301"/>
        <v/>
      </c>
      <c r="FF29" s="90"/>
      <c r="FG29" s="91"/>
      <c r="FH29" s="18" t="str">
        <f t="shared" si="301"/>
        <v/>
      </c>
      <c r="FK29" s="90"/>
      <c r="FL29" s="91"/>
      <c r="FM29" s="18" t="str">
        <f t="shared" si="301"/>
        <v/>
      </c>
      <c r="FP29" s="90"/>
      <c r="FQ29" s="91"/>
      <c r="FR29" s="18" t="str">
        <f t="shared" si="301"/>
        <v/>
      </c>
      <c r="FU29" s="90"/>
      <c r="FV29" s="91"/>
      <c r="FW29" s="18" t="str">
        <f t="shared" si="301"/>
        <v/>
      </c>
      <c r="FZ29" s="90"/>
      <c r="GA29" s="91"/>
      <c r="GB29" s="18" t="str">
        <f t="shared" si="301"/>
        <v/>
      </c>
      <c r="GE29" s="90"/>
      <c r="GF29" s="91"/>
      <c r="GG29" s="18" t="str">
        <f t="shared" si="301"/>
        <v/>
      </c>
      <c r="GJ29" s="90"/>
      <c r="GK29" s="91"/>
      <c r="GL29" s="18" t="str">
        <f t="shared" si="301"/>
        <v/>
      </c>
      <c r="GO29" s="90"/>
      <c r="GP29" s="91"/>
      <c r="GQ29" s="18" t="str">
        <f t="shared" si="301"/>
        <v/>
      </c>
      <c r="GT29" s="90"/>
      <c r="GU29" s="91"/>
      <c r="GV29" s="18" t="str">
        <f t="shared" si="301"/>
        <v/>
      </c>
      <c r="GY29" s="90"/>
      <c r="GZ29" s="91"/>
      <c r="HA29" s="18" t="str">
        <f t="shared" si="302"/>
        <v/>
      </c>
      <c r="HD29" s="90"/>
      <c r="HE29" s="91"/>
      <c r="HF29" s="18" t="str">
        <f t="shared" si="302"/>
        <v/>
      </c>
      <c r="HI29" s="90"/>
      <c r="HJ29" s="91"/>
      <c r="HK29" s="18" t="str">
        <f t="shared" si="302"/>
        <v/>
      </c>
      <c r="HN29" s="90"/>
      <c r="HO29" s="91"/>
      <c r="HP29" s="18" t="str">
        <f t="shared" si="302"/>
        <v/>
      </c>
      <c r="HS29" s="90"/>
      <c r="HT29" s="91"/>
      <c r="HU29" s="18" t="str">
        <f t="shared" si="302"/>
        <v/>
      </c>
      <c r="HX29" s="90"/>
      <c r="HY29" s="91"/>
      <c r="HZ29" s="18" t="str">
        <f t="shared" si="302"/>
        <v/>
      </c>
      <c r="IC29" s="90"/>
      <c r="ID29" s="91"/>
      <c r="IE29" s="18" t="str">
        <f t="shared" si="302"/>
        <v/>
      </c>
      <c r="IH29" s="90"/>
      <c r="II29" s="91"/>
      <c r="IJ29" s="18" t="str">
        <f t="shared" si="302"/>
        <v/>
      </c>
      <c r="IM29" s="90"/>
      <c r="IN29" s="91"/>
      <c r="IO29" s="18" t="str">
        <f t="shared" si="302"/>
        <v/>
      </c>
      <c r="IR29" s="90"/>
      <c r="IS29" s="91"/>
      <c r="IT29" s="18" t="str">
        <f t="shared" si="302"/>
        <v/>
      </c>
      <c r="IW29" s="90"/>
      <c r="IX29" s="91"/>
      <c r="IY29" s="18" t="str">
        <f t="shared" si="302"/>
        <v/>
      </c>
      <c r="JB29" s="90"/>
      <c r="JC29" s="91"/>
      <c r="JD29" s="18" t="str">
        <f t="shared" si="302"/>
        <v/>
      </c>
      <c r="JG29" s="90"/>
      <c r="JH29" s="91"/>
      <c r="JI29" s="18" t="str">
        <f t="shared" si="302"/>
        <v/>
      </c>
      <c r="JL29" s="90"/>
      <c r="JM29" s="91"/>
      <c r="JN29" s="18" t="str">
        <f t="shared" si="303"/>
        <v/>
      </c>
      <c r="JQ29" s="90"/>
      <c r="JR29" s="91"/>
      <c r="JS29" s="18" t="str">
        <f t="shared" si="303"/>
        <v/>
      </c>
      <c r="JV29" s="90"/>
      <c r="JW29" s="91"/>
      <c r="JX29" s="18" t="str">
        <f t="shared" si="303"/>
        <v/>
      </c>
      <c r="KA29" s="90"/>
      <c r="KB29" s="91"/>
      <c r="KC29" s="18" t="str">
        <f t="shared" si="303"/>
        <v/>
      </c>
      <c r="KF29" s="90"/>
      <c r="KG29" s="91"/>
      <c r="KH29" s="18" t="str">
        <f t="shared" si="303"/>
        <v/>
      </c>
      <c r="KK29" s="90"/>
      <c r="KL29" s="91"/>
      <c r="KM29" s="18" t="str">
        <f t="shared" si="303"/>
        <v/>
      </c>
      <c r="KP29" s="90"/>
      <c r="KQ29" s="91"/>
      <c r="KR29" s="18" t="str">
        <f t="shared" si="303"/>
        <v/>
      </c>
      <c r="KU29" s="90"/>
      <c r="KV29" s="91"/>
      <c r="KW29" s="18" t="str">
        <f t="shared" si="303"/>
        <v/>
      </c>
      <c r="KZ29" s="90"/>
      <c r="LA29" s="91"/>
      <c r="LB29" s="18" t="str">
        <f t="shared" si="303"/>
        <v/>
      </c>
      <c r="LE29" s="90"/>
      <c r="LF29" s="91"/>
      <c r="LG29" s="18" t="str">
        <f t="shared" si="303"/>
        <v/>
      </c>
      <c r="LJ29" s="90"/>
      <c r="LK29" s="91"/>
      <c r="LL29" s="18" t="str">
        <f t="shared" si="303"/>
        <v/>
      </c>
      <c r="LO29" s="90"/>
      <c r="LP29" s="91"/>
      <c r="LQ29" s="18" t="str">
        <f t="shared" si="303"/>
        <v/>
      </c>
      <c r="LT29" s="90"/>
      <c r="LU29" s="91"/>
      <c r="LV29" s="18" t="str">
        <f t="shared" si="303"/>
        <v/>
      </c>
      <c r="LY29" s="90"/>
      <c r="LZ29" s="91"/>
      <c r="MA29" s="18" t="str">
        <f t="shared" si="304"/>
        <v/>
      </c>
      <c r="MD29" s="90"/>
      <c r="ME29" s="91"/>
      <c r="MF29" s="18" t="str">
        <f t="shared" si="304"/>
        <v/>
      </c>
      <c r="MI29" s="90"/>
      <c r="MJ29" s="91"/>
      <c r="MK29" s="18" t="str">
        <f t="shared" si="304"/>
        <v/>
      </c>
      <c r="MN29" s="90"/>
      <c r="MO29" s="91"/>
      <c r="MP29" s="18" t="str">
        <f t="shared" si="304"/>
        <v/>
      </c>
      <c r="MS29" s="90"/>
      <c r="MT29" s="91"/>
      <c r="MU29" s="18" t="str">
        <f t="shared" si="304"/>
        <v/>
      </c>
      <c r="MX29" s="90"/>
      <c r="MY29" s="91"/>
      <c r="MZ29" s="18" t="str">
        <f t="shared" si="304"/>
        <v/>
      </c>
      <c r="NC29" s="90"/>
      <c r="ND29" s="91"/>
      <c r="NE29" s="18" t="str">
        <f t="shared" si="304"/>
        <v/>
      </c>
      <c r="NH29" s="90"/>
      <c r="NI29" s="91"/>
      <c r="NJ29" s="18" t="str">
        <f t="shared" si="304"/>
        <v/>
      </c>
      <c r="NM29" s="90"/>
      <c r="NN29" s="91"/>
      <c r="NO29" s="18" t="str">
        <f t="shared" si="304"/>
        <v/>
      </c>
      <c r="NR29" s="90"/>
      <c r="NS29" s="91"/>
      <c r="NT29" s="18" t="str">
        <f t="shared" si="304"/>
        <v/>
      </c>
      <c r="NW29" s="90"/>
      <c r="NX29" s="91"/>
      <c r="NY29" s="18" t="str">
        <f t="shared" si="304"/>
        <v/>
      </c>
      <c r="OB29" s="90"/>
      <c r="OC29" s="91"/>
      <c r="OD29" s="18" t="str">
        <f t="shared" si="304"/>
        <v/>
      </c>
      <c r="OG29" s="90"/>
      <c r="OH29" s="91"/>
      <c r="OI29" s="18" t="str">
        <f t="shared" si="291"/>
        <v/>
      </c>
    </row>
    <row r="30" spans="2:399" x14ac:dyDescent="0.15">
      <c r="B30" s="90"/>
      <c r="C30" s="91"/>
      <c r="D30" s="18" t="str">
        <f t="shared" si="93"/>
        <v/>
      </c>
      <c r="G30" s="90"/>
      <c r="H30" s="91"/>
      <c r="I30" s="18" t="str">
        <f t="shared" ref="I30" si="340">IF(H30="","",H30*(1/$A$11))</f>
        <v/>
      </c>
      <c r="L30" s="90"/>
      <c r="M30" s="91"/>
      <c r="N30" s="18" t="str">
        <f t="shared" ref="N30" si="341">IF(M30="","",M30*(1/$A$11))</f>
        <v/>
      </c>
      <c r="Q30" s="90"/>
      <c r="R30" s="91"/>
      <c r="S30" s="18" t="str">
        <f t="shared" ref="S30" si="342">IF(R30="","",R30*(1/$A$11))</f>
        <v/>
      </c>
      <c r="V30" s="90"/>
      <c r="W30" s="91"/>
      <c r="X30" s="18" t="str">
        <f t="shared" ref="X30" si="343">IF(W30="","",W30*(1/$A$11))</f>
        <v/>
      </c>
      <c r="AA30" s="90"/>
      <c r="AB30" s="91"/>
      <c r="AC30" s="18" t="str">
        <f t="shared" ref="AC30" si="344">IF(AB30="","",AB30*(1/$A$11))</f>
        <v/>
      </c>
      <c r="AF30" s="90"/>
      <c r="AG30" s="91"/>
      <c r="AH30" s="18" t="str">
        <f t="shared" ref="AH30" si="345">IF(AG30="","",AG30*(1/$A$11))</f>
        <v/>
      </c>
      <c r="AK30" s="90"/>
      <c r="AL30" s="91"/>
      <c r="AM30" s="18" t="str">
        <f t="shared" ref="AM30" si="346">IF(AL30="","",AL30*(1/$A$11))</f>
        <v/>
      </c>
      <c r="AP30" s="90"/>
      <c r="AQ30" s="91"/>
      <c r="AR30" s="18" t="str">
        <f t="shared" si="299"/>
        <v/>
      </c>
      <c r="AU30" s="90"/>
      <c r="AV30" s="91"/>
      <c r="AW30" s="18" t="str">
        <f t="shared" si="299"/>
        <v/>
      </c>
      <c r="AZ30" s="90"/>
      <c r="BA30" s="91"/>
      <c r="BB30" s="18" t="str">
        <f t="shared" si="299"/>
        <v/>
      </c>
      <c r="BE30" s="90"/>
      <c r="BF30" s="91"/>
      <c r="BG30" s="18" t="str">
        <f t="shared" si="299"/>
        <v/>
      </c>
      <c r="BJ30" s="90"/>
      <c r="BK30" s="91"/>
      <c r="BL30" s="18" t="str">
        <f t="shared" si="299"/>
        <v/>
      </c>
      <c r="BO30" s="90"/>
      <c r="BP30" s="91"/>
      <c r="BQ30" s="18" t="str">
        <f t="shared" si="299"/>
        <v/>
      </c>
      <c r="BT30" s="90"/>
      <c r="BU30" s="91"/>
      <c r="BV30" s="18" t="str">
        <f t="shared" si="299"/>
        <v/>
      </c>
      <c r="BY30" s="90"/>
      <c r="BZ30" s="91"/>
      <c r="CA30" s="18" t="str">
        <f t="shared" si="300"/>
        <v/>
      </c>
      <c r="CD30" s="90"/>
      <c r="CE30" s="91"/>
      <c r="CF30" s="18" t="str">
        <f t="shared" si="300"/>
        <v/>
      </c>
      <c r="CI30" s="90"/>
      <c r="CJ30" s="91"/>
      <c r="CK30" s="18" t="str">
        <f t="shared" si="300"/>
        <v/>
      </c>
      <c r="CN30" s="90"/>
      <c r="CO30" s="91"/>
      <c r="CP30" s="18" t="str">
        <f t="shared" si="300"/>
        <v/>
      </c>
      <c r="CS30" s="90"/>
      <c r="CT30" s="91"/>
      <c r="CU30" s="18" t="str">
        <f t="shared" si="300"/>
        <v/>
      </c>
      <c r="CX30" s="90"/>
      <c r="CY30" s="91"/>
      <c r="CZ30" s="18" t="str">
        <f t="shared" si="300"/>
        <v/>
      </c>
      <c r="DC30" s="90"/>
      <c r="DD30" s="91"/>
      <c r="DE30" s="18" t="str">
        <f t="shared" si="300"/>
        <v/>
      </c>
      <c r="DH30" s="90"/>
      <c r="DI30" s="91"/>
      <c r="DJ30" s="18" t="str">
        <f t="shared" si="300"/>
        <v/>
      </c>
      <c r="DM30" s="90"/>
      <c r="DN30" s="91"/>
      <c r="DO30" s="18" t="str">
        <f t="shared" si="300"/>
        <v/>
      </c>
      <c r="DR30" s="90"/>
      <c r="DS30" s="91"/>
      <c r="DT30" s="18" t="str">
        <f t="shared" si="300"/>
        <v/>
      </c>
      <c r="DW30" s="90"/>
      <c r="DX30" s="91"/>
      <c r="DY30" s="18" t="str">
        <f t="shared" si="300"/>
        <v/>
      </c>
      <c r="EB30" s="90"/>
      <c r="EC30" s="91"/>
      <c r="ED30" s="18" t="str">
        <f t="shared" si="300"/>
        <v/>
      </c>
      <c r="EG30" s="90"/>
      <c r="EH30" s="91"/>
      <c r="EI30" s="18" t="str">
        <f t="shared" si="300"/>
        <v/>
      </c>
      <c r="EL30" s="90"/>
      <c r="EM30" s="91"/>
      <c r="EN30" s="18" t="str">
        <f t="shared" si="301"/>
        <v/>
      </c>
      <c r="EQ30" s="90"/>
      <c r="ER30" s="91"/>
      <c r="ES30" s="18" t="str">
        <f t="shared" si="301"/>
        <v/>
      </c>
      <c r="EV30" s="90"/>
      <c r="EW30" s="91"/>
      <c r="EX30" s="18" t="str">
        <f t="shared" si="301"/>
        <v/>
      </c>
      <c r="FA30" s="90"/>
      <c r="FB30" s="91"/>
      <c r="FC30" s="18" t="str">
        <f t="shared" si="301"/>
        <v/>
      </c>
      <c r="FF30" s="90"/>
      <c r="FG30" s="91"/>
      <c r="FH30" s="18" t="str">
        <f t="shared" si="301"/>
        <v/>
      </c>
      <c r="FK30" s="90"/>
      <c r="FL30" s="91"/>
      <c r="FM30" s="18" t="str">
        <f t="shared" si="301"/>
        <v/>
      </c>
      <c r="FP30" s="90"/>
      <c r="FQ30" s="91"/>
      <c r="FR30" s="18" t="str">
        <f t="shared" si="301"/>
        <v/>
      </c>
      <c r="FU30" s="90"/>
      <c r="FV30" s="91"/>
      <c r="FW30" s="18" t="str">
        <f t="shared" si="301"/>
        <v/>
      </c>
      <c r="FZ30" s="90"/>
      <c r="GA30" s="91"/>
      <c r="GB30" s="18" t="str">
        <f t="shared" si="301"/>
        <v/>
      </c>
      <c r="GE30" s="90"/>
      <c r="GF30" s="91"/>
      <c r="GG30" s="18" t="str">
        <f t="shared" si="301"/>
        <v/>
      </c>
      <c r="GJ30" s="90"/>
      <c r="GK30" s="91"/>
      <c r="GL30" s="18" t="str">
        <f t="shared" si="301"/>
        <v/>
      </c>
      <c r="GO30" s="90"/>
      <c r="GP30" s="91"/>
      <c r="GQ30" s="18" t="str">
        <f t="shared" si="301"/>
        <v/>
      </c>
      <c r="GT30" s="90"/>
      <c r="GU30" s="91"/>
      <c r="GV30" s="18" t="str">
        <f t="shared" si="301"/>
        <v/>
      </c>
      <c r="GY30" s="90"/>
      <c r="GZ30" s="91"/>
      <c r="HA30" s="18" t="str">
        <f t="shared" si="302"/>
        <v/>
      </c>
      <c r="HD30" s="90"/>
      <c r="HE30" s="91"/>
      <c r="HF30" s="18" t="str">
        <f t="shared" si="302"/>
        <v/>
      </c>
      <c r="HI30" s="90"/>
      <c r="HJ30" s="91"/>
      <c r="HK30" s="18" t="str">
        <f t="shared" si="302"/>
        <v/>
      </c>
      <c r="HN30" s="90"/>
      <c r="HO30" s="91"/>
      <c r="HP30" s="18" t="str">
        <f t="shared" si="302"/>
        <v/>
      </c>
      <c r="HS30" s="90"/>
      <c r="HT30" s="91"/>
      <c r="HU30" s="18" t="str">
        <f t="shared" si="302"/>
        <v/>
      </c>
      <c r="HX30" s="90"/>
      <c r="HY30" s="91"/>
      <c r="HZ30" s="18" t="str">
        <f t="shared" si="302"/>
        <v/>
      </c>
      <c r="IC30" s="90"/>
      <c r="ID30" s="91"/>
      <c r="IE30" s="18" t="str">
        <f t="shared" si="302"/>
        <v/>
      </c>
      <c r="IH30" s="90"/>
      <c r="II30" s="91"/>
      <c r="IJ30" s="18" t="str">
        <f t="shared" si="302"/>
        <v/>
      </c>
      <c r="IM30" s="90"/>
      <c r="IN30" s="91"/>
      <c r="IO30" s="18" t="str">
        <f t="shared" si="302"/>
        <v/>
      </c>
      <c r="IR30" s="90"/>
      <c r="IS30" s="91"/>
      <c r="IT30" s="18" t="str">
        <f t="shared" si="302"/>
        <v/>
      </c>
      <c r="IW30" s="90"/>
      <c r="IX30" s="91"/>
      <c r="IY30" s="18" t="str">
        <f t="shared" si="302"/>
        <v/>
      </c>
      <c r="JB30" s="90"/>
      <c r="JC30" s="91"/>
      <c r="JD30" s="18" t="str">
        <f t="shared" si="302"/>
        <v/>
      </c>
      <c r="JG30" s="90"/>
      <c r="JH30" s="91"/>
      <c r="JI30" s="18" t="str">
        <f t="shared" si="302"/>
        <v/>
      </c>
      <c r="JL30" s="90"/>
      <c r="JM30" s="91"/>
      <c r="JN30" s="18" t="str">
        <f t="shared" si="303"/>
        <v/>
      </c>
      <c r="JQ30" s="90"/>
      <c r="JR30" s="91"/>
      <c r="JS30" s="18" t="str">
        <f t="shared" si="303"/>
        <v/>
      </c>
      <c r="JV30" s="90"/>
      <c r="JW30" s="91"/>
      <c r="JX30" s="18" t="str">
        <f t="shared" si="303"/>
        <v/>
      </c>
      <c r="KA30" s="90"/>
      <c r="KB30" s="91"/>
      <c r="KC30" s="18" t="str">
        <f t="shared" si="303"/>
        <v/>
      </c>
      <c r="KF30" s="90"/>
      <c r="KG30" s="91"/>
      <c r="KH30" s="18" t="str">
        <f t="shared" si="303"/>
        <v/>
      </c>
      <c r="KK30" s="90"/>
      <c r="KL30" s="91"/>
      <c r="KM30" s="18" t="str">
        <f t="shared" si="303"/>
        <v/>
      </c>
      <c r="KP30" s="90"/>
      <c r="KQ30" s="91"/>
      <c r="KR30" s="18" t="str">
        <f t="shared" si="303"/>
        <v/>
      </c>
      <c r="KU30" s="90"/>
      <c r="KV30" s="91"/>
      <c r="KW30" s="18" t="str">
        <f t="shared" si="303"/>
        <v/>
      </c>
      <c r="KZ30" s="90"/>
      <c r="LA30" s="91"/>
      <c r="LB30" s="18" t="str">
        <f t="shared" si="303"/>
        <v/>
      </c>
      <c r="LE30" s="90"/>
      <c r="LF30" s="91"/>
      <c r="LG30" s="18" t="str">
        <f t="shared" si="303"/>
        <v/>
      </c>
      <c r="LJ30" s="90"/>
      <c r="LK30" s="91"/>
      <c r="LL30" s="18" t="str">
        <f t="shared" si="303"/>
        <v/>
      </c>
      <c r="LO30" s="90"/>
      <c r="LP30" s="91"/>
      <c r="LQ30" s="18" t="str">
        <f t="shared" si="303"/>
        <v/>
      </c>
      <c r="LT30" s="90"/>
      <c r="LU30" s="91"/>
      <c r="LV30" s="18" t="str">
        <f t="shared" si="303"/>
        <v/>
      </c>
      <c r="LY30" s="90"/>
      <c r="LZ30" s="91"/>
      <c r="MA30" s="18" t="str">
        <f t="shared" si="304"/>
        <v/>
      </c>
      <c r="MD30" s="90"/>
      <c r="ME30" s="91"/>
      <c r="MF30" s="18" t="str">
        <f t="shared" si="304"/>
        <v/>
      </c>
      <c r="MI30" s="90"/>
      <c r="MJ30" s="91"/>
      <c r="MK30" s="18" t="str">
        <f t="shared" si="304"/>
        <v/>
      </c>
      <c r="MN30" s="90"/>
      <c r="MO30" s="91"/>
      <c r="MP30" s="18" t="str">
        <f t="shared" si="304"/>
        <v/>
      </c>
      <c r="MS30" s="90"/>
      <c r="MT30" s="91"/>
      <c r="MU30" s="18" t="str">
        <f t="shared" si="304"/>
        <v/>
      </c>
      <c r="MX30" s="90"/>
      <c r="MY30" s="91"/>
      <c r="MZ30" s="18" t="str">
        <f t="shared" si="304"/>
        <v/>
      </c>
      <c r="NC30" s="90"/>
      <c r="ND30" s="91"/>
      <c r="NE30" s="18" t="str">
        <f t="shared" si="304"/>
        <v/>
      </c>
      <c r="NH30" s="90"/>
      <c r="NI30" s="91"/>
      <c r="NJ30" s="18" t="str">
        <f t="shared" si="304"/>
        <v/>
      </c>
      <c r="NM30" s="90"/>
      <c r="NN30" s="91"/>
      <c r="NO30" s="18" t="str">
        <f t="shared" si="304"/>
        <v/>
      </c>
      <c r="NR30" s="90"/>
      <c r="NS30" s="91"/>
      <c r="NT30" s="18" t="str">
        <f t="shared" si="304"/>
        <v/>
      </c>
      <c r="NW30" s="90"/>
      <c r="NX30" s="91"/>
      <c r="NY30" s="18" t="str">
        <f t="shared" si="304"/>
        <v/>
      </c>
      <c r="OB30" s="90"/>
      <c r="OC30" s="91"/>
      <c r="OD30" s="18" t="str">
        <f t="shared" si="304"/>
        <v/>
      </c>
      <c r="OG30" s="90"/>
      <c r="OH30" s="91"/>
      <c r="OI30" s="18" t="str">
        <f t="shared" si="291"/>
        <v/>
      </c>
    </row>
    <row r="31" spans="2:399" x14ac:dyDescent="0.15">
      <c r="B31" s="90"/>
      <c r="C31" s="91"/>
      <c r="D31" s="18" t="str">
        <f t="shared" si="93"/>
        <v/>
      </c>
      <c r="G31" s="90"/>
      <c r="H31" s="91"/>
      <c r="I31" s="18" t="str">
        <f t="shared" ref="I31" si="347">IF(H31="","",H31*(1/$A$11))</f>
        <v/>
      </c>
      <c r="L31" s="90"/>
      <c r="M31" s="91"/>
      <c r="N31" s="18" t="str">
        <f t="shared" ref="N31" si="348">IF(M31="","",M31*(1/$A$11))</f>
        <v/>
      </c>
      <c r="Q31" s="90"/>
      <c r="R31" s="91"/>
      <c r="S31" s="18" t="str">
        <f t="shared" ref="S31" si="349">IF(R31="","",R31*(1/$A$11))</f>
        <v/>
      </c>
      <c r="V31" s="90"/>
      <c r="W31" s="91"/>
      <c r="X31" s="18" t="str">
        <f t="shared" ref="X31" si="350">IF(W31="","",W31*(1/$A$11))</f>
        <v/>
      </c>
      <c r="AA31" s="90"/>
      <c r="AB31" s="91"/>
      <c r="AC31" s="18" t="str">
        <f t="shared" ref="AC31" si="351">IF(AB31="","",AB31*(1/$A$11))</f>
        <v/>
      </c>
      <c r="AF31" s="90"/>
      <c r="AG31" s="91"/>
      <c r="AH31" s="18" t="str">
        <f t="shared" ref="AH31" si="352">IF(AG31="","",AG31*(1/$A$11))</f>
        <v/>
      </c>
      <c r="AK31" s="90"/>
      <c r="AL31" s="91"/>
      <c r="AM31" s="18" t="str">
        <f t="shared" ref="AM31" si="353">IF(AL31="","",AL31*(1/$A$11))</f>
        <v/>
      </c>
      <c r="AP31" s="90"/>
      <c r="AQ31" s="91"/>
      <c r="AR31" s="18" t="str">
        <f t="shared" si="299"/>
        <v/>
      </c>
      <c r="AU31" s="90"/>
      <c r="AV31" s="91"/>
      <c r="AW31" s="18" t="str">
        <f t="shared" si="299"/>
        <v/>
      </c>
      <c r="AZ31" s="90"/>
      <c r="BA31" s="91"/>
      <c r="BB31" s="18" t="str">
        <f t="shared" si="299"/>
        <v/>
      </c>
      <c r="BE31" s="90"/>
      <c r="BF31" s="91"/>
      <c r="BG31" s="18" t="str">
        <f t="shared" si="299"/>
        <v/>
      </c>
      <c r="BJ31" s="90"/>
      <c r="BK31" s="91"/>
      <c r="BL31" s="18" t="str">
        <f t="shared" si="299"/>
        <v/>
      </c>
      <c r="BO31" s="90"/>
      <c r="BP31" s="91"/>
      <c r="BQ31" s="18" t="str">
        <f t="shared" si="299"/>
        <v/>
      </c>
      <c r="BT31" s="90"/>
      <c r="BU31" s="91"/>
      <c r="BV31" s="18" t="str">
        <f t="shared" si="299"/>
        <v/>
      </c>
      <c r="BY31" s="90"/>
      <c r="BZ31" s="91"/>
      <c r="CA31" s="18" t="str">
        <f t="shared" si="300"/>
        <v/>
      </c>
      <c r="CD31" s="90"/>
      <c r="CE31" s="91"/>
      <c r="CF31" s="18" t="str">
        <f t="shared" si="300"/>
        <v/>
      </c>
      <c r="CI31" s="90"/>
      <c r="CJ31" s="91"/>
      <c r="CK31" s="18" t="str">
        <f t="shared" si="300"/>
        <v/>
      </c>
      <c r="CN31" s="90"/>
      <c r="CO31" s="91"/>
      <c r="CP31" s="18" t="str">
        <f t="shared" si="300"/>
        <v/>
      </c>
      <c r="CS31" s="90"/>
      <c r="CT31" s="91"/>
      <c r="CU31" s="18" t="str">
        <f t="shared" si="300"/>
        <v/>
      </c>
      <c r="CX31" s="90"/>
      <c r="CY31" s="91"/>
      <c r="CZ31" s="18" t="str">
        <f t="shared" si="300"/>
        <v/>
      </c>
      <c r="DC31" s="90"/>
      <c r="DD31" s="91"/>
      <c r="DE31" s="18" t="str">
        <f t="shared" si="300"/>
        <v/>
      </c>
      <c r="DH31" s="90"/>
      <c r="DI31" s="91"/>
      <c r="DJ31" s="18" t="str">
        <f t="shared" si="300"/>
        <v/>
      </c>
      <c r="DM31" s="90"/>
      <c r="DN31" s="91"/>
      <c r="DO31" s="18" t="str">
        <f t="shared" si="300"/>
        <v/>
      </c>
      <c r="DR31" s="90"/>
      <c r="DS31" s="91"/>
      <c r="DT31" s="18" t="str">
        <f t="shared" si="300"/>
        <v/>
      </c>
      <c r="DW31" s="90"/>
      <c r="DX31" s="91"/>
      <c r="DY31" s="18" t="str">
        <f t="shared" si="300"/>
        <v/>
      </c>
      <c r="EB31" s="90"/>
      <c r="EC31" s="91"/>
      <c r="ED31" s="18" t="str">
        <f t="shared" si="300"/>
        <v/>
      </c>
      <c r="EG31" s="90"/>
      <c r="EH31" s="91"/>
      <c r="EI31" s="18" t="str">
        <f t="shared" si="300"/>
        <v/>
      </c>
      <c r="EL31" s="90"/>
      <c r="EM31" s="91"/>
      <c r="EN31" s="18" t="str">
        <f t="shared" si="301"/>
        <v/>
      </c>
      <c r="EQ31" s="90"/>
      <c r="ER31" s="91"/>
      <c r="ES31" s="18" t="str">
        <f t="shared" si="301"/>
        <v/>
      </c>
      <c r="EV31" s="90"/>
      <c r="EW31" s="91"/>
      <c r="EX31" s="18" t="str">
        <f t="shared" si="301"/>
        <v/>
      </c>
      <c r="FA31" s="90"/>
      <c r="FB31" s="91"/>
      <c r="FC31" s="18" t="str">
        <f t="shared" si="301"/>
        <v/>
      </c>
      <c r="FF31" s="90"/>
      <c r="FG31" s="91"/>
      <c r="FH31" s="18" t="str">
        <f t="shared" si="301"/>
        <v/>
      </c>
      <c r="FK31" s="90"/>
      <c r="FL31" s="91"/>
      <c r="FM31" s="18" t="str">
        <f t="shared" si="301"/>
        <v/>
      </c>
      <c r="FP31" s="90"/>
      <c r="FQ31" s="91"/>
      <c r="FR31" s="18" t="str">
        <f t="shared" si="301"/>
        <v/>
      </c>
      <c r="FU31" s="90"/>
      <c r="FV31" s="91"/>
      <c r="FW31" s="18" t="str">
        <f t="shared" si="301"/>
        <v/>
      </c>
      <c r="FZ31" s="90"/>
      <c r="GA31" s="91"/>
      <c r="GB31" s="18" t="str">
        <f t="shared" si="301"/>
        <v/>
      </c>
      <c r="GE31" s="90"/>
      <c r="GF31" s="91"/>
      <c r="GG31" s="18" t="str">
        <f t="shared" si="301"/>
        <v/>
      </c>
      <c r="GJ31" s="90"/>
      <c r="GK31" s="91"/>
      <c r="GL31" s="18" t="str">
        <f t="shared" si="301"/>
        <v/>
      </c>
      <c r="GO31" s="90"/>
      <c r="GP31" s="91"/>
      <c r="GQ31" s="18" t="str">
        <f t="shared" si="301"/>
        <v/>
      </c>
      <c r="GT31" s="90"/>
      <c r="GU31" s="91"/>
      <c r="GV31" s="18" t="str">
        <f t="shared" si="301"/>
        <v/>
      </c>
      <c r="GY31" s="90"/>
      <c r="GZ31" s="91"/>
      <c r="HA31" s="18" t="str">
        <f t="shared" si="302"/>
        <v/>
      </c>
      <c r="HD31" s="90"/>
      <c r="HE31" s="91"/>
      <c r="HF31" s="18" t="str">
        <f t="shared" si="302"/>
        <v/>
      </c>
      <c r="HI31" s="90"/>
      <c r="HJ31" s="91"/>
      <c r="HK31" s="18" t="str">
        <f t="shared" si="302"/>
        <v/>
      </c>
      <c r="HN31" s="90"/>
      <c r="HO31" s="91"/>
      <c r="HP31" s="18" t="str">
        <f t="shared" si="302"/>
        <v/>
      </c>
      <c r="HS31" s="90"/>
      <c r="HT31" s="91"/>
      <c r="HU31" s="18" t="str">
        <f t="shared" si="302"/>
        <v/>
      </c>
      <c r="HX31" s="90"/>
      <c r="HY31" s="91"/>
      <c r="HZ31" s="18" t="str">
        <f t="shared" si="302"/>
        <v/>
      </c>
      <c r="IC31" s="90"/>
      <c r="ID31" s="91"/>
      <c r="IE31" s="18" t="str">
        <f t="shared" si="302"/>
        <v/>
      </c>
      <c r="IH31" s="90"/>
      <c r="II31" s="91"/>
      <c r="IJ31" s="18" t="str">
        <f t="shared" si="302"/>
        <v/>
      </c>
      <c r="IM31" s="90"/>
      <c r="IN31" s="91"/>
      <c r="IO31" s="18" t="str">
        <f t="shared" si="302"/>
        <v/>
      </c>
      <c r="IR31" s="90"/>
      <c r="IS31" s="91"/>
      <c r="IT31" s="18" t="str">
        <f t="shared" si="302"/>
        <v/>
      </c>
      <c r="IW31" s="90"/>
      <c r="IX31" s="91"/>
      <c r="IY31" s="18" t="str">
        <f t="shared" si="302"/>
        <v/>
      </c>
      <c r="JB31" s="90"/>
      <c r="JC31" s="91"/>
      <c r="JD31" s="18" t="str">
        <f t="shared" si="302"/>
        <v/>
      </c>
      <c r="JG31" s="90"/>
      <c r="JH31" s="91"/>
      <c r="JI31" s="18" t="str">
        <f t="shared" si="302"/>
        <v/>
      </c>
      <c r="JL31" s="90"/>
      <c r="JM31" s="91"/>
      <c r="JN31" s="18" t="str">
        <f t="shared" si="303"/>
        <v/>
      </c>
      <c r="JQ31" s="90"/>
      <c r="JR31" s="91"/>
      <c r="JS31" s="18" t="str">
        <f t="shared" si="303"/>
        <v/>
      </c>
      <c r="JV31" s="90"/>
      <c r="JW31" s="91"/>
      <c r="JX31" s="18" t="str">
        <f t="shared" si="303"/>
        <v/>
      </c>
      <c r="KA31" s="90"/>
      <c r="KB31" s="91"/>
      <c r="KC31" s="18" t="str">
        <f t="shared" si="303"/>
        <v/>
      </c>
      <c r="KF31" s="90"/>
      <c r="KG31" s="91"/>
      <c r="KH31" s="18" t="str">
        <f t="shared" si="303"/>
        <v/>
      </c>
      <c r="KK31" s="90"/>
      <c r="KL31" s="91"/>
      <c r="KM31" s="18" t="str">
        <f t="shared" si="303"/>
        <v/>
      </c>
      <c r="KP31" s="90"/>
      <c r="KQ31" s="91"/>
      <c r="KR31" s="18" t="str">
        <f t="shared" si="303"/>
        <v/>
      </c>
      <c r="KU31" s="90"/>
      <c r="KV31" s="91"/>
      <c r="KW31" s="18" t="str">
        <f t="shared" si="303"/>
        <v/>
      </c>
      <c r="KZ31" s="90"/>
      <c r="LA31" s="91"/>
      <c r="LB31" s="18" t="str">
        <f t="shared" si="303"/>
        <v/>
      </c>
      <c r="LE31" s="90"/>
      <c r="LF31" s="91"/>
      <c r="LG31" s="18" t="str">
        <f t="shared" si="303"/>
        <v/>
      </c>
      <c r="LJ31" s="90"/>
      <c r="LK31" s="91"/>
      <c r="LL31" s="18" t="str">
        <f t="shared" si="303"/>
        <v/>
      </c>
      <c r="LO31" s="90"/>
      <c r="LP31" s="91"/>
      <c r="LQ31" s="18" t="str">
        <f t="shared" si="303"/>
        <v/>
      </c>
      <c r="LT31" s="90"/>
      <c r="LU31" s="91"/>
      <c r="LV31" s="18" t="str">
        <f t="shared" si="303"/>
        <v/>
      </c>
      <c r="LY31" s="90"/>
      <c r="LZ31" s="91"/>
      <c r="MA31" s="18" t="str">
        <f t="shared" si="304"/>
        <v/>
      </c>
      <c r="MD31" s="90"/>
      <c r="ME31" s="91"/>
      <c r="MF31" s="18" t="str">
        <f t="shared" si="304"/>
        <v/>
      </c>
      <c r="MI31" s="90"/>
      <c r="MJ31" s="91"/>
      <c r="MK31" s="18" t="str">
        <f t="shared" si="304"/>
        <v/>
      </c>
      <c r="MN31" s="90"/>
      <c r="MO31" s="91"/>
      <c r="MP31" s="18" t="str">
        <f t="shared" si="304"/>
        <v/>
      </c>
      <c r="MS31" s="90"/>
      <c r="MT31" s="91"/>
      <c r="MU31" s="18" t="str">
        <f t="shared" si="304"/>
        <v/>
      </c>
      <c r="MX31" s="90"/>
      <c r="MY31" s="91"/>
      <c r="MZ31" s="18" t="str">
        <f t="shared" si="304"/>
        <v/>
      </c>
      <c r="NC31" s="90"/>
      <c r="ND31" s="91"/>
      <c r="NE31" s="18" t="str">
        <f t="shared" si="304"/>
        <v/>
      </c>
      <c r="NH31" s="90"/>
      <c r="NI31" s="91"/>
      <c r="NJ31" s="18" t="str">
        <f t="shared" si="304"/>
        <v/>
      </c>
      <c r="NM31" s="90"/>
      <c r="NN31" s="91"/>
      <c r="NO31" s="18" t="str">
        <f t="shared" si="304"/>
        <v/>
      </c>
      <c r="NR31" s="90"/>
      <c r="NS31" s="91"/>
      <c r="NT31" s="18" t="str">
        <f t="shared" si="304"/>
        <v/>
      </c>
      <c r="NW31" s="90"/>
      <c r="NX31" s="91"/>
      <c r="NY31" s="18" t="str">
        <f t="shared" si="304"/>
        <v/>
      </c>
      <c r="OB31" s="90"/>
      <c r="OC31" s="91"/>
      <c r="OD31" s="18" t="str">
        <f t="shared" si="304"/>
        <v/>
      </c>
      <c r="OG31" s="90"/>
      <c r="OH31" s="91"/>
      <c r="OI31" s="18" t="str">
        <f t="shared" si="291"/>
        <v/>
      </c>
    </row>
    <row r="32" spans="2:399" x14ac:dyDescent="0.15">
      <c r="B32" s="90"/>
      <c r="C32" s="91"/>
      <c r="D32" s="18" t="str">
        <f t="shared" si="93"/>
        <v/>
      </c>
      <c r="G32" s="90"/>
      <c r="H32" s="91"/>
      <c r="I32" s="18" t="str">
        <f t="shared" ref="I32" si="354">IF(H32="","",H32*(1/$A$11))</f>
        <v/>
      </c>
      <c r="L32" s="90"/>
      <c r="M32" s="91"/>
      <c r="N32" s="18" t="str">
        <f t="shared" ref="N32" si="355">IF(M32="","",M32*(1/$A$11))</f>
        <v/>
      </c>
      <c r="Q32" s="90"/>
      <c r="R32" s="91"/>
      <c r="S32" s="18" t="str">
        <f t="shared" ref="S32" si="356">IF(R32="","",R32*(1/$A$11))</f>
        <v/>
      </c>
      <c r="V32" s="90"/>
      <c r="W32" s="91"/>
      <c r="X32" s="18" t="str">
        <f t="shared" ref="X32" si="357">IF(W32="","",W32*(1/$A$11))</f>
        <v/>
      </c>
      <c r="AA32" s="90"/>
      <c r="AB32" s="91"/>
      <c r="AC32" s="18" t="str">
        <f t="shared" ref="AC32" si="358">IF(AB32="","",AB32*(1/$A$11))</f>
        <v/>
      </c>
      <c r="AF32" s="90"/>
      <c r="AG32" s="91"/>
      <c r="AH32" s="18" t="str">
        <f t="shared" ref="AH32" si="359">IF(AG32="","",AG32*(1/$A$11))</f>
        <v/>
      </c>
      <c r="AK32" s="90"/>
      <c r="AL32" s="91"/>
      <c r="AM32" s="18" t="str">
        <f t="shared" ref="AM32" si="360">IF(AL32="","",AL32*(1/$A$11))</f>
        <v/>
      </c>
      <c r="AP32" s="90"/>
      <c r="AQ32" s="91"/>
      <c r="AR32" s="18" t="str">
        <f t="shared" si="299"/>
        <v/>
      </c>
      <c r="AU32" s="90"/>
      <c r="AV32" s="91"/>
      <c r="AW32" s="18" t="str">
        <f t="shared" si="299"/>
        <v/>
      </c>
      <c r="AZ32" s="90"/>
      <c r="BA32" s="91"/>
      <c r="BB32" s="18" t="str">
        <f t="shared" si="299"/>
        <v/>
      </c>
      <c r="BE32" s="90"/>
      <c r="BF32" s="91"/>
      <c r="BG32" s="18" t="str">
        <f t="shared" si="299"/>
        <v/>
      </c>
      <c r="BJ32" s="90"/>
      <c r="BK32" s="91"/>
      <c r="BL32" s="18" t="str">
        <f t="shared" si="299"/>
        <v/>
      </c>
      <c r="BO32" s="90"/>
      <c r="BP32" s="91"/>
      <c r="BQ32" s="18" t="str">
        <f t="shared" si="299"/>
        <v/>
      </c>
      <c r="BT32" s="90"/>
      <c r="BU32" s="91"/>
      <c r="BV32" s="18" t="str">
        <f t="shared" si="299"/>
        <v/>
      </c>
      <c r="BY32" s="90"/>
      <c r="BZ32" s="91"/>
      <c r="CA32" s="18" t="str">
        <f t="shared" si="300"/>
        <v/>
      </c>
      <c r="CD32" s="90"/>
      <c r="CE32" s="91"/>
      <c r="CF32" s="18" t="str">
        <f t="shared" si="300"/>
        <v/>
      </c>
      <c r="CI32" s="90"/>
      <c r="CJ32" s="91"/>
      <c r="CK32" s="18" t="str">
        <f t="shared" si="300"/>
        <v/>
      </c>
      <c r="CN32" s="90"/>
      <c r="CO32" s="91"/>
      <c r="CP32" s="18" t="str">
        <f t="shared" si="300"/>
        <v/>
      </c>
      <c r="CS32" s="90"/>
      <c r="CT32" s="91"/>
      <c r="CU32" s="18" t="str">
        <f t="shared" si="300"/>
        <v/>
      </c>
      <c r="CX32" s="90"/>
      <c r="CY32" s="91"/>
      <c r="CZ32" s="18" t="str">
        <f t="shared" si="300"/>
        <v/>
      </c>
      <c r="DC32" s="90"/>
      <c r="DD32" s="91"/>
      <c r="DE32" s="18" t="str">
        <f t="shared" si="300"/>
        <v/>
      </c>
      <c r="DH32" s="90"/>
      <c r="DI32" s="91"/>
      <c r="DJ32" s="18" t="str">
        <f t="shared" si="300"/>
        <v/>
      </c>
      <c r="DM32" s="90"/>
      <c r="DN32" s="91"/>
      <c r="DO32" s="18" t="str">
        <f t="shared" si="300"/>
        <v/>
      </c>
      <c r="DR32" s="90"/>
      <c r="DS32" s="91"/>
      <c r="DT32" s="18" t="str">
        <f t="shared" si="300"/>
        <v/>
      </c>
      <c r="DW32" s="90"/>
      <c r="DX32" s="91"/>
      <c r="DY32" s="18" t="str">
        <f t="shared" si="300"/>
        <v/>
      </c>
      <c r="EB32" s="90"/>
      <c r="EC32" s="91"/>
      <c r="ED32" s="18" t="str">
        <f t="shared" si="300"/>
        <v/>
      </c>
      <c r="EG32" s="90"/>
      <c r="EH32" s="91"/>
      <c r="EI32" s="18" t="str">
        <f t="shared" si="300"/>
        <v/>
      </c>
      <c r="EL32" s="90"/>
      <c r="EM32" s="91"/>
      <c r="EN32" s="18" t="str">
        <f t="shared" si="301"/>
        <v/>
      </c>
      <c r="EQ32" s="90"/>
      <c r="ER32" s="91"/>
      <c r="ES32" s="18" t="str">
        <f t="shared" si="301"/>
        <v/>
      </c>
      <c r="EV32" s="90"/>
      <c r="EW32" s="91"/>
      <c r="EX32" s="18" t="str">
        <f t="shared" si="301"/>
        <v/>
      </c>
      <c r="FA32" s="90"/>
      <c r="FB32" s="91"/>
      <c r="FC32" s="18" t="str">
        <f t="shared" si="301"/>
        <v/>
      </c>
      <c r="FF32" s="90"/>
      <c r="FG32" s="91"/>
      <c r="FH32" s="18" t="str">
        <f t="shared" si="301"/>
        <v/>
      </c>
      <c r="FK32" s="90"/>
      <c r="FL32" s="91"/>
      <c r="FM32" s="18" t="str">
        <f t="shared" si="301"/>
        <v/>
      </c>
      <c r="FP32" s="90"/>
      <c r="FQ32" s="91"/>
      <c r="FR32" s="18" t="str">
        <f t="shared" si="301"/>
        <v/>
      </c>
      <c r="FU32" s="90"/>
      <c r="FV32" s="91"/>
      <c r="FW32" s="18" t="str">
        <f t="shared" si="301"/>
        <v/>
      </c>
      <c r="FZ32" s="90"/>
      <c r="GA32" s="91"/>
      <c r="GB32" s="18" t="str">
        <f t="shared" si="301"/>
        <v/>
      </c>
      <c r="GE32" s="90"/>
      <c r="GF32" s="91"/>
      <c r="GG32" s="18" t="str">
        <f t="shared" si="301"/>
        <v/>
      </c>
      <c r="GJ32" s="90"/>
      <c r="GK32" s="91"/>
      <c r="GL32" s="18" t="str">
        <f t="shared" si="301"/>
        <v/>
      </c>
      <c r="GO32" s="90"/>
      <c r="GP32" s="91"/>
      <c r="GQ32" s="18" t="str">
        <f t="shared" si="301"/>
        <v/>
      </c>
      <c r="GT32" s="90"/>
      <c r="GU32" s="91"/>
      <c r="GV32" s="18" t="str">
        <f t="shared" si="301"/>
        <v/>
      </c>
      <c r="GY32" s="90"/>
      <c r="GZ32" s="91"/>
      <c r="HA32" s="18" t="str">
        <f t="shared" si="302"/>
        <v/>
      </c>
      <c r="HD32" s="90"/>
      <c r="HE32" s="91"/>
      <c r="HF32" s="18" t="str">
        <f t="shared" si="302"/>
        <v/>
      </c>
      <c r="HI32" s="90"/>
      <c r="HJ32" s="91"/>
      <c r="HK32" s="18" t="str">
        <f t="shared" si="302"/>
        <v/>
      </c>
      <c r="HN32" s="90"/>
      <c r="HO32" s="91"/>
      <c r="HP32" s="18" t="str">
        <f t="shared" si="302"/>
        <v/>
      </c>
      <c r="HS32" s="90"/>
      <c r="HT32" s="91"/>
      <c r="HU32" s="18" t="str">
        <f t="shared" si="302"/>
        <v/>
      </c>
      <c r="HX32" s="90"/>
      <c r="HY32" s="91"/>
      <c r="HZ32" s="18" t="str">
        <f t="shared" si="302"/>
        <v/>
      </c>
      <c r="IC32" s="90"/>
      <c r="ID32" s="91"/>
      <c r="IE32" s="18" t="str">
        <f t="shared" si="302"/>
        <v/>
      </c>
      <c r="IH32" s="90"/>
      <c r="II32" s="91"/>
      <c r="IJ32" s="18" t="str">
        <f t="shared" si="302"/>
        <v/>
      </c>
      <c r="IM32" s="90"/>
      <c r="IN32" s="91"/>
      <c r="IO32" s="18" t="str">
        <f t="shared" si="302"/>
        <v/>
      </c>
      <c r="IR32" s="90"/>
      <c r="IS32" s="91"/>
      <c r="IT32" s="18" t="str">
        <f t="shared" si="302"/>
        <v/>
      </c>
      <c r="IW32" s="90"/>
      <c r="IX32" s="91"/>
      <c r="IY32" s="18" t="str">
        <f t="shared" si="302"/>
        <v/>
      </c>
      <c r="JB32" s="90"/>
      <c r="JC32" s="91"/>
      <c r="JD32" s="18" t="str">
        <f t="shared" si="302"/>
        <v/>
      </c>
      <c r="JG32" s="90"/>
      <c r="JH32" s="91"/>
      <c r="JI32" s="18" t="str">
        <f t="shared" si="302"/>
        <v/>
      </c>
      <c r="JL32" s="90"/>
      <c r="JM32" s="91"/>
      <c r="JN32" s="18" t="str">
        <f t="shared" si="303"/>
        <v/>
      </c>
      <c r="JQ32" s="90"/>
      <c r="JR32" s="91"/>
      <c r="JS32" s="18" t="str">
        <f t="shared" si="303"/>
        <v/>
      </c>
      <c r="JV32" s="90"/>
      <c r="JW32" s="91"/>
      <c r="JX32" s="18" t="str">
        <f t="shared" si="303"/>
        <v/>
      </c>
      <c r="KA32" s="90"/>
      <c r="KB32" s="91"/>
      <c r="KC32" s="18" t="str">
        <f t="shared" si="303"/>
        <v/>
      </c>
      <c r="KF32" s="90"/>
      <c r="KG32" s="91"/>
      <c r="KH32" s="18" t="str">
        <f t="shared" si="303"/>
        <v/>
      </c>
      <c r="KK32" s="90"/>
      <c r="KL32" s="91"/>
      <c r="KM32" s="18" t="str">
        <f t="shared" si="303"/>
        <v/>
      </c>
      <c r="KP32" s="90"/>
      <c r="KQ32" s="91"/>
      <c r="KR32" s="18" t="str">
        <f t="shared" si="303"/>
        <v/>
      </c>
      <c r="KU32" s="90"/>
      <c r="KV32" s="91"/>
      <c r="KW32" s="18" t="str">
        <f t="shared" si="303"/>
        <v/>
      </c>
      <c r="KZ32" s="90"/>
      <c r="LA32" s="91"/>
      <c r="LB32" s="18" t="str">
        <f t="shared" si="303"/>
        <v/>
      </c>
      <c r="LE32" s="90"/>
      <c r="LF32" s="91"/>
      <c r="LG32" s="18" t="str">
        <f t="shared" si="303"/>
        <v/>
      </c>
      <c r="LJ32" s="90"/>
      <c r="LK32" s="91"/>
      <c r="LL32" s="18" t="str">
        <f t="shared" si="303"/>
        <v/>
      </c>
      <c r="LO32" s="90"/>
      <c r="LP32" s="91"/>
      <c r="LQ32" s="18" t="str">
        <f t="shared" si="303"/>
        <v/>
      </c>
      <c r="LT32" s="90"/>
      <c r="LU32" s="91"/>
      <c r="LV32" s="18" t="str">
        <f t="shared" si="303"/>
        <v/>
      </c>
      <c r="LY32" s="90"/>
      <c r="LZ32" s="91"/>
      <c r="MA32" s="18" t="str">
        <f t="shared" si="304"/>
        <v/>
      </c>
      <c r="MD32" s="90"/>
      <c r="ME32" s="91"/>
      <c r="MF32" s="18" t="str">
        <f t="shared" si="304"/>
        <v/>
      </c>
      <c r="MI32" s="90"/>
      <c r="MJ32" s="91"/>
      <c r="MK32" s="18" t="str">
        <f t="shared" si="304"/>
        <v/>
      </c>
      <c r="MN32" s="90"/>
      <c r="MO32" s="91"/>
      <c r="MP32" s="18" t="str">
        <f t="shared" si="304"/>
        <v/>
      </c>
      <c r="MS32" s="90"/>
      <c r="MT32" s="91"/>
      <c r="MU32" s="18" t="str">
        <f t="shared" si="304"/>
        <v/>
      </c>
      <c r="MX32" s="90"/>
      <c r="MY32" s="91"/>
      <c r="MZ32" s="18" t="str">
        <f t="shared" si="304"/>
        <v/>
      </c>
      <c r="NC32" s="90"/>
      <c r="ND32" s="91"/>
      <c r="NE32" s="18" t="str">
        <f t="shared" si="304"/>
        <v/>
      </c>
      <c r="NH32" s="90"/>
      <c r="NI32" s="91"/>
      <c r="NJ32" s="18" t="str">
        <f t="shared" si="304"/>
        <v/>
      </c>
      <c r="NM32" s="90"/>
      <c r="NN32" s="91"/>
      <c r="NO32" s="18" t="str">
        <f t="shared" si="304"/>
        <v/>
      </c>
      <c r="NR32" s="90"/>
      <c r="NS32" s="91"/>
      <c r="NT32" s="18" t="str">
        <f t="shared" si="304"/>
        <v/>
      </c>
      <c r="NW32" s="90"/>
      <c r="NX32" s="91"/>
      <c r="NY32" s="18" t="str">
        <f t="shared" si="304"/>
        <v/>
      </c>
      <c r="OB32" s="90"/>
      <c r="OC32" s="91"/>
      <c r="OD32" s="18" t="str">
        <f t="shared" si="304"/>
        <v/>
      </c>
      <c r="OG32" s="90"/>
      <c r="OH32" s="91"/>
      <c r="OI32" s="18" t="str">
        <f t="shared" si="291"/>
        <v/>
      </c>
    </row>
    <row r="33" spans="2:399" x14ac:dyDescent="0.15">
      <c r="B33" s="90"/>
      <c r="C33" s="91"/>
      <c r="D33" s="18" t="str">
        <f t="shared" si="93"/>
        <v/>
      </c>
      <c r="G33" s="90"/>
      <c r="H33" s="91"/>
      <c r="I33" s="18" t="str">
        <f t="shared" ref="I33" si="361">IF(H33="","",H33*(1/$A$11))</f>
        <v/>
      </c>
      <c r="L33" s="90"/>
      <c r="M33" s="91"/>
      <c r="N33" s="18" t="str">
        <f t="shared" ref="N33" si="362">IF(M33="","",M33*(1/$A$11))</f>
        <v/>
      </c>
      <c r="Q33" s="90"/>
      <c r="R33" s="91"/>
      <c r="S33" s="18" t="str">
        <f t="shared" ref="S33" si="363">IF(R33="","",R33*(1/$A$11))</f>
        <v/>
      </c>
      <c r="V33" s="90"/>
      <c r="W33" s="91"/>
      <c r="X33" s="18" t="str">
        <f t="shared" ref="X33" si="364">IF(W33="","",W33*(1/$A$11))</f>
        <v/>
      </c>
      <c r="AA33" s="90"/>
      <c r="AB33" s="91"/>
      <c r="AC33" s="18" t="str">
        <f t="shared" ref="AC33" si="365">IF(AB33="","",AB33*(1/$A$11))</f>
        <v/>
      </c>
      <c r="AF33" s="90"/>
      <c r="AG33" s="91"/>
      <c r="AH33" s="18" t="str">
        <f t="shared" ref="AH33" si="366">IF(AG33="","",AG33*(1/$A$11))</f>
        <v/>
      </c>
      <c r="AK33" s="90"/>
      <c r="AL33" s="91"/>
      <c r="AM33" s="18" t="str">
        <f t="shared" ref="AM33" si="367">IF(AL33="","",AL33*(1/$A$11))</f>
        <v/>
      </c>
      <c r="AP33" s="90"/>
      <c r="AQ33" s="91"/>
      <c r="AR33" s="18" t="str">
        <f t="shared" si="299"/>
        <v/>
      </c>
      <c r="AU33" s="90"/>
      <c r="AV33" s="91"/>
      <c r="AW33" s="18" t="str">
        <f t="shared" si="299"/>
        <v/>
      </c>
      <c r="AZ33" s="90"/>
      <c r="BA33" s="91"/>
      <c r="BB33" s="18" t="str">
        <f t="shared" si="299"/>
        <v/>
      </c>
      <c r="BE33" s="90"/>
      <c r="BF33" s="91"/>
      <c r="BG33" s="18" t="str">
        <f t="shared" si="299"/>
        <v/>
      </c>
      <c r="BJ33" s="90"/>
      <c r="BK33" s="91"/>
      <c r="BL33" s="18" t="str">
        <f t="shared" si="299"/>
        <v/>
      </c>
      <c r="BO33" s="90"/>
      <c r="BP33" s="91"/>
      <c r="BQ33" s="18" t="str">
        <f t="shared" si="299"/>
        <v/>
      </c>
      <c r="BT33" s="90"/>
      <c r="BU33" s="91"/>
      <c r="BV33" s="18" t="str">
        <f t="shared" si="299"/>
        <v/>
      </c>
      <c r="BY33" s="90"/>
      <c r="BZ33" s="91"/>
      <c r="CA33" s="18" t="str">
        <f t="shared" si="300"/>
        <v/>
      </c>
      <c r="CD33" s="90"/>
      <c r="CE33" s="91"/>
      <c r="CF33" s="18" t="str">
        <f t="shared" si="300"/>
        <v/>
      </c>
      <c r="CI33" s="90"/>
      <c r="CJ33" s="91"/>
      <c r="CK33" s="18" t="str">
        <f t="shared" si="300"/>
        <v/>
      </c>
      <c r="CN33" s="90"/>
      <c r="CO33" s="91"/>
      <c r="CP33" s="18" t="str">
        <f t="shared" si="300"/>
        <v/>
      </c>
      <c r="CS33" s="90"/>
      <c r="CT33" s="91"/>
      <c r="CU33" s="18" t="str">
        <f t="shared" si="300"/>
        <v/>
      </c>
      <c r="CX33" s="90"/>
      <c r="CY33" s="91"/>
      <c r="CZ33" s="18" t="str">
        <f t="shared" si="300"/>
        <v/>
      </c>
      <c r="DC33" s="90"/>
      <c r="DD33" s="91"/>
      <c r="DE33" s="18" t="str">
        <f t="shared" si="300"/>
        <v/>
      </c>
      <c r="DH33" s="90"/>
      <c r="DI33" s="91"/>
      <c r="DJ33" s="18" t="str">
        <f t="shared" si="300"/>
        <v/>
      </c>
      <c r="DM33" s="90"/>
      <c r="DN33" s="91"/>
      <c r="DO33" s="18" t="str">
        <f t="shared" si="300"/>
        <v/>
      </c>
      <c r="DR33" s="90"/>
      <c r="DS33" s="91"/>
      <c r="DT33" s="18" t="str">
        <f t="shared" si="300"/>
        <v/>
      </c>
      <c r="DW33" s="90"/>
      <c r="DX33" s="91"/>
      <c r="DY33" s="18" t="str">
        <f t="shared" si="300"/>
        <v/>
      </c>
      <c r="EB33" s="90"/>
      <c r="EC33" s="91"/>
      <c r="ED33" s="18" t="str">
        <f t="shared" si="300"/>
        <v/>
      </c>
      <c r="EG33" s="90"/>
      <c r="EH33" s="91"/>
      <c r="EI33" s="18" t="str">
        <f t="shared" si="300"/>
        <v/>
      </c>
      <c r="EL33" s="90"/>
      <c r="EM33" s="91"/>
      <c r="EN33" s="18" t="str">
        <f t="shared" si="301"/>
        <v/>
      </c>
      <c r="EQ33" s="90"/>
      <c r="ER33" s="91"/>
      <c r="ES33" s="18" t="str">
        <f t="shared" si="301"/>
        <v/>
      </c>
      <c r="EV33" s="90"/>
      <c r="EW33" s="91"/>
      <c r="EX33" s="18" t="str">
        <f t="shared" si="301"/>
        <v/>
      </c>
      <c r="FA33" s="90"/>
      <c r="FB33" s="91"/>
      <c r="FC33" s="18" t="str">
        <f t="shared" si="301"/>
        <v/>
      </c>
      <c r="FF33" s="90"/>
      <c r="FG33" s="91"/>
      <c r="FH33" s="18" t="str">
        <f t="shared" si="301"/>
        <v/>
      </c>
      <c r="FK33" s="90"/>
      <c r="FL33" s="91"/>
      <c r="FM33" s="18" t="str">
        <f t="shared" si="301"/>
        <v/>
      </c>
      <c r="FP33" s="90"/>
      <c r="FQ33" s="91"/>
      <c r="FR33" s="18" t="str">
        <f t="shared" si="301"/>
        <v/>
      </c>
      <c r="FU33" s="90"/>
      <c r="FV33" s="91"/>
      <c r="FW33" s="18" t="str">
        <f t="shared" si="301"/>
        <v/>
      </c>
      <c r="FZ33" s="90"/>
      <c r="GA33" s="91"/>
      <c r="GB33" s="18" t="str">
        <f t="shared" si="301"/>
        <v/>
      </c>
      <c r="GE33" s="90"/>
      <c r="GF33" s="91"/>
      <c r="GG33" s="18" t="str">
        <f t="shared" si="301"/>
        <v/>
      </c>
      <c r="GJ33" s="90"/>
      <c r="GK33" s="91"/>
      <c r="GL33" s="18" t="str">
        <f t="shared" si="301"/>
        <v/>
      </c>
      <c r="GO33" s="90"/>
      <c r="GP33" s="91"/>
      <c r="GQ33" s="18" t="str">
        <f t="shared" si="301"/>
        <v/>
      </c>
      <c r="GT33" s="90"/>
      <c r="GU33" s="91"/>
      <c r="GV33" s="18" t="str">
        <f t="shared" si="301"/>
        <v/>
      </c>
      <c r="GY33" s="90"/>
      <c r="GZ33" s="91"/>
      <c r="HA33" s="18" t="str">
        <f t="shared" si="302"/>
        <v/>
      </c>
      <c r="HD33" s="90"/>
      <c r="HE33" s="91"/>
      <c r="HF33" s="18" t="str">
        <f t="shared" si="302"/>
        <v/>
      </c>
      <c r="HI33" s="90"/>
      <c r="HJ33" s="91"/>
      <c r="HK33" s="18" t="str">
        <f t="shared" si="302"/>
        <v/>
      </c>
      <c r="HN33" s="90"/>
      <c r="HO33" s="91"/>
      <c r="HP33" s="18" t="str">
        <f t="shared" si="302"/>
        <v/>
      </c>
      <c r="HS33" s="90"/>
      <c r="HT33" s="91"/>
      <c r="HU33" s="18" t="str">
        <f t="shared" si="302"/>
        <v/>
      </c>
      <c r="HX33" s="90"/>
      <c r="HY33" s="91"/>
      <c r="HZ33" s="18" t="str">
        <f t="shared" si="302"/>
        <v/>
      </c>
      <c r="IC33" s="90"/>
      <c r="ID33" s="91"/>
      <c r="IE33" s="18" t="str">
        <f t="shared" si="302"/>
        <v/>
      </c>
      <c r="IH33" s="90"/>
      <c r="II33" s="91"/>
      <c r="IJ33" s="18" t="str">
        <f t="shared" si="302"/>
        <v/>
      </c>
      <c r="IM33" s="90"/>
      <c r="IN33" s="91"/>
      <c r="IO33" s="18" t="str">
        <f t="shared" si="302"/>
        <v/>
      </c>
      <c r="IR33" s="90"/>
      <c r="IS33" s="91"/>
      <c r="IT33" s="18" t="str">
        <f t="shared" si="302"/>
        <v/>
      </c>
      <c r="IW33" s="90"/>
      <c r="IX33" s="91"/>
      <c r="IY33" s="18" t="str">
        <f t="shared" si="302"/>
        <v/>
      </c>
      <c r="JB33" s="90"/>
      <c r="JC33" s="91"/>
      <c r="JD33" s="18" t="str">
        <f t="shared" si="302"/>
        <v/>
      </c>
      <c r="JG33" s="90"/>
      <c r="JH33" s="91"/>
      <c r="JI33" s="18" t="str">
        <f t="shared" si="302"/>
        <v/>
      </c>
      <c r="JL33" s="90"/>
      <c r="JM33" s="91"/>
      <c r="JN33" s="18" t="str">
        <f t="shared" si="303"/>
        <v/>
      </c>
      <c r="JQ33" s="90"/>
      <c r="JR33" s="91"/>
      <c r="JS33" s="18" t="str">
        <f t="shared" si="303"/>
        <v/>
      </c>
      <c r="JV33" s="90"/>
      <c r="JW33" s="91"/>
      <c r="JX33" s="18" t="str">
        <f t="shared" si="303"/>
        <v/>
      </c>
      <c r="KA33" s="90"/>
      <c r="KB33" s="91"/>
      <c r="KC33" s="18" t="str">
        <f t="shared" si="303"/>
        <v/>
      </c>
      <c r="KF33" s="90"/>
      <c r="KG33" s="91"/>
      <c r="KH33" s="18" t="str">
        <f t="shared" si="303"/>
        <v/>
      </c>
      <c r="KK33" s="90"/>
      <c r="KL33" s="91"/>
      <c r="KM33" s="18" t="str">
        <f t="shared" si="303"/>
        <v/>
      </c>
      <c r="KP33" s="90"/>
      <c r="KQ33" s="91"/>
      <c r="KR33" s="18" t="str">
        <f t="shared" si="303"/>
        <v/>
      </c>
      <c r="KU33" s="90"/>
      <c r="KV33" s="91"/>
      <c r="KW33" s="18" t="str">
        <f t="shared" si="303"/>
        <v/>
      </c>
      <c r="KZ33" s="90"/>
      <c r="LA33" s="91"/>
      <c r="LB33" s="18" t="str">
        <f t="shared" si="303"/>
        <v/>
      </c>
      <c r="LE33" s="90"/>
      <c r="LF33" s="91"/>
      <c r="LG33" s="18" t="str">
        <f t="shared" si="303"/>
        <v/>
      </c>
      <c r="LJ33" s="90"/>
      <c r="LK33" s="91"/>
      <c r="LL33" s="18" t="str">
        <f t="shared" si="303"/>
        <v/>
      </c>
      <c r="LO33" s="90"/>
      <c r="LP33" s="91"/>
      <c r="LQ33" s="18" t="str">
        <f t="shared" si="303"/>
        <v/>
      </c>
      <c r="LT33" s="90"/>
      <c r="LU33" s="91"/>
      <c r="LV33" s="18" t="str">
        <f t="shared" si="303"/>
        <v/>
      </c>
      <c r="LY33" s="90"/>
      <c r="LZ33" s="91"/>
      <c r="MA33" s="18" t="str">
        <f t="shared" si="304"/>
        <v/>
      </c>
      <c r="MD33" s="90"/>
      <c r="ME33" s="91"/>
      <c r="MF33" s="18" t="str">
        <f t="shared" si="304"/>
        <v/>
      </c>
      <c r="MI33" s="90"/>
      <c r="MJ33" s="91"/>
      <c r="MK33" s="18" t="str">
        <f t="shared" si="304"/>
        <v/>
      </c>
      <c r="MN33" s="90"/>
      <c r="MO33" s="91"/>
      <c r="MP33" s="18" t="str">
        <f t="shared" si="304"/>
        <v/>
      </c>
      <c r="MS33" s="90"/>
      <c r="MT33" s="91"/>
      <c r="MU33" s="18" t="str">
        <f t="shared" si="304"/>
        <v/>
      </c>
      <c r="MX33" s="90"/>
      <c r="MY33" s="91"/>
      <c r="MZ33" s="18" t="str">
        <f t="shared" si="304"/>
        <v/>
      </c>
      <c r="NC33" s="90"/>
      <c r="ND33" s="91"/>
      <c r="NE33" s="18" t="str">
        <f t="shared" si="304"/>
        <v/>
      </c>
      <c r="NH33" s="90"/>
      <c r="NI33" s="91"/>
      <c r="NJ33" s="18" t="str">
        <f t="shared" si="304"/>
        <v/>
      </c>
      <c r="NM33" s="90"/>
      <c r="NN33" s="91"/>
      <c r="NO33" s="18" t="str">
        <f t="shared" si="304"/>
        <v/>
      </c>
      <c r="NR33" s="90"/>
      <c r="NS33" s="91"/>
      <c r="NT33" s="18" t="str">
        <f t="shared" si="304"/>
        <v/>
      </c>
      <c r="NW33" s="90"/>
      <c r="NX33" s="91"/>
      <c r="NY33" s="18" t="str">
        <f t="shared" si="304"/>
        <v/>
      </c>
      <c r="OB33" s="90"/>
      <c r="OC33" s="91"/>
      <c r="OD33" s="18" t="str">
        <f t="shared" si="304"/>
        <v/>
      </c>
      <c r="OG33" s="90"/>
      <c r="OH33" s="91"/>
      <c r="OI33" s="18" t="str">
        <f t="shared" si="291"/>
        <v/>
      </c>
    </row>
    <row r="34" spans="2:399" x14ac:dyDescent="0.15">
      <c r="B34" s="90"/>
      <c r="C34" s="91"/>
      <c r="D34" s="18" t="str">
        <f t="shared" si="93"/>
        <v/>
      </c>
      <c r="G34" s="90"/>
      <c r="H34" s="91"/>
      <c r="I34" s="18" t="str">
        <f t="shared" ref="I34" si="368">IF(H34="","",H34*(1/$A$11))</f>
        <v/>
      </c>
      <c r="L34" s="90"/>
      <c r="M34" s="91"/>
      <c r="N34" s="18" t="str">
        <f t="shared" ref="N34" si="369">IF(M34="","",M34*(1/$A$11))</f>
        <v/>
      </c>
      <c r="Q34" s="90"/>
      <c r="R34" s="91"/>
      <c r="S34" s="18" t="str">
        <f t="shared" ref="S34" si="370">IF(R34="","",R34*(1/$A$11))</f>
        <v/>
      </c>
      <c r="V34" s="90"/>
      <c r="W34" s="91"/>
      <c r="X34" s="18" t="str">
        <f t="shared" ref="X34" si="371">IF(W34="","",W34*(1/$A$11))</f>
        <v/>
      </c>
      <c r="AA34" s="90"/>
      <c r="AB34" s="91"/>
      <c r="AC34" s="18" t="str">
        <f t="shared" ref="AC34" si="372">IF(AB34="","",AB34*(1/$A$11))</f>
        <v/>
      </c>
      <c r="AF34" s="90"/>
      <c r="AG34" s="91"/>
      <c r="AH34" s="18" t="str">
        <f t="shared" ref="AH34" si="373">IF(AG34="","",AG34*(1/$A$11))</f>
        <v/>
      </c>
      <c r="AK34" s="90"/>
      <c r="AL34" s="91"/>
      <c r="AM34" s="18" t="str">
        <f t="shared" ref="AM34" si="374">IF(AL34="","",AL34*(1/$A$11))</f>
        <v/>
      </c>
      <c r="AP34" s="90"/>
      <c r="AQ34" s="91"/>
      <c r="AR34" s="18" t="str">
        <f t="shared" si="299"/>
        <v/>
      </c>
      <c r="AU34" s="90"/>
      <c r="AV34" s="91"/>
      <c r="AW34" s="18" t="str">
        <f t="shared" si="299"/>
        <v/>
      </c>
      <c r="AZ34" s="90"/>
      <c r="BA34" s="91"/>
      <c r="BB34" s="18" t="str">
        <f t="shared" si="299"/>
        <v/>
      </c>
      <c r="BE34" s="90"/>
      <c r="BF34" s="91"/>
      <c r="BG34" s="18" t="str">
        <f t="shared" si="299"/>
        <v/>
      </c>
      <c r="BJ34" s="90"/>
      <c r="BK34" s="91"/>
      <c r="BL34" s="18" t="str">
        <f t="shared" si="299"/>
        <v/>
      </c>
      <c r="BO34" s="90"/>
      <c r="BP34" s="91"/>
      <c r="BQ34" s="18" t="str">
        <f t="shared" si="299"/>
        <v/>
      </c>
      <c r="BT34" s="90"/>
      <c r="BU34" s="91"/>
      <c r="BV34" s="18" t="str">
        <f t="shared" si="299"/>
        <v/>
      </c>
      <c r="BY34" s="90"/>
      <c r="BZ34" s="91"/>
      <c r="CA34" s="18" t="str">
        <f t="shared" si="300"/>
        <v/>
      </c>
      <c r="CD34" s="90"/>
      <c r="CE34" s="91"/>
      <c r="CF34" s="18" t="str">
        <f t="shared" si="300"/>
        <v/>
      </c>
      <c r="CI34" s="90"/>
      <c r="CJ34" s="91"/>
      <c r="CK34" s="18" t="str">
        <f t="shared" si="300"/>
        <v/>
      </c>
      <c r="CN34" s="90"/>
      <c r="CO34" s="91"/>
      <c r="CP34" s="18" t="str">
        <f t="shared" si="300"/>
        <v/>
      </c>
      <c r="CS34" s="90"/>
      <c r="CT34" s="91"/>
      <c r="CU34" s="18" t="str">
        <f t="shared" si="300"/>
        <v/>
      </c>
      <c r="CX34" s="90"/>
      <c r="CY34" s="91"/>
      <c r="CZ34" s="18" t="str">
        <f t="shared" si="300"/>
        <v/>
      </c>
      <c r="DC34" s="90"/>
      <c r="DD34" s="91"/>
      <c r="DE34" s="18" t="str">
        <f t="shared" si="300"/>
        <v/>
      </c>
      <c r="DH34" s="90"/>
      <c r="DI34" s="91"/>
      <c r="DJ34" s="18" t="str">
        <f t="shared" si="300"/>
        <v/>
      </c>
      <c r="DM34" s="90"/>
      <c r="DN34" s="91"/>
      <c r="DO34" s="18" t="str">
        <f t="shared" si="300"/>
        <v/>
      </c>
      <c r="DR34" s="90"/>
      <c r="DS34" s="91"/>
      <c r="DT34" s="18" t="str">
        <f t="shared" si="300"/>
        <v/>
      </c>
      <c r="DW34" s="90"/>
      <c r="DX34" s="91"/>
      <c r="DY34" s="18" t="str">
        <f t="shared" si="300"/>
        <v/>
      </c>
      <c r="EB34" s="90"/>
      <c r="EC34" s="91"/>
      <c r="ED34" s="18" t="str">
        <f t="shared" si="300"/>
        <v/>
      </c>
      <c r="EG34" s="90"/>
      <c r="EH34" s="91"/>
      <c r="EI34" s="18" t="str">
        <f t="shared" si="300"/>
        <v/>
      </c>
      <c r="EL34" s="90"/>
      <c r="EM34" s="91"/>
      <c r="EN34" s="18" t="str">
        <f t="shared" si="301"/>
        <v/>
      </c>
      <c r="EQ34" s="90"/>
      <c r="ER34" s="91"/>
      <c r="ES34" s="18" t="str">
        <f t="shared" si="301"/>
        <v/>
      </c>
      <c r="EV34" s="90"/>
      <c r="EW34" s="91"/>
      <c r="EX34" s="18" t="str">
        <f t="shared" si="301"/>
        <v/>
      </c>
      <c r="FA34" s="90"/>
      <c r="FB34" s="91"/>
      <c r="FC34" s="18" t="str">
        <f t="shared" si="301"/>
        <v/>
      </c>
      <c r="FF34" s="90"/>
      <c r="FG34" s="91"/>
      <c r="FH34" s="18" t="str">
        <f t="shared" si="301"/>
        <v/>
      </c>
      <c r="FK34" s="90"/>
      <c r="FL34" s="91"/>
      <c r="FM34" s="18" t="str">
        <f t="shared" si="301"/>
        <v/>
      </c>
      <c r="FP34" s="90"/>
      <c r="FQ34" s="91"/>
      <c r="FR34" s="18" t="str">
        <f t="shared" si="301"/>
        <v/>
      </c>
      <c r="FU34" s="90"/>
      <c r="FV34" s="91"/>
      <c r="FW34" s="18" t="str">
        <f t="shared" si="301"/>
        <v/>
      </c>
      <c r="FZ34" s="90"/>
      <c r="GA34" s="91"/>
      <c r="GB34" s="18" t="str">
        <f t="shared" si="301"/>
        <v/>
      </c>
      <c r="GE34" s="90"/>
      <c r="GF34" s="91"/>
      <c r="GG34" s="18" t="str">
        <f t="shared" si="301"/>
        <v/>
      </c>
      <c r="GJ34" s="90"/>
      <c r="GK34" s="91"/>
      <c r="GL34" s="18" t="str">
        <f t="shared" si="301"/>
        <v/>
      </c>
      <c r="GO34" s="90"/>
      <c r="GP34" s="91"/>
      <c r="GQ34" s="18" t="str">
        <f t="shared" si="301"/>
        <v/>
      </c>
      <c r="GT34" s="90"/>
      <c r="GU34" s="91"/>
      <c r="GV34" s="18" t="str">
        <f t="shared" si="301"/>
        <v/>
      </c>
      <c r="GY34" s="90"/>
      <c r="GZ34" s="91"/>
      <c r="HA34" s="18" t="str">
        <f t="shared" si="302"/>
        <v/>
      </c>
      <c r="HD34" s="90"/>
      <c r="HE34" s="91"/>
      <c r="HF34" s="18" t="str">
        <f t="shared" si="302"/>
        <v/>
      </c>
      <c r="HI34" s="90"/>
      <c r="HJ34" s="91"/>
      <c r="HK34" s="18" t="str">
        <f t="shared" si="302"/>
        <v/>
      </c>
      <c r="HN34" s="90"/>
      <c r="HO34" s="91"/>
      <c r="HP34" s="18" t="str">
        <f t="shared" si="302"/>
        <v/>
      </c>
      <c r="HS34" s="90"/>
      <c r="HT34" s="91"/>
      <c r="HU34" s="18" t="str">
        <f t="shared" si="302"/>
        <v/>
      </c>
      <c r="HX34" s="90"/>
      <c r="HY34" s="91"/>
      <c r="HZ34" s="18" t="str">
        <f t="shared" si="302"/>
        <v/>
      </c>
      <c r="IC34" s="90"/>
      <c r="ID34" s="91"/>
      <c r="IE34" s="18" t="str">
        <f t="shared" si="302"/>
        <v/>
      </c>
      <c r="IH34" s="90"/>
      <c r="II34" s="91"/>
      <c r="IJ34" s="18" t="str">
        <f t="shared" si="302"/>
        <v/>
      </c>
      <c r="IM34" s="90"/>
      <c r="IN34" s="91"/>
      <c r="IO34" s="18" t="str">
        <f t="shared" si="302"/>
        <v/>
      </c>
      <c r="IR34" s="90"/>
      <c r="IS34" s="91"/>
      <c r="IT34" s="18" t="str">
        <f t="shared" si="302"/>
        <v/>
      </c>
      <c r="IW34" s="90"/>
      <c r="IX34" s="91"/>
      <c r="IY34" s="18" t="str">
        <f t="shared" si="302"/>
        <v/>
      </c>
      <c r="JB34" s="90"/>
      <c r="JC34" s="91"/>
      <c r="JD34" s="18" t="str">
        <f t="shared" si="302"/>
        <v/>
      </c>
      <c r="JG34" s="90"/>
      <c r="JH34" s="91"/>
      <c r="JI34" s="18" t="str">
        <f t="shared" si="302"/>
        <v/>
      </c>
      <c r="JL34" s="90"/>
      <c r="JM34" s="91"/>
      <c r="JN34" s="18" t="str">
        <f t="shared" si="303"/>
        <v/>
      </c>
      <c r="JQ34" s="90"/>
      <c r="JR34" s="91"/>
      <c r="JS34" s="18" t="str">
        <f t="shared" si="303"/>
        <v/>
      </c>
      <c r="JV34" s="90"/>
      <c r="JW34" s="91"/>
      <c r="JX34" s="18" t="str">
        <f t="shared" si="303"/>
        <v/>
      </c>
      <c r="KA34" s="90"/>
      <c r="KB34" s="91"/>
      <c r="KC34" s="18" t="str">
        <f t="shared" si="303"/>
        <v/>
      </c>
      <c r="KF34" s="90"/>
      <c r="KG34" s="91"/>
      <c r="KH34" s="18" t="str">
        <f t="shared" si="303"/>
        <v/>
      </c>
      <c r="KK34" s="90"/>
      <c r="KL34" s="91"/>
      <c r="KM34" s="18" t="str">
        <f t="shared" si="303"/>
        <v/>
      </c>
      <c r="KP34" s="90"/>
      <c r="KQ34" s="91"/>
      <c r="KR34" s="18" t="str">
        <f t="shared" si="303"/>
        <v/>
      </c>
      <c r="KU34" s="90"/>
      <c r="KV34" s="91"/>
      <c r="KW34" s="18" t="str">
        <f t="shared" si="303"/>
        <v/>
      </c>
      <c r="KZ34" s="90"/>
      <c r="LA34" s="91"/>
      <c r="LB34" s="18" t="str">
        <f t="shared" si="303"/>
        <v/>
      </c>
      <c r="LE34" s="90"/>
      <c r="LF34" s="91"/>
      <c r="LG34" s="18" t="str">
        <f t="shared" si="303"/>
        <v/>
      </c>
      <c r="LJ34" s="90"/>
      <c r="LK34" s="91"/>
      <c r="LL34" s="18" t="str">
        <f t="shared" si="303"/>
        <v/>
      </c>
      <c r="LO34" s="90"/>
      <c r="LP34" s="91"/>
      <c r="LQ34" s="18" t="str">
        <f t="shared" si="303"/>
        <v/>
      </c>
      <c r="LT34" s="90"/>
      <c r="LU34" s="91"/>
      <c r="LV34" s="18" t="str">
        <f t="shared" si="303"/>
        <v/>
      </c>
      <c r="LY34" s="90"/>
      <c r="LZ34" s="91"/>
      <c r="MA34" s="18" t="str">
        <f t="shared" si="304"/>
        <v/>
      </c>
      <c r="MD34" s="90"/>
      <c r="ME34" s="91"/>
      <c r="MF34" s="18" t="str">
        <f t="shared" si="304"/>
        <v/>
      </c>
      <c r="MI34" s="90"/>
      <c r="MJ34" s="91"/>
      <c r="MK34" s="18" t="str">
        <f t="shared" si="304"/>
        <v/>
      </c>
      <c r="MN34" s="90"/>
      <c r="MO34" s="91"/>
      <c r="MP34" s="18" t="str">
        <f t="shared" si="304"/>
        <v/>
      </c>
      <c r="MS34" s="90"/>
      <c r="MT34" s="91"/>
      <c r="MU34" s="18" t="str">
        <f t="shared" si="304"/>
        <v/>
      </c>
      <c r="MX34" s="90"/>
      <c r="MY34" s="91"/>
      <c r="MZ34" s="18" t="str">
        <f t="shared" si="304"/>
        <v/>
      </c>
      <c r="NC34" s="90"/>
      <c r="ND34" s="91"/>
      <c r="NE34" s="18" t="str">
        <f t="shared" si="304"/>
        <v/>
      </c>
      <c r="NH34" s="90"/>
      <c r="NI34" s="91"/>
      <c r="NJ34" s="18" t="str">
        <f t="shared" si="304"/>
        <v/>
      </c>
      <c r="NM34" s="90"/>
      <c r="NN34" s="91"/>
      <c r="NO34" s="18" t="str">
        <f t="shared" si="304"/>
        <v/>
      </c>
      <c r="NR34" s="90"/>
      <c r="NS34" s="91"/>
      <c r="NT34" s="18" t="str">
        <f t="shared" si="304"/>
        <v/>
      </c>
      <c r="NW34" s="90"/>
      <c r="NX34" s="91"/>
      <c r="NY34" s="18" t="str">
        <f t="shared" si="304"/>
        <v/>
      </c>
      <c r="OB34" s="90"/>
      <c r="OC34" s="91"/>
      <c r="OD34" s="18" t="str">
        <f t="shared" si="304"/>
        <v/>
      </c>
      <c r="OG34" s="90"/>
      <c r="OH34" s="91"/>
      <c r="OI34" s="18" t="str">
        <f t="shared" si="291"/>
        <v/>
      </c>
    </row>
    <row r="35" spans="2:399" x14ac:dyDescent="0.15">
      <c r="B35" s="90"/>
      <c r="C35" s="91"/>
      <c r="D35" s="18" t="str">
        <f t="shared" si="93"/>
        <v/>
      </c>
      <c r="G35" s="90"/>
      <c r="H35" s="91"/>
      <c r="I35" s="18" t="str">
        <f t="shared" ref="I35" si="375">IF(H35="","",H35*(1/$A$11))</f>
        <v/>
      </c>
      <c r="L35" s="90"/>
      <c r="M35" s="91"/>
      <c r="N35" s="18" t="str">
        <f t="shared" ref="N35" si="376">IF(M35="","",M35*(1/$A$11))</f>
        <v/>
      </c>
      <c r="Q35" s="90"/>
      <c r="R35" s="91"/>
      <c r="S35" s="18" t="str">
        <f t="shared" ref="S35" si="377">IF(R35="","",R35*(1/$A$11))</f>
        <v/>
      </c>
      <c r="V35" s="90"/>
      <c r="W35" s="91"/>
      <c r="X35" s="18" t="str">
        <f t="shared" ref="X35" si="378">IF(W35="","",W35*(1/$A$11))</f>
        <v/>
      </c>
      <c r="AA35" s="90"/>
      <c r="AB35" s="91"/>
      <c r="AC35" s="18" t="str">
        <f t="shared" ref="AC35" si="379">IF(AB35="","",AB35*(1/$A$11))</f>
        <v/>
      </c>
      <c r="AF35" s="90"/>
      <c r="AG35" s="91"/>
      <c r="AH35" s="18" t="str">
        <f t="shared" ref="AH35" si="380">IF(AG35="","",AG35*(1/$A$11))</f>
        <v/>
      </c>
      <c r="AK35" s="90"/>
      <c r="AL35" s="91"/>
      <c r="AM35" s="18" t="str">
        <f t="shared" ref="AM35" si="381">IF(AL35="","",AL35*(1/$A$11))</f>
        <v/>
      </c>
      <c r="AP35" s="90"/>
      <c r="AQ35" s="91"/>
      <c r="AR35" s="18" t="str">
        <f t="shared" si="299"/>
        <v/>
      </c>
      <c r="AU35" s="90"/>
      <c r="AV35" s="91"/>
      <c r="AW35" s="18" t="str">
        <f t="shared" si="299"/>
        <v/>
      </c>
      <c r="AZ35" s="90"/>
      <c r="BA35" s="91"/>
      <c r="BB35" s="18" t="str">
        <f t="shared" si="299"/>
        <v/>
      </c>
      <c r="BE35" s="90"/>
      <c r="BF35" s="91"/>
      <c r="BG35" s="18" t="str">
        <f t="shared" si="299"/>
        <v/>
      </c>
      <c r="BJ35" s="90"/>
      <c r="BK35" s="91"/>
      <c r="BL35" s="18" t="str">
        <f t="shared" si="299"/>
        <v/>
      </c>
      <c r="BO35" s="90"/>
      <c r="BP35" s="91"/>
      <c r="BQ35" s="18" t="str">
        <f t="shared" si="299"/>
        <v/>
      </c>
      <c r="BT35" s="90"/>
      <c r="BU35" s="91"/>
      <c r="BV35" s="18" t="str">
        <f t="shared" si="299"/>
        <v/>
      </c>
      <c r="BY35" s="90"/>
      <c r="BZ35" s="91"/>
      <c r="CA35" s="18" t="str">
        <f t="shared" si="300"/>
        <v/>
      </c>
      <c r="CD35" s="90"/>
      <c r="CE35" s="91"/>
      <c r="CF35" s="18" t="str">
        <f t="shared" si="300"/>
        <v/>
      </c>
      <c r="CI35" s="90"/>
      <c r="CJ35" s="91"/>
      <c r="CK35" s="18" t="str">
        <f t="shared" si="300"/>
        <v/>
      </c>
      <c r="CN35" s="90"/>
      <c r="CO35" s="91"/>
      <c r="CP35" s="18" t="str">
        <f t="shared" si="300"/>
        <v/>
      </c>
      <c r="CS35" s="90"/>
      <c r="CT35" s="91"/>
      <c r="CU35" s="18" t="str">
        <f t="shared" si="300"/>
        <v/>
      </c>
      <c r="CX35" s="90"/>
      <c r="CY35" s="91"/>
      <c r="CZ35" s="18" t="str">
        <f t="shared" si="300"/>
        <v/>
      </c>
      <c r="DC35" s="90"/>
      <c r="DD35" s="91"/>
      <c r="DE35" s="18" t="str">
        <f t="shared" si="300"/>
        <v/>
      </c>
      <c r="DH35" s="90"/>
      <c r="DI35" s="91"/>
      <c r="DJ35" s="18" t="str">
        <f t="shared" si="300"/>
        <v/>
      </c>
      <c r="DM35" s="90"/>
      <c r="DN35" s="91"/>
      <c r="DO35" s="18" t="str">
        <f t="shared" si="300"/>
        <v/>
      </c>
      <c r="DR35" s="90"/>
      <c r="DS35" s="91"/>
      <c r="DT35" s="18" t="str">
        <f t="shared" si="300"/>
        <v/>
      </c>
      <c r="DW35" s="90"/>
      <c r="DX35" s="91"/>
      <c r="DY35" s="18" t="str">
        <f t="shared" si="300"/>
        <v/>
      </c>
      <c r="EB35" s="90"/>
      <c r="EC35" s="91"/>
      <c r="ED35" s="18" t="str">
        <f t="shared" si="300"/>
        <v/>
      </c>
      <c r="EG35" s="90"/>
      <c r="EH35" s="91"/>
      <c r="EI35" s="18" t="str">
        <f t="shared" si="300"/>
        <v/>
      </c>
      <c r="EL35" s="90"/>
      <c r="EM35" s="91"/>
      <c r="EN35" s="18" t="str">
        <f t="shared" si="301"/>
        <v/>
      </c>
      <c r="EQ35" s="90"/>
      <c r="ER35" s="91"/>
      <c r="ES35" s="18" t="str">
        <f t="shared" si="301"/>
        <v/>
      </c>
      <c r="EV35" s="90"/>
      <c r="EW35" s="91"/>
      <c r="EX35" s="18" t="str">
        <f t="shared" si="301"/>
        <v/>
      </c>
      <c r="FA35" s="90"/>
      <c r="FB35" s="91"/>
      <c r="FC35" s="18" t="str">
        <f t="shared" si="301"/>
        <v/>
      </c>
      <c r="FF35" s="90"/>
      <c r="FG35" s="91"/>
      <c r="FH35" s="18" t="str">
        <f t="shared" si="301"/>
        <v/>
      </c>
      <c r="FK35" s="90"/>
      <c r="FL35" s="91"/>
      <c r="FM35" s="18" t="str">
        <f t="shared" si="301"/>
        <v/>
      </c>
      <c r="FP35" s="90"/>
      <c r="FQ35" s="91"/>
      <c r="FR35" s="18" t="str">
        <f t="shared" si="301"/>
        <v/>
      </c>
      <c r="FU35" s="90"/>
      <c r="FV35" s="91"/>
      <c r="FW35" s="18" t="str">
        <f t="shared" si="301"/>
        <v/>
      </c>
      <c r="FZ35" s="90"/>
      <c r="GA35" s="91"/>
      <c r="GB35" s="18" t="str">
        <f t="shared" si="301"/>
        <v/>
      </c>
      <c r="GE35" s="90"/>
      <c r="GF35" s="91"/>
      <c r="GG35" s="18" t="str">
        <f t="shared" si="301"/>
        <v/>
      </c>
      <c r="GJ35" s="90"/>
      <c r="GK35" s="91"/>
      <c r="GL35" s="18" t="str">
        <f t="shared" si="301"/>
        <v/>
      </c>
      <c r="GO35" s="90"/>
      <c r="GP35" s="91"/>
      <c r="GQ35" s="18" t="str">
        <f t="shared" si="301"/>
        <v/>
      </c>
      <c r="GT35" s="90"/>
      <c r="GU35" s="91"/>
      <c r="GV35" s="18" t="str">
        <f t="shared" si="301"/>
        <v/>
      </c>
      <c r="GY35" s="90"/>
      <c r="GZ35" s="91"/>
      <c r="HA35" s="18" t="str">
        <f t="shared" si="302"/>
        <v/>
      </c>
      <c r="HD35" s="90"/>
      <c r="HE35" s="91"/>
      <c r="HF35" s="18" t="str">
        <f t="shared" si="302"/>
        <v/>
      </c>
      <c r="HI35" s="90"/>
      <c r="HJ35" s="91"/>
      <c r="HK35" s="18" t="str">
        <f t="shared" si="302"/>
        <v/>
      </c>
      <c r="HN35" s="90"/>
      <c r="HO35" s="91"/>
      <c r="HP35" s="18" t="str">
        <f t="shared" si="302"/>
        <v/>
      </c>
      <c r="HS35" s="90"/>
      <c r="HT35" s="91"/>
      <c r="HU35" s="18" t="str">
        <f t="shared" si="302"/>
        <v/>
      </c>
      <c r="HX35" s="90"/>
      <c r="HY35" s="91"/>
      <c r="HZ35" s="18" t="str">
        <f t="shared" si="302"/>
        <v/>
      </c>
      <c r="IC35" s="90"/>
      <c r="ID35" s="91"/>
      <c r="IE35" s="18" t="str">
        <f t="shared" si="302"/>
        <v/>
      </c>
      <c r="IH35" s="90"/>
      <c r="II35" s="91"/>
      <c r="IJ35" s="18" t="str">
        <f t="shared" si="302"/>
        <v/>
      </c>
      <c r="IM35" s="90"/>
      <c r="IN35" s="91"/>
      <c r="IO35" s="18" t="str">
        <f t="shared" si="302"/>
        <v/>
      </c>
      <c r="IR35" s="90"/>
      <c r="IS35" s="91"/>
      <c r="IT35" s="18" t="str">
        <f t="shared" si="302"/>
        <v/>
      </c>
      <c r="IW35" s="90"/>
      <c r="IX35" s="91"/>
      <c r="IY35" s="18" t="str">
        <f t="shared" si="302"/>
        <v/>
      </c>
      <c r="JB35" s="90"/>
      <c r="JC35" s="91"/>
      <c r="JD35" s="18" t="str">
        <f t="shared" si="302"/>
        <v/>
      </c>
      <c r="JG35" s="90"/>
      <c r="JH35" s="91"/>
      <c r="JI35" s="18" t="str">
        <f t="shared" si="302"/>
        <v/>
      </c>
      <c r="JL35" s="90"/>
      <c r="JM35" s="91"/>
      <c r="JN35" s="18" t="str">
        <f t="shared" si="303"/>
        <v/>
      </c>
      <c r="JQ35" s="90"/>
      <c r="JR35" s="91"/>
      <c r="JS35" s="18" t="str">
        <f t="shared" si="303"/>
        <v/>
      </c>
      <c r="JV35" s="90"/>
      <c r="JW35" s="91"/>
      <c r="JX35" s="18" t="str">
        <f t="shared" si="303"/>
        <v/>
      </c>
      <c r="KA35" s="90"/>
      <c r="KB35" s="91"/>
      <c r="KC35" s="18" t="str">
        <f t="shared" si="303"/>
        <v/>
      </c>
      <c r="KF35" s="90"/>
      <c r="KG35" s="91"/>
      <c r="KH35" s="18" t="str">
        <f t="shared" si="303"/>
        <v/>
      </c>
      <c r="KK35" s="90"/>
      <c r="KL35" s="91"/>
      <c r="KM35" s="18" t="str">
        <f t="shared" si="303"/>
        <v/>
      </c>
      <c r="KP35" s="90"/>
      <c r="KQ35" s="91"/>
      <c r="KR35" s="18" t="str">
        <f t="shared" si="303"/>
        <v/>
      </c>
      <c r="KU35" s="90"/>
      <c r="KV35" s="91"/>
      <c r="KW35" s="18" t="str">
        <f t="shared" si="303"/>
        <v/>
      </c>
      <c r="KZ35" s="90"/>
      <c r="LA35" s="91"/>
      <c r="LB35" s="18" t="str">
        <f t="shared" si="303"/>
        <v/>
      </c>
      <c r="LE35" s="90"/>
      <c r="LF35" s="91"/>
      <c r="LG35" s="18" t="str">
        <f t="shared" si="303"/>
        <v/>
      </c>
      <c r="LJ35" s="90"/>
      <c r="LK35" s="91"/>
      <c r="LL35" s="18" t="str">
        <f t="shared" si="303"/>
        <v/>
      </c>
      <c r="LO35" s="90"/>
      <c r="LP35" s="91"/>
      <c r="LQ35" s="18" t="str">
        <f t="shared" si="303"/>
        <v/>
      </c>
      <c r="LT35" s="90"/>
      <c r="LU35" s="91"/>
      <c r="LV35" s="18" t="str">
        <f t="shared" si="303"/>
        <v/>
      </c>
      <c r="LY35" s="90"/>
      <c r="LZ35" s="91"/>
      <c r="MA35" s="18" t="str">
        <f t="shared" si="304"/>
        <v/>
      </c>
      <c r="MD35" s="90"/>
      <c r="ME35" s="91"/>
      <c r="MF35" s="18" t="str">
        <f t="shared" si="304"/>
        <v/>
      </c>
      <c r="MI35" s="90"/>
      <c r="MJ35" s="91"/>
      <c r="MK35" s="18" t="str">
        <f t="shared" si="304"/>
        <v/>
      </c>
      <c r="MN35" s="90"/>
      <c r="MO35" s="91"/>
      <c r="MP35" s="18" t="str">
        <f t="shared" si="304"/>
        <v/>
      </c>
      <c r="MS35" s="90"/>
      <c r="MT35" s="91"/>
      <c r="MU35" s="18" t="str">
        <f t="shared" si="304"/>
        <v/>
      </c>
      <c r="MX35" s="90"/>
      <c r="MY35" s="91"/>
      <c r="MZ35" s="18" t="str">
        <f t="shared" si="304"/>
        <v/>
      </c>
      <c r="NC35" s="90"/>
      <c r="ND35" s="91"/>
      <c r="NE35" s="18" t="str">
        <f t="shared" si="304"/>
        <v/>
      </c>
      <c r="NH35" s="90"/>
      <c r="NI35" s="91"/>
      <c r="NJ35" s="18" t="str">
        <f t="shared" si="304"/>
        <v/>
      </c>
      <c r="NM35" s="90"/>
      <c r="NN35" s="91"/>
      <c r="NO35" s="18" t="str">
        <f t="shared" si="304"/>
        <v/>
      </c>
      <c r="NR35" s="90"/>
      <c r="NS35" s="91"/>
      <c r="NT35" s="18" t="str">
        <f t="shared" si="304"/>
        <v/>
      </c>
      <c r="NW35" s="90"/>
      <c r="NX35" s="91"/>
      <c r="NY35" s="18" t="str">
        <f t="shared" si="304"/>
        <v/>
      </c>
      <c r="OB35" s="90"/>
      <c r="OC35" s="91"/>
      <c r="OD35" s="18" t="str">
        <f t="shared" si="304"/>
        <v/>
      </c>
      <c r="OG35" s="90"/>
      <c r="OH35" s="91"/>
      <c r="OI35" s="18" t="str">
        <f t="shared" si="291"/>
        <v/>
      </c>
    </row>
    <row r="36" spans="2:399" x14ac:dyDescent="0.15">
      <c r="B36" s="90"/>
      <c r="C36" s="91"/>
      <c r="D36" s="18" t="str">
        <f t="shared" si="93"/>
        <v/>
      </c>
      <c r="G36" s="90"/>
      <c r="H36" s="91"/>
      <c r="I36" s="18" t="str">
        <f t="shared" ref="I36" si="382">IF(H36="","",H36*(1/$A$11))</f>
        <v/>
      </c>
      <c r="L36" s="90"/>
      <c r="M36" s="91"/>
      <c r="N36" s="18" t="str">
        <f t="shared" ref="N36" si="383">IF(M36="","",M36*(1/$A$11))</f>
        <v/>
      </c>
      <c r="Q36" s="90"/>
      <c r="R36" s="91"/>
      <c r="S36" s="18" t="str">
        <f t="shared" ref="S36" si="384">IF(R36="","",R36*(1/$A$11))</f>
        <v/>
      </c>
      <c r="V36" s="90"/>
      <c r="W36" s="91"/>
      <c r="X36" s="18" t="str">
        <f t="shared" ref="X36" si="385">IF(W36="","",W36*(1/$A$11))</f>
        <v/>
      </c>
      <c r="AA36" s="90"/>
      <c r="AB36" s="91"/>
      <c r="AC36" s="18" t="str">
        <f t="shared" ref="AC36" si="386">IF(AB36="","",AB36*(1/$A$11))</f>
        <v/>
      </c>
      <c r="AF36" s="90"/>
      <c r="AG36" s="91"/>
      <c r="AH36" s="18" t="str">
        <f t="shared" ref="AH36" si="387">IF(AG36="","",AG36*(1/$A$11))</f>
        <v/>
      </c>
      <c r="AK36" s="90"/>
      <c r="AL36" s="91"/>
      <c r="AM36" s="18" t="str">
        <f t="shared" ref="AM36" si="388">IF(AL36="","",AL36*(1/$A$11))</f>
        <v/>
      </c>
      <c r="AP36" s="90"/>
      <c r="AQ36" s="91"/>
      <c r="AR36" s="18" t="str">
        <f t="shared" si="299"/>
        <v/>
      </c>
      <c r="AU36" s="90"/>
      <c r="AV36" s="91"/>
      <c r="AW36" s="18" t="str">
        <f t="shared" si="299"/>
        <v/>
      </c>
      <c r="AZ36" s="90"/>
      <c r="BA36" s="91"/>
      <c r="BB36" s="18" t="str">
        <f t="shared" si="299"/>
        <v/>
      </c>
      <c r="BE36" s="90"/>
      <c r="BF36" s="91"/>
      <c r="BG36" s="18" t="str">
        <f t="shared" si="299"/>
        <v/>
      </c>
      <c r="BJ36" s="90"/>
      <c r="BK36" s="91"/>
      <c r="BL36" s="18" t="str">
        <f t="shared" si="299"/>
        <v/>
      </c>
      <c r="BO36" s="90"/>
      <c r="BP36" s="91"/>
      <c r="BQ36" s="18" t="str">
        <f t="shared" si="299"/>
        <v/>
      </c>
      <c r="BT36" s="90"/>
      <c r="BU36" s="91"/>
      <c r="BV36" s="18" t="str">
        <f t="shared" si="299"/>
        <v/>
      </c>
      <c r="BY36" s="90"/>
      <c r="BZ36" s="91"/>
      <c r="CA36" s="18" t="str">
        <f t="shared" si="300"/>
        <v/>
      </c>
      <c r="CD36" s="90"/>
      <c r="CE36" s="91"/>
      <c r="CF36" s="18" t="str">
        <f t="shared" si="300"/>
        <v/>
      </c>
      <c r="CI36" s="90"/>
      <c r="CJ36" s="91"/>
      <c r="CK36" s="18" t="str">
        <f t="shared" si="300"/>
        <v/>
      </c>
      <c r="CN36" s="90"/>
      <c r="CO36" s="91"/>
      <c r="CP36" s="18" t="str">
        <f t="shared" si="300"/>
        <v/>
      </c>
      <c r="CS36" s="90"/>
      <c r="CT36" s="91"/>
      <c r="CU36" s="18" t="str">
        <f t="shared" si="300"/>
        <v/>
      </c>
      <c r="CX36" s="90"/>
      <c r="CY36" s="91"/>
      <c r="CZ36" s="18" t="str">
        <f t="shared" si="300"/>
        <v/>
      </c>
      <c r="DC36" s="90"/>
      <c r="DD36" s="91"/>
      <c r="DE36" s="18" t="str">
        <f t="shared" si="300"/>
        <v/>
      </c>
      <c r="DH36" s="90"/>
      <c r="DI36" s="91"/>
      <c r="DJ36" s="18" t="str">
        <f t="shared" si="300"/>
        <v/>
      </c>
      <c r="DM36" s="90"/>
      <c r="DN36" s="91"/>
      <c r="DO36" s="18" t="str">
        <f t="shared" si="300"/>
        <v/>
      </c>
      <c r="DR36" s="90"/>
      <c r="DS36" s="91"/>
      <c r="DT36" s="18" t="str">
        <f t="shared" si="300"/>
        <v/>
      </c>
      <c r="DW36" s="90"/>
      <c r="DX36" s="91"/>
      <c r="DY36" s="18" t="str">
        <f t="shared" si="300"/>
        <v/>
      </c>
      <c r="EB36" s="90"/>
      <c r="EC36" s="91"/>
      <c r="ED36" s="18" t="str">
        <f t="shared" si="300"/>
        <v/>
      </c>
      <c r="EG36" s="90"/>
      <c r="EH36" s="91"/>
      <c r="EI36" s="18" t="str">
        <f t="shared" si="300"/>
        <v/>
      </c>
      <c r="EL36" s="90"/>
      <c r="EM36" s="91"/>
      <c r="EN36" s="18" t="str">
        <f t="shared" si="301"/>
        <v/>
      </c>
      <c r="EQ36" s="90"/>
      <c r="ER36" s="91"/>
      <c r="ES36" s="18" t="str">
        <f t="shared" si="301"/>
        <v/>
      </c>
      <c r="EV36" s="90"/>
      <c r="EW36" s="91"/>
      <c r="EX36" s="18" t="str">
        <f t="shared" si="301"/>
        <v/>
      </c>
      <c r="FA36" s="90"/>
      <c r="FB36" s="91"/>
      <c r="FC36" s="18" t="str">
        <f t="shared" si="301"/>
        <v/>
      </c>
      <c r="FF36" s="90"/>
      <c r="FG36" s="91"/>
      <c r="FH36" s="18" t="str">
        <f t="shared" si="301"/>
        <v/>
      </c>
      <c r="FK36" s="90"/>
      <c r="FL36" s="91"/>
      <c r="FM36" s="18" t="str">
        <f t="shared" si="301"/>
        <v/>
      </c>
      <c r="FP36" s="90"/>
      <c r="FQ36" s="91"/>
      <c r="FR36" s="18" t="str">
        <f t="shared" si="301"/>
        <v/>
      </c>
      <c r="FU36" s="90"/>
      <c r="FV36" s="91"/>
      <c r="FW36" s="18" t="str">
        <f t="shared" si="301"/>
        <v/>
      </c>
      <c r="FZ36" s="90"/>
      <c r="GA36" s="91"/>
      <c r="GB36" s="18" t="str">
        <f t="shared" si="301"/>
        <v/>
      </c>
      <c r="GE36" s="90"/>
      <c r="GF36" s="91"/>
      <c r="GG36" s="18" t="str">
        <f t="shared" si="301"/>
        <v/>
      </c>
      <c r="GJ36" s="90"/>
      <c r="GK36" s="91"/>
      <c r="GL36" s="18" t="str">
        <f t="shared" si="301"/>
        <v/>
      </c>
      <c r="GO36" s="90"/>
      <c r="GP36" s="91"/>
      <c r="GQ36" s="18" t="str">
        <f t="shared" si="301"/>
        <v/>
      </c>
      <c r="GT36" s="90"/>
      <c r="GU36" s="91"/>
      <c r="GV36" s="18" t="str">
        <f t="shared" si="301"/>
        <v/>
      </c>
      <c r="GY36" s="90"/>
      <c r="GZ36" s="91"/>
      <c r="HA36" s="18" t="str">
        <f t="shared" si="302"/>
        <v/>
      </c>
      <c r="HD36" s="90"/>
      <c r="HE36" s="91"/>
      <c r="HF36" s="18" t="str">
        <f t="shared" si="302"/>
        <v/>
      </c>
      <c r="HI36" s="90"/>
      <c r="HJ36" s="91"/>
      <c r="HK36" s="18" t="str">
        <f t="shared" si="302"/>
        <v/>
      </c>
      <c r="HN36" s="90"/>
      <c r="HO36" s="91"/>
      <c r="HP36" s="18" t="str">
        <f t="shared" si="302"/>
        <v/>
      </c>
      <c r="HS36" s="90"/>
      <c r="HT36" s="91"/>
      <c r="HU36" s="18" t="str">
        <f t="shared" si="302"/>
        <v/>
      </c>
      <c r="HX36" s="90"/>
      <c r="HY36" s="91"/>
      <c r="HZ36" s="18" t="str">
        <f t="shared" si="302"/>
        <v/>
      </c>
      <c r="IC36" s="90"/>
      <c r="ID36" s="91"/>
      <c r="IE36" s="18" t="str">
        <f t="shared" si="302"/>
        <v/>
      </c>
      <c r="IH36" s="90"/>
      <c r="II36" s="91"/>
      <c r="IJ36" s="18" t="str">
        <f t="shared" si="302"/>
        <v/>
      </c>
      <c r="IM36" s="90"/>
      <c r="IN36" s="91"/>
      <c r="IO36" s="18" t="str">
        <f t="shared" si="302"/>
        <v/>
      </c>
      <c r="IR36" s="90"/>
      <c r="IS36" s="91"/>
      <c r="IT36" s="18" t="str">
        <f t="shared" si="302"/>
        <v/>
      </c>
      <c r="IW36" s="90"/>
      <c r="IX36" s="91"/>
      <c r="IY36" s="18" t="str">
        <f t="shared" si="302"/>
        <v/>
      </c>
      <c r="JB36" s="90"/>
      <c r="JC36" s="91"/>
      <c r="JD36" s="18" t="str">
        <f t="shared" si="302"/>
        <v/>
      </c>
      <c r="JG36" s="90"/>
      <c r="JH36" s="91"/>
      <c r="JI36" s="18" t="str">
        <f t="shared" si="302"/>
        <v/>
      </c>
      <c r="JL36" s="90"/>
      <c r="JM36" s="91"/>
      <c r="JN36" s="18" t="str">
        <f t="shared" si="303"/>
        <v/>
      </c>
      <c r="JQ36" s="90"/>
      <c r="JR36" s="91"/>
      <c r="JS36" s="18" t="str">
        <f t="shared" si="303"/>
        <v/>
      </c>
      <c r="JV36" s="90"/>
      <c r="JW36" s="91"/>
      <c r="JX36" s="18" t="str">
        <f t="shared" si="303"/>
        <v/>
      </c>
      <c r="KA36" s="90"/>
      <c r="KB36" s="91"/>
      <c r="KC36" s="18" t="str">
        <f t="shared" si="303"/>
        <v/>
      </c>
      <c r="KF36" s="90"/>
      <c r="KG36" s="91"/>
      <c r="KH36" s="18" t="str">
        <f t="shared" si="303"/>
        <v/>
      </c>
      <c r="KK36" s="90"/>
      <c r="KL36" s="91"/>
      <c r="KM36" s="18" t="str">
        <f t="shared" si="303"/>
        <v/>
      </c>
      <c r="KP36" s="90"/>
      <c r="KQ36" s="91"/>
      <c r="KR36" s="18" t="str">
        <f t="shared" si="303"/>
        <v/>
      </c>
      <c r="KU36" s="90"/>
      <c r="KV36" s="91"/>
      <c r="KW36" s="18" t="str">
        <f t="shared" si="303"/>
        <v/>
      </c>
      <c r="KZ36" s="90"/>
      <c r="LA36" s="91"/>
      <c r="LB36" s="18" t="str">
        <f t="shared" si="303"/>
        <v/>
      </c>
      <c r="LE36" s="90"/>
      <c r="LF36" s="91"/>
      <c r="LG36" s="18" t="str">
        <f t="shared" si="303"/>
        <v/>
      </c>
      <c r="LJ36" s="90"/>
      <c r="LK36" s="91"/>
      <c r="LL36" s="18" t="str">
        <f t="shared" si="303"/>
        <v/>
      </c>
      <c r="LO36" s="90"/>
      <c r="LP36" s="91"/>
      <c r="LQ36" s="18" t="str">
        <f t="shared" si="303"/>
        <v/>
      </c>
      <c r="LT36" s="90"/>
      <c r="LU36" s="91"/>
      <c r="LV36" s="18" t="str">
        <f t="shared" si="303"/>
        <v/>
      </c>
      <c r="LY36" s="90"/>
      <c r="LZ36" s="91"/>
      <c r="MA36" s="18" t="str">
        <f t="shared" si="304"/>
        <v/>
      </c>
      <c r="MD36" s="90"/>
      <c r="ME36" s="91"/>
      <c r="MF36" s="18" t="str">
        <f t="shared" si="304"/>
        <v/>
      </c>
      <c r="MI36" s="90"/>
      <c r="MJ36" s="91"/>
      <c r="MK36" s="18" t="str">
        <f t="shared" si="304"/>
        <v/>
      </c>
      <c r="MN36" s="90"/>
      <c r="MO36" s="91"/>
      <c r="MP36" s="18" t="str">
        <f t="shared" si="304"/>
        <v/>
      </c>
      <c r="MS36" s="90"/>
      <c r="MT36" s="91"/>
      <c r="MU36" s="18" t="str">
        <f t="shared" si="304"/>
        <v/>
      </c>
      <c r="MX36" s="90"/>
      <c r="MY36" s="91"/>
      <c r="MZ36" s="18" t="str">
        <f t="shared" si="304"/>
        <v/>
      </c>
      <c r="NC36" s="90"/>
      <c r="ND36" s="91"/>
      <c r="NE36" s="18" t="str">
        <f t="shared" si="304"/>
        <v/>
      </c>
      <c r="NH36" s="90"/>
      <c r="NI36" s="91"/>
      <c r="NJ36" s="18" t="str">
        <f t="shared" si="304"/>
        <v/>
      </c>
      <c r="NM36" s="90"/>
      <c r="NN36" s="91"/>
      <c r="NO36" s="18" t="str">
        <f t="shared" si="304"/>
        <v/>
      </c>
      <c r="NR36" s="90"/>
      <c r="NS36" s="91"/>
      <c r="NT36" s="18" t="str">
        <f t="shared" si="304"/>
        <v/>
      </c>
      <c r="NW36" s="90"/>
      <c r="NX36" s="91"/>
      <c r="NY36" s="18" t="str">
        <f t="shared" si="304"/>
        <v/>
      </c>
      <c r="OB36" s="90"/>
      <c r="OC36" s="91"/>
      <c r="OD36" s="18" t="str">
        <f t="shared" si="304"/>
        <v/>
      </c>
      <c r="OG36" s="90"/>
      <c r="OH36" s="91"/>
      <c r="OI36" s="18" t="str">
        <f t="shared" si="291"/>
        <v/>
      </c>
    </row>
    <row r="37" spans="2:399" x14ac:dyDescent="0.15">
      <c r="B37" s="90"/>
      <c r="C37" s="91"/>
      <c r="D37" s="18" t="str">
        <f t="shared" si="93"/>
        <v/>
      </c>
      <c r="G37" s="90"/>
      <c r="H37" s="91"/>
      <c r="I37" s="18" t="str">
        <f t="shared" ref="I37" si="389">IF(H37="","",H37*(1/$A$11))</f>
        <v/>
      </c>
      <c r="L37" s="90"/>
      <c r="M37" s="91"/>
      <c r="N37" s="18" t="str">
        <f t="shared" ref="N37" si="390">IF(M37="","",M37*(1/$A$11))</f>
        <v/>
      </c>
      <c r="Q37" s="90"/>
      <c r="R37" s="91"/>
      <c r="S37" s="18" t="str">
        <f t="shared" ref="S37" si="391">IF(R37="","",R37*(1/$A$11))</f>
        <v/>
      </c>
      <c r="V37" s="90"/>
      <c r="W37" s="91"/>
      <c r="X37" s="18" t="str">
        <f t="shared" ref="X37" si="392">IF(W37="","",W37*(1/$A$11))</f>
        <v/>
      </c>
      <c r="AA37" s="90"/>
      <c r="AB37" s="91"/>
      <c r="AC37" s="18" t="str">
        <f t="shared" ref="AC37" si="393">IF(AB37="","",AB37*(1/$A$11))</f>
        <v/>
      </c>
      <c r="AF37" s="90"/>
      <c r="AG37" s="91"/>
      <c r="AH37" s="18" t="str">
        <f t="shared" ref="AH37" si="394">IF(AG37="","",AG37*(1/$A$11))</f>
        <v/>
      </c>
      <c r="AK37" s="90"/>
      <c r="AL37" s="91"/>
      <c r="AM37" s="18" t="str">
        <f t="shared" ref="AM37" si="395">IF(AL37="","",AL37*(1/$A$11))</f>
        <v/>
      </c>
      <c r="AP37" s="90"/>
      <c r="AQ37" s="91"/>
      <c r="AR37" s="18" t="str">
        <f t="shared" si="299"/>
        <v/>
      </c>
      <c r="AU37" s="90"/>
      <c r="AV37" s="91"/>
      <c r="AW37" s="18" t="str">
        <f t="shared" si="299"/>
        <v/>
      </c>
      <c r="AZ37" s="90"/>
      <c r="BA37" s="91"/>
      <c r="BB37" s="18" t="str">
        <f t="shared" si="299"/>
        <v/>
      </c>
      <c r="BE37" s="90"/>
      <c r="BF37" s="91"/>
      <c r="BG37" s="18" t="str">
        <f t="shared" si="299"/>
        <v/>
      </c>
      <c r="BJ37" s="90"/>
      <c r="BK37" s="91"/>
      <c r="BL37" s="18" t="str">
        <f t="shared" si="299"/>
        <v/>
      </c>
      <c r="BO37" s="90"/>
      <c r="BP37" s="91"/>
      <c r="BQ37" s="18" t="str">
        <f t="shared" si="299"/>
        <v/>
      </c>
      <c r="BT37" s="90"/>
      <c r="BU37" s="91"/>
      <c r="BV37" s="18" t="str">
        <f t="shared" si="299"/>
        <v/>
      </c>
      <c r="BY37" s="90"/>
      <c r="BZ37" s="91"/>
      <c r="CA37" s="18" t="str">
        <f t="shared" si="300"/>
        <v/>
      </c>
      <c r="CD37" s="90"/>
      <c r="CE37" s="91"/>
      <c r="CF37" s="18" t="str">
        <f t="shared" si="300"/>
        <v/>
      </c>
      <c r="CI37" s="90"/>
      <c r="CJ37" s="91"/>
      <c r="CK37" s="18" t="str">
        <f t="shared" si="300"/>
        <v/>
      </c>
      <c r="CN37" s="90"/>
      <c r="CO37" s="91"/>
      <c r="CP37" s="18" t="str">
        <f t="shared" si="300"/>
        <v/>
      </c>
      <c r="CS37" s="90"/>
      <c r="CT37" s="91"/>
      <c r="CU37" s="18" t="str">
        <f t="shared" si="300"/>
        <v/>
      </c>
      <c r="CX37" s="90"/>
      <c r="CY37" s="91"/>
      <c r="CZ37" s="18" t="str">
        <f t="shared" si="300"/>
        <v/>
      </c>
      <c r="DC37" s="90"/>
      <c r="DD37" s="91"/>
      <c r="DE37" s="18" t="str">
        <f t="shared" si="300"/>
        <v/>
      </c>
      <c r="DH37" s="90"/>
      <c r="DI37" s="91"/>
      <c r="DJ37" s="18" t="str">
        <f t="shared" si="300"/>
        <v/>
      </c>
      <c r="DM37" s="90"/>
      <c r="DN37" s="91"/>
      <c r="DO37" s="18" t="str">
        <f t="shared" si="300"/>
        <v/>
      </c>
      <c r="DR37" s="90"/>
      <c r="DS37" s="91"/>
      <c r="DT37" s="18" t="str">
        <f t="shared" si="300"/>
        <v/>
      </c>
      <c r="DW37" s="90"/>
      <c r="DX37" s="91"/>
      <c r="DY37" s="18" t="str">
        <f t="shared" si="300"/>
        <v/>
      </c>
      <c r="EB37" s="90"/>
      <c r="EC37" s="91"/>
      <c r="ED37" s="18" t="str">
        <f t="shared" si="300"/>
        <v/>
      </c>
      <c r="EG37" s="90"/>
      <c r="EH37" s="91"/>
      <c r="EI37" s="18" t="str">
        <f t="shared" si="300"/>
        <v/>
      </c>
      <c r="EL37" s="90"/>
      <c r="EM37" s="91"/>
      <c r="EN37" s="18" t="str">
        <f t="shared" si="301"/>
        <v/>
      </c>
      <c r="EQ37" s="90"/>
      <c r="ER37" s="91"/>
      <c r="ES37" s="18" t="str">
        <f t="shared" si="301"/>
        <v/>
      </c>
      <c r="EV37" s="90"/>
      <c r="EW37" s="91"/>
      <c r="EX37" s="18" t="str">
        <f t="shared" si="301"/>
        <v/>
      </c>
      <c r="FA37" s="90"/>
      <c r="FB37" s="91"/>
      <c r="FC37" s="18" t="str">
        <f t="shared" si="301"/>
        <v/>
      </c>
      <c r="FF37" s="90"/>
      <c r="FG37" s="91"/>
      <c r="FH37" s="18" t="str">
        <f t="shared" si="301"/>
        <v/>
      </c>
      <c r="FK37" s="90"/>
      <c r="FL37" s="91"/>
      <c r="FM37" s="18" t="str">
        <f t="shared" si="301"/>
        <v/>
      </c>
      <c r="FP37" s="90"/>
      <c r="FQ37" s="91"/>
      <c r="FR37" s="18" t="str">
        <f t="shared" si="301"/>
        <v/>
      </c>
      <c r="FU37" s="90"/>
      <c r="FV37" s="91"/>
      <c r="FW37" s="18" t="str">
        <f t="shared" si="301"/>
        <v/>
      </c>
      <c r="FZ37" s="90"/>
      <c r="GA37" s="91"/>
      <c r="GB37" s="18" t="str">
        <f t="shared" si="301"/>
        <v/>
      </c>
      <c r="GE37" s="90"/>
      <c r="GF37" s="91"/>
      <c r="GG37" s="18" t="str">
        <f t="shared" si="301"/>
        <v/>
      </c>
      <c r="GJ37" s="90"/>
      <c r="GK37" s="91"/>
      <c r="GL37" s="18" t="str">
        <f t="shared" si="301"/>
        <v/>
      </c>
      <c r="GO37" s="90"/>
      <c r="GP37" s="91"/>
      <c r="GQ37" s="18" t="str">
        <f t="shared" si="301"/>
        <v/>
      </c>
      <c r="GT37" s="90"/>
      <c r="GU37" s="91"/>
      <c r="GV37" s="18" t="str">
        <f t="shared" si="301"/>
        <v/>
      </c>
      <c r="GY37" s="90"/>
      <c r="GZ37" s="91"/>
      <c r="HA37" s="18" t="str">
        <f t="shared" si="302"/>
        <v/>
      </c>
      <c r="HD37" s="90"/>
      <c r="HE37" s="91"/>
      <c r="HF37" s="18" t="str">
        <f t="shared" si="302"/>
        <v/>
      </c>
      <c r="HI37" s="90"/>
      <c r="HJ37" s="91"/>
      <c r="HK37" s="18" t="str">
        <f t="shared" si="302"/>
        <v/>
      </c>
      <c r="HN37" s="90"/>
      <c r="HO37" s="91"/>
      <c r="HP37" s="18" t="str">
        <f t="shared" si="302"/>
        <v/>
      </c>
      <c r="HS37" s="90"/>
      <c r="HT37" s="91"/>
      <c r="HU37" s="18" t="str">
        <f t="shared" si="302"/>
        <v/>
      </c>
      <c r="HX37" s="90"/>
      <c r="HY37" s="91"/>
      <c r="HZ37" s="18" t="str">
        <f t="shared" si="302"/>
        <v/>
      </c>
      <c r="IC37" s="90"/>
      <c r="ID37" s="91"/>
      <c r="IE37" s="18" t="str">
        <f t="shared" si="302"/>
        <v/>
      </c>
      <c r="IH37" s="90"/>
      <c r="II37" s="91"/>
      <c r="IJ37" s="18" t="str">
        <f t="shared" si="302"/>
        <v/>
      </c>
      <c r="IM37" s="90"/>
      <c r="IN37" s="91"/>
      <c r="IO37" s="18" t="str">
        <f t="shared" si="302"/>
        <v/>
      </c>
      <c r="IR37" s="90"/>
      <c r="IS37" s="91"/>
      <c r="IT37" s="18" t="str">
        <f t="shared" si="302"/>
        <v/>
      </c>
      <c r="IW37" s="90"/>
      <c r="IX37" s="91"/>
      <c r="IY37" s="18" t="str">
        <f t="shared" si="302"/>
        <v/>
      </c>
      <c r="JB37" s="90"/>
      <c r="JC37" s="91"/>
      <c r="JD37" s="18" t="str">
        <f t="shared" si="302"/>
        <v/>
      </c>
      <c r="JG37" s="90"/>
      <c r="JH37" s="91"/>
      <c r="JI37" s="18" t="str">
        <f t="shared" si="302"/>
        <v/>
      </c>
      <c r="JL37" s="90"/>
      <c r="JM37" s="91"/>
      <c r="JN37" s="18" t="str">
        <f t="shared" si="303"/>
        <v/>
      </c>
      <c r="JQ37" s="90"/>
      <c r="JR37" s="91"/>
      <c r="JS37" s="18" t="str">
        <f t="shared" si="303"/>
        <v/>
      </c>
      <c r="JV37" s="90"/>
      <c r="JW37" s="91"/>
      <c r="JX37" s="18" t="str">
        <f t="shared" si="303"/>
        <v/>
      </c>
      <c r="KA37" s="90"/>
      <c r="KB37" s="91"/>
      <c r="KC37" s="18" t="str">
        <f t="shared" si="303"/>
        <v/>
      </c>
      <c r="KF37" s="90"/>
      <c r="KG37" s="91"/>
      <c r="KH37" s="18" t="str">
        <f t="shared" si="303"/>
        <v/>
      </c>
      <c r="KK37" s="90"/>
      <c r="KL37" s="91"/>
      <c r="KM37" s="18" t="str">
        <f t="shared" si="303"/>
        <v/>
      </c>
      <c r="KP37" s="90"/>
      <c r="KQ37" s="91"/>
      <c r="KR37" s="18" t="str">
        <f t="shared" si="303"/>
        <v/>
      </c>
      <c r="KU37" s="90"/>
      <c r="KV37" s="91"/>
      <c r="KW37" s="18" t="str">
        <f t="shared" si="303"/>
        <v/>
      </c>
      <c r="KZ37" s="90"/>
      <c r="LA37" s="91"/>
      <c r="LB37" s="18" t="str">
        <f t="shared" si="303"/>
        <v/>
      </c>
      <c r="LE37" s="90"/>
      <c r="LF37" s="91"/>
      <c r="LG37" s="18" t="str">
        <f t="shared" si="303"/>
        <v/>
      </c>
      <c r="LJ37" s="90"/>
      <c r="LK37" s="91"/>
      <c r="LL37" s="18" t="str">
        <f t="shared" si="303"/>
        <v/>
      </c>
      <c r="LO37" s="90"/>
      <c r="LP37" s="91"/>
      <c r="LQ37" s="18" t="str">
        <f t="shared" si="303"/>
        <v/>
      </c>
      <c r="LT37" s="90"/>
      <c r="LU37" s="91"/>
      <c r="LV37" s="18" t="str">
        <f t="shared" si="303"/>
        <v/>
      </c>
      <c r="LY37" s="90"/>
      <c r="LZ37" s="91"/>
      <c r="MA37" s="18" t="str">
        <f t="shared" si="304"/>
        <v/>
      </c>
      <c r="MD37" s="90"/>
      <c r="ME37" s="91"/>
      <c r="MF37" s="18" t="str">
        <f t="shared" si="304"/>
        <v/>
      </c>
      <c r="MI37" s="90"/>
      <c r="MJ37" s="91"/>
      <c r="MK37" s="18" t="str">
        <f t="shared" si="304"/>
        <v/>
      </c>
      <c r="MN37" s="90"/>
      <c r="MO37" s="91"/>
      <c r="MP37" s="18" t="str">
        <f t="shared" si="304"/>
        <v/>
      </c>
      <c r="MS37" s="90"/>
      <c r="MT37" s="91"/>
      <c r="MU37" s="18" t="str">
        <f t="shared" si="304"/>
        <v/>
      </c>
      <c r="MX37" s="90"/>
      <c r="MY37" s="91"/>
      <c r="MZ37" s="18" t="str">
        <f t="shared" si="304"/>
        <v/>
      </c>
      <c r="NC37" s="90"/>
      <c r="ND37" s="91"/>
      <c r="NE37" s="18" t="str">
        <f t="shared" si="304"/>
        <v/>
      </c>
      <c r="NH37" s="90"/>
      <c r="NI37" s="91"/>
      <c r="NJ37" s="18" t="str">
        <f t="shared" si="304"/>
        <v/>
      </c>
      <c r="NM37" s="90"/>
      <c r="NN37" s="91"/>
      <c r="NO37" s="18" t="str">
        <f t="shared" si="304"/>
        <v/>
      </c>
      <c r="NR37" s="90"/>
      <c r="NS37" s="91"/>
      <c r="NT37" s="18" t="str">
        <f t="shared" si="304"/>
        <v/>
      </c>
      <c r="NW37" s="90"/>
      <c r="NX37" s="91"/>
      <c r="NY37" s="18" t="str">
        <f t="shared" si="304"/>
        <v/>
      </c>
      <c r="OB37" s="90"/>
      <c r="OC37" s="91"/>
      <c r="OD37" s="18" t="str">
        <f t="shared" si="304"/>
        <v/>
      </c>
      <c r="OG37" s="90"/>
      <c r="OH37" s="91"/>
      <c r="OI37" s="18" t="str">
        <f t="shared" si="291"/>
        <v/>
      </c>
    </row>
    <row r="38" spans="2:399" x14ac:dyDescent="0.15">
      <c r="B38" s="90"/>
      <c r="C38" s="91"/>
      <c r="D38" s="18" t="str">
        <f t="shared" si="93"/>
        <v/>
      </c>
      <c r="G38" s="90"/>
      <c r="H38" s="91"/>
      <c r="I38" s="18" t="str">
        <f t="shared" ref="I38" si="396">IF(H38="","",H38*(1/$A$11))</f>
        <v/>
      </c>
      <c r="L38" s="90"/>
      <c r="M38" s="91"/>
      <c r="N38" s="18" t="str">
        <f t="shared" ref="N38" si="397">IF(M38="","",M38*(1/$A$11))</f>
        <v/>
      </c>
      <c r="Q38" s="90"/>
      <c r="R38" s="91"/>
      <c r="S38" s="18" t="str">
        <f t="shared" ref="S38" si="398">IF(R38="","",R38*(1/$A$11))</f>
        <v/>
      </c>
      <c r="V38" s="90"/>
      <c r="W38" s="91"/>
      <c r="X38" s="18" t="str">
        <f t="shared" ref="X38" si="399">IF(W38="","",W38*(1/$A$11))</f>
        <v/>
      </c>
      <c r="AA38" s="90"/>
      <c r="AB38" s="91"/>
      <c r="AC38" s="18" t="str">
        <f t="shared" ref="AC38" si="400">IF(AB38="","",AB38*(1/$A$11))</f>
        <v/>
      </c>
      <c r="AF38" s="90"/>
      <c r="AG38" s="91"/>
      <c r="AH38" s="18" t="str">
        <f t="shared" ref="AH38" si="401">IF(AG38="","",AG38*(1/$A$11))</f>
        <v/>
      </c>
      <c r="AK38" s="90"/>
      <c r="AL38" s="91"/>
      <c r="AM38" s="18" t="str">
        <f t="shared" ref="AM38" si="402">IF(AL38="","",AL38*(1/$A$11))</f>
        <v/>
      </c>
      <c r="AP38" s="90"/>
      <c r="AQ38" s="91"/>
      <c r="AR38" s="18" t="str">
        <f t="shared" si="299"/>
        <v/>
      </c>
      <c r="AU38" s="90"/>
      <c r="AV38" s="91"/>
      <c r="AW38" s="18" t="str">
        <f t="shared" si="299"/>
        <v/>
      </c>
      <c r="AZ38" s="90"/>
      <c r="BA38" s="91"/>
      <c r="BB38" s="18" t="str">
        <f t="shared" si="299"/>
        <v/>
      </c>
      <c r="BE38" s="90"/>
      <c r="BF38" s="91"/>
      <c r="BG38" s="18" t="str">
        <f t="shared" si="299"/>
        <v/>
      </c>
      <c r="BJ38" s="90"/>
      <c r="BK38" s="91"/>
      <c r="BL38" s="18" t="str">
        <f t="shared" si="299"/>
        <v/>
      </c>
      <c r="BO38" s="90"/>
      <c r="BP38" s="91"/>
      <c r="BQ38" s="18" t="str">
        <f t="shared" si="299"/>
        <v/>
      </c>
      <c r="BT38" s="90"/>
      <c r="BU38" s="91"/>
      <c r="BV38" s="18" t="str">
        <f t="shared" si="299"/>
        <v/>
      </c>
      <c r="BY38" s="90"/>
      <c r="BZ38" s="91"/>
      <c r="CA38" s="18" t="str">
        <f t="shared" si="300"/>
        <v/>
      </c>
      <c r="CD38" s="90"/>
      <c r="CE38" s="91"/>
      <c r="CF38" s="18" t="str">
        <f t="shared" si="300"/>
        <v/>
      </c>
      <c r="CI38" s="90"/>
      <c r="CJ38" s="91"/>
      <c r="CK38" s="18" t="str">
        <f t="shared" si="300"/>
        <v/>
      </c>
      <c r="CN38" s="90"/>
      <c r="CO38" s="91"/>
      <c r="CP38" s="18" t="str">
        <f t="shared" si="300"/>
        <v/>
      </c>
      <c r="CS38" s="90"/>
      <c r="CT38" s="91"/>
      <c r="CU38" s="18" t="str">
        <f t="shared" si="300"/>
        <v/>
      </c>
      <c r="CX38" s="90"/>
      <c r="CY38" s="91"/>
      <c r="CZ38" s="18" t="str">
        <f t="shared" si="300"/>
        <v/>
      </c>
      <c r="DC38" s="90"/>
      <c r="DD38" s="91"/>
      <c r="DE38" s="18" t="str">
        <f t="shared" si="300"/>
        <v/>
      </c>
      <c r="DH38" s="90"/>
      <c r="DI38" s="91"/>
      <c r="DJ38" s="18" t="str">
        <f t="shared" si="300"/>
        <v/>
      </c>
      <c r="DM38" s="90"/>
      <c r="DN38" s="91"/>
      <c r="DO38" s="18" t="str">
        <f t="shared" si="300"/>
        <v/>
      </c>
      <c r="DR38" s="90"/>
      <c r="DS38" s="91"/>
      <c r="DT38" s="18" t="str">
        <f t="shared" si="300"/>
        <v/>
      </c>
      <c r="DW38" s="90"/>
      <c r="DX38" s="91"/>
      <c r="DY38" s="18" t="str">
        <f t="shared" si="300"/>
        <v/>
      </c>
      <c r="EB38" s="90"/>
      <c r="EC38" s="91"/>
      <c r="ED38" s="18" t="str">
        <f t="shared" si="300"/>
        <v/>
      </c>
      <c r="EG38" s="90"/>
      <c r="EH38" s="91"/>
      <c r="EI38" s="18" t="str">
        <f t="shared" si="300"/>
        <v/>
      </c>
      <c r="EL38" s="90"/>
      <c r="EM38" s="91"/>
      <c r="EN38" s="18" t="str">
        <f t="shared" si="301"/>
        <v/>
      </c>
      <c r="EQ38" s="90"/>
      <c r="ER38" s="91"/>
      <c r="ES38" s="18" t="str">
        <f t="shared" si="301"/>
        <v/>
      </c>
      <c r="EV38" s="90"/>
      <c r="EW38" s="91"/>
      <c r="EX38" s="18" t="str">
        <f t="shared" si="301"/>
        <v/>
      </c>
      <c r="FA38" s="90"/>
      <c r="FB38" s="91"/>
      <c r="FC38" s="18" t="str">
        <f t="shared" si="301"/>
        <v/>
      </c>
      <c r="FF38" s="90"/>
      <c r="FG38" s="91"/>
      <c r="FH38" s="18" t="str">
        <f t="shared" si="301"/>
        <v/>
      </c>
      <c r="FK38" s="90"/>
      <c r="FL38" s="91"/>
      <c r="FM38" s="18" t="str">
        <f t="shared" si="301"/>
        <v/>
      </c>
      <c r="FP38" s="90"/>
      <c r="FQ38" s="91"/>
      <c r="FR38" s="18" t="str">
        <f t="shared" si="301"/>
        <v/>
      </c>
      <c r="FU38" s="90"/>
      <c r="FV38" s="91"/>
      <c r="FW38" s="18" t="str">
        <f t="shared" si="301"/>
        <v/>
      </c>
      <c r="FZ38" s="90"/>
      <c r="GA38" s="91"/>
      <c r="GB38" s="18" t="str">
        <f t="shared" si="301"/>
        <v/>
      </c>
      <c r="GE38" s="90"/>
      <c r="GF38" s="91"/>
      <c r="GG38" s="18" t="str">
        <f t="shared" si="301"/>
        <v/>
      </c>
      <c r="GJ38" s="90"/>
      <c r="GK38" s="91"/>
      <c r="GL38" s="18" t="str">
        <f t="shared" si="301"/>
        <v/>
      </c>
      <c r="GO38" s="90"/>
      <c r="GP38" s="91"/>
      <c r="GQ38" s="18" t="str">
        <f t="shared" si="301"/>
        <v/>
      </c>
      <c r="GT38" s="90"/>
      <c r="GU38" s="91"/>
      <c r="GV38" s="18" t="str">
        <f t="shared" si="301"/>
        <v/>
      </c>
      <c r="GY38" s="90"/>
      <c r="GZ38" s="91"/>
      <c r="HA38" s="18" t="str">
        <f t="shared" si="302"/>
        <v/>
      </c>
      <c r="HD38" s="90"/>
      <c r="HE38" s="91"/>
      <c r="HF38" s="18" t="str">
        <f t="shared" si="302"/>
        <v/>
      </c>
      <c r="HI38" s="90"/>
      <c r="HJ38" s="91"/>
      <c r="HK38" s="18" t="str">
        <f t="shared" si="302"/>
        <v/>
      </c>
      <c r="HN38" s="90"/>
      <c r="HO38" s="91"/>
      <c r="HP38" s="18" t="str">
        <f t="shared" si="302"/>
        <v/>
      </c>
      <c r="HS38" s="90"/>
      <c r="HT38" s="91"/>
      <c r="HU38" s="18" t="str">
        <f t="shared" si="302"/>
        <v/>
      </c>
      <c r="HX38" s="90"/>
      <c r="HY38" s="91"/>
      <c r="HZ38" s="18" t="str">
        <f t="shared" si="302"/>
        <v/>
      </c>
      <c r="IC38" s="90"/>
      <c r="ID38" s="91"/>
      <c r="IE38" s="18" t="str">
        <f t="shared" si="302"/>
        <v/>
      </c>
      <c r="IH38" s="90"/>
      <c r="II38" s="91"/>
      <c r="IJ38" s="18" t="str">
        <f t="shared" si="302"/>
        <v/>
      </c>
      <c r="IM38" s="90"/>
      <c r="IN38" s="91"/>
      <c r="IO38" s="18" t="str">
        <f t="shared" si="302"/>
        <v/>
      </c>
      <c r="IR38" s="90"/>
      <c r="IS38" s="91"/>
      <c r="IT38" s="18" t="str">
        <f t="shared" si="302"/>
        <v/>
      </c>
      <c r="IW38" s="90"/>
      <c r="IX38" s="91"/>
      <c r="IY38" s="18" t="str">
        <f t="shared" si="302"/>
        <v/>
      </c>
      <c r="JB38" s="90"/>
      <c r="JC38" s="91"/>
      <c r="JD38" s="18" t="str">
        <f t="shared" si="302"/>
        <v/>
      </c>
      <c r="JG38" s="90"/>
      <c r="JH38" s="91"/>
      <c r="JI38" s="18" t="str">
        <f t="shared" si="302"/>
        <v/>
      </c>
      <c r="JL38" s="90"/>
      <c r="JM38" s="91"/>
      <c r="JN38" s="18" t="str">
        <f t="shared" si="303"/>
        <v/>
      </c>
      <c r="JQ38" s="90"/>
      <c r="JR38" s="91"/>
      <c r="JS38" s="18" t="str">
        <f t="shared" si="303"/>
        <v/>
      </c>
      <c r="JV38" s="90"/>
      <c r="JW38" s="91"/>
      <c r="JX38" s="18" t="str">
        <f t="shared" si="303"/>
        <v/>
      </c>
      <c r="KA38" s="90"/>
      <c r="KB38" s="91"/>
      <c r="KC38" s="18" t="str">
        <f t="shared" si="303"/>
        <v/>
      </c>
      <c r="KF38" s="90"/>
      <c r="KG38" s="91"/>
      <c r="KH38" s="18" t="str">
        <f t="shared" si="303"/>
        <v/>
      </c>
      <c r="KK38" s="90"/>
      <c r="KL38" s="91"/>
      <c r="KM38" s="18" t="str">
        <f t="shared" si="303"/>
        <v/>
      </c>
      <c r="KP38" s="90"/>
      <c r="KQ38" s="91"/>
      <c r="KR38" s="18" t="str">
        <f t="shared" si="303"/>
        <v/>
      </c>
      <c r="KU38" s="90"/>
      <c r="KV38" s="91"/>
      <c r="KW38" s="18" t="str">
        <f t="shared" si="303"/>
        <v/>
      </c>
      <c r="KZ38" s="90"/>
      <c r="LA38" s="91"/>
      <c r="LB38" s="18" t="str">
        <f t="shared" si="303"/>
        <v/>
      </c>
      <c r="LE38" s="90"/>
      <c r="LF38" s="91"/>
      <c r="LG38" s="18" t="str">
        <f t="shared" si="303"/>
        <v/>
      </c>
      <c r="LJ38" s="90"/>
      <c r="LK38" s="91"/>
      <c r="LL38" s="18" t="str">
        <f t="shared" si="303"/>
        <v/>
      </c>
      <c r="LO38" s="90"/>
      <c r="LP38" s="91"/>
      <c r="LQ38" s="18" t="str">
        <f t="shared" si="303"/>
        <v/>
      </c>
      <c r="LT38" s="90"/>
      <c r="LU38" s="91"/>
      <c r="LV38" s="18" t="str">
        <f t="shared" si="303"/>
        <v/>
      </c>
      <c r="LY38" s="90"/>
      <c r="LZ38" s="91"/>
      <c r="MA38" s="18" t="str">
        <f t="shared" si="304"/>
        <v/>
      </c>
      <c r="MD38" s="90"/>
      <c r="ME38" s="91"/>
      <c r="MF38" s="18" t="str">
        <f t="shared" si="304"/>
        <v/>
      </c>
      <c r="MI38" s="90"/>
      <c r="MJ38" s="91"/>
      <c r="MK38" s="18" t="str">
        <f t="shared" si="304"/>
        <v/>
      </c>
      <c r="MN38" s="90"/>
      <c r="MO38" s="91"/>
      <c r="MP38" s="18" t="str">
        <f t="shared" si="304"/>
        <v/>
      </c>
      <c r="MS38" s="90"/>
      <c r="MT38" s="91"/>
      <c r="MU38" s="18" t="str">
        <f t="shared" si="304"/>
        <v/>
      </c>
      <c r="MX38" s="90"/>
      <c r="MY38" s="91"/>
      <c r="MZ38" s="18" t="str">
        <f t="shared" si="304"/>
        <v/>
      </c>
      <c r="NC38" s="90"/>
      <c r="ND38" s="91"/>
      <c r="NE38" s="18" t="str">
        <f t="shared" si="304"/>
        <v/>
      </c>
      <c r="NH38" s="90"/>
      <c r="NI38" s="91"/>
      <c r="NJ38" s="18" t="str">
        <f t="shared" si="304"/>
        <v/>
      </c>
      <c r="NM38" s="90"/>
      <c r="NN38" s="91"/>
      <c r="NO38" s="18" t="str">
        <f t="shared" si="304"/>
        <v/>
      </c>
      <c r="NR38" s="90"/>
      <c r="NS38" s="91"/>
      <c r="NT38" s="18" t="str">
        <f t="shared" si="304"/>
        <v/>
      </c>
      <c r="NW38" s="90"/>
      <c r="NX38" s="91"/>
      <c r="NY38" s="18" t="str">
        <f t="shared" si="304"/>
        <v/>
      </c>
      <c r="OB38" s="90"/>
      <c r="OC38" s="91"/>
      <c r="OD38" s="18" t="str">
        <f t="shared" si="304"/>
        <v/>
      </c>
      <c r="OG38" s="90"/>
      <c r="OH38" s="91"/>
      <c r="OI38" s="18" t="str">
        <f t="shared" si="291"/>
        <v/>
      </c>
    </row>
    <row r="39" spans="2:399" x14ac:dyDescent="0.15">
      <c r="B39" s="90"/>
      <c r="C39" s="91"/>
      <c r="D39" s="18" t="str">
        <f t="shared" si="93"/>
        <v/>
      </c>
      <c r="G39" s="90"/>
      <c r="H39" s="91"/>
      <c r="I39" s="18" t="str">
        <f t="shared" ref="I39" si="403">IF(H39="","",H39*(1/$A$11))</f>
        <v/>
      </c>
      <c r="L39" s="90"/>
      <c r="M39" s="91"/>
      <c r="N39" s="18" t="str">
        <f t="shared" ref="N39" si="404">IF(M39="","",M39*(1/$A$11))</f>
        <v/>
      </c>
      <c r="Q39" s="90"/>
      <c r="R39" s="91"/>
      <c r="S39" s="18" t="str">
        <f t="shared" ref="S39" si="405">IF(R39="","",R39*(1/$A$11))</f>
        <v/>
      </c>
      <c r="V39" s="90"/>
      <c r="W39" s="91"/>
      <c r="X39" s="18" t="str">
        <f t="shared" ref="X39" si="406">IF(W39="","",W39*(1/$A$11))</f>
        <v/>
      </c>
      <c r="AA39" s="90"/>
      <c r="AB39" s="91"/>
      <c r="AC39" s="18" t="str">
        <f t="shared" ref="AC39" si="407">IF(AB39="","",AB39*(1/$A$11))</f>
        <v/>
      </c>
      <c r="AF39" s="90"/>
      <c r="AG39" s="91"/>
      <c r="AH39" s="18" t="str">
        <f t="shared" ref="AH39" si="408">IF(AG39="","",AG39*(1/$A$11))</f>
        <v/>
      </c>
      <c r="AK39" s="90"/>
      <c r="AL39" s="91"/>
      <c r="AM39" s="18" t="str">
        <f t="shared" ref="AM39" si="409">IF(AL39="","",AL39*(1/$A$11))</f>
        <v/>
      </c>
      <c r="AP39" s="90"/>
      <c r="AQ39" s="91"/>
      <c r="AR39" s="18" t="str">
        <f t="shared" si="299"/>
        <v/>
      </c>
      <c r="AU39" s="90"/>
      <c r="AV39" s="91"/>
      <c r="AW39" s="18" t="str">
        <f t="shared" si="299"/>
        <v/>
      </c>
      <c r="AZ39" s="90"/>
      <c r="BA39" s="91"/>
      <c r="BB39" s="18" t="str">
        <f t="shared" si="299"/>
        <v/>
      </c>
      <c r="BE39" s="90"/>
      <c r="BF39" s="91"/>
      <c r="BG39" s="18" t="str">
        <f t="shared" si="299"/>
        <v/>
      </c>
      <c r="BJ39" s="90"/>
      <c r="BK39" s="91"/>
      <c r="BL39" s="18" t="str">
        <f t="shared" si="299"/>
        <v/>
      </c>
      <c r="BO39" s="90"/>
      <c r="BP39" s="91"/>
      <c r="BQ39" s="18" t="str">
        <f t="shared" si="299"/>
        <v/>
      </c>
      <c r="BT39" s="90"/>
      <c r="BU39" s="91"/>
      <c r="BV39" s="18" t="str">
        <f t="shared" si="299"/>
        <v/>
      </c>
      <c r="BY39" s="90"/>
      <c r="BZ39" s="91"/>
      <c r="CA39" s="18" t="str">
        <f t="shared" si="300"/>
        <v/>
      </c>
      <c r="CD39" s="90"/>
      <c r="CE39" s="91"/>
      <c r="CF39" s="18" t="str">
        <f t="shared" si="300"/>
        <v/>
      </c>
      <c r="CI39" s="90"/>
      <c r="CJ39" s="91"/>
      <c r="CK39" s="18" t="str">
        <f t="shared" si="300"/>
        <v/>
      </c>
      <c r="CN39" s="90"/>
      <c r="CO39" s="91"/>
      <c r="CP39" s="18" t="str">
        <f t="shared" si="300"/>
        <v/>
      </c>
      <c r="CS39" s="90"/>
      <c r="CT39" s="91"/>
      <c r="CU39" s="18" t="str">
        <f t="shared" si="300"/>
        <v/>
      </c>
      <c r="CX39" s="90"/>
      <c r="CY39" s="91"/>
      <c r="CZ39" s="18" t="str">
        <f t="shared" si="300"/>
        <v/>
      </c>
      <c r="DC39" s="90"/>
      <c r="DD39" s="91"/>
      <c r="DE39" s="18" t="str">
        <f t="shared" si="300"/>
        <v/>
      </c>
      <c r="DH39" s="90"/>
      <c r="DI39" s="91"/>
      <c r="DJ39" s="18" t="str">
        <f t="shared" si="300"/>
        <v/>
      </c>
      <c r="DM39" s="90"/>
      <c r="DN39" s="91"/>
      <c r="DO39" s="18" t="str">
        <f t="shared" si="300"/>
        <v/>
      </c>
      <c r="DR39" s="90"/>
      <c r="DS39" s="91"/>
      <c r="DT39" s="18" t="str">
        <f t="shared" si="300"/>
        <v/>
      </c>
      <c r="DW39" s="90"/>
      <c r="DX39" s="91"/>
      <c r="DY39" s="18" t="str">
        <f t="shared" si="300"/>
        <v/>
      </c>
      <c r="EB39" s="90"/>
      <c r="EC39" s="91"/>
      <c r="ED39" s="18" t="str">
        <f t="shared" si="300"/>
        <v/>
      </c>
      <c r="EG39" s="90"/>
      <c r="EH39" s="91"/>
      <c r="EI39" s="18" t="str">
        <f t="shared" si="300"/>
        <v/>
      </c>
      <c r="EL39" s="90"/>
      <c r="EM39" s="91"/>
      <c r="EN39" s="18" t="str">
        <f t="shared" si="301"/>
        <v/>
      </c>
      <c r="EQ39" s="90"/>
      <c r="ER39" s="91"/>
      <c r="ES39" s="18" t="str">
        <f t="shared" si="301"/>
        <v/>
      </c>
      <c r="EV39" s="90"/>
      <c r="EW39" s="91"/>
      <c r="EX39" s="18" t="str">
        <f t="shared" si="301"/>
        <v/>
      </c>
      <c r="FA39" s="90"/>
      <c r="FB39" s="91"/>
      <c r="FC39" s="18" t="str">
        <f t="shared" si="301"/>
        <v/>
      </c>
      <c r="FF39" s="90"/>
      <c r="FG39" s="91"/>
      <c r="FH39" s="18" t="str">
        <f t="shared" si="301"/>
        <v/>
      </c>
      <c r="FK39" s="90"/>
      <c r="FL39" s="91"/>
      <c r="FM39" s="18" t="str">
        <f t="shared" si="301"/>
        <v/>
      </c>
      <c r="FP39" s="90"/>
      <c r="FQ39" s="91"/>
      <c r="FR39" s="18" t="str">
        <f t="shared" si="301"/>
        <v/>
      </c>
      <c r="FU39" s="90"/>
      <c r="FV39" s="91"/>
      <c r="FW39" s="18" t="str">
        <f t="shared" si="301"/>
        <v/>
      </c>
      <c r="FZ39" s="90"/>
      <c r="GA39" s="91"/>
      <c r="GB39" s="18" t="str">
        <f t="shared" si="301"/>
        <v/>
      </c>
      <c r="GE39" s="90"/>
      <c r="GF39" s="91"/>
      <c r="GG39" s="18" t="str">
        <f t="shared" si="301"/>
        <v/>
      </c>
      <c r="GJ39" s="90"/>
      <c r="GK39" s="91"/>
      <c r="GL39" s="18" t="str">
        <f t="shared" si="301"/>
        <v/>
      </c>
      <c r="GO39" s="90"/>
      <c r="GP39" s="91"/>
      <c r="GQ39" s="18" t="str">
        <f t="shared" si="301"/>
        <v/>
      </c>
      <c r="GT39" s="90"/>
      <c r="GU39" s="91"/>
      <c r="GV39" s="18" t="str">
        <f t="shared" si="301"/>
        <v/>
      </c>
      <c r="GY39" s="90"/>
      <c r="GZ39" s="91"/>
      <c r="HA39" s="18" t="str">
        <f t="shared" si="302"/>
        <v/>
      </c>
      <c r="HD39" s="90"/>
      <c r="HE39" s="91"/>
      <c r="HF39" s="18" t="str">
        <f t="shared" si="302"/>
        <v/>
      </c>
      <c r="HI39" s="90"/>
      <c r="HJ39" s="91"/>
      <c r="HK39" s="18" t="str">
        <f t="shared" si="302"/>
        <v/>
      </c>
      <c r="HN39" s="90"/>
      <c r="HO39" s="91"/>
      <c r="HP39" s="18" t="str">
        <f t="shared" si="302"/>
        <v/>
      </c>
      <c r="HS39" s="90"/>
      <c r="HT39" s="91"/>
      <c r="HU39" s="18" t="str">
        <f t="shared" si="302"/>
        <v/>
      </c>
      <c r="HX39" s="90"/>
      <c r="HY39" s="91"/>
      <c r="HZ39" s="18" t="str">
        <f t="shared" si="302"/>
        <v/>
      </c>
      <c r="IC39" s="90"/>
      <c r="ID39" s="91"/>
      <c r="IE39" s="18" t="str">
        <f t="shared" si="302"/>
        <v/>
      </c>
      <c r="IH39" s="90"/>
      <c r="II39" s="91"/>
      <c r="IJ39" s="18" t="str">
        <f t="shared" si="302"/>
        <v/>
      </c>
      <c r="IM39" s="90"/>
      <c r="IN39" s="91"/>
      <c r="IO39" s="18" t="str">
        <f t="shared" si="302"/>
        <v/>
      </c>
      <c r="IR39" s="90"/>
      <c r="IS39" s="91"/>
      <c r="IT39" s="18" t="str">
        <f t="shared" si="302"/>
        <v/>
      </c>
      <c r="IW39" s="90"/>
      <c r="IX39" s="91"/>
      <c r="IY39" s="18" t="str">
        <f t="shared" si="302"/>
        <v/>
      </c>
      <c r="JB39" s="90"/>
      <c r="JC39" s="91"/>
      <c r="JD39" s="18" t="str">
        <f t="shared" si="302"/>
        <v/>
      </c>
      <c r="JG39" s="90"/>
      <c r="JH39" s="91"/>
      <c r="JI39" s="18" t="str">
        <f t="shared" si="302"/>
        <v/>
      </c>
      <c r="JL39" s="90"/>
      <c r="JM39" s="91"/>
      <c r="JN39" s="18" t="str">
        <f t="shared" si="303"/>
        <v/>
      </c>
      <c r="JQ39" s="90"/>
      <c r="JR39" s="91"/>
      <c r="JS39" s="18" t="str">
        <f t="shared" si="303"/>
        <v/>
      </c>
      <c r="JV39" s="90"/>
      <c r="JW39" s="91"/>
      <c r="JX39" s="18" t="str">
        <f t="shared" si="303"/>
        <v/>
      </c>
      <c r="KA39" s="90"/>
      <c r="KB39" s="91"/>
      <c r="KC39" s="18" t="str">
        <f t="shared" si="303"/>
        <v/>
      </c>
      <c r="KF39" s="90"/>
      <c r="KG39" s="91"/>
      <c r="KH39" s="18" t="str">
        <f t="shared" si="303"/>
        <v/>
      </c>
      <c r="KK39" s="90"/>
      <c r="KL39" s="91"/>
      <c r="KM39" s="18" t="str">
        <f t="shared" si="303"/>
        <v/>
      </c>
      <c r="KP39" s="90"/>
      <c r="KQ39" s="91"/>
      <c r="KR39" s="18" t="str">
        <f t="shared" si="303"/>
        <v/>
      </c>
      <c r="KU39" s="90"/>
      <c r="KV39" s="91"/>
      <c r="KW39" s="18" t="str">
        <f t="shared" si="303"/>
        <v/>
      </c>
      <c r="KZ39" s="90"/>
      <c r="LA39" s="91"/>
      <c r="LB39" s="18" t="str">
        <f t="shared" si="303"/>
        <v/>
      </c>
      <c r="LE39" s="90"/>
      <c r="LF39" s="91"/>
      <c r="LG39" s="18" t="str">
        <f t="shared" si="303"/>
        <v/>
      </c>
      <c r="LJ39" s="90"/>
      <c r="LK39" s="91"/>
      <c r="LL39" s="18" t="str">
        <f t="shared" si="303"/>
        <v/>
      </c>
      <c r="LO39" s="90"/>
      <c r="LP39" s="91"/>
      <c r="LQ39" s="18" t="str">
        <f t="shared" si="303"/>
        <v/>
      </c>
      <c r="LT39" s="90"/>
      <c r="LU39" s="91"/>
      <c r="LV39" s="18" t="str">
        <f t="shared" si="303"/>
        <v/>
      </c>
      <c r="LY39" s="90"/>
      <c r="LZ39" s="91"/>
      <c r="MA39" s="18" t="str">
        <f t="shared" si="304"/>
        <v/>
      </c>
      <c r="MD39" s="90"/>
      <c r="ME39" s="91"/>
      <c r="MF39" s="18" t="str">
        <f t="shared" si="304"/>
        <v/>
      </c>
      <c r="MI39" s="90"/>
      <c r="MJ39" s="91"/>
      <c r="MK39" s="18" t="str">
        <f t="shared" si="304"/>
        <v/>
      </c>
      <c r="MN39" s="90"/>
      <c r="MO39" s="91"/>
      <c r="MP39" s="18" t="str">
        <f t="shared" si="304"/>
        <v/>
      </c>
      <c r="MS39" s="90"/>
      <c r="MT39" s="91"/>
      <c r="MU39" s="18" t="str">
        <f t="shared" si="304"/>
        <v/>
      </c>
      <c r="MX39" s="90"/>
      <c r="MY39" s="91"/>
      <c r="MZ39" s="18" t="str">
        <f t="shared" si="304"/>
        <v/>
      </c>
      <c r="NC39" s="90"/>
      <c r="ND39" s="91"/>
      <c r="NE39" s="18" t="str">
        <f t="shared" si="304"/>
        <v/>
      </c>
      <c r="NH39" s="90"/>
      <c r="NI39" s="91"/>
      <c r="NJ39" s="18" t="str">
        <f t="shared" si="304"/>
        <v/>
      </c>
      <c r="NM39" s="90"/>
      <c r="NN39" s="91"/>
      <c r="NO39" s="18" t="str">
        <f t="shared" si="304"/>
        <v/>
      </c>
      <c r="NR39" s="90"/>
      <c r="NS39" s="91"/>
      <c r="NT39" s="18" t="str">
        <f t="shared" si="304"/>
        <v/>
      </c>
      <c r="NW39" s="90"/>
      <c r="NX39" s="91"/>
      <c r="NY39" s="18" t="str">
        <f t="shared" si="304"/>
        <v/>
      </c>
      <c r="OB39" s="90"/>
      <c r="OC39" s="91"/>
      <c r="OD39" s="18" t="str">
        <f t="shared" si="304"/>
        <v/>
      </c>
      <c r="OG39" s="90"/>
      <c r="OH39" s="91"/>
      <c r="OI39" s="18" t="str">
        <f t="shared" si="291"/>
        <v/>
      </c>
    </row>
    <row r="40" spans="2:399" x14ac:dyDescent="0.15">
      <c r="B40" s="90"/>
      <c r="C40" s="91"/>
      <c r="D40" s="18" t="str">
        <f t="shared" si="93"/>
        <v/>
      </c>
      <c r="G40" s="90"/>
      <c r="H40" s="91"/>
      <c r="I40" s="18" t="str">
        <f t="shared" ref="I40" si="410">IF(H40="","",H40*(1/$A$11))</f>
        <v/>
      </c>
      <c r="L40" s="90"/>
      <c r="M40" s="91"/>
      <c r="N40" s="18" t="str">
        <f t="shared" ref="N40" si="411">IF(M40="","",M40*(1/$A$11))</f>
        <v/>
      </c>
      <c r="Q40" s="90"/>
      <c r="R40" s="91"/>
      <c r="S40" s="18" t="str">
        <f t="shared" ref="S40" si="412">IF(R40="","",R40*(1/$A$11))</f>
        <v/>
      </c>
      <c r="V40" s="90"/>
      <c r="W40" s="91"/>
      <c r="X40" s="18" t="str">
        <f t="shared" ref="X40" si="413">IF(W40="","",W40*(1/$A$11))</f>
        <v/>
      </c>
      <c r="AA40" s="90"/>
      <c r="AB40" s="91"/>
      <c r="AC40" s="18" t="str">
        <f t="shared" ref="AC40" si="414">IF(AB40="","",AB40*(1/$A$11))</f>
        <v/>
      </c>
      <c r="AF40" s="90"/>
      <c r="AG40" s="91"/>
      <c r="AH40" s="18" t="str">
        <f t="shared" ref="AH40" si="415">IF(AG40="","",AG40*(1/$A$11))</f>
        <v/>
      </c>
      <c r="AK40" s="90"/>
      <c r="AL40" s="91"/>
      <c r="AM40" s="18" t="str">
        <f t="shared" ref="AM40" si="416">IF(AL40="","",AL40*(1/$A$11))</f>
        <v/>
      </c>
      <c r="AP40" s="90"/>
      <c r="AQ40" s="91"/>
      <c r="AR40" s="18" t="str">
        <f t="shared" ref="AR40:BV55" si="417">IF(AQ40="","",AQ40*(1/$A$11))</f>
        <v/>
      </c>
      <c r="AU40" s="90"/>
      <c r="AV40" s="91"/>
      <c r="AW40" s="18" t="str">
        <f t="shared" si="417"/>
        <v/>
      </c>
      <c r="AZ40" s="90"/>
      <c r="BA40" s="91"/>
      <c r="BB40" s="18" t="str">
        <f t="shared" si="417"/>
        <v/>
      </c>
      <c r="BE40" s="90"/>
      <c r="BF40" s="91"/>
      <c r="BG40" s="18" t="str">
        <f t="shared" si="417"/>
        <v/>
      </c>
      <c r="BJ40" s="90"/>
      <c r="BK40" s="91"/>
      <c r="BL40" s="18" t="str">
        <f t="shared" si="417"/>
        <v/>
      </c>
      <c r="BO40" s="90"/>
      <c r="BP40" s="91"/>
      <c r="BQ40" s="18" t="str">
        <f t="shared" si="417"/>
        <v/>
      </c>
      <c r="BT40" s="90"/>
      <c r="BU40" s="91"/>
      <c r="BV40" s="18" t="str">
        <f t="shared" si="417"/>
        <v/>
      </c>
      <c r="BY40" s="90"/>
      <c r="BZ40" s="91"/>
      <c r="CA40" s="18" t="str">
        <f t="shared" ref="CA40:EI55" si="418">IF(BZ40="","",BZ40*(1/$A$11))</f>
        <v/>
      </c>
      <c r="CD40" s="90"/>
      <c r="CE40" s="91"/>
      <c r="CF40" s="18" t="str">
        <f t="shared" si="418"/>
        <v/>
      </c>
      <c r="CI40" s="90"/>
      <c r="CJ40" s="91"/>
      <c r="CK40" s="18" t="str">
        <f t="shared" si="418"/>
        <v/>
      </c>
      <c r="CN40" s="90"/>
      <c r="CO40" s="91"/>
      <c r="CP40" s="18" t="str">
        <f t="shared" si="418"/>
        <v/>
      </c>
      <c r="CS40" s="90"/>
      <c r="CT40" s="91"/>
      <c r="CU40" s="18" t="str">
        <f t="shared" si="418"/>
        <v/>
      </c>
      <c r="CX40" s="90"/>
      <c r="CY40" s="91"/>
      <c r="CZ40" s="18" t="str">
        <f t="shared" si="418"/>
        <v/>
      </c>
      <c r="DC40" s="90"/>
      <c r="DD40" s="91"/>
      <c r="DE40" s="18" t="str">
        <f t="shared" si="418"/>
        <v/>
      </c>
      <c r="DH40" s="90"/>
      <c r="DI40" s="91"/>
      <c r="DJ40" s="18" t="str">
        <f t="shared" si="418"/>
        <v/>
      </c>
      <c r="DM40" s="90"/>
      <c r="DN40" s="91"/>
      <c r="DO40" s="18" t="str">
        <f t="shared" si="418"/>
        <v/>
      </c>
      <c r="DR40" s="90"/>
      <c r="DS40" s="91"/>
      <c r="DT40" s="18" t="str">
        <f t="shared" si="418"/>
        <v/>
      </c>
      <c r="DW40" s="90"/>
      <c r="DX40" s="91"/>
      <c r="DY40" s="18" t="str">
        <f t="shared" si="418"/>
        <v/>
      </c>
      <c r="EB40" s="90"/>
      <c r="EC40" s="91"/>
      <c r="ED40" s="18" t="str">
        <f t="shared" si="418"/>
        <v/>
      </c>
      <c r="EG40" s="90"/>
      <c r="EH40" s="91"/>
      <c r="EI40" s="18" t="str">
        <f t="shared" si="418"/>
        <v/>
      </c>
      <c r="EL40" s="90"/>
      <c r="EM40" s="91"/>
      <c r="EN40" s="18" t="str">
        <f t="shared" ref="EN40:GV55" si="419">IF(EM40="","",EM40*(1/$A$11))</f>
        <v/>
      </c>
      <c r="EQ40" s="90"/>
      <c r="ER40" s="91"/>
      <c r="ES40" s="18" t="str">
        <f t="shared" si="419"/>
        <v/>
      </c>
      <c r="EV40" s="90"/>
      <c r="EW40" s="91"/>
      <c r="EX40" s="18" t="str">
        <f t="shared" si="419"/>
        <v/>
      </c>
      <c r="FA40" s="90"/>
      <c r="FB40" s="91"/>
      <c r="FC40" s="18" t="str">
        <f t="shared" si="419"/>
        <v/>
      </c>
      <c r="FF40" s="90"/>
      <c r="FG40" s="91"/>
      <c r="FH40" s="18" t="str">
        <f t="shared" si="419"/>
        <v/>
      </c>
      <c r="FK40" s="90"/>
      <c r="FL40" s="91"/>
      <c r="FM40" s="18" t="str">
        <f t="shared" si="419"/>
        <v/>
      </c>
      <c r="FP40" s="90"/>
      <c r="FQ40" s="91"/>
      <c r="FR40" s="18" t="str">
        <f t="shared" si="419"/>
        <v/>
      </c>
      <c r="FU40" s="90"/>
      <c r="FV40" s="91"/>
      <c r="FW40" s="18" t="str">
        <f t="shared" si="419"/>
        <v/>
      </c>
      <c r="FZ40" s="90"/>
      <c r="GA40" s="91"/>
      <c r="GB40" s="18" t="str">
        <f t="shared" si="419"/>
        <v/>
      </c>
      <c r="GE40" s="90"/>
      <c r="GF40" s="91"/>
      <c r="GG40" s="18" t="str">
        <f t="shared" si="419"/>
        <v/>
      </c>
      <c r="GJ40" s="90"/>
      <c r="GK40" s="91"/>
      <c r="GL40" s="18" t="str">
        <f t="shared" si="419"/>
        <v/>
      </c>
      <c r="GO40" s="90"/>
      <c r="GP40" s="91"/>
      <c r="GQ40" s="18" t="str">
        <f t="shared" si="419"/>
        <v/>
      </c>
      <c r="GT40" s="90"/>
      <c r="GU40" s="91"/>
      <c r="GV40" s="18" t="str">
        <f t="shared" si="419"/>
        <v/>
      </c>
      <c r="GY40" s="90"/>
      <c r="GZ40" s="91"/>
      <c r="HA40" s="18" t="str">
        <f t="shared" ref="HA40:JI55" si="420">IF(GZ40="","",GZ40*(1/$A$11))</f>
        <v/>
      </c>
      <c r="HD40" s="90"/>
      <c r="HE40" s="91"/>
      <c r="HF40" s="18" t="str">
        <f t="shared" si="420"/>
        <v/>
      </c>
      <c r="HI40" s="90"/>
      <c r="HJ40" s="91"/>
      <c r="HK40" s="18" t="str">
        <f t="shared" si="420"/>
        <v/>
      </c>
      <c r="HN40" s="90"/>
      <c r="HO40" s="91"/>
      <c r="HP40" s="18" t="str">
        <f t="shared" si="420"/>
        <v/>
      </c>
      <c r="HS40" s="90"/>
      <c r="HT40" s="91"/>
      <c r="HU40" s="18" t="str">
        <f t="shared" si="420"/>
        <v/>
      </c>
      <c r="HX40" s="90"/>
      <c r="HY40" s="91"/>
      <c r="HZ40" s="18" t="str">
        <f t="shared" si="420"/>
        <v/>
      </c>
      <c r="IC40" s="90"/>
      <c r="ID40" s="91"/>
      <c r="IE40" s="18" t="str">
        <f t="shared" si="420"/>
        <v/>
      </c>
      <c r="IH40" s="90"/>
      <c r="II40" s="91"/>
      <c r="IJ40" s="18" t="str">
        <f t="shared" si="420"/>
        <v/>
      </c>
      <c r="IM40" s="90"/>
      <c r="IN40" s="91"/>
      <c r="IO40" s="18" t="str">
        <f t="shared" si="420"/>
        <v/>
      </c>
      <c r="IR40" s="90"/>
      <c r="IS40" s="91"/>
      <c r="IT40" s="18" t="str">
        <f t="shared" si="420"/>
        <v/>
      </c>
      <c r="IW40" s="90"/>
      <c r="IX40" s="91"/>
      <c r="IY40" s="18" t="str">
        <f t="shared" si="420"/>
        <v/>
      </c>
      <c r="JB40" s="90"/>
      <c r="JC40" s="91"/>
      <c r="JD40" s="18" t="str">
        <f t="shared" si="420"/>
        <v/>
      </c>
      <c r="JG40" s="90"/>
      <c r="JH40" s="91"/>
      <c r="JI40" s="18" t="str">
        <f t="shared" si="420"/>
        <v/>
      </c>
      <c r="JL40" s="90"/>
      <c r="JM40" s="91"/>
      <c r="JN40" s="18" t="str">
        <f t="shared" ref="JN40:LV55" si="421">IF(JM40="","",JM40*(1/$A$11))</f>
        <v/>
      </c>
      <c r="JQ40" s="90"/>
      <c r="JR40" s="91"/>
      <c r="JS40" s="18" t="str">
        <f t="shared" si="421"/>
        <v/>
      </c>
      <c r="JV40" s="90"/>
      <c r="JW40" s="91"/>
      <c r="JX40" s="18" t="str">
        <f t="shared" si="421"/>
        <v/>
      </c>
      <c r="KA40" s="90"/>
      <c r="KB40" s="91"/>
      <c r="KC40" s="18" t="str">
        <f t="shared" si="421"/>
        <v/>
      </c>
      <c r="KF40" s="90"/>
      <c r="KG40" s="91"/>
      <c r="KH40" s="18" t="str">
        <f t="shared" si="421"/>
        <v/>
      </c>
      <c r="KK40" s="90"/>
      <c r="KL40" s="91"/>
      <c r="KM40" s="18" t="str">
        <f t="shared" si="421"/>
        <v/>
      </c>
      <c r="KP40" s="90"/>
      <c r="KQ40" s="91"/>
      <c r="KR40" s="18" t="str">
        <f t="shared" si="421"/>
        <v/>
      </c>
      <c r="KU40" s="90"/>
      <c r="KV40" s="91"/>
      <c r="KW40" s="18" t="str">
        <f t="shared" si="421"/>
        <v/>
      </c>
      <c r="KZ40" s="90"/>
      <c r="LA40" s="91"/>
      <c r="LB40" s="18" t="str">
        <f t="shared" si="421"/>
        <v/>
      </c>
      <c r="LE40" s="90"/>
      <c r="LF40" s="91"/>
      <c r="LG40" s="18" t="str">
        <f t="shared" si="421"/>
        <v/>
      </c>
      <c r="LJ40" s="90"/>
      <c r="LK40" s="91"/>
      <c r="LL40" s="18" t="str">
        <f t="shared" si="421"/>
        <v/>
      </c>
      <c r="LO40" s="90"/>
      <c r="LP40" s="91"/>
      <c r="LQ40" s="18" t="str">
        <f t="shared" si="421"/>
        <v/>
      </c>
      <c r="LT40" s="90"/>
      <c r="LU40" s="91"/>
      <c r="LV40" s="18" t="str">
        <f t="shared" si="421"/>
        <v/>
      </c>
      <c r="LY40" s="90"/>
      <c r="LZ40" s="91"/>
      <c r="MA40" s="18" t="str">
        <f t="shared" ref="MA40:OD55" si="422">IF(LZ40="","",LZ40*(1/$A$11))</f>
        <v/>
      </c>
      <c r="MD40" s="90"/>
      <c r="ME40" s="91"/>
      <c r="MF40" s="18" t="str">
        <f t="shared" si="422"/>
        <v/>
      </c>
      <c r="MI40" s="90"/>
      <c r="MJ40" s="91"/>
      <c r="MK40" s="18" t="str">
        <f t="shared" si="422"/>
        <v/>
      </c>
      <c r="MN40" s="90"/>
      <c r="MO40" s="91"/>
      <c r="MP40" s="18" t="str">
        <f t="shared" si="422"/>
        <v/>
      </c>
      <c r="MS40" s="90"/>
      <c r="MT40" s="91"/>
      <c r="MU40" s="18" t="str">
        <f t="shared" si="422"/>
        <v/>
      </c>
      <c r="MX40" s="90"/>
      <c r="MY40" s="91"/>
      <c r="MZ40" s="18" t="str">
        <f t="shared" si="422"/>
        <v/>
      </c>
      <c r="NC40" s="90"/>
      <c r="ND40" s="91"/>
      <c r="NE40" s="18" t="str">
        <f t="shared" si="422"/>
        <v/>
      </c>
      <c r="NH40" s="90"/>
      <c r="NI40" s="91"/>
      <c r="NJ40" s="18" t="str">
        <f t="shared" si="422"/>
        <v/>
      </c>
      <c r="NM40" s="90"/>
      <c r="NN40" s="91"/>
      <c r="NO40" s="18" t="str">
        <f t="shared" si="422"/>
        <v/>
      </c>
      <c r="NR40" s="90"/>
      <c r="NS40" s="91"/>
      <c r="NT40" s="18" t="str">
        <f t="shared" si="422"/>
        <v/>
      </c>
      <c r="NW40" s="90"/>
      <c r="NX40" s="91"/>
      <c r="NY40" s="18" t="str">
        <f t="shared" si="422"/>
        <v/>
      </c>
      <c r="OB40" s="90"/>
      <c r="OC40" s="91"/>
      <c r="OD40" s="18" t="str">
        <f t="shared" si="422"/>
        <v/>
      </c>
      <c r="OG40" s="90"/>
      <c r="OH40" s="91"/>
      <c r="OI40" s="18" t="str">
        <f t="shared" si="291"/>
        <v/>
      </c>
    </row>
    <row r="41" spans="2:399" x14ac:dyDescent="0.15">
      <c r="B41" s="90"/>
      <c r="C41" s="91"/>
      <c r="D41" s="18" t="str">
        <f t="shared" si="93"/>
        <v/>
      </c>
      <c r="G41" s="90"/>
      <c r="H41" s="91"/>
      <c r="I41" s="18" t="str">
        <f t="shared" ref="I41" si="423">IF(H41="","",H41*(1/$A$11))</f>
        <v/>
      </c>
      <c r="L41" s="90"/>
      <c r="M41" s="91"/>
      <c r="N41" s="18" t="str">
        <f t="shared" ref="N41" si="424">IF(M41="","",M41*(1/$A$11))</f>
        <v/>
      </c>
      <c r="Q41" s="90"/>
      <c r="R41" s="91"/>
      <c r="S41" s="18" t="str">
        <f t="shared" ref="S41" si="425">IF(R41="","",R41*(1/$A$11))</f>
        <v/>
      </c>
      <c r="V41" s="90"/>
      <c r="W41" s="91"/>
      <c r="X41" s="18" t="str">
        <f t="shared" ref="X41" si="426">IF(W41="","",W41*(1/$A$11))</f>
        <v/>
      </c>
      <c r="AA41" s="90"/>
      <c r="AB41" s="91"/>
      <c r="AC41" s="18" t="str">
        <f t="shared" ref="AC41" si="427">IF(AB41="","",AB41*(1/$A$11))</f>
        <v/>
      </c>
      <c r="AF41" s="90"/>
      <c r="AG41" s="91"/>
      <c r="AH41" s="18" t="str">
        <f t="shared" ref="AH41" si="428">IF(AG41="","",AG41*(1/$A$11))</f>
        <v/>
      </c>
      <c r="AK41" s="90"/>
      <c r="AL41" s="91"/>
      <c r="AM41" s="18" t="str">
        <f t="shared" ref="AM41" si="429">IF(AL41="","",AL41*(1/$A$11))</f>
        <v/>
      </c>
      <c r="AP41" s="90"/>
      <c r="AQ41" s="91"/>
      <c r="AR41" s="18" t="str">
        <f t="shared" si="417"/>
        <v/>
      </c>
      <c r="AU41" s="90"/>
      <c r="AV41" s="91"/>
      <c r="AW41" s="18" t="str">
        <f t="shared" si="417"/>
        <v/>
      </c>
      <c r="AZ41" s="90"/>
      <c r="BA41" s="91"/>
      <c r="BB41" s="18" t="str">
        <f t="shared" si="417"/>
        <v/>
      </c>
      <c r="BE41" s="90"/>
      <c r="BF41" s="91"/>
      <c r="BG41" s="18" t="str">
        <f t="shared" si="417"/>
        <v/>
      </c>
      <c r="BJ41" s="90"/>
      <c r="BK41" s="91"/>
      <c r="BL41" s="18" t="str">
        <f t="shared" si="417"/>
        <v/>
      </c>
      <c r="BO41" s="90"/>
      <c r="BP41" s="91"/>
      <c r="BQ41" s="18" t="str">
        <f t="shared" si="417"/>
        <v/>
      </c>
      <c r="BT41" s="90"/>
      <c r="BU41" s="91"/>
      <c r="BV41" s="18" t="str">
        <f t="shared" si="417"/>
        <v/>
      </c>
      <c r="BY41" s="90"/>
      <c r="BZ41" s="91"/>
      <c r="CA41" s="18" t="str">
        <f t="shared" si="418"/>
        <v/>
      </c>
      <c r="CD41" s="90"/>
      <c r="CE41" s="91"/>
      <c r="CF41" s="18" t="str">
        <f t="shared" si="418"/>
        <v/>
      </c>
      <c r="CI41" s="90"/>
      <c r="CJ41" s="91"/>
      <c r="CK41" s="18" t="str">
        <f t="shared" si="418"/>
        <v/>
      </c>
      <c r="CN41" s="90"/>
      <c r="CO41" s="91"/>
      <c r="CP41" s="18" t="str">
        <f t="shared" si="418"/>
        <v/>
      </c>
      <c r="CS41" s="90"/>
      <c r="CT41" s="91"/>
      <c r="CU41" s="18" t="str">
        <f t="shared" si="418"/>
        <v/>
      </c>
      <c r="CX41" s="90"/>
      <c r="CY41" s="91"/>
      <c r="CZ41" s="18" t="str">
        <f t="shared" si="418"/>
        <v/>
      </c>
      <c r="DC41" s="90"/>
      <c r="DD41" s="91"/>
      <c r="DE41" s="18" t="str">
        <f t="shared" si="418"/>
        <v/>
      </c>
      <c r="DH41" s="90"/>
      <c r="DI41" s="91"/>
      <c r="DJ41" s="18" t="str">
        <f t="shared" si="418"/>
        <v/>
      </c>
      <c r="DM41" s="90"/>
      <c r="DN41" s="91"/>
      <c r="DO41" s="18" t="str">
        <f t="shared" si="418"/>
        <v/>
      </c>
      <c r="DR41" s="90"/>
      <c r="DS41" s="91"/>
      <c r="DT41" s="18" t="str">
        <f t="shared" si="418"/>
        <v/>
      </c>
      <c r="DW41" s="90"/>
      <c r="DX41" s="91"/>
      <c r="DY41" s="18" t="str">
        <f t="shared" si="418"/>
        <v/>
      </c>
      <c r="EB41" s="90"/>
      <c r="EC41" s="91"/>
      <c r="ED41" s="18" t="str">
        <f t="shared" si="418"/>
        <v/>
      </c>
      <c r="EG41" s="90"/>
      <c r="EH41" s="91"/>
      <c r="EI41" s="18" t="str">
        <f t="shared" si="418"/>
        <v/>
      </c>
      <c r="EL41" s="90"/>
      <c r="EM41" s="91"/>
      <c r="EN41" s="18" t="str">
        <f t="shared" si="419"/>
        <v/>
      </c>
      <c r="EQ41" s="90"/>
      <c r="ER41" s="91"/>
      <c r="ES41" s="18" t="str">
        <f t="shared" si="419"/>
        <v/>
      </c>
      <c r="EV41" s="90"/>
      <c r="EW41" s="91"/>
      <c r="EX41" s="18" t="str">
        <f t="shared" si="419"/>
        <v/>
      </c>
      <c r="FA41" s="90"/>
      <c r="FB41" s="91"/>
      <c r="FC41" s="18" t="str">
        <f t="shared" si="419"/>
        <v/>
      </c>
      <c r="FF41" s="90"/>
      <c r="FG41" s="91"/>
      <c r="FH41" s="18" t="str">
        <f t="shared" si="419"/>
        <v/>
      </c>
      <c r="FK41" s="90"/>
      <c r="FL41" s="91"/>
      <c r="FM41" s="18" t="str">
        <f t="shared" si="419"/>
        <v/>
      </c>
      <c r="FP41" s="90"/>
      <c r="FQ41" s="91"/>
      <c r="FR41" s="18" t="str">
        <f t="shared" si="419"/>
        <v/>
      </c>
      <c r="FU41" s="90"/>
      <c r="FV41" s="91"/>
      <c r="FW41" s="18" t="str">
        <f t="shared" si="419"/>
        <v/>
      </c>
      <c r="FZ41" s="90"/>
      <c r="GA41" s="91"/>
      <c r="GB41" s="18" t="str">
        <f t="shared" si="419"/>
        <v/>
      </c>
      <c r="GE41" s="90"/>
      <c r="GF41" s="91"/>
      <c r="GG41" s="18" t="str">
        <f t="shared" si="419"/>
        <v/>
      </c>
      <c r="GJ41" s="90"/>
      <c r="GK41" s="91"/>
      <c r="GL41" s="18" t="str">
        <f t="shared" si="419"/>
        <v/>
      </c>
      <c r="GO41" s="90"/>
      <c r="GP41" s="91"/>
      <c r="GQ41" s="18" t="str">
        <f t="shared" si="419"/>
        <v/>
      </c>
      <c r="GT41" s="90"/>
      <c r="GU41" s="91"/>
      <c r="GV41" s="18" t="str">
        <f t="shared" si="419"/>
        <v/>
      </c>
      <c r="GY41" s="90"/>
      <c r="GZ41" s="91"/>
      <c r="HA41" s="18" t="str">
        <f t="shared" si="420"/>
        <v/>
      </c>
      <c r="HD41" s="90"/>
      <c r="HE41" s="91"/>
      <c r="HF41" s="18" t="str">
        <f t="shared" si="420"/>
        <v/>
      </c>
      <c r="HI41" s="90"/>
      <c r="HJ41" s="91"/>
      <c r="HK41" s="18" t="str">
        <f t="shared" si="420"/>
        <v/>
      </c>
      <c r="HN41" s="90"/>
      <c r="HO41" s="91"/>
      <c r="HP41" s="18" t="str">
        <f t="shared" si="420"/>
        <v/>
      </c>
      <c r="HS41" s="90"/>
      <c r="HT41" s="91"/>
      <c r="HU41" s="18" t="str">
        <f t="shared" si="420"/>
        <v/>
      </c>
      <c r="HX41" s="90"/>
      <c r="HY41" s="91"/>
      <c r="HZ41" s="18" t="str">
        <f t="shared" si="420"/>
        <v/>
      </c>
      <c r="IC41" s="90"/>
      <c r="ID41" s="91"/>
      <c r="IE41" s="18" t="str">
        <f t="shared" si="420"/>
        <v/>
      </c>
      <c r="IH41" s="90"/>
      <c r="II41" s="91"/>
      <c r="IJ41" s="18" t="str">
        <f t="shared" si="420"/>
        <v/>
      </c>
      <c r="IM41" s="90"/>
      <c r="IN41" s="91"/>
      <c r="IO41" s="18" t="str">
        <f t="shared" si="420"/>
        <v/>
      </c>
      <c r="IR41" s="90"/>
      <c r="IS41" s="91"/>
      <c r="IT41" s="18" t="str">
        <f t="shared" si="420"/>
        <v/>
      </c>
      <c r="IW41" s="90"/>
      <c r="IX41" s="91"/>
      <c r="IY41" s="18" t="str">
        <f t="shared" si="420"/>
        <v/>
      </c>
      <c r="JB41" s="90"/>
      <c r="JC41" s="91"/>
      <c r="JD41" s="18" t="str">
        <f t="shared" si="420"/>
        <v/>
      </c>
      <c r="JG41" s="90"/>
      <c r="JH41" s="91"/>
      <c r="JI41" s="18" t="str">
        <f t="shared" si="420"/>
        <v/>
      </c>
      <c r="JL41" s="90"/>
      <c r="JM41" s="91"/>
      <c r="JN41" s="18" t="str">
        <f t="shared" si="421"/>
        <v/>
      </c>
      <c r="JQ41" s="90"/>
      <c r="JR41" s="91"/>
      <c r="JS41" s="18" t="str">
        <f t="shared" si="421"/>
        <v/>
      </c>
      <c r="JV41" s="90"/>
      <c r="JW41" s="91"/>
      <c r="JX41" s="18" t="str">
        <f t="shared" si="421"/>
        <v/>
      </c>
      <c r="KA41" s="90"/>
      <c r="KB41" s="91"/>
      <c r="KC41" s="18" t="str">
        <f t="shared" si="421"/>
        <v/>
      </c>
      <c r="KF41" s="90"/>
      <c r="KG41" s="91"/>
      <c r="KH41" s="18" t="str">
        <f t="shared" si="421"/>
        <v/>
      </c>
      <c r="KK41" s="90"/>
      <c r="KL41" s="91"/>
      <c r="KM41" s="18" t="str">
        <f t="shared" si="421"/>
        <v/>
      </c>
      <c r="KP41" s="90"/>
      <c r="KQ41" s="91"/>
      <c r="KR41" s="18" t="str">
        <f t="shared" si="421"/>
        <v/>
      </c>
      <c r="KU41" s="90"/>
      <c r="KV41" s="91"/>
      <c r="KW41" s="18" t="str">
        <f t="shared" si="421"/>
        <v/>
      </c>
      <c r="KZ41" s="90"/>
      <c r="LA41" s="91"/>
      <c r="LB41" s="18" t="str">
        <f t="shared" si="421"/>
        <v/>
      </c>
      <c r="LE41" s="90"/>
      <c r="LF41" s="91"/>
      <c r="LG41" s="18" t="str">
        <f t="shared" si="421"/>
        <v/>
      </c>
      <c r="LJ41" s="90"/>
      <c r="LK41" s="91"/>
      <c r="LL41" s="18" t="str">
        <f t="shared" si="421"/>
        <v/>
      </c>
      <c r="LO41" s="90"/>
      <c r="LP41" s="91"/>
      <c r="LQ41" s="18" t="str">
        <f t="shared" si="421"/>
        <v/>
      </c>
      <c r="LT41" s="90"/>
      <c r="LU41" s="91"/>
      <c r="LV41" s="18" t="str">
        <f t="shared" si="421"/>
        <v/>
      </c>
      <c r="LY41" s="90"/>
      <c r="LZ41" s="91"/>
      <c r="MA41" s="18" t="str">
        <f t="shared" si="422"/>
        <v/>
      </c>
      <c r="MD41" s="90"/>
      <c r="ME41" s="91"/>
      <c r="MF41" s="18" t="str">
        <f t="shared" si="422"/>
        <v/>
      </c>
      <c r="MI41" s="90"/>
      <c r="MJ41" s="91"/>
      <c r="MK41" s="18" t="str">
        <f t="shared" si="422"/>
        <v/>
      </c>
      <c r="MN41" s="90"/>
      <c r="MO41" s="91"/>
      <c r="MP41" s="18" t="str">
        <f t="shared" si="422"/>
        <v/>
      </c>
      <c r="MS41" s="90"/>
      <c r="MT41" s="91"/>
      <c r="MU41" s="18" t="str">
        <f t="shared" si="422"/>
        <v/>
      </c>
      <c r="MX41" s="90"/>
      <c r="MY41" s="91"/>
      <c r="MZ41" s="18" t="str">
        <f t="shared" si="422"/>
        <v/>
      </c>
      <c r="NC41" s="90"/>
      <c r="ND41" s="91"/>
      <c r="NE41" s="18" t="str">
        <f t="shared" si="422"/>
        <v/>
      </c>
      <c r="NH41" s="90"/>
      <c r="NI41" s="91"/>
      <c r="NJ41" s="18" t="str">
        <f t="shared" si="422"/>
        <v/>
      </c>
      <c r="NM41" s="90"/>
      <c r="NN41" s="91"/>
      <c r="NO41" s="18" t="str">
        <f t="shared" si="422"/>
        <v/>
      </c>
      <c r="NR41" s="90"/>
      <c r="NS41" s="91"/>
      <c r="NT41" s="18" t="str">
        <f t="shared" si="422"/>
        <v/>
      </c>
      <c r="NW41" s="90"/>
      <c r="NX41" s="91"/>
      <c r="NY41" s="18" t="str">
        <f t="shared" si="422"/>
        <v/>
      </c>
      <c r="OB41" s="90"/>
      <c r="OC41" s="91"/>
      <c r="OD41" s="18" t="str">
        <f t="shared" si="422"/>
        <v/>
      </c>
      <c r="OG41" s="90"/>
      <c r="OH41" s="91"/>
      <c r="OI41" s="18" t="str">
        <f t="shared" si="291"/>
        <v/>
      </c>
    </row>
    <row r="42" spans="2:399" x14ac:dyDescent="0.15">
      <c r="B42" s="90"/>
      <c r="C42" s="91"/>
      <c r="D42" s="18" t="str">
        <f t="shared" si="93"/>
        <v/>
      </c>
      <c r="G42" s="90"/>
      <c r="H42" s="91"/>
      <c r="I42" s="18" t="str">
        <f t="shared" ref="I42" si="430">IF(H42="","",H42*(1/$A$11))</f>
        <v/>
      </c>
      <c r="L42" s="90"/>
      <c r="M42" s="91"/>
      <c r="N42" s="18" t="str">
        <f t="shared" ref="N42" si="431">IF(M42="","",M42*(1/$A$11))</f>
        <v/>
      </c>
      <c r="Q42" s="90"/>
      <c r="R42" s="91"/>
      <c r="S42" s="18" t="str">
        <f t="shared" ref="S42" si="432">IF(R42="","",R42*(1/$A$11))</f>
        <v/>
      </c>
      <c r="V42" s="90"/>
      <c r="W42" s="91"/>
      <c r="X42" s="18" t="str">
        <f t="shared" ref="X42" si="433">IF(W42="","",W42*(1/$A$11))</f>
        <v/>
      </c>
      <c r="AA42" s="90"/>
      <c r="AB42" s="91"/>
      <c r="AC42" s="18" t="str">
        <f t="shared" ref="AC42" si="434">IF(AB42="","",AB42*(1/$A$11))</f>
        <v/>
      </c>
      <c r="AF42" s="90"/>
      <c r="AG42" s="91"/>
      <c r="AH42" s="18" t="str">
        <f t="shared" ref="AH42" si="435">IF(AG42="","",AG42*(1/$A$11))</f>
        <v/>
      </c>
      <c r="AK42" s="90"/>
      <c r="AL42" s="91"/>
      <c r="AM42" s="18" t="str">
        <f t="shared" ref="AM42" si="436">IF(AL42="","",AL42*(1/$A$11))</f>
        <v/>
      </c>
      <c r="AP42" s="90"/>
      <c r="AQ42" s="91"/>
      <c r="AR42" s="18" t="str">
        <f t="shared" si="417"/>
        <v/>
      </c>
      <c r="AU42" s="90"/>
      <c r="AV42" s="91"/>
      <c r="AW42" s="18" t="str">
        <f t="shared" si="417"/>
        <v/>
      </c>
      <c r="AZ42" s="90"/>
      <c r="BA42" s="91"/>
      <c r="BB42" s="18" t="str">
        <f t="shared" si="417"/>
        <v/>
      </c>
      <c r="BE42" s="90"/>
      <c r="BF42" s="91"/>
      <c r="BG42" s="18" t="str">
        <f t="shared" si="417"/>
        <v/>
      </c>
      <c r="BJ42" s="90"/>
      <c r="BK42" s="91"/>
      <c r="BL42" s="18" t="str">
        <f t="shared" si="417"/>
        <v/>
      </c>
      <c r="BO42" s="90"/>
      <c r="BP42" s="91"/>
      <c r="BQ42" s="18" t="str">
        <f t="shared" si="417"/>
        <v/>
      </c>
      <c r="BT42" s="90"/>
      <c r="BU42" s="91"/>
      <c r="BV42" s="18" t="str">
        <f t="shared" si="417"/>
        <v/>
      </c>
      <c r="BY42" s="90"/>
      <c r="BZ42" s="91"/>
      <c r="CA42" s="18" t="str">
        <f t="shared" si="418"/>
        <v/>
      </c>
      <c r="CD42" s="90"/>
      <c r="CE42" s="91"/>
      <c r="CF42" s="18" t="str">
        <f t="shared" si="418"/>
        <v/>
      </c>
      <c r="CI42" s="90"/>
      <c r="CJ42" s="91"/>
      <c r="CK42" s="18" t="str">
        <f t="shared" si="418"/>
        <v/>
      </c>
      <c r="CN42" s="90"/>
      <c r="CO42" s="91"/>
      <c r="CP42" s="18" t="str">
        <f t="shared" si="418"/>
        <v/>
      </c>
      <c r="CS42" s="90"/>
      <c r="CT42" s="91"/>
      <c r="CU42" s="18" t="str">
        <f t="shared" si="418"/>
        <v/>
      </c>
      <c r="CX42" s="90"/>
      <c r="CY42" s="91"/>
      <c r="CZ42" s="18" t="str">
        <f t="shared" si="418"/>
        <v/>
      </c>
      <c r="DC42" s="90"/>
      <c r="DD42" s="91"/>
      <c r="DE42" s="18" t="str">
        <f t="shared" si="418"/>
        <v/>
      </c>
      <c r="DH42" s="90"/>
      <c r="DI42" s="91"/>
      <c r="DJ42" s="18" t="str">
        <f t="shared" si="418"/>
        <v/>
      </c>
      <c r="DM42" s="90"/>
      <c r="DN42" s="91"/>
      <c r="DO42" s="18" t="str">
        <f t="shared" si="418"/>
        <v/>
      </c>
      <c r="DR42" s="90"/>
      <c r="DS42" s="91"/>
      <c r="DT42" s="18" t="str">
        <f t="shared" si="418"/>
        <v/>
      </c>
      <c r="DW42" s="90"/>
      <c r="DX42" s="91"/>
      <c r="DY42" s="18" t="str">
        <f t="shared" si="418"/>
        <v/>
      </c>
      <c r="EB42" s="90"/>
      <c r="EC42" s="91"/>
      <c r="ED42" s="18" t="str">
        <f t="shared" si="418"/>
        <v/>
      </c>
      <c r="EG42" s="90"/>
      <c r="EH42" s="91"/>
      <c r="EI42" s="18" t="str">
        <f t="shared" si="418"/>
        <v/>
      </c>
      <c r="EL42" s="90"/>
      <c r="EM42" s="91"/>
      <c r="EN42" s="18" t="str">
        <f t="shared" si="419"/>
        <v/>
      </c>
      <c r="EQ42" s="90"/>
      <c r="ER42" s="91"/>
      <c r="ES42" s="18" t="str">
        <f t="shared" si="419"/>
        <v/>
      </c>
      <c r="EV42" s="90"/>
      <c r="EW42" s="91"/>
      <c r="EX42" s="18" t="str">
        <f t="shared" si="419"/>
        <v/>
      </c>
      <c r="FA42" s="90"/>
      <c r="FB42" s="91"/>
      <c r="FC42" s="18" t="str">
        <f t="shared" si="419"/>
        <v/>
      </c>
      <c r="FF42" s="90"/>
      <c r="FG42" s="91"/>
      <c r="FH42" s="18" t="str">
        <f t="shared" si="419"/>
        <v/>
      </c>
      <c r="FK42" s="90"/>
      <c r="FL42" s="91"/>
      <c r="FM42" s="18" t="str">
        <f t="shared" si="419"/>
        <v/>
      </c>
      <c r="FP42" s="90"/>
      <c r="FQ42" s="91"/>
      <c r="FR42" s="18" t="str">
        <f t="shared" si="419"/>
        <v/>
      </c>
      <c r="FU42" s="90"/>
      <c r="FV42" s="91"/>
      <c r="FW42" s="18" t="str">
        <f t="shared" si="419"/>
        <v/>
      </c>
      <c r="FZ42" s="90"/>
      <c r="GA42" s="91"/>
      <c r="GB42" s="18" t="str">
        <f t="shared" si="419"/>
        <v/>
      </c>
      <c r="GE42" s="90"/>
      <c r="GF42" s="91"/>
      <c r="GG42" s="18" t="str">
        <f t="shared" si="419"/>
        <v/>
      </c>
      <c r="GJ42" s="90"/>
      <c r="GK42" s="91"/>
      <c r="GL42" s="18" t="str">
        <f t="shared" si="419"/>
        <v/>
      </c>
      <c r="GO42" s="90"/>
      <c r="GP42" s="91"/>
      <c r="GQ42" s="18" t="str">
        <f t="shared" si="419"/>
        <v/>
      </c>
      <c r="GT42" s="90"/>
      <c r="GU42" s="91"/>
      <c r="GV42" s="18" t="str">
        <f t="shared" si="419"/>
        <v/>
      </c>
      <c r="GY42" s="90"/>
      <c r="GZ42" s="91"/>
      <c r="HA42" s="18" t="str">
        <f t="shared" si="420"/>
        <v/>
      </c>
      <c r="HD42" s="90"/>
      <c r="HE42" s="91"/>
      <c r="HF42" s="18" t="str">
        <f t="shared" si="420"/>
        <v/>
      </c>
      <c r="HI42" s="90"/>
      <c r="HJ42" s="91"/>
      <c r="HK42" s="18" t="str">
        <f t="shared" si="420"/>
        <v/>
      </c>
      <c r="HN42" s="90"/>
      <c r="HO42" s="91"/>
      <c r="HP42" s="18" t="str">
        <f t="shared" si="420"/>
        <v/>
      </c>
      <c r="HS42" s="90"/>
      <c r="HT42" s="91"/>
      <c r="HU42" s="18" t="str">
        <f t="shared" si="420"/>
        <v/>
      </c>
      <c r="HX42" s="90"/>
      <c r="HY42" s="91"/>
      <c r="HZ42" s="18" t="str">
        <f t="shared" si="420"/>
        <v/>
      </c>
      <c r="IC42" s="90"/>
      <c r="ID42" s="91"/>
      <c r="IE42" s="18" t="str">
        <f t="shared" si="420"/>
        <v/>
      </c>
      <c r="IH42" s="90"/>
      <c r="II42" s="91"/>
      <c r="IJ42" s="18" t="str">
        <f t="shared" si="420"/>
        <v/>
      </c>
      <c r="IM42" s="90"/>
      <c r="IN42" s="91"/>
      <c r="IO42" s="18" t="str">
        <f t="shared" si="420"/>
        <v/>
      </c>
      <c r="IR42" s="90"/>
      <c r="IS42" s="91"/>
      <c r="IT42" s="18" t="str">
        <f t="shared" si="420"/>
        <v/>
      </c>
      <c r="IW42" s="90"/>
      <c r="IX42" s="91"/>
      <c r="IY42" s="18" t="str">
        <f t="shared" si="420"/>
        <v/>
      </c>
      <c r="JB42" s="90"/>
      <c r="JC42" s="91"/>
      <c r="JD42" s="18" t="str">
        <f t="shared" si="420"/>
        <v/>
      </c>
      <c r="JG42" s="90"/>
      <c r="JH42" s="91"/>
      <c r="JI42" s="18" t="str">
        <f t="shared" si="420"/>
        <v/>
      </c>
      <c r="JL42" s="90"/>
      <c r="JM42" s="91"/>
      <c r="JN42" s="18" t="str">
        <f t="shared" si="421"/>
        <v/>
      </c>
      <c r="JQ42" s="90"/>
      <c r="JR42" s="91"/>
      <c r="JS42" s="18" t="str">
        <f t="shared" si="421"/>
        <v/>
      </c>
      <c r="JV42" s="90"/>
      <c r="JW42" s="91"/>
      <c r="JX42" s="18" t="str">
        <f t="shared" si="421"/>
        <v/>
      </c>
      <c r="KA42" s="90"/>
      <c r="KB42" s="91"/>
      <c r="KC42" s="18" t="str">
        <f t="shared" si="421"/>
        <v/>
      </c>
      <c r="KF42" s="90"/>
      <c r="KG42" s="91"/>
      <c r="KH42" s="18" t="str">
        <f t="shared" si="421"/>
        <v/>
      </c>
      <c r="KK42" s="90"/>
      <c r="KL42" s="91"/>
      <c r="KM42" s="18" t="str">
        <f t="shared" si="421"/>
        <v/>
      </c>
      <c r="KP42" s="90"/>
      <c r="KQ42" s="91"/>
      <c r="KR42" s="18" t="str">
        <f t="shared" si="421"/>
        <v/>
      </c>
      <c r="KU42" s="90"/>
      <c r="KV42" s="91"/>
      <c r="KW42" s="18" t="str">
        <f t="shared" si="421"/>
        <v/>
      </c>
      <c r="KZ42" s="90"/>
      <c r="LA42" s="91"/>
      <c r="LB42" s="18" t="str">
        <f t="shared" si="421"/>
        <v/>
      </c>
      <c r="LE42" s="90"/>
      <c r="LF42" s="91"/>
      <c r="LG42" s="18" t="str">
        <f t="shared" si="421"/>
        <v/>
      </c>
      <c r="LJ42" s="90"/>
      <c r="LK42" s="91"/>
      <c r="LL42" s="18" t="str">
        <f t="shared" si="421"/>
        <v/>
      </c>
      <c r="LO42" s="90"/>
      <c r="LP42" s="91"/>
      <c r="LQ42" s="18" t="str">
        <f t="shared" si="421"/>
        <v/>
      </c>
      <c r="LT42" s="90"/>
      <c r="LU42" s="91"/>
      <c r="LV42" s="18" t="str">
        <f t="shared" si="421"/>
        <v/>
      </c>
      <c r="LY42" s="90"/>
      <c r="LZ42" s="91"/>
      <c r="MA42" s="18" t="str">
        <f t="shared" si="422"/>
        <v/>
      </c>
      <c r="MD42" s="90"/>
      <c r="ME42" s="91"/>
      <c r="MF42" s="18" t="str">
        <f t="shared" si="422"/>
        <v/>
      </c>
      <c r="MI42" s="90"/>
      <c r="MJ42" s="91"/>
      <c r="MK42" s="18" t="str">
        <f t="shared" si="422"/>
        <v/>
      </c>
      <c r="MN42" s="90"/>
      <c r="MO42" s="91"/>
      <c r="MP42" s="18" t="str">
        <f t="shared" si="422"/>
        <v/>
      </c>
      <c r="MS42" s="90"/>
      <c r="MT42" s="91"/>
      <c r="MU42" s="18" t="str">
        <f t="shared" si="422"/>
        <v/>
      </c>
      <c r="MX42" s="90"/>
      <c r="MY42" s="91"/>
      <c r="MZ42" s="18" t="str">
        <f t="shared" si="422"/>
        <v/>
      </c>
      <c r="NC42" s="90"/>
      <c r="ND42" s="91"/>
      <c r="NE42" s="18" t="str">
        <f t="shared" si="422"/>
        <v/>
      </c>
      <c r="NH42" s="90"/>
      <c r="NI42" s="91"/>
      <c r="NJ42" s="18" t="str">
        <f t="shared" si="422"/>
        <v/>
      </c>
      <c r="NM42" s="90"/>
      <c r="NN42" s="91"/>
      <c r="NO42" s="18" t="str">
        <f t="shared" si="422"/>
        <v/>
      </c>
      <c r="NR42" s="90"/>
      <c r="NS42" s="91"/>
      <c r="NT42" s="18" t="str">
        <f t="shared" si="422"/>
        <v/>
      </c>
      <c r="NW42" s="90"/>
      <c r="NX42" s="91"/>
      <c r="NY42" s="18" t="str">
        <f t="shared" si="422"/>
        <v/>
      </c>
      <c r="OB42" s="90"/>
      <c r="OC42" s="91"/>
      <c r="OD42" s="18" t="str">
        <f t="shared" si="422"/>
        <v/>
      </c>
      <c r="OG42" s="90"/>
      <c r="OH42" s="91"/>
      <c r="OI42" s="18" t="str">
        <f t="shared" si="291"/>
        <v/>
      </c>
    </row>
    <row r="43" spans="2:399" x14ac:dyDescent="0.15">
      <c r="B43" s="90"/>
      <c r="C43" s="91"/>
      <c r="D43" s="18" t="str">
        <f t="shared" si="93"/>
        <v/>
      </c>
      <c r="G43" s="90"/>
      <c r="H43" s="91"/>
      <c r="I43" s="18" t="str">
        <f t="shared" ref="I43" si="437">IF(H43="","",H43*(1/$A$11))</f>
        <v/>
      </c>
      <c r="L43" s="90"/>
      <c r="M43" s="91"/>
      <c r="N43" s="18" t="str">
        <f t="shared" ref="N43" si="438">IF(M43="","",M43*(1/$A$11))</f>
        <v/>
      </c>
      <c r="Q43" s="90"/>
      <c r="R43" s="91"/>
      <c r="S43" s="18" t="str">
        <f t="shared" ref="S43" si="439">IF(R43="","",R43*(1/$A$11))</f>
        <v/>
      </c>
      <c r="V43" s="90"/>
      <c r="W43" s="91"/>
      <c r="X43" s="18" t="str">
        <f t="shared" ref="X43" si="440">IF(W43="","",W43*(1/$A$11))</f>
        <v/>
      </c>
      <c r="AA43" s="90"/>
      <c r="AB43" s="91"/>
      <c r="AC43" s="18" t="str">
        <f t="shared" ref="AC43" si="441">IF(AB43="","",AB43*(1/$A$11))</f>
        <v/>
      </c>
      <c r="AF43" s="90"/>
      <c r="AG43" s="91"/>
      <c r="AH43" s="18" t="str">
        <f t="shared" ref="AH43" si="442">IF(AG43="","",AG43*(1/$A$11))</f>
        <v/>
      </c>
      <c r="AK43" s="90"/>
      <c r="AL43" s="91"/>
      <c r="AM43" s="18" t="str">
        <f t="shared" ref="AM43" si="443">IF(AL43="","",AL43*(1/$A$11))</f>
        <v/>
      </c>
      <c r="AP43" s="90"/>
      <c r="AQ43" s="91"/>
      <c r="AR43" s="18" t="str">
        <f t="shared" si="417"/>
        <v/>
      </c>
      <c r="AU43" s="90"/>
      <c r="AV43" s="91"/>
      <c r="AW43" s="18" t="str">
        <f t="shared" si="417"/>
        <v/>
      </c>
      <c r="AZ43" s="90"/>
      <c r="BA43" s="91"/>
      <c r="BB43" s="18" t="str">
        <f t="shared" si="417"/>
        <v/>
      </c>
      <c r="BE43" s="90"/>
      <c r="BF43" s="91"/>
      <c r="BG43" s="18" t="str">
        <f t="shared" si="417"/>
        <v/>
      </c>
      <c r="BJ43" s="90"/>
      <c r="BK43" s="91"/>
      <c r="BL43" s="18" t="str">
        <f t="shared" si="417"/>
        <v/>
      </c>
      <c r="BO43" s="90"/>
      <c r="BP43" s="91"/>
      <c r="BQ43" s="18" t="str">
        <f t="shared" si="417"/>
        <v/>
      </c>
      <c r="BT43" s="90"/>
      <c r="BU43" s="91"/>
      <c r="BV43" s="18" t="str">
        <f t="shared" si="417"/>
        <v/>
      </c>
      <c r="BY43" s="90"/>
      <c r="BZ43" s="91"/>
      <c r="CA43" s="18" t="str">
        <f t="shared" si="418"/>
        <v/>
      </c>
      <c r="CD43" s="90"/>
      <c r="CE43" s="91"/>
      <c r="CF43" s="18" t="str">
        <f t="shared" si="418"/>
        <v/>
      </c>
      <c r="CI43" s="90"/>
      <c r="CJ43" s="91"/>
      <c r="CK43" s="18" t="str">
        <f t="shared" si="418"/>
        <v/>
      </c>
      <c r="CN43" s="90"/>
      <c r="CO43" s="91"/>
      <c r="CP43" s="18" t="str">
        <f t="shared" si="418"/>
        <v/>
      </c>
      <c r="CS43" s="90"/>
      <c r="CT43" s="91"/>
      <c r="CU43" s="18" t="str">
        <f t="shared" si="418"/>
        <v/>
      </c>
      <c r="CX43" s="90"/>
      <c r="CY43" s="91"/>
      <c r="CZ43" s="18" t="str">
        <f t="shared" si="418"/>
        <v/>
      </c>
      <c r="DC43" s="90"/>
      <c r="DD43" s="91"/>
      <c r="DE43" s="18" t="str">
        <f t="shared" si="418"/>
        <v/>
      </c>
      <c r="DH43" s="90"/>
      <c r="DI43" s="91"/>
      <c r="DJ43" s="18" t="str">
        <f t="shared" si="418"/>
        <v/>
      </c>
      <c r="DM43" s="90"/>
      <c r="DN43" s="91"/>
      <c r="DO43" s="18" t="str">
        <f t="shared" si="418"/>
        <v/>
      </c>
      <c r="DR43" s="90"/>
      <c r="DS43" s="91"/>
      <c r="DT43" s="18" t="str">
        <f t="shared" si="418"/>
        <v/>
      </c>
      <c r="DW43" s="90"/>
      <c r="DX43" s="91"/>
      <c r="DY43" s="18" t="str">
        <f t="shared" si="418"/>
        <v/>
      </c>
      <c r="EB43" s="90"/>
      <c r="EC43" s="91"/>
      <c r="ED43" s="18" t="str">
        <f t="shared" si="418"/>
        <v/>
      </c>
      <c r="EG43" s="90"/>
      <c r="EH43" s="91"/>
      <c r="EI43" s="18" t="str">
        <f t="shared" si="418"/>
        <v/>
      </c>
      <c r="EL43" s="90"/>
      <c r="EM43" s="91"/>
      <c r="EN43" s="18" t="str">
        <f t="shared" si="419"/>
        <v/>
      </c>
      <c r="EQ43" s="90"/>
      <c r="ER43" s="91"/>
      <c r="ES43" s="18" t="str">
        <f t="shared" si="419"/>
        <v/>
      </c>
      <c r="EV43" s="90"/>
      <c r="EW43" s="91"/>
      <c r="EX43" s="18" t="str">
        <f t="shared" si="419"/>
        <v/>
      </c>
      <c r="FA43" s="90"/>
      <c r="FB43" s="91"/>
      <c r="FC43" s="18" t="str">
        <f t="shared" si="419"/>
        <v/>
      </c>
      <c r="FF43" s="90"/>
      <c r="FG43" s="91"/>
      <c r="FH43" s="18" t="str">
        <f t="shared" si="419"/>
        <v/>
      </c>
      <c r="FK43" s="90"/>
      <c r="FL43" s="91"/>
      <c r="FM43" s="18" t="str">
        <f t="shared" si="419"/>
        <v/>
      </c>
      <c r="FP43" s="90"/>
      <c r="FQ43" s="91"/>
      <c r="FR43" s="18" t="str">
        <f t="shared" si="419"/>
        <v/>
      </c>
      <c r="FU43" s="90"/>
      <c r="FV43" s="91"/>
      <c r="FW43" s="18" t="str">
        <f t="shared" si="419"/>
        <v/>
      </c>
      <c r="FZ43" s="90"/>
      <c r="GA43" s="91"/>
      <c r="GB43" s="18" t="str">
        <f t="shared" si="419"/>
        <v/>
      </c>
      <c r="GE43" s="90"/>
      <c r="GF43" s="91"/>
      <c r="GG43" s="18" t="str">
        <f t="shared" si="419"/>
        <v/>
      </c>
      <c r="GJ43" s="90"/>
      <c r="GK43" s="91"/>
      <c r="GL43" s="18" t="str">
        <f t="shared" si="419"/>
        <v/>
      </c>
      <c r="GO43" s="90"/>
      <c r="GP43" s="91"/>
      <c r="GQ43" s="18" t="str">
        <f t="shared" si="419"/>
        <v/>
      </c>
      <c r="GT43" s="90"/>
      <c r="GU43" s="91"/>
      <c r="GV43" s="18" t="str">
        <f t="shared" si="419"/>
        <v/>
      </c>
      <c r="GY43" s="90"/>
      <c r="GZ43" s="91"/>
      <c r="HA43" s="18" t="str">
        <f t="shared" si="420"/>
        <v/>
      </c>
      <c r="HD43" s="90"/>
      <c r="HE43" s="91"/>
      <c r="HF43" s="18" t="str">
        <f t="shared" si="420"/>
        <v/>
      </c>
      <c r="HI43" s="90"/>
      <c r="HJ43" s="91"/>
      <c r="HK43" s="18" t="str">
        <f t="shared" si="420"/>
        <v/>
      </c>
      <c r="HN43" s="90"/>
      <c r="HO43" s="91"/>
      <c r="HP43" s="18" t="str">
        <f t="shared" si="420"/>
        <v/>
      </c>
      <c r="HS43" s="90"/>
      <c r="HT43" s="91"/>
      <c r="HU43" s="18" t="str">
        <f t="shared" si="420"/>
        <v/>
      </c>
      <c r="HX43" s="90"/>
      <c r="HY43" s="91"/>
      <c r="HZ43" s="18" t="str">
        <f t="shared" si="420"/>
        <v/>
      </c>
      <c r="IC43" s="90"/>
      <c r="ID43" s="91"/>
      <c r="IE43" s="18" t="str">
        <f t="shared" si="420"/>
        <v/>
      </c>
      <c r="IH43" s="90"/>
      <c r="II43" s="91"/>
      <c r="IJ43" s="18" t="str">
        <f t="shared" si="420"/>
        <v/>
      </c>
      <c r="IM43" s="90"/>
      <c r="IN43" s="91"/>
      <c r="IO43" s="18" t="str">
        <f t="shared" si="420"/>
        <v/>
      </c>
      <c r="IR43" s="90"/>
      <c r="IS43" s="91"/>
      <c r="IT43" s="18" t="str">
        <f t="shared" si="420"/>
        <v/>
      </c>
      <c r="IW43" s="90"/>
      <c r="IX43" s="91"/>
      <c r="IY43" s="18" t="str">
        <f t="shared" si="420"/>
        <v/>
      </c>
      <c r="JB43" s="90"/>
      <c r="JC43" s="91"/>
      <c r="JD43" s="18" t="str">
        <f t="shared" si="420"/>
        <v/>
      </c>
      <c r="JG43" s="90"/>
      <c r="JH43" s="91"/>
      <c r="JI43" s="18" t="str">
        <f t="shared" si="420"/>
        <v/>
      </c>
      <c r="JL43" s="90"/>
      <c r="JM43" s="91"/>
      <c r="JN43" s="18" t="str">
        <f t="shared" si="421"/>
        <v/>
      </c>
      <c r="JQ43" s="90"/>
      <c r="JR43" s="91"/>
      <c r="JS43" s="18" t="str">
        <f t="shared" si="421"/>
        <v/>
      </c>
      <c r="JV43" s="90"/>
      <c r="JW43" s="91"/>
      <c r="JX43" s="18" t="str">
        <f t="shared" si="421"/>
        <v/>
      </c>
      <c r="KA43" s="90"/>
      <c r="KB43" s="91"/>
      <c r="KC43" s="18" t="str">
        <f t="shared" si="421"/>
        <v/>
      </c>
      <c r="KF43" s="90"/>
      <c r="KG43" s="91"/>
      <c r="KH43" s="18" t="str">
        <f t="shared" si="421"/>
        <v/>
      </c>
      <c r="KK43" s="90"/>
      <c r="KL43" s="91"/>
      <c r="KM43" s="18" t="str">
        <f t="shared" si="421"/>
        <v/>
      </c>
      <c r="KP43" s="90"/>
      <c r="KQ43" s="91"/>
      <c r="KR43" s="18" t="str">
        <f t="shared" si="421"/>
        <v/>
      </c>
      <c r="KU43" s="90"/>
      <c r="KV43" s="91"/>
      <c r="KW43" s="18" t="str">
        <f t="shared" si="421"/>
        <v/>
      </c>
      <c r="KZ43" s="90"/>
      <c r="LA43" s="91"/>
      <c r="LB43" s="18" t="str">
        <f t="shared" si="421"/>
        <v/>
      </c>
      <c r="LE43" s="90"/>
      <c r="LF43" s="91"/>
      <c r="LG43" s="18" t="str">
        <f t="shared" si="421"/>
        <v/>
      </c>
      <c r="LJ43" s="90"/>
      <c r="LK43" s="91"/>
      <c r="LL43" s="18" t="str">
        <f t="shared" si="421"/>
        <v/>
      </c>
      <c r="LO43" s="90"/>
      <c r="LP43" s="91"/>
      <c r="LQ43" s="18" t="str">
        <f t="shared" si="421"/>
        <v/>
      </c>
      <c r="LT43" s="90"/>
      <c r="LU43" s="91"/>
      <c r="LV43" s="18" t="str">
        <f t="shared" si="421"/>
        <v/>
      </c>
      <c r="LY43" s="90"/>
      <c r="LZ43" s="91"/>
      <c r="MA43" s="18" t="str">
        <f t="shared" si="422"/>
        <v/>
      </c>
      <c r="MD43" s="90"/>
      <c r="ME43" s="91"/>
      <c r="MF43" s="18" t="str">
        <f t="shared" si="422"/>
        <v/>
      </c>
      <c r="MI43" s="90"/>
      <c r="MJ43" s="91"/>
      <c r="MK43" s="18" t="str">
        <f t="shared" si="422"/>
        <v/>
      </c>
      <c r="MN43" s="90"/>
      <c r="MO43" s="91"/>
      <c r="MP43" s="18" t="str">
        <f t="shared" si="422"/>
        <v/>
      </c>
      <c r="MS43" s="90"/>
      <c r="MT43" s="91"/>
      <c r="MU43" s="18" t="str">
        <f t="shared" si="422"/>
        <v/>
      </c>
      <c r="MX43" s="90"/>
      <c r="MY43" s="91"/>
      <c r="MZ43" s="18" t="str">
        <f t="shared" si="422"/>
        <v/>
      </c>
      <c r="NC43" s="90"/>
      <c r="ND43" s="91"/>
      <c r="NE43" s="18" t="str">
        <f t="shared" si="422"/>
        <v/>
      </c>
      <c r="NH43" s="90"/>
      <c r="NI43" s="91"/>
      <c r="NJ43" s="18" t="str">
        <f t="shared" si="422"/>
        <v/>
      </c>
      <c r="NM43" s="90"/>
      <c r="NN43" s="91"/>
      <c r="NO43" s="18" t="str">
        <f t="shared" si="422"/>
        <v/>
      </c>
      <c r="NR43" s="90"/>
      <c r="NS43" s="91"/>
      <c r="NT43" s="18" t="str">
        <f t="shared" si="422"/>
        <v/>
      </c>
      <c r="NW43" s="90"/>
      <c r="NX43" s="91"/>
      <c r="NY43" s="18" t="str">
        <f t="shared" si="422"/>
        <v/>
      </c>
      <c r="OB43" s="90"/>
      <c r="OC43" s="91"/>
      <c r="OD43" s="18" t="str">
        <f t="shared" si="422"/>
        <v/>
      </c>
      <c r="OG43" s="90"/>
      <c r="OH43" s="91"/>
      <c r="OI43" s="18" t="str">
        <f t="shared" si="291"/>
        <v/>
      </c>
    </row>
    <row r="44" spans="2:399" x14ac:dyDescent="0.15">
      <c r="B44" s="90"/>
      <c r="C44" s="91"/>
      <c r="D44" s="18" t="str">
        <f t="shared" si="93"/>
        <v/>
      </c>
      <c r="G44" s="90"/>
      <c r="H44" s="91"/>
      <c r="I44" s="18" t="str">
        <f t="shared" ref="I44" si="444">IF(H44="","",H44*(1/$A$11))</f>
        <v/>
      </c>
      <c r="L44" s="90"/>
      <c r="M44" s="91"/>
      <c r="N44" s="18" t="str">
        <f t="shared" ref="N44" si="445">IF(M44="","",M44*(1/$A$11))</f>
        <v/>
      </c>
      <c r="Q44" s="90"/>
      <c r="R44" s="91"/>
      <c r="S44" s="18" t="str">
        <f t="shared" ref="S44" si="446">IF(R44="","",R44*(1/$A$11))</f>
        <v/>
      </c>
      <c r="V44" s="90"/>
      <c r="W44" s="91"/>
      <c r="X44" s="18" t="str">
        <f t="shared" ref="X44" si="447">IF(W44="","",W44*(1/$A$11))</f>
        <v/>
      </c>
      <c r="AA44" s="90"/>
      <c r="AB44" s="91"/>
      <c r="AC44" s="18" t="str">
        <f t="shared" ref="AC44" si="448">IF(AB44="","",AB44*(1/$A$11))</f>
        <v/>
      </c>
      <c r="AF44" s="90"/>
      <c r="AG44" s="91"/>
      <c r="AH44" s="18" t="str">
        <f t="shared" ref="AH44" si="449">IF(AG44="","",AG44*(1/$A$11))</f>
        <v/>
      </c>
      <c r="AK44" s="90"/>
      <c r="AL44" s="91"/>
      <c r="AM44" s="18" t="str">
        <f t="shared" ref="AM44" si="450">IF(AL44="","",AL44*(1/$A$11))</f>
        <v/>
      </c>
      <c r="AP44" s="90"/>
      <c r="AQ44" s="91"/>
      <c r="AR44" s="18" t="str">
        <f t="shared" si="417"/>
        <v/>
      </c>
      <c r="AU44" s="90"/>
      <c r="AV44" s="91"/>
      <c r="AW44" s="18" t="str">
        <f t="shared" si="417"/>
        <v/>
      </c>
      <c r="AZ44" s="90"/>
      <c r="BA44" s="91"/>
      <c r="BB44" s="18" t="str">
        <f t="shared" si="417"/>
        <v/>
      </c>
      <c r="BE44" s="90"/>
      <c r="BF44" s="91"/>
      <c r="BG44" s="18" t="str">
        <f t="shared" si="417"/>
        <v/>
      </c>
      <c r="BJ44" s="90"/>
      <c r="BK44" s="91"/>
      <c r="BL44" s="18" t="str">
        <f t="shared" si="417"/>
        <v/>
      </c>
      <c r="BO44" s="90"/>
      <c r="BP44" s="91"/>
      <c r="BQ44" s="18" t="str">
        <f t="shared" si="417"/>
        <v/>
      </c>
      <c r="BT44" s="90"/>
      <c r="BU44" s="91"/>
      <c r="BV44" s="18" t="str">
        <f t="shared" si="417"/>
        <v/>
      </c>
      <c r="BY44" s="90"/>
      <c r="BZ44" s="91"/>
      <c r="CA44" s="18" t="str">
        <f t="shared" si="418"/>
        <v/>
      </c>
      <c r="CD44" s="90"/>
      <c r="CE44" s="91"/>
      <c r="CF44" s="18" t="str">
        <f t="shared" si="418"/>
        <v/>
      </c>
      <c r="CI44" s="90"/>
      <c r="CJ44" s="91"/>
      <c r="CK44" s="18" t="str">
        <f t="shared" si="418"/>
        <v/>
      </c>
      <c r="CN44" s="90"/>
      <c r="CO44" s="91"/>
      <c r="CP44" s="18" t="str">
        <f t="shared" si="418"/>
        <v/>
      </c>
      <c r="CS44" s="90"/>
      <c r="CT44" s="91"/>
      <c r="CU44" s="18" t="str">
        <f t="shared" si="418"/>
        <v/>
      </c>
      <c r="CX44" s="90"/>
      <c r="CY44" s="91"/>
      <c r="CZ44" s="18" t="str">
        <f t="shared" si="418"/>
        <v/>
      </c>
      <c r="DC44" s="90"/>
      <c r="DD44" s="91"/>
      <c r="DE44" s="18" t="str">
        <f t="shared" si="418"/>
        <v/>
      </c>
      <c r="DH44" s="90"/>
      <c r="DI44" s="91"/>
      <c r="DJ44" s="18" t="str">
        <f t="shared" si="418"/>
        <v/>
      </c>
      <c r="DM44" s="90"/>
      <c r="DN44" s="91"/>
      <c r="DO44" s="18" t="str">
        <f t="shared" si="418"/>
        <v/>
      </c>
      <c r="DR44" s="90"/>
      <c r="DS44" s="91"/>
      <c r="DT44" s="18" t="str">
        <f t="shared" si="418"/>
        <v/>
      </c>
      <c r="DW44" s="90"/>
      <c r="DX44" s="91"/>
      <c r="DY44" s="18" t="str">
        <f t="shared" si="418"/>
        <v/>
      </c>
      <c r="EB44" s="90"/>
      <c r="EC44" s="91"/>
      <c r="ED44" s="18" t="str">
        <f t="shared" si="418"/>
        <v/>
      </c>
      <c r="EG44" s="90"/>
      <c r="EH44" s="91"/>
      <c r="EI44" s="18" t="str">
        <f t="shared" si="418"/>
        <v/>
      </c>
      <c r="EL44" s="90"/>
      <c r="EM44" s="91"/>
      <c r="EN44" s="18" t="str">
        <f t="shared" si="419"/>
        <v/>
      </c>
      <c r="EQ44" s="90"/>
      <c r="ER44" s="91"/>
      <c r="ES44" s="18" t="str">
        <f t="shared" si="419"/>
        <v/>
      </c>
      <c r="EV44" s="90"/>
      <c r="EW44" s="91"/>
      <c r="EX44" s="18" t="str">
        <f t="shared" si="419"/>
        <v/>
      </c>
      <c r="FA44" s="90"/>
      <c r="FB44" s="91"/>
      <c r="FC44" s="18" t="str">
        <f t="shared" si="419"/>
        <v/>
      </c>
      <c r="FF44" s="90"/>
      <c r="FG44" s="91"/>
      <c r="FH44" s="18" t="str">
        <f t="shared" si="419"/>
        <v/>
      </c>
      <c r="FK44" s="90"/>
      <c r="FL44" s="91"/>
      <c r="FM44" s="18" t="str">
        <f t="shared" si="419"/>
        <v/>
      </c>
      <c r="FP44" s="90"/>
      <c r="FQ44" s="91"/>
      <c r="FR44" s="18" t="str">
        <f t="shared" si="419"/>
        <v/>
      </c>
      <c r="FU44" s="90"/>
      <c r="FV44" s="91"/>
      <c r="FW44" s="18" t="str">
        <f t="shared" si="419"/>
        <v/>
      </c>
      <c r="FZ44" s="90"/>
      <c r="GA44" s="91"/>
      <c r="GB44" s="18" t="str">
        <f t="shared" si="419"/>
        <v/>
      </c>
      <c r="GE44" s="90"/>
      <c r="GF44" s="91"/>
      <c r="GG44" s="18" t="str">
        <f t="shared" si="419"/>
        <v/>
      </c>
      <c r="GJ44" s="90"/>
      <c r="GK44" s="91"/>
      <c r="GL44" s="18" t="str">
        <f t="shared" si="419"/>
        <v/>
      </c>
      <c r="GO44" s="90"/>
      <c r="GP44" s="91"/>
      <c r="GQ44" s="18" t="str">
        <f t="shared" si="419"/>
        <v/>
      </c>
      <c r="GT44" s="90"/>
      <c r="GU44" s="91"/>
      <c r="GV44" s="18" t="str">
        <f t="shared" si="419"/>
        <v/>
      </c>
      <c r="GY44" s="90"/>
      <c r="GZ44" s="91"/>
      <c r="HA44" s="18" t="str">
        <f t="shared" si="420"/>
        <v/>
      </c>
      <c r="HD44" s="90"/>
      <c r="HE44" s="91"/>
      <c r="HF44" s="18" t="str">
        <f t="shared" si="420"/>
        <v/>
      </c>
      <c r="HI44" s="90"/>
      <c r="HJ44" s="91"/>
      <c r="HK44" s="18" t="str">
        <f t="shared" si="420"/>
        <v/>
      </c>
      <c r="HN44" s="90"/>
      <c r="HO44" s="91"/>
      <c r="HP44" s="18" t="str">
        <f t="shared" si="420"/>
        <v/>
      </c>
      <c r="HS44" s="90"/>
      <c r="HT44" s="91"/>
      <c r="HU44" s="18" t="str">
        <f t="shared" si="420"/>
        <v/>
      </c>
      <c r="HX44" s="90"/>
      <c r="HY44" s="91"/>
      <c r="HZ44" s="18" t="str">
        <f t="shared" si="420"/>
        <v/>
      </c>
      <c r="IC44" s="90"/>
      <c r="ID44" s="91"/>
      <c r="IE44" s="18" t="str">
        <f t="shared" si="420"/>
        <v/>
      </c>
      <c r="IH44" s="90"/>
      <c r="II44" s="91"/>
      <c r="IJ44" s="18" t="str">
        <f t="shared" si="420"/>
        <v/>
      </c>
      <c r="IM44" s="90"/>
      <c r="IN44" s="91"/>
      <c r="IO44" s="18" t="str">
        <f t="shared" si="420"/>
        <v/>
      </c>
      <c r="IR44" s="90"/>
      <c r="IS44" s="91"/>
      <c r="IT44" s="18" t="str">
        <f t="shared" si="420"/>
        <v/>
      </c>
      <c r="IW44" s="90"/>
      <c r="IX44" s="91"/>
      <c r="IY44" s="18" t="str">
        <f t="shared" si="420"/>
        <v/>
      </c>
      <c r="JB44" s="90"/>
      <c r="JC44" s="91"/>
      <c r="JD44" s="18" t="str">
        <f t="shared" si="420"/>
        <v/>
      </c>
      <c r="JG44" s="90"/>
      <c r="JH44" s="91"/>
      <c r="JI44" s="18" t="str">
        <f t="shared" si="420"/>
        <v/>
      </c>
      <c r="JL44" s="90"/>
      <c r="JM44" s="91"/>
      <c r="JN44" s="18" t="str">
        <f t="shared" si="421"/>
        <v/>
      </c>
      <c r="JQ44" s="90"/>
      <c r="JR44" s="91"/>
      <c r="JS44" s="18" t="str">
        <f t="shared" si="421"/>
        <v/>
      </c>
      <c r="JV44" s="90"/>
      <c r="JW44" s="91"/>
      <c r="JX44" s="18" t="str">
        <f t="shared" si="421"/>
        <v/>
      </c>
      <c r="KA44" s="90"/>
      <c r="KB44" s="91"/>
      <c r="KC44" s="18" t="str">
        <f t="shared" si="421"/>
        <v/>
      </c>
      <c r="KF44" s="90"/>
      <c r="KG44" s="91"/>
      <c r="KH44" s="18" t="str">
        <f t="shared" si="421"/>
        <v/>
      </c>
      <c r="KK44" s="90"/>
      <c r="KL44" s="91"/>
      <c r="KM44" s="18" t="str">
        <f t="shared" si="421"/>
        <v/>
      </c>
      <c r="KP44" s="90"/>
      <c r="KQ44" s="91"/>
      <c r="KR44" s="18" t="str">
        <f t="shared" si="421"/>
        <v/>
      </c>
      <c r="KU44" s="90"/>
      <c r="KV44" s="91"/>
      <c r="KW44" s="18" t="str">
        <f t="shared" si="421"/>
        <v/>
      </c>
      <c r="KZ44" s="90"/>
      <c r="LA44" s="91"/>
      <c r="LB44" s="18" t="str">
        <f t="shared" si="421"/>
        <v/>
      </c>
      <c r="LE44" s="90"/>
      <c r="LF44" s="91"/>
      <c r="LG44" s="18" t="str">
        <f t="shared" si="421"/>
        <v/>
      </c>
      <c r="LJ44" s="90"/>
      <c r="LK44" s="91"/>
      <c r="LL44" s="18" t="str">
        <f t="shared" si="421"/>
        <v/>
      </c>
      <c r="LO44" s="90"/>
      <c r="LP44" s="91"/>
      <c r="LQ44" s="18" t="str">
        <f t="shared" si="421"/>
        <v/>
      </c>
      <c r="LT44" s="90"/>
      <c r="LU44" s="91"/>
      <c r="LV44" s="18" t="str">
        <f t="shared" si="421"/>
        <v/>
      </c>
      <c r="LY44" s="90"/>
      <c r="LZ44" s="91"/>
      <c r="MA44" s="18" t="str">
        <f t="shared" si="422"/>
        <v/>
      </c>
      <c r="MD44" s="90"/>
      <c r="ME44" s="91"/>
      <c r="MF44" s="18" t="str">
        <f t="shared" si="422"/>
        <v/>
      </c>
      <c r="MI44" s="90"/>
      <c r="MJ44" s="91"/>
      <c r="MK44" s="18" t="str">
        <f t="shared" si="422"/>
        <v/>
      </c>
      <c r="MN44" s="90"/>
      <c r="MO44" s="91"/>
      <c r="MP44" s="18" t="str">
        <f t="shared" si="422"/>
        <v/>
      </c>
      <c r="MS44" s="90"/>
      <c r="MT44" s="91"/>
      <c r="MU44" s="18" t="str">
        <f t="shared" si="422"/>
        <v/>
      </c>
      <c r="MX44" s="90"/>
      <c r="MY44" s="91"/>
      <c r="MZ44" s="18" t="str">
        <f t="shared" si="422"/>
        <v/>
      </c>
      <c r="NC44" s="90"/>
      <c r="ND44" s="91"/>
      <c r="NE44" s="18" t="str">
        <f t="shared" si="422"/>
        <v/>
      </c>
      <c r="NH44" s="90"/>
      <c r="NI44" s="91"/>
      <c r="NJ44" s="18" t="str">
        <f t="shared" si="422"/>
        <v/>
      </c>
      <c r="NM44" s="90"/>
      <c r="NN44" s="91"/>
      <c r="NO44" s="18" t="str">
        <f t="shared" si="422"/>
        <v/>
      </c>
      <c r="NR44" s="90"/>
      <c r="NS44" s="91"/>
      <c r="NT44" s="18" t="str">
        <f t="shared" si="422"/>
        <v/>
      </c>
      <c r="NW44" s="90"/>
      <c r="NX44" s="91"/>
      <c r="NY44" s="18" t="str">
        <f t="shared" si="422"/>
        <v/>
      </c>
      <c r="OB44" s="90"/>
      <c r="OC44" s="91"/>
      <c r="OD44" s="18" t="str">
        <f t="shared" si="422"/>
        <v/>
      </c>
      <c r="OG44" s="90"/>
      <c r="OH44" s="91"/>
      <c r="OI44" s="18" t="str">
        <f t="shared" si="291"/>
        <v/>
      </c>
    </row>
    <row r="45" spans="2:399" x14ac:dyDescent="0.15">
      <c r="B45" s="90"/>
      <c r="C45" s="91"/>
      <c r="D45" s="18" t="str">
        <f t="shared" si="93"/>
        <v/>
      </c>
      <c r="G45" s="90"/>
      <c r="H45" s="91"/>
      <c r="I45" s="18" t="str">
        <f t="shared" ref="I45" si="451">IF(H45="","",H45*(1/$A$11))</f>
        <v/>
      </c>
      <c r="L45" s="90"/>
      <c r="M45" s="91"/>
      <c r="N45" s="18" t="str">
        <f t="shared" ref="N45" si="452">IF(M45="","",M45*(1/$A$11))</f>
        <v/>
      </c>
      <c r="Q45" s="90"/>
      <c r="R45" s="91"/>
      <c r="S45" s="18" t="str">
        <f t="shared" ref="S45" si="453">IF(R45="","",R45*(1/$A$11))</f>
        <v/>
      </c>
      <c r="V45" s="90"/>
      <c r="W45" s="91"/>
      <c r="X45" s="18" t="str">
        <f t="shared" ref="X45" si="454">IF(W45="","",W45*(1/$A$11))</f>
        <v/>
      </c>
      <c r="AA45" s="90"/>
      <c r="AB45" s="91"/>
      <c r="AC45" s="18" t="str">
        <f t="shared" ref="AC45" si="455">IF(AB45="","",AB45*(1/$A$11))</f>
        <v/>
      </c>
      <c r="AF45" s="90"/>
      <c r="AG45" s="91"/>
      <c r="AH45" s="18" t="str">
        <f t="shared" ref="AH45" si="456">IF(AG45="","",AG45*(1/$A$11))</f>
        <v/>
      </c>
      <c r="AK45" s="90"/>
      <c r="AL45" s="91"/>
      <c r="AM45" s="18" t="str">
        <f t="shared" ref="AM45" si="457">IF(AL45="","",AL45*(1/$A$11))</f>
        <v/>
      </c>
      <c r="AP45" s="90"/>
      <c r="AQ45" s="91"/>
      <c r="AR45" s="18" t="str">
        <f t="shared" si="417"/>
        <v/>
      </c>
      <c r="AU45" s="90"/>
      <c r="AV45" s="91"/>
      <c r="AW45" s="18" t="str">
        <f t="shared" si="417"/>
        <v/>
      </c>
      <c r="AZ45" s="90"/>
      <c r="BA45" s="91"/>
      <c r="BB45" s="18" t="str">
        <f t="shared" si="417"/>
        <v/>
      </c>
      <c r="BE45" s="90"/>
      <c r="BF45" s="91"/>
      <c r="BG45" s="18" t="str">
        <f t="shared" si="417"/>
        <v/>
      </c>
      <c r="BJ45" s="90"/>
      <c r="BK45" s="91"/>
      <c r="BL45" s="18" t="str">
        <f t="shared" si="417"/>
        <v/>
      </c>
      <c r="BO45" s="90"/>
      <c r="BP45" s="91"/>
      <c r="BQ45" s="18" t="str">
        <f t="shared" si="417"/>
        <v/>
      </c>
      <c r="BT45" s="90"/>
      <c r="BU45" s="91"/>
      <c r="BV45" s="18" t="str">
        <f t="shared" si="417"/>
        <v/>
      </c>
      <c r="BY45" s="90"/>
      <c r="BZ45" s="91"/>
      <c r="CA45" s="18" t="str">
        <f t="shared" si="418"/>
        <v/>
      </c>
      <c r="CD45" s="90"/>
      <c r="CE45" s="91"/>
      <c r="CF45" s="18" t="str">
        <f t="shared" si="418"/>
        <v/>
      </c>
      <c r="CI45" s="90"/>
      <c r="CJ45" s="91"/>
      <c r="CK45" s="18" t="str">
        <f t="shared" si="418"/>
        <v/>
      </c>
      <c r="CN45" s="90"/>
      <c r="CO45" s="91"/>
      <c r="CP45" s="18" t="str">
        <f t="shared" si="418"/>
        <v/>
      </c>
      <c r="CS45" s="90"/>
      <c r="CT45" s="91"/>
      <c r="CU45" s="18" t="str">
        <f t="shared" si="418"/>
        <v/>
      </c>
      <c r="CX45" s="90"/>
      <c r="CY45" s="91"/>
      <c r="CZ45" s="18" t="str">
        <f t="shared" si="418"/>
        <v/>
      </c>
      <c r="DC45" s="90"/>
      <c r="DD45" s="91"/>
      <c r="DE45" s="18" t="str">
        <f t="shared" si="418"/>
        <v/>
      </c>
      <c r="DH45" s="90"/>
      <c r="DI45" s="91"/>
      <c r="DJ45" s="18" t="str">
        <f t="shared" si="418"/>
        <v/>
      </c>
      <c r="DM45" s="90"/>
      <c r="DN45" s="91"/>
      <c r="DO45" s="18" t="str">
        <f t="shared" si="418"/>
        <v/>
      </c>
      <c r="DR45" s="90"/>
      <c r="DS45" s="91"/>
      <c r="DT45" s="18" t="str">
        <f t="shared" si="418"/>
        <v/>
      </c>
      <c r="DW45" s="90"/>
      <c r="DX45" s="91"/>
      <c r="DY45" s="18" t="str">
        <f t="shared" si="418"/>
        <v/>
      </c>
      <c r="EB45" s="90"/>
      <c r="EC45" s="91"/>
      <c r="ED45" s="18" t="str">
        <f t="shared" si="418"/>
        <v/>
      </c>
      <c r="EG45" s="90"/>
      <c r="EH45" s="91"/>
      <c r="EI45" s="18" t="str">
        <f t="shared" si="418"/>
        <v/>
      </c>
      <c r="EL45" s="90"/>
      <c r="EM45" s="91"/>
      <c r="EN45" s="18" t="str">
        <f t="shared" si="419"/>
        <v/>
      </c>
      <c r="EQ45" s="90"/>
      <c r="ER45" s="91"/>
      <c r="ES45" s="18" t="str">
        <f t="shared" si="419"/>
        <v/>
      </c>
      <c r="EV45" s="90"/>
      <c r="EW45" s="91"/>
      <c r="EX45" s="18" t="str">
        <f t="shared" si="419"/>
        <v/>
      </c>
      <c r="FA45" s="90"/>
      <c r="FB45" s="91"/>
      <c r="FC45" s="18" t="str">
        <f t="shared" si="419"/>
        <v/>
      </c>
      <c r="FF45" s="90"/>
      <c r="FG45" s="91"/>
      <c r="FH45" s="18" t="str">
        <f t="shared" si="419"/>
        <v/>
      </c>
      <c r="FK45" s="90"/>
      <c r="FL45" s="91"/>
      <c r="FM45" s="18" t="str">
        <f t="shared" si="419"/>
        <v/>
      </c>
      <c r="FP45" s="90"/>
      <c r="FQ45" s="91"/>
      <c r="FR45" s="18" t="str">
        <f t="shared" si="419"/>
        <v/>
      </c>
      <c r="FU45" s="90"/>
      <c r="FV45" s="91"/>
      <c r="FW45" s="18" t="str">
        <f t="shared" si="419"/>
        <v/>
      </c>
      <c r="FZ45" s="90"/>
      <c r="GA45" s="91"/>
      <c r="GB45" s="18" t="str">
        <f t="shared" si="419"/>
        <v/>
      </c>
      <c r="GE45" s="90"/>
      <c r="GF45" s="91"/>
      <c r="GG45" s="18" t="str">
        <f t="shared" si="419"/>
        <v/>
      </c>
      <c r="GJ45" s="90"/>
      <c r="GK45" s="91"/>
      <c r="GL45" s="18" t="str">
        <f t="shared" si="419"/>
        <v/>
      </c>
      <c r="GO45" s="90"/>
      <c r="GP45" s="91"/>
      <c r="GQ45" s="18" t="str">
        <f t="shared" si="419"/>
        <v/>
      </c>
      <c r="GT45" s="90"/>
      <c r="GU45" s="91"/>
      <c r="GV45" s="18" t="str">
        <f t="shared" si="419"/>
        <v/>
      </c>
      <c r="GY45" s="90"/>
      <c r="GZ45" s="91"/>
      <c r="HA45" s="18" t="str">
        <f t="shared" si="420"/>
        <v/>
      </c>
      <c r="HD45" s="90"/>
      <c r="HE45" s="91"/>
      <c r="HF45" s="18" t="str">
        <f t="shared" si="420"/>
        <v/>
      </c>
      <c r="HI45" s="90"/>
      <c r="HJ45" s="91"/>
      <c r="HK45" s="18" t="str">
        <f t="shared" si="420"/>
        <v/>
      </c>
      <c r="HN45" s="90"/>
      <c r="HO45" s="91"/>
      <c r="HP45" s="18" t="str">
        <f t="shared" si="420"/>
        <v/>
      </c>
      <c r="HS45" s="90"/>
      <c r="HT45" s="91"/>
      <c r="HU45" s="18" t="str">
        <f t="shared" si="420"/>
        <v/>
      </c>
      <c r="HX45" s="90"/>
      <c r="HY45" s="91"/>
      <c r="HZ45" s="18" t="str">
        <f t="shared" si="420"/>
        <v/>
      </c>
      <c r="IC45" s="90"/>
      <c r="ID45" s="91"/>
      <c r="IE45" s="18" t="str">
        <f t="shared" si="420"/>
        <v/>
      </c>
      <c r="IH45" s="90"/>
      <c r="II45" s="91"/>
      <c r="IJ45" s="18" t="str">
        <f t="shared" si="420"/>
        <v/>
      </c>
      <c r="IM45" s="90"/>
      <c r="IN45" s="91"/>
      <c r="IO45" s="18" t="str">
        <f t="shared" si="420"/>
        <v/>
      </c>
      <c r="IR45" s="90"/>
      <c r="IS45" s="91"/>
      <c r="IT45" s="18" t="str">
        <f t="shared" si="420"/>
        <v/>
      </c>
      <c r="IW45" s="90"/>
      <c r="IX45" s="91"/>
      <c r="IY45" s="18" t="str">
        <f t="shared" si="420"/>
        <v/>
      </c>
      <c r="JB45" s="90"/>
      <c r="JC45" s="91"/>
      <c r="JD45" s="18" t="str">
        <f t="shared" si="420"/>
        <v/>
      </c>
      <c r="JG45" s="90"/>
      <c r="JH45" s="91"/>
      <c r="JI45" s="18" t="str">
        <f t="shared" si="420"/>
        <v/>
      </c>
      <c r="JL45" s="90"/>
      <c r="JM45" s="91"/>
      <c r="JN45" s="18" t="str">
        <f t="shared" si="421"/>
        <v/>
      </c>
      <c r="JQ45" s="90"/>
      <c r="JR45" s="91"/>
      <c r="JS45" s="18" t="str">
        <f t="shared" si="421"/>
        <v/>
      </c>
      <c r="JV45" s="90"/>
      <c r="JW45" s="91"/>
      <c r="JX45" s="18" t="str">
        <f t="shared" si="421"/>
        <v/>
      </c>
      <c r="KA45" s="90"/>
      <c r="KB45" s="91"/>
      <c r="KC45" s="18" t="str">
        <f t="shared" si="421"/>
        <v/>
      </c>
      <c r="KF45" s="90"/>
      <c r="KG45" s="91"/>
      <c r="KH45" s="18" t="str">
        <f t="shared" si="421"/>
        <v/>
      </c>
      <c r="KK45" s="90"/>
      <c r="KL45" s="91"/>
      <c r="KM45" s="18" t="str">
        <f t="shared" si="421"/>
        <v/>
      </c>
      <c r="KP45" s="90"/>
      <c r="KQ45" s="91"/>
      <c r="KR45" s="18" t="str">
        <f t="shared" si="421"/>
        <v/>
      </c>
      <c r="KU45" s="90"/>
      <c r="KV45" s="91"/>
      <c r="KW45" s="18" t="str">
        <f t="shared" si="421"/>
        <v/>
      </c>
      <c r="KZ45" s="90"/>
      <c r="LA45" s="91"/>
      <c r="LB45" s="18" t="str">
        <f t="shared" si="421"/>
        <v/>
      </c>
      <c r="LE45" s="90"/>
      <c r="LF45" s="91"/>
      <c r="LG45" s="18" t="str">
        <f t="shared" si="421"/>
        <v/>
      </c>
      <c r="LJ45" s="90"/>
      <c r="LK45" s="91"/>
      <c r="LL45" s="18" t="str">
        <f t="shared" si="421"/>
        <v/>
      </c>
      <c r="LO45" s="90"/>
      <c r="LP45" s="91"/>
      <c r="LQ45" s="18" t="str">
        <f t="shared" si="421"/>
        <v/>
      </c>
      <c r="LT45" s="90"/>
      <c r="LU45" s="91"/>
      <c r="LV45" s="18" t="str">
        <f t="shared" si="421"/>
        <v/>
      </c>
      <c r="LY45" s="90"/>
      <c r="LZ45" s="91"/>
      <c r="MA45" s="18" t="str">
        <f t="shared" si="422"/>
        <v/>
      </c>
      <c r="MD45" s="90"/>
      <c r="ME45" s="91"/>
      <c r="MF45" s="18" t="str">
        <f t="shared" si="422"/>
        <v/>
      </c>
      <c r="MI45" s="90"/>
      <c r="MJ45" s="91"/>
      <c r="MK45" s="18" t="str">
        <f t="shared" si="422"/>
        <v/>
      </c>
      <c r="MN45" s="90"/>
      <c r="MO45" s="91"/>
      <c r="MP45" s="18" t="str">
        <f t="shared" si="422"/>
        <v/>
      </c>
      <c r="MS45" s="90"/>
      <c r="MT45" s="91"/>
      <c r="MU45" s="18" t="str">
        <f t="shared" si="422"/>
        <v/>
      </c>
      <c r="MX45" s="90"/>
      <c r="MY45" s="91"/>
      <c r="MZ45" s="18" t="str">
        <f t="shared" si="422"/>
        <v/>
      </c>
      <c r="NC45" s="90"/>
      <c r="ND45" s="91"/>
      <c r="NE45" s="18" t="str">
        <f t="shared" si="422"/>
        <v/>
      </c>
      <c r="NH45" s="90"/>
      <c r="NI45" s="91"/>
      <c r="NJ45" s="18" t="str">
        <f t="shared" si="422"/>
        <v/>
      </c>
      <c r="NM45" s="90"/>
      <c r="NN45" s="91"/>
      <c r="NO45" s="18" t="str">
        <f t="shared" si="422"/>
        <v/>
      </c>
      <c r="NR45" s="90"/>
      <c r="NS45" s="91"/>
      <c r="NT45" s="18" t="str">
        <f t="shared" si="422"/>
        <v/>
      </c>
      <c r="NW45" s="90"/>
      <c r="NX45" s="91"/>
      <c r="NY45" s="18" t="str">
        <f t="shared" si="422"/>
        <v/>
      </c>
      <c r="OB45" s="90"/>
      <c r="OC45" s="91"/>
      <c r="OD45" s="18" t="str">
        <f t="shared" si="422"/>
        <v/>
      </c>
      <c r="OG45" s="90"/>
      <c r="OH45" s="91"/>
      <c r="OI45" s="18" t="str">
        <f t="shared" si="291"/>
        <v/>
      </c>
    </row>
    <row r="46" spans="2:399" x14ac:dyDescent="0.15">
      <c r="B46" s="90"/>
      <c r="C46" s="91"/>
      <c r="D46" s="18" t="str">
        <f t="shared" si="93"/>
        <v/>
      </c>
      <c r="G46" s="90"/>
      <c r="H46" s="91"/>
      <c r="I46" s="18" t="str">
        <f t="shared" ref="I46" si="458">IF(H46="","",H46*(1/$A$11))</f>
        <v/>
      </c>
      <c r="L46" s="90"/>
      <c r="M46" s="91"/>
      <c r="N46" s="18" t="str">
        <f t="shared" ref="N46" si="459">IF(M46="","",M46*(1/$A$11))</f>
        <v/>
      </c>
      <c r="Q46" s="90"/>
      <c r="R46" s="91"/>
      <c r="S46" s="18" t="str">
        <f t="shared" ref="S46" si="460">IF(R46="","",R46*(1/$A$11))</f>
        <v/>
      </c>
      <c r="V46" s="90"/>
      <c r="W46" s="91"/>
      <c r="X46" s="18" t="str">
        <f t="shared" ref="X46" si="461">IF(W46="","",W46*(1/$A$11))</f>
        <v/>
      </c>
      <c r="AA46" s="90"/>
      <c r="AB46" s="91"/>
      <c r="AC46" s="18" t="str">
        <f t="shared" ref="AC46" si="462">IF(AB46="","",AB46*(1/$A$11))</f>
        <v/>
      </c>
      <c r="AF46" s="90"/>
      <c r="AG46" s="91"/>
      <c r="AH46" s="18" t="str">
        <f t="shared" ref="AH46" si="463">IF(AG46="","",AG46*(1/$A$11))</f>
        <v/>
      </c>
      <c r="AK46" s="90"/>
      <c r="AL46" s="91"/>
      <c r="AM46" s="18" t="str">
        <f t="shared" ref="AM46" si="464">IF(AL46="","",AL46*(1/$A$11))</f>
        <v/>
      </c>
      <c r="AP46" s="90"/>
      <c r="AQ46" s="91"/>
      <c r="AR46" s="18" t="str">
        <f t="shared" si="417"/>
        <v/>
      </c>
      <c r="AU46" s="90"/>
      <c r="AV46" s="91"/>
      <c r="AW46" s="18" t="str">
        <f t="shared" si="417"/>
        <v/>
      </c>
      <c r="AZ46" s="90"/>
      <c r="BA46" s="91"/>
      <c r="BB46" s="18" t="str">
        <f t="shared" si="417"/>
        <v/>
      </c>
      <c r="BE46" s="90"/>
      <c r="BF46" s="91"/>
      <c r="BG46" s="18" t="str">
        <f t="shared" si="417"/>
        <v/>
      </c>
      <c r="BJ46" s="90"/>
      <c r="BK46" s="91"/>
      <c r="BL46" s="18" t="str">
        <f t="shared" si="417"/>
        <v/>
      </c>
      <c r="BO46" s="90"/>
      <c r="BP46" s="91"/>
      <c r="BQ46" s="18" t="str">
        <f t="shared" si="417"/>
        <v/>
      </c>
      <c r="BT46" s="90"/>
      <c r="BU46" s="91"/>
      <c r="BV46" s="18" t="str">
        <f t="shared" si="417"/>
        <v/>
      </c>
      <c r="BY46" s="90"/>
      <c r="BZ46" s="91"/>
      <c r="CA46" s="18" t="str">
        <f t="shared" si="418"/>
        <v/>
      </c>
      <c r="CD46" s="90"/>
      <c r="CE46" s="91"/>
      <c r="CF46" s="18" t="str">
        <f t="shared" si="418"/>
        <v/>
      </c>
      <c r="CI46" s="90"/>
      <c r="CJ46" s="91"/>
      <c r="CK46" s="18" t="str">
        <f t="shared" si="418"/>
        <v/>
      </c>
      <c r="CN46" s="90"/>
      <c r="CO46" s="91"/>
      <c r="CP46" s="18" t="str">
        <f t="shared" si="418"/>
        <v/>
      </c>
      <c r="CS46" s="90"/>
      <c r="CT46" s="91"/>
      <c r="CU46" s="18" t="str">
        <f t="shared" si="418"/>
        <v/>
      </c>
      <c r="CX46" s="90"/>
      <c r="CY46" s="91"/>
      <c r="CZ46" s="18" t="str">
        <f t="shared" si="418"/>
        <v/>
      </c>
      <c r="DC46" s="90"/>
      <c r="DD46" s="91"/>
      <c r="DE46" s="18" t="str">
        <f t="shared" si="418"/>
        <v/>
      </c>
      <c r="DH46" s="90"/>
      <c r="DI46" s="91"/>
      <c r="DJ46" s="18" t="str">
        <f t="shared" si="418"/>
        <v/>
      </c>
      <c r="DM46" s="90"/>
      <c r="DN46" s="91"/>
      <c r="DO46" s="18" t="str">
        <f t="shared" si="418"/>
        <v/>
      </c>
      <c r="DR46" s="90"/>
      <c r="DS46" s="91"/>
      <c r="DT46" s="18" t="str">
        <f t="shared" si="418"/>
        <v/>
      </c>
      <c r="DW46" s="90"/>
      <c r="DX46" s="91"/>
      <c r="DY46" s="18" t="str">
        <f t="shared" si="418"/>
        <v/>
      </c>
      <c r="EB46" s="90"/>
      <c r="EC46" s="91"/>
      <c r="ED46" s="18" t="str">
        <f t="shared" si="418"/>
        <v/>
      </c>
      <c r="EG46" s="90"/>
      <c r="EH46" s="91"/>
      <c r="EI46" s="18" t="str">
        <f t="shared" si="418"/>
        <v/>
      </c>
      <c r="EL46" s="90"/>
      <c r="EM46" s="91"/>
      <c r="EN46" s="18" t="str">
        <f t="shared" si="419"/>
        <v/>
      </c>
      <c r="EQ46" s="90"/>
      <c r="ER46" s="91"/>
      <c r="ES46" s="18" t="str">
        <f t="shared" si="419"/>
        <v/>
      </c>
      <c r="EV46" s="90"/>
      <c r="EW46" s="91"/>
      <c r="EX46" s="18" t="str">
        <f t="shared" si="419"/>
        <v/>
      </c>
      <c r="FA46" s="90"/>
      <c r="FB46" s="91"/>
      <c r="FC46" s="18" t="str">
        <f t="shared" si="419"/>
        <v/>
      </c>
      <c r="FF46" s="90"/>
      <c r="FG46" s="91"/>
      <c r="FH46" s="18" t="str">
        <f t="shared" si="419"/>
        <v/>
      </c>
      <c r="FK46" s="90"/>
      <c r="FL46" s="91"/>
      <c r="FM46" s="18" t="str">
        <f t="shared" si="419"/>
        <v/>
      </c>
      <c r="FP46" s="90"/>
      <c r="FQ46" s="91"/>
      <c r="FR46" s="18" t="str">
        <f t="shared" si="419"/>
        <v/>
      </c>
      <c r="FU46" s="90"/>
      <c r="FV46" s="91"/>
      <c r="FW46" s="18" t="str">
        <f t="shared" si="419"/>
        <v/>
      </c>
      <c r="FZ46" s="90"/>
      <c r="GA46" s="91"/>
      <c r="GB46" s="18" t="str">
        <f t="shared" si="419"/>
        <v/>
      </c>
      <c r="GE46" s="90"/>
      <c r="GF46" s="91"/>
      <c r="GG46" s="18" t="str">
        <f t="shared" si="419"/>
        <v/>
      </c>
      <c r="GJ46" s="90"/>
      <c r="GK46" s="91"/>
      <c r="GL46" s="18" t="str">
        <f t="shared" si="419"/>
        <v/>
      </c>
      <c r="GO46" s="90"/>
      <c r="GP46" s="91"/>
      <c r="GQ46" s="18" t="str">
        <f t="shared" si="419"/>
        <v/>
      </c>
      <c r="GT46" s="90"/>
      <c r="GU46" s="91"/>
      <c r="GV46" s="18" t="str">
        <f t="shared" si="419"/>
        <v/>
      </c>
      <c r="GY46" s="90"/>
      <c r="GZ46" s="91"/>
      <c r="HA46" s="18" t="str">
        <f t="shared" si="420"/>
        <v/>
      </c>
      <c r="HD46" s="90"/>
      <c r="HE46" s="91"/>
      <c r="HF46" s="18" t="str">
        <f t="shared" si="420"/>
        <v/>
      </c>
      <c r="HI46" s="90"/>
      <c r="HJ46" s="91"/>
      <c r="HK46" s="18" t="str">
        <f t="shared" si="420"/>
        <v/>
      </c>
      <c r="HN46" s="90"/>
      <c r="HO46" s="91"/>
      <c r="HP46" s="18" t="str">
        <f t="shared" si="420"/>
        <v/>
      </c>
      <c r="HS46" s="90"/>
      <c r="HT46" s="91"/>
      <c r="HU46" s="18" t="str">
        <f t="shared" si="420"/>
        <v/>
      </c>
      <c r="HX46" s="90"/>
      <c r="HY46" s="91"/>
      <c r="HZ46" s="18" t="str">
        <f t="shared" si="420"/>
        <v/>
      </c>
      <c r="IC46" s="90"/>
      <c r="ID46" s="91"/>
      <c r="IE46" s="18" t="str">
        <f t="shared" si="420"/>
        <v/>
      </c>
      <c r="IH46" s="90"/>
      <c r="II46" s="91"/>
      <c r="IJ46" s="18" t="str">
        <f t="shared" si="420"/>
        <v/>
      </c>
      <c r="IM46" s="90"/>
      <c r="IN46" s="91"/>
      <c r="IO46" s="18" t="str">
        <f t="shared" si="420"/>
        <v/>
      </c>
      <c r="IR46" s="90"/>
      <c r="IS46" s="91"/>
      <c r="IT46" s="18" t="str">
        <f t="shared" si="420"/>
        <v/>
      </c>
      <c r="IW46" s="90"/>
      <c r="IX46" s="91"/>
      <c r="IY46" s="18" t="str">
        <f t="shared" si="420"/>
        <v/>
      </c>
      <c r="JB46" s="90"/>
      <c r="JC46" s="91"/>
      <c r="JD46" s="18" t="str">
        <f t="shared" si="420"/>
        <v/>
      </c>
      <c r="JG46" s="90"/>
      <c r="JH46" s="91"/>
      <c r="JI46" s="18" t="str">
        <f t="shared" si="420"/>
        <v/>
      </c>
      <c r="JL46" s="90"/>
      <c r="JM46" s="91"/>
      <c r="JN46" s="18" t="str">
        <f t="shared" si="421"/>
        <v/>
      </c>
      <c r="JQ46" s="90"/>
      <c r="JR46" s="91"/>
      <c r="JS46" s="18" t="str">
        <f t="shared" si="421"/>
        <v/>
      </c>
      <c r="JV46" s="90"/>
      <c r="JW46" s="91"/>
      <c r="JX46" s="18" t="str">
        <f t="shared" si="421"/>
        <v/>
      </c>
      <c r="KA46" s="90"/>
      <c r="KB46" s="91"/>
      <c r="KC46" s="18" t="str">
        <f t="shared" si="421"/>
        <v/>
      </c>
      <c r="KF46" s="90"/>
      <c r="KG46" s="91"/>
      <c r="KH46" s="18" t="str">
        <f t="shared" si="421"/>
        <v/>
      </c>
      <c r="KK46" s="90"/>
      <c r="KL46" s="91"/>
      <c r="KM46" s="18" t="str">
        <f t="shared" si="421"/>
        <v/>
      </c>
      <c r="KP46" s="90"/>
      <c r="KQ46" s="91"/>
      <c r="KR46" s="18" t="str">
        <f t="shared" si="421"/>
        <v/>
      </c>
      <c r="KU46" s="90"/>
      <c r="KV46" s="91"/>
      <c r="KW46" s="18" t="str">
        <f t="shared" si="421"/>
        <v/>
      </c>
      <c r="KZ46" s="90"/>
      <c r="LA46" s="91"/>
      <c r="LB46" s="18" t="str">
        <f t="shared" si="421"/>
        <v/>
      </c>
      <c r="LE46" s="90"/>
      <c r="LF46" s="91"/>
      <c r="LG46" s="18" t="str">
        <f t="shared" si="421"/>
        <v/>
      </c>
      <c r="LJ46" s="90"/>
      <c r="LK46" s="91"/>
      <c r="LL46" s="18" t="str">
        <f t="shared" si="421"/>
        <v/>
      </c>
      <c r="LO46" s="90"/>
      <c r="LP46" s="91"/>
      <c r="LQ46" s="18" t="str">
        <f t="shared" si="421"/>
        <v/>
      </c>
      <c r="LT46" s="90"/>
      <c r="LU46" s="91"/>
      <c r="LV46" s="18" t="str">
        <f t="shared" si="421"/>
        <v/>
      </c>
      <c r="LY46" s="90"/>
      <c r="LZ46" s="91"/>
      <c r="MA46" s="18" t="str">
        <f t="shared" si="422"/>
        <v/>
      </c>
      <c r="MD46" s="90"/>
      <c r="ME46" s="91"/>
      <c r="MF46" s="18" t="str">
        <f t="shared" si="422"/>
        <v/>
      </c>
      <c r="MI46" s="90"/>
      <c r="MJ46" s="91"/>
      <c r="MK46" s="18" t="str">
        <f t="shared" si="422"/>
        <v/>
      </c>
      <c r="MN46" s="90"/>
      <c r="MO46" s="91"/>
      <c r="MP46" s="18" t="str">
        <f t="shared" si="422"/>
        <v/>
      </c>
      <c r="MS46" s="90"/>
      <c r="MT46" s="91"/>
      <c r="MU46" s="18" t="str">
        <f t="shared" si="422"/>
        <v/>
      </c>
      <c r="MX46" s="90"/>
      <c r="MY46" s="91"/>
      <c r="MZ46" s="18" t="str">
        <f t="shared" si="422"/>
        <v/>
      </c>
      <c r="NC46" s="90"/>
      <c r="ND46" s="91"/>
      <c r="NE46" s="18" t="str">
        <f t="shared" si="422"/>
        <v/>
      </c>
      <c r="NH46" s="90"/>
      <c r="NI46" s="91"/>
      <c r="NJ46" s="18" t="str">
        <f t="shared" si="422"/>
        <v/>
      </c>
      <c r="NM46" s="90"/>
      <c r="NN46" s="91"/>
      <c r="NO46" s="18" t="str">
        <f t="shared" si="422"/>
        <v/>
      </c>
      <c r="NR46" s="90"/>
      <c r="NS46" s="91"/>
      <c r="NT46" s="18" t="str">
        <f t="shared" si="422"/>
        <v/>
      </c>
      <c r="NW46" s="90"/>
      <c r="NX46" s="91"/>
      <c r="NY46" s="18" t="str">
        <f t="shared" si="422"/>
        <v/>
      </c>
      <c r="OB46" s="90"/>
      <c r="OC46" s="91"/>
      <c r="OD46" s="18" t="str">
        <f t="shared" si="422"/>
        <v/>
      </c>
      <c r="OG46" s="90"/>
      <c r="OH46" s="91"/>
      <c r="OI46" s="18" t="str">
        <f t="shared" si="291"/>
        <v/>
      </c>
    </row>
    <row r="47" spans="2:399" x14ac:dyDescent="0.15">
      <c r="B47" s="90"/>
      <c r="C47" s="91"/>
      <c r="D47" s="18" t="str">
        <f t="shared" si="93"/>
        <v/>
      </c>
      <c r="G47" s="90"/>
      <c r="H47" s="91"/>
      <c r="I47" s="18" t="str">
        <f t="shared" ref="I47" si="465">IF(H47="","",H47*(1/$A$11))</f>
        <v/>
      </c>
      <c r="L47" s="90"/>
      <c r="M47" s="91"/>
      <c r="N47" s="18" t="str">
        <f t="shared" ref="N47" si="466">IF(M47="","",M47*(1/$A$11))</f>
        <v/>
      </c>
      <c r="Q47" s="90"/>
      <c r="R47" s="91"/>
      <c r="S47" s="18" t="str">
        <f t="shared" ref="S47" si="467">IF(R47="","",R47*(1/$A$11))</f>
        <v/>
      </c>
      <c r="V47" s="90"/>
      <c r="W47" s="91"/>
      <c r="X47" s="18" t="str">
        <f t="shared" ref="X47" si="468">IF(W47="","",W47*(1/$A$11))</f>
        <v/>
      </c>
      <c r="AA47" s="90"/>
      <c r="AB47" s="91"/>
      <c r="AC47" s="18" t="str">
        <f t="shared" ref="AC47" si="469">IF(AB47="","",AB47*(1/$A$11))</f>
        <v/>
      </c>
      <c r="AF47" s="90"/>
      <c r="AG47" s="91"/>
      <c r="AH47" s="18" t="str">
        <f t="shared" ref="AH47" si="470">IF(AG47="","",AG47*(1/$A$11))</f>
        <v/>
      </c>
      <c r="AK47" s="90"/>
      <c r="AL47" s="91"/>
      <c r="AM47" s="18" t="str">
        <f t="shared" ref="AM47" si="471">IF(AL47="","",AL47*(1/$A$11))</f>
        <v/>
      </c>
      <c r="AP47" s="90"/>
      <c r="AQ47" s="91"/>
      <c r="AR47" s="18" t="str">
        <f t="shared" si="417"/>
        <v/>
      </c>
      <c r="AU47" s="90"/>
      <c r="AV47" s="91"/>
      <c r="AW47" s="18" t="str">
        <f t="shared" si="417"/>
        <v/>
      </c>
      <c r="AZ47" s="90"/>
      <c r="BA47" s="91"/>
      <c r="BB47" s="18" t="str">
        <f t="shared" si="417"/>
        <v/>
      </c>
      <c r="BE47" s="90"/>
      <c r="BF47" s="91"/>
      <c r="BG47" s="18" t="str">
        <f t="shared" si="417"/>
        <v/>
      </c>
      <c r="BJ47" s="90"/>
      <c r="BK47" s="91"/>
      <c r="BL47" s="18" t="str">
        <f t="shared" si="417"/>
        <v/>
      </c>
      <c r="BO47" s="90"/>
      <c r="BP47" s="91"/>
      <c r="BQ47" s="18" t="str">
        <f t="shared" si="417"/>
        <v/>
      </c>
      <c r="BT47" s="90"/>
      <c r="BU47" s="91"/>
      <c r="BV47" s="18" t="str">
        <f t="shared" si="417"/>
        <v/>
      </c>
      <c r="BY47" s="90"/>
      <c r="BZ47" s="91"/>
      <c r="CA47" s="18" t="str">
        <f t="shared" si="418"/>
        <v/>
      </c>
      <c r="CD47" s="90"/>
      <c r="CE47" s="91"/>
      <c r="CF47" s="18" t="str">
        <f t="shared" si="418"/>
        <v/>
      </c>
      <c r="CI47" s="90"/>
      <c r="CJ47" s="91"/>
      <c r="CK47" s="18" t="str">
        <f t="shared" si="418"/>
        <v/>
      </c>
      <c r="CN47" s="90"/>
      <c r="CO47" s="91"/>
      <c r="CP47" s="18" t="str">
        <f t="shared" si="418"/>
        <v/>
      </c>
      <c r="CS47" s="90"/>
      <c r="CT47" s="91"/>
      <c r="CU47" s="18" t="str">
        <f t="shared" si="418"/>
        <v/>
      </c>
      <c r="CX47" s="90"/>
      <c r="CY47" s="91"/>
      <c r="CZ47" s="18" t="str">
        <f t="shared" si="418"/>
        <v/>
      </c>
      <c r="DC47" s="90"/>
      <c r="DD47" s="91"/>
      <c r="DE47" s="18" t="str">
        <f t="shared" si="418"/>
        <v/>
      </c>
      <c r="DH47" s="90"/>
      <c r="DI47" s="91"/>
      <c r="DJ47" s="18" t="str">
        <f t="shared" si="418"/>
        <v/>
      </c>
      <c r="DM47" s="90"/>
      <c r="DN47" s="91"/>
      <c r="DO47" s="18" t="str">
        <f t="shared" si="418"/>
        <v/>
      </c>
      <c r="DR47" s="90"/>
      <c r="DS47" s="91"/>
      <c r="DT47" s="18" t="str">
        <f t="shared" si="418"/>
        <v/>
      </c>
      <c r="DW47" s="90"/>
      <c r="DX47" s="91"/>
      <c r="DY47" s="18" t="str">
        <f t="shared" si="418"/>
        <v/>
      </c>
      <c r="EB47" s="90"/>
      <c r="EC47" s="91"/>
      <c r="ED47" s="18" t="str">
        <f t="shared" si="418"/>
        <v/>
      </c>
      <c r="EG47" s="90"/>
      <c r="EH47" s="91"/>
      <c r="EI47" s="18" t="str">
        <f t="shared" si="418"/>
        <v/>
      </c>
      <c r="EL47" s="90"/>
      <c r="EM47" s="91"/>
      <c r="EN47" s="18" t="str">
        <f t="shared" si="419"/>
        <v/>
      </c>
      <c r="EQ47" s="90"/>
      <c r="ER47" s="91"/>
      <c r="ES47" s="18" t="str">
        <f t="shared" si="419"/>
        <v/>
      </c>
      <c r="EV47" s="90"/>
      <c r="EW47" s="91"/>
      <c r="EX47" s="18" t="str">
        <f t="shared" si="419"/>
        <v/>
      </c>
      <c r="FA47" s="90"/>
      <c r="FB47" s="91"/>
      <c r="FC47" s="18" t="str">
        <f t="shared" si="419"/>
        <v/>
      </c>
      <c r="FF47" s="90"/>
      <c r="FG47" s="91"/>
      <c r="FH47" s="18" t="str">
        <f t="shared" si="419"/>
        <v/>
      </c>
      <c r="FK47" s="90"/>
      <c r="FL47" s="91"/>
      <c r="FM47" s="18" t="str">
        <f t="shared" si="419"/>
        <v/>
      </c>
      <c r="FP47" s="90"/>
      <c r="FQ47" s="91"/>
      <c r="FR47" s="18" t="str">
        <f t="shared" si="419"/>
        <v/>
      </c>
      <c r="FU47" s="90"/>
      <c r="FV47" s="91"/>
      <c r="FW47" s="18" t="str">
        <f t="shared" si="419"/>
        <v/>
      </c>
      <c r="FZ47" s="90"/>
      <c r="GA47" s="91"/>
      <c r="GB47" s="18" t="str">
        <f t="shared" si="419"/>
        <v/>
      </c>
      <c r="GE47" s="90"/>
      <c r="GF47" s="91"/>
      <c r="GG47" s="18" t="str">
        <f t="shared" si="419"/>
        <v/>
      </c>
      <c r="GJ47" s="90"/>
      <c r="GK47" s="91"/>
      <c r="GL47" s="18" t="str">
        <f t="shared" si="419"/>
        <v/>
      </c>
      <c r="GO47" s="90"/>
      <c r="GP47" s="91"/>
      <c r="GQ47" s="18" t="str">
        <f t="shared" si="419"/>
        <v/>
      </c>
      <c r="GT47" s="90"/>
      <c r="GU47" s="91"/>
      <c r="GV47" s="18" t="str">
        <f t="shared" si="419"/>
        <v/>
      </c>
      <c r="GY47" s="90"/>
      <c r="GZ47" s="91"/>
      <c r="HA47" s="18" t="str">
        <f t="shared" si="420"/>
        <v/>
      </c>
      <c r="HD47" s="90"/>
      <c r="HE47" s="91"/>
      <c r="HF47" s="18" t="str">
        <f t="shared" si="420"/>
        <v/>
      </c>
      <c r="HI47" s="90"/>
      <c r="HJ47" s="91"/>
      <c r="HK47" s="18" t="str">
        <f t="shared" si="420"/>
        <v/>
      </c>
      <c r="HN47" s="90"/>
      <c r="HO47" s="91"/>
      <c r="HP47" s="18" t="str">
        <f t="shared" si="420"/>
        <v/>
      </c>
      <c r="HS47" s="90"/>
      <c r="HT47" s="91"/>
      <c r="HU47" s="18" t="str">
        <f t="shared" si="420"/>
        <v/>
      </c>
      <c r="HX47" s="90"/>
      <c r="HY47" s="91"/>
      <c r="HZ47" s="18" t="str">
        <f t="shared" si="420"/>
        <v/>
      </c>
      <c r="IC47" s="90"/>
      <c r="ID47" s="91"/>
      <c r="IE47" s="18" t="str">
        <f t="shared" si="420"/>
        <v/>
      </c>
      <c r="IH47" s="90"/>
      <c r="II47" s="91"/>
      <c r="IJ47" s="18" t="str">
        <f t="shared" si="420"/>
        <v/>
      </c>
      <c r="IM47" s="90"/>
      <c r="IN47" s="91"/>
      <c r="IO47" s="18" t="str">
        <f t="shared" si="420"/>
        <v/>
      </c>
      <c r="IR47" s="90"/>
      <c r="IS47" s="91"/>
      <c r="IT47" s="18" t="str">
        <f t="shared" si="420"/>
        <v/>
      </c>
      <c r="IW47" s="90"/>
      <c r="IX47" s="91"/>
      <c r="IY47" s="18" t="str">
        <f t="shared" si="420"/>
        <v/>
      </c>
      <c r="JB47" s="90"/>
      <c r="JC47" s="91"/>
      <c r="JD47" s="18" t="str">
        <f t="shared" si="420"/>
        <v/>
      </c>
      <c r="JG47" s="90"/>
      <c r="JH47" s="91"/>
      <c r="JI47" s="18" t="str">
        <f t="shared" si="420"/>
        <v/>
      </c>
      <c r="JL47" s="90"/>
      <c r="JM47" s="91"/>
      <c r="JN47" s="18" t="str">
        <f t="shared" si="421"/>
        <v/>
      </c>
      <c r="JQ47" s="90"/>
      <c r="JR47" s="91"/>
      <c r="JS47" s="18" t="str">
        <f t="shared" si="421"/>
        <v/>
      </c>
      <c r="JV47" s="90"/>
      <c r="JW47" s="91"/>
      <c r="JX47" s="18" t="str">
        <f t="shared" si="421"/>
        <v/>
      </c>
      <c r="KA47" s="90"/>
      <c r="KB47" s="91"/>
      <c r="KC47" s="18" t="str">
        <f t="shared" si="421"/>
        <v/>
      </c>
      <c r="KF47" s="90"/>
      <c r="KG47" s="91"/>
      <c r="KH47" s="18" t="str">
        <f t="shared" si="421"/>
        <v/>
      </c>
      <c r="KK47" s="90"/>
      <c r="KL47" s="91"/>
      <c r="KM47" s="18" t="str">
        <f t="shared" si="421"/>
        <v/>
      </c>
      <c r="KP47" s="90"/>
      <c r="KQ47" s="91"/>
      <c r="KR47" s="18" t="str">
        <f t="shared" si="421"/>
        <v/>
      </c>
      <c r="KU47" s="90"/>
      <c r="KV47" s="91"/>
      <c r="KW47" s="18" t="str">
        <f t="shared" si="421"/>
        <v/>
      </c>
      <c r="KZ47" s="90"/>
      <c r="LA47" s="91"/>
      <c r="LB47" s="18" t="str">
        <f t="shared" si="421"/>
        <v/>
      </c>
      <c r="LE47" s="90"/>
      <c r="LF47" s="91"/>
      <c r="LG47" s="18" t="str">
        <f t="shared" si="421"/>
        <v/>
      </c>
      <c r="LJ47" s="90"/>
      <c r="LK47" s="91"/>
      <c r="LL47" s="18" t="str">
        <f t="shared" si="421"/>
        <v/>
      </c>
      <c r="LO47" s="90"/>
      <c r="LP47" s="91"/>
      <c r="LQ47" s="18" t="str">
        <f t="shared" si="421"/>
        <v/>
      </c>
      <c r="LT47" s="90"/>
      <c r="LU47" s="91"/>
      <c r="LV47" s="18" t="str">
        <f t="shared" si="421"/>
        <v/>
      </c>
      <c r="LY47" s="90"/>
      <c r="LZ47" s="91"/>
      <c r="MA47" s="18" t="str">
        <f t="shared" si="422"/>
        <v/>
      </c>
      <c r="MD47" s="90"/>
      <c r="ME47" s="91"/>
      <c r="MF47" s="18" t="str">
        <f t="shared" si="422"/>
        <v/>
      </c>
      <c r="MI47" s="90"/>
      <c r="MJ47" s="91"/>
      <c r="MK47" s="18" t="str">
        <f t="shared" si="422"/>
        <v/>
      </c>
      <c r="MN47" s="90"/>
      <c r="MO47" s="91"/>
      <c r="MP47" s="18" t="str">
        <f t="shared" si="422"/>
        <v/>
      </c>
      <c r="MS47" s="90"/>
      <c r="MT47" s="91"/>
      <c r="MU47" s="18" t="str">
        <f t="shared" si="422"/>
        <v/>
      </c>
      <c r="MX47" s="90"/>
      <c r="MY47" s="91"/>
      <c r="MZ47" s="18" t="str">
        <f t="shared" si="422"/>
        <v/>
      </c>
      <c r="NC47" s="90"/>
      <c r="ND47" s="91"/>
      <c r="NE47" s="18" t="str">
        <f t="shared" si="422"/>
        <v/>
      </c>
      <c r="NH47" s="90"/>
      <c r="NI47" s="91"/>
      <c r="NJ47" s="18" t="str">
        <f t="shared" si="422"/>
        <v/>
      </c>
      <c r="NM47" s="90"/>
      <c r="NN47" s="91"/>
      <c r="NO47" s="18" t="str">
        <f t="shared" si="422"/>
        <v/>
      </c>
      <c r="NR47" s="90"/>
      <c r="NS47" s="91"/>
      <c r="NT47" s="18" t="str">
        <f t="shared" si="422"/>
        <v/>
      </c>
      <c r="NW47" s="90"/>
      <c r="NX47" s="91"/>
      <c r="NY47" s="18" t="str">
        <f t="shared" si="422"/>
        <v/>
      </c>
      <c r="OB47" s="90"/>
      <c r="OC47" s="91"/>
      <c r="OD47" s="18" t="str">
        <f t="shared" si="422"/>
        <v/>
      </c>
      <c r="OG47" s="90"/>
      <c r="OH47" s="91"/>
      <c r="OI47" s="18" t="str">
        <f t="shared" si="291"/>
        <v/>
      </c>
    </row>
    <row r="48" spans="2:399" x14ac:dyDescent="0.15">
      <c r="B48" s="90"/>
      <c r="C48" s="91"/>
      <c r="D48" s="18" t="str">
        <f t="shared" si="93"/>
        <v/>
      </c>
      <c r="G48" s="90"/>
      <c r="H48" s="91"/>
      <c r="I48" s="18" t="str">
        <f t="shared" ref="I48" si="472">IF(H48="","",H48*(1/$A$11))</f>
        <v/>
      </c>
      <c r="L48" s="90"/>
      <c r="M48" s="91"/>
      <c r="N48" s="18" t="str">
        <f t="shared" ref="N48" si="473">IF(M48="","",M48*(1/$A$11))</f>
        <v/>
      </c>
      <c r="Q48" s="90"/>
      <c r="R48" s="91"/>
      <c r="S48" s="18" t="str">
        <f t="shared" ref="S48" si="474">IF(R48="","",R48*(1/$A$11))</f>
        <v/>
      </c>
      <c r="V48" s="90"/>
      <c r="W48" s="91"/>
      <c r="X48" s="18" t="str">
        <f t="shared" ref="X48" si="475">IF(W48="","",W48*(1/$A$11))</f>
        <v/>
      </c>
      <c r="AA48" s="90"/>
      <c r="AB48" s="91"/>
      <c r="AC48" s="18" t="str">
        <f t="shared" ref="AC48" si="476">IF(AB48="","",AB48*(1/$A$11))</f>
        <v/>
      </c>
      <c r="AF48" s="90"/>
      <c r="AG48" s="91"/>
      <c r="AH48" s="18" t="str">
        <f t="shared" ref="AH48" si="477">IF(AG48="","",AG48*(1/$A$11))</f>
        <v/>
      </c>
      <c r="AK48" s="90"/>
      <c r="AL48" s="91"/>
      <c r="AM48" s="18" t="str">
        <f t="shared" ref="AM48" si="478">IF(AL48="","",AL48*(1/$A$11))</f>
        <v/>
      </c>
      <c r="AP48" s="90"/>
      <c r="AQ48" s="91"/>
      <c r="AR48" s="18" t="str">
        <f t="shared" si="417"/>
        <v/>
      </c>
      <c r="AU48" s="90"/>
      <c r="AV48" s="91"/>
      <c r="AW48" s="18" t="str">
        <f t="shared" si="417"/>
        <v/>
      </c>
      <c r="AZ48" s="90"/>
      <c r="BA48" s="91"/>
      <c r="BB48" s="18" t="str">
        <f t="shared" si="417"/>
        <v/>
      </c>
      <c r="BE48" s="90"/>
      <c r="BF48" s="91"/>
      <c r="BG48" s="18" t="str">
        <f t="shared" si="417"/>
        <v/>
      </c>
      <c r="BJ48" s="90"/>
      <c r="BK48" s="91"/>
      <c r="BL48" s="18" t="str">
        <f t="shared" si="417"/>
        <v/>
      </c>
      <c r="BO48" s="90"/>
      <c r="BP48" s="91"/>
      <c r="BQ48" s="18" t="str">
        <f t="shared" si="417"/>
        <v/>
      </c>
      <c r="BT48" s="90"/>
      <c r="BU48" s="91"/>
      <c r="BV48" s="18" t="str">
        <f t="shared" si="417"/>
        <v/>
      </c>
      <c r="BY48" s="90"/>
      <c r="BZ48" s="91"/>
      <c r="CA48" s="18" t="str">
        <f t="shared" si="418"/>
        <v/>
      </c>
      <c r="CD48" s="90"/>
      <c r="CE48" s="91"/>
      <c r="CF48" s="18" t="str">
        <f t="shared" si="418"/>
        <v/>
      </c>
      <c r="CI48" s="90"/>
      <c r="CJ48" s="91"/>
      <c r="CK48" s="18" t="str">
        <f t="shared" si="418"/>
        <v/>
      </c>
      <c r="CN48" s="90"/>
      <c r="CO48" s="91"/>
      <c r="CP48" s="18" t="str">
        <f t="shared" si="418"/>
        <v/>
      </c>
      <c r="CS48" s="90"/>
      <c r="CT48" s="91"/>
      <c r="CU48" s="18" t="str">
        <f t="shared" si="418"/>
        <v/>
      </c>
      <c r="CX48" s="90"/>
      <c r="CY48" s="91"/>
      <c r="CZ48" s="18" t="str">
        <f t="shared" si="418"/>
        <v/>
      </c>
      <c r="DC48" s="90"/>
      <c r="DD48" s="91"/>
      <c r="DE48" s="18" t="str">
        <f t="shared" si="418"/>
        <v/>
      </c>
      <c r="DH48" s="90"/>
      <c r="DI48" s="91"/>
      <c r="DJ48" s="18" t="str">
        <f t="shared" si="418"/>
        <v/>
      </c>
      <c r="DM48" s="90"/>
      <c r="DN48" s="91"/>
      <c r="DO48" s="18" t="str">
        <f t="shared" si="418"/>
        <v/>
      </c>
      <c r="DR48" s="90"/>
      <c r="DS48" s="91"/>
      <c r="DT48" s="18" t="str">
        <f t="shared" si="418"/>
        <v/>
      </c>
      <c r="DW48" s="90"/>
      <c r="DX48" s="91"/>
      <c r="DY48" s="18" t="str">
        <f t="shared" si="418"/>
        <v/>
      </c>
      <c r="EB48" s="90"/>
      <c r="EC48" s="91"/>
      <c r="ED48" s="18" t="str">
        <f t="shared" si="418"/>
        <v/>
      </c>
      <c r="EG48" s="90"/>
      <c r="EH48" s="91"/>
      <c r="EI48" s="18" t="str">
        <f t="shared" si="418"/>
        <v/>
      </c>
      <c r="EL48" s="90"/>
      <c r="EM48" s="91"/>
      <c r="EN48" s="18" t="str">
        <f t="shared" si="419"/>
        <v/>
      </c>
      <c r="EQ48" s="90"/>
      <c r="ER48" s="91"/>
      <c r="ES48" s="18" t="str">
        <f t="shared" si="419"/>
        <v/>
      </c>
      <c r="EV48" s="90"/>
      <c r="EW48" s="91"/>
      <c r="EX48" s="18" t="str">
        <f t="shared" si="419"/>
        <v/>
      </c>
      <c r="FA48" s="90"/>
      <c r="FB48" s="91"/>
      <c r="FC48" s="18" t="str">
        <f t="shared" si="419"/>
        <v/>
      </c>
      <c r="FF48" s="90"/>
      <c r="FG48" s="91"/>
      <c r="FH48" s="18" t="str">
        <f t="shared" si="419"/>
        <v/>
      </c>
      <c r="FK48" s="90"/>
      <c r="FL48" s="91"/>
      <c r="FM48" s="18" t="str">
        <f t="shared" si="419"/>
        <v/>
      </c>
      <c r="FP48" s="90"/>
      <c r="FQ48" s="91"/>
      <c r="FR48" s="18" t="str">
        <f t="shared" si="419"/>
        <v/>
      </c>
      <c r="FU48" s="90"/>
      <c r="FV48" s="91"/>
      <c r="FW48" s="18" t="str">
        <f t="shared" si="419"/>
        <v/>
      </c>
      <c r="FZ48" s="90"/>
      <c r="GA48" s="91"/>
      <c r="GB48" s="18" t="str">
        <f t="shared" si="419"/>
        <v/>
      </c>
      <c r="GE48" s="90"/>
      <c r="GF48" s="91"/>
      <c r="GG48" s="18" t="str">
        <f t="shared" si="419"/>
        <v/>
      </c>
      <c r="GJ48" s="90"/>
      <c r="GK48" s="91"/>
      <c r="GL48" s="18" t="str">
        <f t="shared" si="419"/>
        <v/>
      </c>
      <c r="GO48" s="90"/>
      <c r="GP48" s="91"/>
      <c r="GQ48" s="18" t="str">
        <f t="shared" si="419"/>
        <v/>
      </c>
      <c r="GT48" s="90"/>
      <c r="GU48" s="91"/>
      <c r="GV48" s="18" t="str">
        <f t="shared" si="419"/>
        <v/>
      </c>
      <c r="GY48" s="90"/>
      <c r="GZ48" s="91"/>
      <c r="HA48" s="18" t="str">
        <f t="shared" si="420"/>
        <v/>
      </c>
      <c r="HD48" s="90"/>
      <c r="HE48" s="91"/>
      <c r="HF48" s="18" t="str">
        <f t="shared" si="420"/>
        <v/>
      </c>
      <c r="HI48" s="90"/>
      <c r="HJ48" s="91"/>
      <c r="HK48" s="18" t="str">
        <f t="shared" si="420"/>
        <v/>
      </c>
      <c r="HN48" s="90"/>
      <c r="HO48" s="91"/>
      <c r="HP48" s="18" t="str">
        <f t="shared" si="420"/>
        <v/>
      </c>
      <c r="HS48" s="90"/>
      <c r="HT48" s="91"/>
      <c r="HU48" s="18" t="str">
        <f t="shared" si="420"/>
        <v/>
      </c>
      <c r="HX48" s="90"/>
      <c r="HY48" s="91"/>
      <c r="HZ48" s="18" t="str">
        <f t="shared" si="420"/>
        <v/>
      </c>
      <c r="IC48" s="90"/>
      <c r="ID48" s="91"/>
      <c r="IE48" s="18" t="str">
        <f t="shared" si="420"/>
        <v/>
      </c>
      <c r="IH48" s="90"/>
      <c r="II48" s="91"/>
      <c r="IJ48" s="18" t="str">
        <f t="shared" si="420"/>
        <v/>
      </c>
      <c r="IM48" s="90"/>
      <c r="IN48" s="91"/>
      <c r="IO48" s="18" t="str">
        <f t="shared" si="420"/>
        <v/>
      </c>
      <c r="IR48" s="90"/>
      <c r="IS48" s="91"/>
      <c r="IT48" s="18" t="str">
        <f t="shared" si="420"/>
        <v/>
      </c>
      <c r="IW48" s="90"/>
      <c r="IX48" s="91"/>
      <c r="IY48" s="18" t="str">
        <f t="shared" si="420"/>
        <v/>
      </c>
      <c r="JB48" s="90"/>
      <c r="JC48" s="91"/>
      <c r="JD48" s="18" t="str">
        <f t="shared" si="420"/>
        <v/>
      </c>
      <c r="JG48" s="90"/>
      <c r="JH48" s="91"/>
      <c r="JI48" s="18" t="str">
        <f t="shared" si="420"/>
        <v/>
      </c>
      <c r="JL48" s="90"/>
      <c r="JM48" s="91"/>
      <c r="JN48" s="18" t="str">
        <f t="shared" si="421"/>
        <v/>
      </c>
      <c r="JQ48" s="90"/>
      <c r="JR48" s="91"/>
      <c r="JS48" s="18" t="str">
        <f t="shared" si="421"/>
        <v/>
      </c>
      <c r="JV48" s="90"/>
      <c r="JW48" s="91"/>
      <c r="JX48" s="18" t="str">
        <f t="shared" si="421"/>
        <v/>
      </c>
      <c r="KA48" s="90"/>
      <c r="KB48" s="91"/>
      <c r="KC48" s="18" t="str">
        <f t="shared" si="421"/>
        <v/>
      </c>
      <c r="KF48" s="90"/>
      <c r="KG48" s="91"/>
      <c r="KH48" s="18" t="str">
        <f t="shared" si="421"/>
        <v/>
      </c>
      <c r="KK48" s="90"/>
      <c r="KL48" s="91"/>
      <c r="KM48" s="18" t="str">
        <f t="shared" si="421"/>
        <v/>
      </c>
      <c r="KP48" s="90"/>
      <c r="KQ48" s="91"/>
      <c r="KR48" s="18" t="str">
        <f t="shared" si="421"/>
        <v/>
      </c>
      <c r="KU48" s="90"/>
      <c r="KV48" s="91"/>
      <c r="KW48" s="18" t="str">
        <f t="shared" si="421"/>
        <v/>
      </c>
      <c r="KZ48" s="90"/>
      <c r="LA48" s="91"/>
      <c r="LB48" s="18" t="str">
        <f t="shared" si="421"/>
        <v/>
      </c>
      <c r="LE48" s="90"/>
      <c r="LF48" s="91"/>
      <c r="LG48" s="18" t="str">
        <f t="shared" si="421"/>
        <v/>
      </c>
      <c r="LJ48" s="90"/>
      <c r="LK48" s="91"/>
      <c r="LL48" s="18" t="str">
        <f t="shared" si="421"/>
        <v/>
      </c>
      <c r="LO48" s="90"/>
      <c r="LP48" s="91"/>
      <c r="LQ48" s="18" t="str">
        <f t="shared" si="421"/>
        <v/>
      </c>
      <c r="LT48" s="90"/>
      <c r="LU48" s="91"/>
      <c r="LV48" s="18" t="str">
        <f t="shared" si="421"/>
        <v/>
      </c>
      <c r="LY48" s="90"/>
      <c r="LZ48" s="91"/>
      <c r="MA48" s="18" t="str">
        <f t="shared" si="422"/>
        <v/>
      </c>
      <c r="MD48" s="90"/>
      <c r="ME48" s="91"/>
      <c r="MF48" s="18" t="str">
        <f t="shared" si="422"/>
        <v/>
      </c>
      <c r="MI48" s="90"/>
      <c r="MJ48" s="91"/>
      <c r="MK48" s="18" t="str">
        <f t="shared" si="422"/>
        <v/>
      </c>
      <c r="MN48" s="90"/>
      <c r="MO48" s="91"/>
      <c r="MP48" s="18" t="str">
        <f t="shared" si="422"/>
        <v/>
      </c>
      <c r="MS48" s="90"/>
      <c r="MT48" s="91"/>
      <c r="MU48" s="18" t="str">
        <f t="shared" si="422"/>
        <v/>
      </c>
      <c r="MX48" s="90"/>
      <c r="MY48" s="91"/>
      <c r="MZ48" s="18" t="str">
        <f t="shared" si="422"/>
        <v/>
      </c>
      <c r="NC48" s="90"/>
      <c r="ND48" s="91"/>
      <c r="NE48" s="18" t="str">
        <f t="shared" si="422"/>
        <v/>
      </c>
      <c r="NH48" s="90"/>
      <c r="NI48" s="91"/>
      <c r="NJ48" s="18" t="str">
        <f t="shared" si="422"/>
        <v/>
      </c>
      <c r="NM48" s="90"/>
      <c r="NN48" s="91"/>
      <c r="NO48" s="18" t="str">
        <f t="shared" si="422"/>
        <v/>
      </c>
      <c r="NR48" s="90"/>
      <c r="NS48" s="91"/>
      <c r="NT48" s="18" t="str">
        <f t="shared" si="422"/>
        <v/>
      </c>
      <c r="NW48" s="90"/>
      <c r="NX48" s="91"/>
      <c r="NY48" s="18" t="str">
        <f t="shared" si="422"/>
        <v/>
      </c>
      <c r="OB48" s="90"/>
      <c r="OC48" s="91"/>
      <c r="OD48" s="18" t="str">
        <f t="shared" si="422"/>
        <v/>
      </c>
      <c r="OG48" s="90"/>
      <c r="OH48" s="91"/>
      <c r="OI48" s="18" t="str">
        <f t="shared" si="291"/>
        <v/>
      </c>
    </row>
    <row r="49" spans="2:399" x14ac:dyDescent="0.15">
      <c r="B49" s="90"/>
      <c r="C49" s="91"/>
      <c r="D49" s="18" t="str">
        <f t="shared" si="93"/>
        <v/>
      </c>
      <c r="G49" s="90"/>
      <c r="H49" s="91"/>
      <c r="I49" s="18" t="str">
        <f t="shared" ref="I49" si="479">IF(H49="","",H49*(1/$A$11))</f>
        <v/>
      </c>
      <c r="L49" s="90"/>
      <c r="M49" s="91"/>
      <c r="N49" s="18" t="str">
        <f t="shared" ref="N49" si="480">IF(M49="","",M49*(1/$A$11))</f>
        <v/>
      </c>
      <c r="Q49" s="90"/>
      <c r="R49" s="91"/>
      <c r="S49" s="18" t="str">
        <f t="shared" ref="S49" si="481">IF(R49="","",R49*(1/$A$11))</f>
        <v/>
      </c>
      <c r="V49" s="90"/>
      <c r="W49" s="91"/>
      <c r="X49" s="18" t="str">
        <f t="shared" ref="X49" si="482">IF(W49="","",W49*(1/$A$11))</f>
        <v/>
      </c>
      <c r="AA49" s="90"/>
      <c r="AB49" s="91"/>
      <c r="AC49" s="18" t="str">
        <f t="shared" ref="AC49" si="483">IF(AB49="","",AB49*(1/$A$11))</f>
        <v/>
      </c>
      <c r="AF49" s="90"/>
      <c r="AG49" s="91"/>
      <c r="AH49" s="18" t="str">
        <f t="shared" ref="AH49" si="484">IF(AG49="","",AG49*(1/$A$11))</f>
        <v/>
      </c>
      <c r="AK49" s="90"/>
      <c r="AL49" s="91"/>
      <c r="AM49" s="18" t="str">
        <f t="shared" ref="AM49" si="485">IF(AL49="","",AL49*(1/$A$11))</f>
        <v/>
      </c>
      <c r="AP49" s="90"/>
      <c r="AQ49" s="91"/>
      <c r="AR49" s="18" t="str">
        <f t="shared" si="417"/>
        <v/>
      </c>
      <c r="AU49" s="90"/>
      <c r="AV49" s="91"/>
      <c r="AW49" s="18" t="str">
        <f t="shared" si="417"/>
        <v/>
      </c>
      <c r="AZ49" s="90"/>
      <c r="BA49" s="91"/>
      <c r="BB49" s="18" t="str">
        <f t="shared" si="417"/>
        <v/>
      </c>
      <c r="BE49" s="90"/>
      <c r="BF49" s="91"/>
      <c r="BG49" s="18" t="str">
        <f t="shared" si="417"/>
        <v/>
      </c>
      <c r="BJ49" s="90"/>
      <c r="BK49" s="91"/>
      <c r="BL49" s="18" t="str">
        <f t="shared" si="417"/>
        <v/>
      </c>
      <c r="BO49" s="90"/>
      <c r="BP49" s="91"/>
      <c r="BQ49" s="18" t="str">
        <f t="shared" si="417"/>
        <v/>
      </c>
      <c r="BT49" s="90"/>
      <c r="BU49" s="91"/>
      <c r="BV49" s="18" t="str">
        <f t="shared" si="417"/>
        <v/>
      </c>
      <c r="BY49" s="90"/>
      <c r="BZ49" s="91"/>
      <c r="CA49" s="18" t="str">
        <f t="shared" si="418"/>
        <v/>
      </c>
      <c r="CD49" s="90"/>
      <c r="CE49" s="91"/>
      <c r="CF49" s="18" t="str">
        <f t="shared" si="418"/>
        <v/>
      </c>
      <c r="CI49" s="90"/>
      <c r="CJ49" s="91"/>
      <c r="CK49" s="18" t="str">
        <f t="shared" si="418"/>
        <v/>
      </c>
      <c r="CN49" s="90"/>
      <c r="CO49" s="91"/>
      <c r="CP49" s="18" t="str">
        <f t="shared" si="418"/>
        <v/>
      </c>
      <c r="CS49" s="90"/>
      <c r="CT49" s="91"/>
      <c r="CU49" s="18" t="str">
        <f t="shared" si="418"/>
        <v/>
      </c>
      <c r="CX49" s="90"/>
      <c r="CY49" s="91"/>
      <c r="CZ49" s="18" t="str">
        <f t="shared" si="418"/>
        <v/>
      </c>
      <c r="DC49" s="90"/>
      <c r="DD49" s="91"/>
      <c r="DE49" s="18" t="str">
        <f t="shared" si="418"/>
        <v/>
      </c>
      <c r="DH49" s="90"/>
      <c r="DI49" s="91"/>
      <c r="DJ49" s="18" t="str">
        <f t="shared" si="418"/>
        <v/>
      </c>
      <c r="DM49" s="90"/>
      <c r="DN49" s="91"/>
      <c r="DO49" s="18" t="str">
        <f t="shared" si="418"/>
        <v/>
      </c>
      <c r="DR49" s="90"/>
      <c r="DS49" s="91"/>
      <c r="DT49" s="18" t="str">
        <f t="shared" si="418"/>
        <v/>
      </c>
      <c r="DW49" s="90"/>
      <c r="DX49" s="91"/>
      <c r="DY49" s="18" t="str">
        <f t="shared" si="418"/>
        <v/>
      </c>
      <c r="EB49" s="90"/>
      <c r="EC49" s="91"/>
      <c r="ED49" s="18" t="str">
        <f t="shared" si="418"/>
        <v/>
      </c>
      <c r="EG49" s="90"/>
      <c r="EH49" s="91"/>
      <c r="EI49" s="18" t="str">
        <f t="shared" si="418"/>
        <v/>
      </c>
      <c r="EL49" s="90"/>
      <c r="EM49" s="91"/>
      <c r="EN49" s="18" t="str">
        <f t="shared" si="419"/>
        <v/>
      </c>
      <c r="EQ49" s="90"/>
      <c r="ER49" s="91"/>
      <c r="ES49" s="18" t="str">
        <f t="shared" si="419"/>
        <v/>
      </c>
      <c r="EV49" s="90"/>
      <c r="EW49" s="91"/>
      <c r="EX49" s="18" t="str">
        <f t="shared" si="419"/>
        <v/>
      </c>
      <c r="FA49" s="90"/>
      <c r="FB49" s="91"/>
      <c r="FC49" s="18" t="str">
        <f t="shared" si="419"/>
        <v/>
      </c>
      <c r="FF49" s="90"/>
      <c r="FG49" s="91"/>
      <c r="FH49" s="18" t="str">
        <f t="shared" si="419"/>
        <v/>
      </c>
      <c r="FK49" s="90"/>
      <c r="FL49" s="91"/>
      <c r="FM49" s="18" t="str">
        <f t="shared" si="419"/>
        <v/>
      </c>
      <c r="FP49" s="90"/>
      <c r="FQ49" s="91"/>
      <c r="FR49" s="18" t="str">
        <f t="shared" si="419"/>
        <v/>
      </c>
      <c r="FU49" s="90"/>
      <c r="FV49" s="91"/>
      <c r="FW49" s="18" t="str">
        <f t="shared" si="419"/>
        <v/>
      </c>
      <c r="FZ49" s="90"/>
      <c r="GA49" s="91"/>
      <c r="GB49" s="18" t="str">
        <f t="shared" si="419"/>
        <v/>
      </c>
      <c r="GE49" s="90"/>
      <c r="GF49" s="91"/>
      <c r="GG49" s="18" t="str">
        <f t="shared" si="419"/>
        <v/>
      </c>
      <c r="GJ49" s="90"/>
      <c r="GK49" s="91"/>
      <c r="GL49" s="18" t="str">
        <f t="shared" si="419"/>
        <v/>
      </c>
      <c r="GO49" s="90"/>
      <c r="GP49" s="91"/>
      <c r="GQ49" s="18" t="str">
        <f t="shared" si="419"/>
        <v/>
      </c>
      <c r="GT49" s="90"/>
      <c r="GU49" s="91"/>
      <c r="GV49" s="18" t="str">
        <f t="shared" si="419"/>
        <v/>
      </c>
      <c r="GY49" s="90"/>
      <c r="GZ49" s="91"/>
      <c r="HA49" s="18" t="str">
        <f t="shared" si="420"/>
        <v/>
      </c>
      <c r="HD49" s="90"/>
      <c r="HE49" s="91"/>
      <c r="HF49" s="18" t="str">
        <f t="shared" si="420"/>
        <v/>
      </c>
      <c r="HI49" s="90"/>
      <c r="HJ49" s="91"/>
      <c r="HK49" s="18" t="str">
        <f t="shared" si="420"/>
        <v/>
      </c>
      <c r="HN49" s="90"/>
      <c r="HO49" s="91"/>
      <c r="HP49" s="18" t="str">
        <f t="shared" si="420"/>
        <v/>
      </c>
      <c r="HS49" s="90"/>
      <c r="HT49" s="91"/>
      <c r="HU49" s="18" t="str">
        <f t="shared" si="420"/>
        <v/>
      </c>
      <c r="HX49" s="90"/>
      <c r="HY49" s="91"/>
      <c r="HZ49" s="18" t="str">
        <f t="shared" si="420"/>
        <v/>
      </c>
      <c r="IC49" s="90"/>
      <c r="ID49" s="91"/>
      <c r="IE49" s="18" t="str">
        <f t="shared" si="420"/>
        <v/>
      </c>
      <c r="IH49" s="90"/>
      <c r="II49" s="91"/>
      <c r="IJ49" s="18" t="str">
        <f t="shared" si="420"/>
        <v/>
      </c>
      <c r="IM49" s="90"/>
      <c r="IN49" s="91"/>
      <c r="IO49" s="18" t="str">
        <f t="shared" si="420"/>
        <v/>
      </c>
      <c r="IR49" s="90"/>
      <c r="IS49" s="91"/>
      <c r="IT49" s="18" t="str">
        <f t="shared" si="420"/>
        <v/>
      </c>
      <c r="IW49" s="90"/>
      <c r="IX49" s="91"/>
      <c r="IY49" s="18" t="str">
        <f t="shared" si="420"/>
        <v/>
      </c>
      <c r="JB49" s="90"/>
      <c r="JC49" s="91"/>
      <c r="JD49" s="18" t="str">
        <f t="shared" si="420"/>
        <v/>
      </c>
      <c r="JG49" s="90"/>
      <c r="JH49" s="91"/>
      <c r="JI49" s="18" t="str">
        <f t="shared" si="420"/>
        <v/>
      </c>
      <c r="JL49" s="90"/>
      <c r="JM49" s="91"/>
      <c r="JN49" s="18" t="str">
        <f t="shared" si="421"/>
        <v/>
      </c>
      <c r="JQ49" s="90"/>
      <c r="JR49" s="91"/>
      <c r="JS49" s="18" t="str">
        <f t="shared" si="421"/>
        <v/>
      </c>
      <c r="JV49" s="90"/>
      <c r="JW49" s="91"/>
      <c r="JX49" s="18" t="str">
        <f t="shared" si="421"/>
        <v/>
      </c>
      <c r="KA49" s="90"/>
      <c r="KB49" s="91"/>
      <c r="KC49" s="18" t="str">
        <f t="shared" si="421"/>
        <v/>
      </c>
      <c r="KF49" s="90"/>
      <c r="KG49" s="91"/>
      <c r="KH49" s="18" t="str">
        <f t="shared" si="421"/>
        <v/>
      </c>
      <c r="KK49" s="90"/>
      <c r="KL49" s="91"/>
      <c r="KM49" s="18" t="str">
        <f t="shared" si="421"/>
        <v/>
      </c>
      <c r="KP49" s="90"/>
      <c r="KQ49" s="91"/>
      <c r="KR49" s="18" t="str">
        <f t="shared" si="421"/>
        <v/>
      </c>
      <c r="KU49" s="90"/>
      <c r="KV49" s="91"/>
      <c r="KW49" s="18" t="str">
        <f t="shared" si="421"/>
        <v/>
      </c>
      <c r="KZ49" s="90"/>
      <c r="LA49" s="91"/>
      <c r="LB49" s="18" t="str">
        <f t="shared" si="421"/>
        <v/>
      </c>
      <c r="LE49" s="90"/>
      <c r="LF49" s="91"/>
      <c r="LG49" s="18" t="str">
        <f t="shared" si="421"/>
        <v/>
      </c>
      <c r="LJ49" s="90"/>
      <c r="LK49" s="91"/>
      <c r="LL49" s="18" t="str">
        <f t="shared" si="421"/>
        <v/>
      </c>
      <c r="LO49" s="90"/>
      <c r="LP49" s="91"/>
      <c r="LQ49" s="18" t="str">
        <f t="shared" si="421"/>
        <v/>
      </c>
      <c r="LT49" s="90"/>
      <c r="LU49" s="91"/>
      <c r="LV49" s="18" t="str">
        <f t="shared" si="421"/>
        <v/>
      </c>
      <c r="LY49" s="90"/>
      <c r="LZ49" s="91"/>
      <c r="MA49" s="18" t="str">
        <f t="shared" si="422"/>
        <v/>
      </c>
      <c r="MD49" s="90"/>
      <c r="ME49" s="91"/>
      <c r="MF49" s="18" t="str">
        <f t="shared" si="422"/>
        <v/>
      </c>
      <c r="MI49" s="90"/>
      <c r="MJ49" s="91"/>
      <c r="MK49" s="18" t="str">
        <f t="shared" si="422"/>
        <v/>
      </c>
      <c r="MN49" s="90"/>
      <c r="MO49" s="91"/>
      <c r="MP49" s="18" t="str">
        <f t="shared" si="422"/>
        <v/>
      </c>
      <c r="MS49" s="90"/>
      <c r="MT49" s="91"/>
      <c r="MU49" s="18" t="str">
        <f t="shared" si="422"/>
        <v/>
      </c>
      <c r="MX49" s="90"/>
      <c r="MY49" s="91"/>
      <c r="MZ49" s="18" t="str">
        <f t="shared" si="422"/>
        <v/>
      </c>
      <c r="NC49" s="90"/>
      <c r="ND49" s="91"/>
      <c r="NE49" s="18" t="str">
        <f t="shared" si="422"/>
        <v/>
      </c>
      <c r="NH49" s="90"/>
      <c r="NI49" s="91"/>
      <c r="NJ49" s="18" t="str">
        <f t="shared" si="422"/>
        <v/>
      </c>
      <c r="NM49" s="90"/>
      <c r="NN49" s="91"/>
      <c r="NO49" s="18" t="str">
        <f t="shared" si="422"/>
        <v/>
      </c>
      <c r="NR49" s="90"/>
      <c r="NS49" s="91"/>
      <c r="NT49" s="18" t="str">
        <f t="shared" si="422"/>
        <v/>
      </c>
      <c r="NW49" s="90"/>
      <c r="NX49" s="91"/>
      <c r="NY49" s="18" t="str">
        <f t="shared" si="422"/>
        <v/>
      </c>
      <c r="OB49" s="90"/>
      <c r="OC49" s="91"/>
      <c r="OD49" s="18" t="str">
        <f t="shared" si="422"/>
        <v/>
      </c>
      <c r="OG49" s="90"/>
      <c r="OH49" s="91"/>
      <c r="OI49" s="18" t="str">
        <f t="shared" si="291"/>
        <v/>
      </c>
    </row>
    <row r="50" spans="2:399" x14ac:dyDescent="0.15">
      <c r="B50" s="90"/>
      <c r="C50" s="91"/>
      <c r="D50" s="18" t="str">
        <f t="shared" si="93"/>
        <v/>
      </c>
      <c r="G50" s="90"/>
      <c r="H50" s="91"/>
      <c r="I50" s="18" t="str">
        <f t="shared" ref="I50" si="486">IF(H50="","",H50*(1/$A$11))</f>
        <v/>
      </c>
      <c r="L50" s="90"/>
      <c r="M50" s="91"/>
      <c r="N50" s="18" t="str">
        <f t="shared" ref="N50" si="487">IF(M50="","",M50*(1/$A$11))</f>
        <v/>
      </c>
      <c r="Q50" s="90"/>
      <c r="R50" s="91"/>
      <c r="S50" s="18" t="str">
        <f t="shared" ref="S50" si="488">IF(R50="","",R50*(1/$A$11))</f>
        <v/>
      </c>
      <c r="V50" s="90"/>
      <c r="W50" s="91"/>
      <c r="X50" s="18" t="str">
        <f t="shared" ref="X50" si="489">IF(W50="","",W50*(1/$A$11))</f>
        <v/>
      </c>
      <c r="AA50" s="90"/>
      <c r="AB50" s="91"/>
      <c r="AC50" s="18" t="str">
        <f t="shared" ref="AC50" si="490">IF(AB50="","",AB50*(1/$A$11))</f>
        <v/>
      </c>
      <c r="AF50" s="90"/>
      <c r="AG50" s="91"/>
      <c r="AH50" s="18" t="str">
        <f t="shared" ref="AH50" si="491">IF(AG50="","",AG50*(1/$A$11))</f>
        <v/>
      </c>
      <c r="AK50" s="90"/>
      <c r="AL50" s="91"/>
      <c r="AM50" s="18" t="str">
        <f t="shared" ref="AM50" si="492">IF(AL50="","",AL50*(1/$A$11))</f>
        <v/>
      </c>
      <c r="AP50" s="90"/>
      <c r="AQ50" s="91"/>
      <c r="AR50" s="18" t="str">
        <f t="shared" si="417"/>
        <v/>
      </c>
      <c r="AU50" s="90"/>
      <c r="AV50" s="91"/>
      <c r="AW50" s="18" t="str">
        <f t="shared" si="417"/>
        <v/>
      </c>
      <c r="AZ50" s="90"/>
      <c r="BA50" s="91"/>
      <c r="BB50" s="18" t="str">
        <f t="shared" si="417"/>
        <v/>
      </c>
      <c r="BE50" s="90"/>
      <c r="BF50" s="91"/>
      <c r="BG50" s="18" t="str">
        <f t="shared" si="417"/>
        <v/>
      </c>
      <c r="BJ50" s="90"/>
      <c r="BK50" s="91"/>
      <c r="BL50" s="18" t="str">
        <f t="shared" si="417"/>
        <v/>
      </c>
      <c r="BO50" s="90"/>
      <c r="BP50" s="91"/>
      <c r="BQ50" s="18" t="str">
        <f t="shared" si="417"/>
        <v/>
      </c>
      <c r="BT50" s="90"/>
      <c r="BU50" s="91"/>
      <c r="BV50" s="18" t="str">
        <f t="shared" si="417"/>
        <v/>
      </c>
      <c r="BY50" s="90"/>
      <c r="BZ50" s="91"/>
      <c r="CA50" s="18" t="str">
        <f t="shared" si="418"/>
        <v/>
      </c>
      <c r="CD50" s="90"/>
      <c r="CE50" s="91"/>
      <c r="CF50" s="18" t="str">
        <f t="shared" si="418"/>
        <v/>
      </c>
      <c r="CI50" s="90"/>
      <c r="CJ50" s="91"/>
      <c r="CK50" s="18" t="str">
        <f t="shared" si="418"/>
        <v/>
      </c>
      <c r="CN50" s="90"/>
      <c r="CO50" s="91"/>
      <c r="CP50" s="18" t="str">
        <f t="shared" si="418"/>
        <v/>
      </c>
      <c r="CS50" s="90"/>
      <c r="CT50" s="91"/>
      <c r="CU50" s="18" t="str">
        <f t="shared" si="418"/>
        <v/>
      </c>
      <c r="CX50" s="90"/>
      <c r="CY50" s="91"/>
      <c r="CZ50" s="18" t="str">
        <f t="shared" si="418"/>
        <v/>
      </c>
      <c r="DC50" s="90"/>
      <c r="DD50" s="91"/>
      <c r="DE50" s="18" t="str">
        <f t="shared" si="418"/>
        <v/>
      </c>
      <c r="DH50" s="90"/>
      <c r="DI50" s="91"/>
      <c r="DJ50" s="18" t="str">
        <f t="shared" si="418"/>
        <v/>
      </c>
      <c r="DM50" s="90"/>
      <c r="DN50" s="91"/>
      <c r="DO50" s="18" t="str">
        <f t="shared" si="418"/>
        <v/>
      </c>
      <c r="DR50" s="90"/>
      <c r="DS50" s="91"/>
      <c r="DT50" s="18" t="str">
        <f t="shared" si="418"/>
        <v/>
      </c>
      <c r="DW50" s="90"/>
      <c r="DX50" s="91"/>
      <c r="DY50" s="18" t="str">
        <f t="shared" si="418"/>
        <v/>
      </c>
      <c r="EB50" s="90"/>
      <c r="EC50" s="91"/>
      <c r="ED50" s="18" t="str">
        <f t="shared" si="418"/>
        <v/>
      </c>
      <c r="EG50" s="90"/>
      <c r="EH50" s="91"/>
      <c r="EI50" s="18" t="str">
        <f t="shared" si="418"/>
        <v/>
      </c>
      <c r="EL50" s="90"/>
      <c r="EM50" s="91"/>
      <c r="EN50" s="18" t="str">
        <f t="shared" si="419"/>
        <v/>
      </c>
      <c r="EQ50" s="90"/>
      <c r="ER50" s="91"/>
      <c r="ES50" s="18" t="str">
        <f t="shared" si="419"/>
        <v/>
      </c>
      <c r="EV50" s="90"/>
      <c r="EW50" s="91"/>
      <c r="EX50" s="18" t="str">
        <f t="shared" si="419"/>
        <v/>
      </c>
      <c r="FA50" s="90"/>
      <c r="FB50" s="91"/>
      <c r="FC50" s="18" t="str">
        <f t="shared" si="419"/>
        <v/>
      </c>
      <c r="FF50" s="90"/>
      <c r="FG50" s="91"/>
      <c r="FH50" s="18" t="str">
        <f t="shared" si="419"/>
        <v/>
      </c>
      <c r="FK50" s="90"/>
      <c r="FL50" s="91"/>
      <c r="FM50" s="18" t="str">
        <f t="shared" si="419"/>
        <v/>
      </c>
      <c r="FP50" s="90"/>
      <c r="FQ50" s="91"/>
      <c r="FR50" s="18" t="str">
        <f t="shared" si="419"/>
        <v/>
      </c>
      <c r="FU50" s="90"/>
      <c r="FV50" s="91"/>
      <c r="FW50" s="18" t="str">
        <f t="shared" si="419"/>
        <v/>
      </c>
      <c r="FZ50" s="90"/>
      <c r="GA50" s="91"/>
      <c r="GB50" s="18" t="str">
        <f t="shared" si="419"/>
        <v/>
      </c>
      <c r="GE50" s="90"/>
      <c r="GF50" s="91"/>
      <c r="GG50" s="18" t="str">
        <f t="shared" si="419"/>
        <v/>
      </c>
      <c r="GJ50" s="90"/>
      <c r="GK50" s="91"/>
      <c r="GL50" s="18" t="str">
        <f t="shared" si="419"/>
        <v/>
      </c>
      <c r="GO50" s="90"/>
      <c r="GP50" s="91"/>
      <c r="GQ50" s="18" t="str">
        <f t="shared" si="419"/>
        <v/>
      </c>
      <c r="GT50" s="90"/>
      <c r="GU50" s="91"/>
      <c r="GV50" s="18" t="str">
        <f t="shared" si="419"/>
        <v/>
      </c>
      <c r="GY50" s="90"/>
      <c r="GZ50" s="91"/>
      <c r="HA50" s="18" t="str">
        <f t="shared" si="420"/>
        <v/>
      </c>
      <c r="HD50" s="90"/>
      <c r="HE50" s="91"/>
      <c r="HF50" s="18" t="str">
        <f t="shared" si="420"/>
        <v/>
      </c>
      <c r="HI50" s="90"/>
      <c r="HJ50" s="91"/>
      <c r="HK50" s="18" t="str">
        <f t="shared" si="420"/>
        <v/>
      </c>
      <c r="HN50" s="90"/>
      <c r="HO50" s="91"/>
      <c r="HP50" s="18" t="str">
        <f t="shared" si="420"/>
        <v/>
      </c>
      <c r="HS50" s="90"/>
      <c r="HT50" s="91"/>
      <c r="HU50" s="18" t="str">
        <f t="shared" si="420"/>
        <v/>
      </c>
      <c r="HX50" s="90"/>
      <c r="HY50" s="91"/>
      <c r="HZ50" s="18" t="str">
        <f t="shared" si="420"/>
        <v/>
      </c>
      <c r="IC50" s="90"/>
      <c r="ID50" s="91"/>
      <c r="IE50" s="18" t="str">
        <f t="shared" si="420"/>
        <v/>
      </c>
      <c r="IH50" s="90"/>
      <c r="II50" s="91"/>
      <c r="IJ50" s="18" t="str">
        <f t="shared" si="420"/>
        <v/>
      </c>
      <c r="IM50" s="90"/>
      <c r="IN50" s="91"/>
      <c r="IO50" s="18" t="str">
        <f t="shared" si="420"/>
        <v/>
      </c>
      <c r="IR50" s="90"/>
      <c r="IS50" s="91"/>
      <c r="IT50" s="18" t="str">
        <f t="shared" si="420"/>
        <v/>
      </c>
      <c r="IW50" s="90"/>
      <c r="IX50" s="91"/>
      <c r="IY50" s="18" t="str">
        <f t="shared" si="420"/>
        <v/>
      </c>
      <c r="JB50" s="90"/>
      <c r="JC50" s="91"/>
      <c r="JD50" s="18" t="str">
        <f t="shared" si="420"/>
        <v/>
      </c>
      <c r="JG50" s="90"/>
      <c r="JH50" s="91"/>
      <c r="JI50" s="18" t="str">
        <f t="shared" si="420"/>
        <v/>
      </c>
      <c r="JL50" s="90"/>
      <c r="JM50" s="91"/>
      <c r="JN50" s="18" t="str">
        <f t="shared" si="421"/>
        <v/>
      </c>
      <c r="JQ50" s="90"/>
      <c r="JR50" s="91"/>
      <c r="JS50" s="18" t="str">
        <f t="shared" si="421"/>
        <v/>
      </c>
      <c r="JV50" s="90"/>
      <c r="JW50" s="91"/>
      <c r="JX50" s="18" t="str">
        <f t="shared" si="421"/>
        <v/>
      </c>
      <c r="KA50" s="90"/>
      <c r="KB50" s="91"/>
      <c r="KC50" s="18" t="str">
        <f t="shared" si="421"/>
        <v/>
      </c>
      <c r="KF50" s="90"/>
      <c r="KG50" s="91"/>
      <c r="KH50" s="18" t="str">
        <f t="shared" si="421"/>
        <v/>
      </c>
      <c r="KK50" s="90"/>
      <c r="KL50" s="91"/>
      <c r="KM50" s="18" t="str">
        <f t="shared" si="421"/>
        <v/>
      </c>
      <c r="KP50" s="90"/>
      <c r="KQ50" s="91"/>
      <c r="KR50" s="18" t="str">
        <f t="shared" si="421"/>
        <v/>
      </c>
      <c r="KU50" s="90"/>
      <c r="KV50" s="91"/>
      <c r="KW50" s="18" t="str">
        <f t="shared" si="421"/>
        <v/>
      </c>
      <c r="KZ50" s="90"/>
      <c r="LA50" s="91"/>
      <c r="LB50" s="18" t="str">
        <f t="shared" si="421"/>
        <v/>
      </c>
      <c r="LE50" s="90"/>
      <c r="LF50" s="91"/>
      <c r="LG50" s="18" t="str">
        <f t="shared" si="421"/>
        <v/>
      </c>
      <c r="LJ50" s="90"/>
      <c r="LK50" s="91"/>
      <c r="LL50" s="18" t="str">
        <f t="shared" si="421"/>
        <v/>
      </c>
      <c r="LO50" s="90"/>
      <c r="LP50" s="91"/>
      <c r="LQ50" s="18" t="str">
        <f t="shared" si="421"/>
        <v/>
      </c>
      <c r="LT50" s="90"/>
      <c r="LU50" s="91"/>
      <c r="LV50" s="18" t="str">
        <f t="shared" si="421"/>
        <v/>
      </c>
      <c r="LY50" s="90"/>
      <c r="LZ50" s="91"/>
      <c r="MA50" s="18" t="str">
        <f t="shared" si="422"/>
        <v/>
      </c>
      <c r="MD50" s="90"/>
      <c r="ME50" s="91"/>
      <c r="MF50" s="18" t="str">
        <f t="shared" si="422"/>
        <v/>
      </c>
      <c r="MI50" s="90"/>
      <c r="MJ50" s="91"/>
      <c r="MK50" s="18" t="str">
        <f t="shared" si="422"/>
        <v/>
      </c>
      <c r="MN50" s="90"/>
      <c r="MO50" s="91"/>
      <c r="MP50" s="18" t="str">
        <f t="shared" si="422"/>
        <v/>
      </c>
      <c r="MS50" s="90"/>
      <c r="MT50" s="91"/>
      <c r="MU50" s="18" t="str">
        <f t="shared" si="422"/>
        <v/>
      </c>
      <c r="MX50" s="90"/>
      <c r="MY50" s="91"/>
      <c r="MZ50" s="18" t="str">
        <f t="shared" si="422"/>
        <v/>
      </c>
      <c r="NC50" s="90"/>
      <c r="ND50" s="91"/>
      <c r="NE50" s="18" t="str">
        <f t="shared" si="422"/>
        <v/>
      </c>
      <c r="NH50" s="90"/>
      <c r="NI50" s="91"/>
      <c r="NJ50" s="18" t="str">
        <f t="shared" si="422"/>
        <v/>
      </c>
      <c r="NM50" s="90"/>
      <c r="NN50" s="91"/>
      <c r="NO50" s="18" t="str">
        <f t="shared" si="422"/>
        <v/>
      </c>
      <c r="NR50" s="90"/>
      <c r="NS50" s="91"/>
      <c r="NT50" s="18" t="str">
        <f t="shared" si="422"/>
        <v/>
      </c>
      <c r="NW50" s="90"/>
      <c r="NX50" s="91"/>
      <c r="NY50" s="18" t="str">
        <f t="shared" si="422"/>
        <v/>
      </c>
      <c r="OB50" s="90"/>
      <c r="OC50" s="91"/>
      <c r="OD50" s="18" t="str">
        <f t="shared" si="422"/>
        <v/>
      </c>
      <c r="OG50" s="90"/>
      <c r="OH50" s="91"/>
      <c r="OI50" s="18" t="str">
        <f t="shared" si="291"/>
        <v/>
      </c>
    </row>
    <row r="51" spans="2:399" x14ac:dyDescent="0.15">
      <c r="B51" s="90"/>
      <c r="C51" s="91"/>
      <c r="D51" s="18" t="str">
        <f t="shared" si="93"/>
        <v/>
      </c>
      <c r="G51" s="90"/>
      <c r="H51" s="91"/>
      <c r="I51" s="18" t="str">
        <f t="shared" ref="I51" si="493">IF(H51="","",H51*(1/$A$11))</f>
        <v/>
      </c>
      <c r="L51" s="90"/>
      <c r="M51" s="91"/>
      <c r="N51" s="18" t="str">
        <f t="shared" ref="N51" si="494">IF(M51="","",M51*(1/$A$11))</f>
        <v/>
      </c>
      <c r="Q51" s="90"/>
      <c r="R51" s="91"/>
      <c r="S51" s="18" t="str">
        <f t="shared" ref="S51" si="495">IF(R51="","",R51*(1/$A$11))</f>
        <v/>
      </c>
      <c r="V51" s="90"/>
      <c r="W51" s="91"/>
      <c r="X51" s="18" t="str">
        <f t="shared" ref="X51" si="496">IF(W51="","",W51*(1/$A$11))</f>
        <v/>
      </c>
      <c r="AA51" s="90"/>
      <c r="AB51" s="91"/>
      <c r="AC51" s="18" t="str">
        <f t="shared" ref="AC51" si="497">IF(AB51="","",AB51*(1/$A$11))</f>
        <v/>
      </c>
      <c r="AF51" s="90"/>
      <c r="AG51" s="91"/>
      <c r="AH51" s="18" t="str">
        <f t="shared" ref="AH51" si="498">IF(AG51="","",AG51*(1/$A$11))</f>
        <v/>
      </c>
      <c r="AK51" s="90"/>
      <c r="AL51" s="91"/>
      <c r="AM51" s="18" t="str">
        <f t="shared" ref="AM51" si="499">IF(AL51="","",AL51*(1/$A$11))</f>
        <v/>
      </c>
      <c r="AP51" s="90"/>
      <c r="AQ51" s="91"/>
      <c r="AR51" s="18" t="str">
        <f t="shared" si="417"/>
        <v/>
      </c>
      <c r="AU51" s="90"/>
      <c r="AV51" s="91"/>
      <c r="AW51" s="18" t="str">
        <f t="shared" si="417"/>
        <v/>
      </c>
      <c r="AZ51" s="90"/>
      <c r="BA51" s="91"/>
      <c r="BB51" s="18" t="str">
        <f t="shared" si="417"/>
        <v/>
      </c>
      <c r="BE51" s="90"/>
      <c r="BF51" s="91"/>
      <c r="BG51" s="18" t="str">
        <f t="shared" si="417"/>
        <v/>
      </c>
      <c r="BJ51" s="90"/>
      <c r="BK51" s="91"/>
      <c r="BL51" s="18" t="str">
        <f t="shared" si="417"/>
        <v/>
      </c>
      <c r="BO51" s="90"/>
      <c r="BP51" s="91"/>
      <c r="BQ51" s="18" t="str">
        <f t="shared" si="417"/>
        <v/>
      </c>
      <c r="BT51" s="90"/>
      <c r="BU51" s="91"/>
      <c r="BV51" s="18" t="str">
        <f t="shared" si="417"/>
        <v/>
      </c>
      <c r="BY51" s="90"/>
      <c r="BZ51" s="91"/>
      <c r="CA51" s="18" t="str">
        <f t="shared" si="418"/>
        <v/>
      </c>
      <c r="CD51" s="90"/>
      <c r="CE51" s="91"/>
      <c r="CF51" s="18" t="str">
        <f t="shared" si="418"/>
        <v/>
      </c>
      <c r="CI51" s="90"/>
      <c r="CJ51" s="91"/>
      <c r="CK51" s="18" t="str">
        <f t="shared" si="418"/>
        <v/>
      </c>
      <c r="CN51" s="90"/>
      <c r="CO51" s="91"/>
      <c r="CP51" s="18" t="str">
        <f t="shared" si="418"/>
        <v/>
      </c>
      <c r="CS51" s="90"/>
      <c r="CT51" s="91"/>
      <c r="CU51" s="18" t="str">
        <f t="shared" si="418"/>
        <v/>
      </c>
      <c r="CX51" s="90"/>
      <c r="CY51" s="91"/>
      <c r="CZ51" s="18" t="str">
        <f t="shared" si="418"/>
        <v/>
      </c>
      <c r="DC51" s="90"/>
      <c r="DD51" s="91"/>
      <c r="DE51" s="18" t="str">
        <f t="shared" si="418"/>
        <v/>
      </c>
      <c r="DH51" s="90"/>
      <c r="DI51" s="91"/>
      <c r="DJ51" s="18" t="str">
        <f t="shared" si="418"/>
        <v/>
      </c>
      <c r="DM51" s="90"/>
      <c r="DN51" s="91"/>
      <c r="DO51" s="18" t="str">
        <f t="shared" si="418"/>
        <v/>
      </c>
      <c r="DR51" s="90"/>
      <c r="DS51" s="91"/>
      <c r="DT51" s="18" t="str">
        <f t="shared" si="418"/>
        <v/>
      </c>
      <c r="DW51" s="90"/>
      <c r="DX51" s="91"/>
      <c r="DY51" s="18" t="str">
        <f t="shared" si="418"/>
        <v/>
      </c>
      <c r="EB51" s="90"/>
      <c r="EC51" s="91"/>
      <c r="ED51" s="18" t="str">
        <f t="shared" si="418"/>
        <v/>
      </c>
      <c r="EG51" s="90"/>
      <c r="EH51" s="91"/>
      <c r="EI51" s="18" t="str">
        <f t="shared" si="418"/>
        <v/>
      </c>
      <c r="EL51" s="90"/>
      <c r="EM51" s="91"/>
      <c r="EN51" s="18" t="str">
        <f t="shared" si="419"/>
        <v/>
      </c>
      <c r="EQ51" s="90"/>
      <c r="ER51" s="91"/>
      <c r="ES51" s="18" t="str">
        <f t="shared" si="419"/>
        <v/>
      </c>
      <c r="EV51" s="90"/>
      <c r="EW51" s="91"/>
      <c r="EX51" s="18" t="str">
        <f t="shared" si="419"/>
        <v/>
      </c>
      <c r="FA51" s="90"/>
      <c r="FB51" s="91"/>
      <c r="FC51" s="18" t="str">
        <f t="shared" si="419"/>
        <v/>
      </c>
      <c r="FF51" s="90"/>
      <c r="FG51" s="91"/>
      <c r="FH51" s="18" t="str">
        <f t="shared" si="419"/>
        <v/>
      </c>
      <c r="FK51" s="90"/>
      <c r="FL51" s="91"/>
      <c r="FM51" s="18" t="str">
        <f t="shared" si="419"/>
        <v/>
      </c>
      <c r="FP51" s="90"/>
      <c r="FQ51" s="91"/>
      <c r="FR51" s="18" t="str">
        <f t="shared" si="419"/>
        <v/>
      </c>
      <c r="FU51" s="90"/>
      <c r="FV51" s="91"/>
      <c r="FW51" s="18" t="str">
        <f t="shared" si="419"/>
        <v/>
      </c>
      <c r="FZ51" s="90"/>
      <c r="GA51" s="91"/>
      <c r="GB51" s="18" t="str">
        <f t="shared" si="419"/>
        <v/>
      </c>
      <c r="GE51" s="90"/>
      <c r="GF51" s="91"/>
      <c r="GG51" s="18" t="str">
        <f t="shared" si="419"/>
        <v/>
      </c>
      <c r="GJ51" s="90"/>
      <c r="GK51" s="91"/>
      <c r="GL51" s="18" t="str">
        <f t="shared" si="419"/>
        <v/>
      </c>
      <c r="GO51" s="90"/>
      <c r="GP51" s="91"/>
      <c r="GQ51" s="18" t="str">
        <f t="shared" si="419"/>
        <v/>
      </c>
      <c r="GT51" s="90"/>
      <c r="GU51" s="91"/>
      <c r="GV51" s="18" t="str">
        <f t="shared" si="419"/>
        <v/>
      </c>
      <c r="GY51" s="90"/>
      <c r="GZ51" s="91"/>
      <c r="HA51" s="18" t="str">
        <f t="shared" si="420"/>
        <v/>
      </c>
      <c r="HD51" s="90"/>
      <c r="HE51" s="91"/>
      <c r="HF51" s="18" t="str">
        <f t="shared" si="420"/>
        <v/>
      </c>
      <c r="HI51" s="90"/>
      <c r="HJ51" s="91"/>
      <c r="HK51" s="18" t="str">
        <f t="shared" si="420"/>
        <v/>
      </c>
      <c r="HN51" s="90"/>
      <c r="HO51" s="91"/>
      <c r="HP51" s="18" t="str">
        <f t="shared" si="420"/>
        <v/>
      </c>
      <c r="HS51" s="90"/>
      <c r="HT51" s="91"/>
      <c r="HU51" s="18" t="str">
        <f t="shared" si="420"/>
        <v/>
      </c>
      <c r="HX51" s="90"/>
      <c r="HY51" s="91"/>
      <c r="HZ51" s="18" t="str">
        <f t="shared" si="420"/>
        <v/>
      </c>
      <c r="IC51" s="90"/>
      <c r="ID51" s="91"/>
      <c r="IE51" s="18" t="str">
        <f t="shared" si="420"/>
        <v/>
      </c>
      <c r="IH51" s="90"/>
      <c r="II51" s="91"/>
      <c r="IJ51" s="18" t="str">
        <f t="shared" si="420"/>
        <v/>
      </c>
      <c r="IM51" s="90"/>
      <c r="IN51" s="91"/>
      <c r="IO51" s="18" t="str">
        <f t="shared" si="420"/>
        <v/>
      </c>
      <c r="IR51" s="90"/>
      <c r="IS51" s="91"/>
      <c r="IT51" s="18" t="str">
        <f t="shared" si="420"/>
        <v/>
      </c>
      <c r="IW51" s="90"/>
      <c r="IX51" s="91"/>
      <c r="IY51" s="18" t="str">
        <f t="shared" si="420"/>
        <v/>
      </c>
      <c r="JB51" s="90"/>
      <c r="JC51" s="91"/>
      <c r="JD51" s="18" t="str">
        <f t="shared" si="420"/>
        <v/>
      </c>
      <c r="JG51" s="90"/>
      <c r="JH51" s="91"/>
      <c r="JI51" s="18" t="str">
        <f t="shared" si="420"/>
        <v/>
      </c>
      <c r="JL51" s="90"/>
      <c r="JM51" s="91"/>
      <c r="JN51" s="18" t="str">
        <f t="shared" si="421"/>
        <v/>
      </c>
      <c r="JQ51" s="90"/>
      <c r="JR51" s="91"/>
      <c r="JS51" s="18" t="str">
        <f t="shared" si="421"/>
        <v/>
      </c>
      <c r="JV51" s="90"/>
      <c r="JW51" s="91"/>
      <c r="JX51" s="18" t="str">
        <f t="shared" si="421"/>
        <v/>
      </c>
      <c r="KA51" s="90"/>
      <c r="KB51" s="91"/>
      <c r="KC51" s="18" t="str">
        <f t="shared" si="421"/>
        <v/>
      </c>
      <c r="KF51" s="90"/>
      <c r="KG51" s="91"/>
      <c r="KH51" s="18" t="str">
        <f t="shared" si="421"/>
        <v/>
      </c>
      <c r="KK51" s="90"/>
      <c r="KL51" s="91"/>
      <c r="KM51" s="18" t="str">
        <f t="shared" si="421"/>
        <v/>
      </c>
      <c r="KP51" s="90"/>
      <c r="KQ51" s="91"/>
      <c r="KR51" s="18" t="str">
        <f t="shared" si="421"/>
        <v/>
      </c>
      <c r="KU51" s="90"/>
      <c r="KV51" s="91"/>
      <c r="KW51" s="18" t="str">
        <f t="shared" si="421"/>
        <v/>
      </c>
      <c r="KZ51" s="90"/>
      <c r="LA51" s="91"/>
      <c r="LB51" s="18" t="str">
        <f t="shared" si="421"/>
        <v/>
      </c>
      <c r="LE51" s="90"/>
      <c r="LF51" s="91"/>
      <c r="LG51" s="18" t="str">
        <f t="shared" si="421"/>
        <v/>
      </c>
      <c r="LJ51" s="90"/>
      <c r="LK51" s="91"/>
      <c r="LL51" s="18" t="str">
        <f t="shared" si="421"/>
        <v/>
      </c>
      <c r="LO51" s="90"/>
      <c r="LP51" s="91"/>
      <c r="LQ51" s="18" t="str">
        <f t="shared" si="421"/>
        <v/>
      </c>
      <c r="LT51" s="90"/>
      <c r="LU51" s="91"/>
      <c r="LV51" s="18" t="str">
        <f t="shared" si="421"/>
        <v/>
      </c>
      <c r="LY51" s="90"/>
      <c r="LZ51" s="91"/>
      <c r="MA51" s="18" t="str">
        <f t="shared" si="422"/>
        <v/>
      </c>
      <c r="MD51" s="90"/>
      <c r="ME51" s="91"/>
      <c r="MF51" s="18" t="str">
        <f t="shared" si="422"/>
        <v/>
      </c>
      <c r="MI51" s="90"/>
      <c r="MJ51" s="91"/>
      <c r="MK51" s="18" t="str">
        <f t="shared" si="422"/>
        <v/>
      </c>
      <c r="MN51" s="90"/>
      <c r="MO51" s="91"/>
      <c r="MP51" s="18" t="str">
        <f t="shared" si="422"/>
        <v/>
      </c>
      <c r="MS51" s="90"/>
      <c r="MT51" s="91"/>
      <c r="MU51" s="18" t="str">
        <f t="shared" si="422"/>
        <v/>
      </c>
      <c r="MX51" s="90"/>
      <c r="MY51" s="91"/>
      <c r="MZ51" s="18" t="str">
        <f t="shared" si="422"/>
        <v/>
      </c>
      <c r="NC51" s="90"/>
      <c r="ND51" s="91"/>
      <c r="NE51" s="18" t="str">
        <f t="shared" si="422"/>
        <v/>
      </c>
      <c r="NH51" s="90"/>
      <c r="NI51" s="91"/>
      <c r="NJ51" s="18" t="str">
        <f t="shared" si="422"/>
        <v/>
      </c>
      <c r="NM51" s="90"/>
      <c r="NN51" s="91"/>
      <c r="NO51" s="18" t="str">
        <f t="shared" si="422"/>
        <v/>
      </c>
      <c r="NR51" s="90"/>
      <c r="NS51" s="91"/>
      <c r="NT51" s="18" t="str">
        <f t="shared" si="422"/>
        <v/>
      </c>
      <c r="NW51" s="90"/>
      <c r="NX51" s="91"/>
      <c r="NY51" s="18" t="str">
        <f t="shared" si="422"/>
        <v/>
      </c>
      <c r="OB51" s="90"/>
      <c r="OC51" s="91"/>
      <c r="OD51" s="18" t="str">
        <f t="shared" si="422"/>
        <v/>
      </c>
      <c r="OG51" s="90"/>
      <c r="OH51" s="91"/>
      <c r="OI51" s="18" t="str">
        <f t="shared" si="291"/>
        <v/>
      </c>
    </row>
    <row r="52" spans="2:399" x14ac:dyDescent="0.15">
      <c r="B52" s="90"/>
      <c r="C52" s="91"/>
      <c r="D52" s="18" t="str">
        <f t="shared" si="93"/>
        <v/>
      </c>
      <c r="G52" s="90"/>
      <c r="H52" s="91"/>
      <c r="I52" s="18" t="str">
        <f t="shared" ref="I52" si="500">IF(H52="","",H52*(1/$A$11))</f>
        <v/>
      </c>
      <c r="L52" s="90"/>
      <c r="M52" s="91"/>
      <c r="N52" s="18" t="str">
        <f t="shared" ref="N52" si="501">IF(M52="","",M52*(1/$A$11))</f>
        <v/>
      </c>
      <c r="Q52" s="90"/>
      <c r="R52" s="91"/>
      <c r="S52" s="18" t="str">
        <f t="shared" ref="S52" si="502">IF(R52="","",R52*(1/$A$11))</f>
        <v/>
      </c>
      <c r="V52" s="90"/>
      <c r="W52" s="91"/>
      <c r="X52" s="18" t="str">
        <f t="shared" ref="X52" si="503">IF(W52="","",W52*(1/$A$11))</f>
        <v/>
      </c>
      <c r="AA52" s="90"/>
      <c r="AB52" s="91"/>
      <c r="AC52" s="18" t="str">
        <f t="shared" ref="AC52" si="504">IF(AB52="","",AB52*(1/$A$11))</f>
        <v/>
      </c>
      <c r="AF52" s="90"/>
      <c r="AG52" s="91"/>
      <c r="AH52" s="18" t="str">
        <f t="shared" ref="AH52" si="505">IF(AG52="","",AG52*(1/$A$11))</f>
        <v/>
      </c>
      <c r="AK52" s="90"/>
      <c r="AL52" s="91"/>
      <c r="AM52" s="18" t="str">
        <f t="shared" ref="AM52" si="506">IF(AL52="","",AL52*(1/$A$11))</f>
        <v/>
      </c>
      <c r="AP52" s="90"/>
      <c r="AQ52" s="91"/>
      <c r="AR52" s="18" t="str">
        <f t="shared" si="417"/>
        <v/>
      </c>
      <c r="AU52" s="90"/>
      <c r="AV52" s="91"/>
      <c r="AW52" s="18" t="str">
        <f t="shared" si="417"/>
        <v/>
      </c>
      <c r="AZ52" s="90"/>
      <c r="BA52" s="91"/>
      <c r="BB52" s="18" t="str">
        <f t="shared" si="417"/>
        <v/>
      </c>
      <c r="BE52" s="90"/>
      <c r="BF52" s="91"/>
      <c r="BG52" s="18" t="str">
        <f t="shared" si="417"/>
        <v/>
      </c>
      <c r="BJ52" s="90"/>
      <c r="BK52" s="91"/>
      <c r="BL52" s="18" t="str">
        <f t="shared" si="417"/>
        <v/>
      </c>
      <c r="BO52" s="90"/>
      <c r="BP52" s="91"/>
      <c r="BQ52" s="18" t="str">
        <f t="shared" si="417"/>
        <v/>
      </c>
      <c r="BT52" s="90"/>
      <c r="BU52" s="91"/>
      <c r="BV52" s="18" t="str">
        <f t="shared" si="417"/>
        <v/>
      </c>
      <c r="BY52" s="90"/>
      <c r="BZ52" s="91"/>
      <c r="CA52" s="18" t="str">
        <f t="shared" si="418"/>
        <v/>
      </c>
      <c r="CD52" s="90"/>
      <c r="CE52" s="91"/>
      <c r="CF52" s="18" t="str">
        <f t="shared" si="418"/>
        <v/>
      </c>
      <c r="CI52" s="90"/>
      <c r="CJ52" s="91"/>
      <c r="CK52" s="18" t="str">
        <f t="shared" si="418"/>
        <v/>
      </c>
      <c r="CN52" s="90"/>
      <c r="CO52" s="91"/>
      <c r="CP52" s="18" t="str">
        <f t="shared" si="418"/>
        <v/>
      </c>
      <c r="CS52" s="90"/>
      <c r="CT52" s="91"/>
      <c r="CU52" s="18" t="str">
        <f t="shared" si="418"/>
        <v/>
      </c>
      <c r="CX52" s="90"/>
      <c r="CY52" s="91"/>
      <c r="CZ52" s="18" t="str">
        <f t="shared" si="418"/>
        <v/>
      </c>
      <c r="DC52" s="90"/>
      <c r="DD52" s="91"/>
      <c r="DE52" s="18" t="str">
        <f t="shared" si="418"/>
        <v/>
      </c>
      <c r="DH52" s="90"/>
      <c r="DI52" s="91"/>
      <c r="DJ52" s="18" t="str">
        <f t="shared" si="418"/>
        <v/>
      </c>
      <c r="DM52" s="90"/>
      <c r="DN52" s="91"/>
      <c r="DO52" s="18" t="str">
        <f t="shared" si="418"/>
        <v/>
      </c>
      <c r="DR52" s="90"/>
      <c r="DS52" s="91"/>
      <c r="DT52" s="18" t="str">
        <f t="shared" si="418"/>
        <v/>
      </c>
      <c r="DW52" s="90"/>
      <c r="DX52" s="91"/>
      <c r="DY52" s="18" t="str">
        <f t="shared" si="418"/>
        <v/>
      </c>
      <c r="EB52" s="90"/>
      <c r="EC52" s="91"/>
      <c r="ED52" s="18" t="str">
        <f t="shared" si="418"/>
        <v/>
      </c>
      <c r="EG52" s="90"/>
      <c r="EH52" s="91"/>
      <c r="EI52" s="18" t="str">
        <f t="shared" si="418"/>
        <v/>
      </c>
      <c r="EL52" s="90"/>
      <c r="EM52" s="91"/>
      <c r="EN52" s="18" t="str">
        <f t="shared" si="419"/>
        <v/>
      </c>
      <c r="EQ52" s="90"/>
      <c r="ER52" s="91"/>
      <c r="ES52" s="18" t="str">
        <f t="shared" si="419"/>
        <v/>
      </c>
      <c r="EV52" s="90"/>
      <c r="EW52" s="91"/>
      <c r="EX52" s="18" t="str">
        <f t="shared" si="419"/>
        <v/>
      </c>
      <c r="FA52" s="90"/>
      <c r="FB52" s="91"/>
      <c r="FC52" s="18" t="str">
        <f t="shared" si="419"/>
        <v/>
      </c>
      <c r="FF52" s="90"/>
      <c r="FG52" s="91"/>
      <c r="FH52" s="18" t="str">
        <f t="shared" si="419"/>
        <v/>
      </c>
      <c r="FK52" s="90"/>
      <c r="FL52" s="91"/>
      <c r="FM52" s="18" t="str">
        <f t="shared" si="419"/>
        <v/>
      </c>
      <c r="FP52" s="90"/>
      <c r="FQ52" s="91"/>
      <c r="FR52" s="18" t="str">
        <f t="shared" si="419"/>
        <v/>
      </c>
      <c r="FU52" s="90"/>
      <c r="FV52" s="91"/>
      <c r="FW52" s="18" t="str">
        <f t="shared" si="419"/>
        <v/>
      </c>
      <c r="FZ52" s="90"/>
      <c r="GA52" s="91"/>
      <c r="GB52" s="18" t="str">
        <f t="shared" si="419"/>
        <v/>
      </c>
      <c r="GE52" s="90"/>
      <c r="GF52" s="91"/>
      <c r="GG52" s="18" t="str">
        <f t="shared" si="419"/>
        <v/>
      </c>
      <c r="GJ52" s="90"/>
      <c r="GK52" s="91"/>
      <c r="GL52" s="18" t="str">
        <f t="shared" si="419"/>
        <v/>
      </c>
      <c r="GO52" s="90"/>
      <c r="GP52" s="91"/>
      <c r="GQ52" s="18" t="str">
        <f t="shared" si="419"/>
        <v/>
      </c>
      <c r="GT52" s="90"/>
      <c r="GU52" s="91"/>
      <c r="GV52" s="18" t="str">
        <f t="shared" si="419"/>
        <v/>
      </c>
      <c r="GY52" s="90"/>
      <c r="GZ52" s="91"/>
      <c r="HA52" s="18" t="str">
        <f t="shared" si="420"/>
        <v/>
      </c>
      <c r="HD52" s="90"/>
      <c r="HE52" s="91"/>
      <c r="HF52" s="18" t="str">
        <f t="shared" si="420"/>
        <v/>
      </c>
      <c r="HI52" s="90"/>
      <c r="HJ52" s="91"/>
      <c r="HK52" s="18" t="str">
        <f t="shared" si="420"/>
        <v/>
      </c>
      <c r="HN52" s="90"/>
      <c r="HO52" s="91"/>
      <c r="HP52" s="18" t="str">
        <f t="shared" si="420"/>
        <v/>
      </c>
      <c r="HS52" s="90"/>
      <c r="HT52" s="91"/>
      <c r="HU52" s="18" t="str">
        <f t="shared" si="420"/>
        <v/>
      </c>
      <c r="HX52" s="90"/>
      <c r="HY52" s="91"/>
      <c r="HZ52" s="18" t="str">
        <f t="shared" si="420"/>
        <v/>
      </c>
      <c r="IC52" s="90"/>
      <c r="ID52" s="91"/>
      <c r="IE52" s="18" t="str">
        <f t="shared" si="420"/>
        <v/>
      </c>
      <c r="IH52" s="90"/>
      <c r="II52" s="91"/>
      <c r="IJ52" s="18" t="str">
        <f t="shared" si="420"/>
        <v/>
      </c>
      <c r="IM52" s="90"/>
      <c r="IN52" s="91"/>
      <c r="IO52" s="18" t="str">
        <f t="shared" si="420"/>
        <v/>
      </c>
      <c r="IR52" s="90"/>
      <c r="IS52" s="91"/>
      <c r="IT52" s="18" t="str">
        <f t="shared" si="420"/>
        <v/>
      </c>
      <c r="IW52" s="90"/>
      <c r="IX52" s="91"/>
      <c r="IY52" s="18" t="str">
        <f t="shared" si="420"/>
        <v/>
      </c>
      <c r="JB52" s="90"/>
      <c r="JC52" s="91"/>
      <c r="JD52" s="18" t="str">
        <f t="shared" si="420"/>
        <v/>
      </c>
      <c r="JG52" s="90"/>
      <c r="JH52" s="91"/>
      <c r="JI52" s="18" t="str">
        <f t="shared" si="420"/>
        <v/>
      </c>
      <c r="JL52" s="90"/>
      <c r="JM52" s="91"/>
      <c r="JN52" s="18" t="str">
        <f t="shared" si="421"/>
        <v/>
      </c>
      <c r="JQ52" s="90"/>
      <c r="JR52" s="91"/>
      <c r="JS52" s="18" t="str">
        <f t="shared" si="421"/>
        <v/>
      </c>
      <c r="JV52" s="90"/>
      <c r="JW52" s="91"/>
      <c r="JX52" s="18" t="str">
        <f t="shared" si="421"/>
        <v/>
      </c>
      <c r="KA52" s="90"/>
      <c r="KB52" s="91"/>
      <c r="KC52" s="18" t="str">
        <f t="shared" si="421"/>
        <v/>
      </c>
      <c r="KF52" s="90"/>
      <c r="KG52" s="91"/>
      <c r="KH52" s="18" t="str">
        <f t="shared" si="421"/>
        <v/>
      </c>
      <c r="KK52" s="90"/>
      <c r="KL52" s="91"/>
      <c r="KM52" s="18" t="str">
        <f t="shared" si="421"/>
        <v/>
      </c>
      <c r="KP52" s="90"/>
      <c r="KQ52" s="91"/>
      <c r="KR52" s="18" t="str">
        <f t="shared" si="421"/>
        <v/>
      </c>
      <c r="KU52" s="90"/>
      <c r="KV52" s="91"/>
      <c r="KW52" s="18" t="str">
        <f t="shared" si="421"/>
        <v/>
      </c>
      <c r="KZ52" s="90"/>
      <c r="LA52" s="91"/>
      <c r="LB52" s="18" t="str">
        <f t="shared" si="421"/>
        <v/>
      </c>
      <c r="LE52" s="90"/>
      <c r="LF52" s="91"/>
      <c r="LG52" s="18" t="str">
        <f t="shared" si="421"/>
        <v/>
      </c>
      <c r="LJ52" s="90"/>
      <c r="LK52" s="91"/>
      <c r="LL52" s="18" t="str">
        <f t="shared" si="421"/>
        <v/>
      </c>
      <c r="LO52" s="90"/>
      <c r="LP52" s="91"/>
      <c r="LQ52" s="18" t="str">
        <f t="shared" si="421"/>
        <v/>
      </c>
      <c r="LT52" s="90"/>
      <c r="LU52" s="91"/>
      <c r="LV52" s="18" t="str">
        <f t="shared" si="421"/>
        <v/>
      </c>
      <c r="LY52" s="90"/>
      <c r="LZ52" s="91"/>
      <c r="MA52" s="18" t="str">
        <f t="shared" si="422"/>
        <v/>
      </c>
      <c r="MD52" s="90"/>
      <c r="ME52" s="91"/>
      <c r="MF52" s="18" t="str">
        <f t="shared" si="422"/>
        <v/>
      </c>
      <c r="MI52" s="90"/>
      <c r="MJ52" s="91"/>
      <c r="MK52" s="18" t="str">
        <f t="shared" si="422"/>
        <v/>
      </c>
      <c r="MN52" s="90"/>
      <c r="MO52" s="91"/>
      <c r="MP52" s="18" t="str">
        <f t="shared" si="422"/>
        <v/>
      </c>
      <c r="MS52" s="90"/>
      <c r="MT52" s="91"/>
      <c r="MU52" s="18" t="str">
        <f t="shared" si="422"/>
        <v/>
      </c>
      <c r="MX52" s="90"/>
      <c r="MY52" s="91"/>
      <c r="MZ52" s="18" t="str">
        <f t="shared" si="422"/>
        <v/>
      </c>
      <c r="NC52" s="90"/>
      <c r="ND52" s="91"/>
      <c r="NE52" s="18" t="str">
        <f t="shared" si="422"/>
        <v/>
      </c>
      <c r="NH52" s="90"/>
      <c r="NI52" s="91"/>
      <c r="NJ52" s="18" t="str">
        <f t="shared" si="422"/>
        <v/>
      </c>
      <c r="NM52" s="90"/>
      <c r="NN52" s="91"/>
      <c r="NO52" s="18" t="str">
        <f t="shared" si="422"/>
        <v/>
      </c>
      <c r="NR52" s="90"/>
      <c r="NS52" s="91"/>
      <c r="NT52" s="18" t="str">
        <f t="shared" si="422"/>
        <v/>
      </c>
      <c r="NW52" s="90"/>
      <c r="NX52" s="91"/>
      <c r="NY52" s="18" t="str">
        <f t="shared" si="422"/>
        <v/>
      </c>
      <c r="OB52" s="90"/>
      <c r="OC52" s="91"/>
      <c r="OD52" s="18" t="str">
        <f t="shared" si="422"/>
        <v/>
      </c>
      <c r="OG52" s="90"/>
      <c r="OH52" s="91"/>
      <c r="OI52" s="18" t="str">
        <f t="shared" si="291"/>
        <v/>
      </c>
    </row>
    <row r="53" spans="2:399" x14ac:dyDescent="0.15">
      <c r="B53" s="90"/>
      <c r="C53" s="91"/>
      <c r="D53" s="18" t="str">
        <f t="shared" si="93"/>
        <v/>
      </c>
      <c r="G53" s="90"/>
      <c r="H53" s="91"/>
      <c r="I53" s="18" t="str">
        <f t="shared" ref="I53" si="507">IF(H53="","",H53*(1/$A$11))</f>
        <v/>
      </c>
      <c r="L53" s="90"/>
      <c r="M53" s="91"/>
      <c r="N53" s="18" t="str">
        <f t="shared" ref="N53" si="508">IF(M53="","",M53*(1/$A$11))</f>
        <v/>
      </c>
      <c r="Q53" s="90"/>
      <c r="R53" s="91"/>
      <c r="S53" s="18" t="str">
        <f t="shared" ref="S53" si="509">IF(R53="","",R53*(1/$A$11))</f>
        <v/>
      </c>
      <c r="V53" s="90"/>
      <c r="W53" s="91"/>
      <c r="X53" s="18" t="str">
        <f t="shared" ref="X53" si="510">IF(W53="","",W53*(1/$A$11))</f>
        <v/>
      </c>
      <c r="AA53" s="90"/>
      <c r="AB53" s="91"/>
      <c r="AC53" s="18" t="str">
        <f t="shared" ref="AC53" si="511">IF(AB53="","",AB53*(1/$A$11))</f>
        <v/>
      </c>
      <c r="AF53" s="90"/>
      <c r="AG53" s="91"/>
      <c r="AH53" s="18" t="str">
        <f t="shared" ref="AH53" si="512">IF(AG53="","",AG53*(1/$A$11))</f>
        <v/>
      </c>
      <c r="AK53" s="90"/>
      <c r="AL53" s="91"/>
      <c r="AM53" s="18" t="str">
        <f t="shared" ref="AM53" si="513">IF(AL53="","",AL53*(1/$A$11))</f>
        <v/>
      </c>
      <c r="AP53" s="90"/>
      <c r="AQ53" s="91"/>
      <c r="AR53" s="18" t="str">
        <f t="shared" si="417"/>
        <v/>
      </c>
      <c r="AU53" s="90"/>
      <c r="AV53" s="91"/>
      <c r="AW53" s="18" t="str">
        <f t="shared" si="417"/>
        <v/>
      </c>
      <c r="AZ53" s="90"/>
      <c r="BA53" s="91"/>
      <c r="BB53" s="18" t="str">
        <f t="shared" si="417"/>
        <v/>
      </c>
      <c r="BE53" s="90"/>
      <c r="BF53" s="91"/>
      <c r="BG53" s="18" t="str">
        <f t="shared" si="417"/>
        <v/>
      </c>
      <c r="BJ53" s="90"/>
      <c r="BK53" s="91"/>
      <c r="BL53" s="18" t="str">
        <f t="shared" si="417"/>
        <v/>
      </c>
      <c r="BO53" s="90"/>
      <c r="BP53" s="91"/>
      <c r="BQ53" s="18" t="str">
        <f t="shared" si="417"/>
        <v/>
      </c>
      <c r="BT53" s="90"/>
      <c r="BU53" s="91"/>
      <c r="BV53" s="18" t="str">
        <f t="shared" si="417"/>
        <v/>
      </c>
      <c r="BY53" s="90"/>
      <c r="BZ53" s="91"/>
      <c r="CA53" s="18" t="str">
        <f t="shared" si="418"/>
        <v/>
      </c>
      <c r="CD53" s="90"/>
      <c r="CE53" s="91"/>
      <c r="CF53" s="18" t="str">
        <f t="shared" si="418"/>
        <v/>
      </c>
      <c r="CI53" s="90"/>
      <c r="CJ53" s="91"/>
      <c r="CK53" s="18" t="str">
        <f t="shared" si="418"/>
        <v/>
      </c>
      <c r="CN53" s="90"/>
      <c r="CO53" s="91"/>
      <c r="CP53" s="18" t="str">
        <f t="shared" si="418"/>
        <v/>
      </c>
      <c r="CS53" s="90"/>
      <c r="CT53" s="91"/>
      <c r="CU53" s="18" t="str">
        <f t="shared" si="418"/>
        <v/>
      </c>
      <c r="CX53" s="90"/>
      <c r="CY53" s="91"/>
      <c r="CZ53" s="18" t="str">
        <f t="shared" si="418"/>
        <v/>
      </c>
      <c r="DC53" s="90"/>
      <c r="DD53" s="91"/>
      <c r="DE53" s="18" t="str">
        <f t="shared" si="418"/>
        <v/>
      </c>
      <c r="DH53" s="90"/>
      <c r="DI53" s="91"/>
      <c r="DJ53" s="18" t="str">
        <f t="shared" si="418"/>
        <v/>
      </c>
      <c r="DM53" s="90"/>
      <c r="DN53" s="91"/>
      <c r="DO53" s="18" t="str">
        <f t="shared" si="418"/>
        <v/>
      </c>
      <c r="DR53" s="90"/>
      <c r="DS53" s="91"/>
      <c r="DT53" s="18" t="str">
        <f t="shared" si="418"/>
        <v/>
      </c>
      <c r="DW53" s="90"/>
      <c r="DX53" s="91"/>
      <c r="DY53" s="18" t="str">
        <f t="shared" si="418"/>
        <v/>
      </c>
      <c r="EB53" s="90"/>
      <c r="EC53" s="91"/>
      <c r="ED53" s="18" t="str">
        <f t="shared" si="418"/>
        <v/>
      </c>
      <c r="EG53" s="90"/>
      <c r="EH53" s="91"/>
      <c r="EI53" s="18" t="str">
        <f t="shared" si="418"/>
        <v/>
      </c>
      <c r="EL53" s="90"/>
      <c r="EM53" s="91"/>
      <c r="EN53" s="18" t="str">
        <f t="shared" si="419"/>
        <v/>
      </c>
      <c r="EQ53" s="90"/>
      <c r="ER53" s="91"/>
      <c r="ES53" s="18" t="str">
        <f t="shared" si="419"/>
        <v/>
      </c>
      <c r="EV53" s="90"/>
      <c r="EW53" s="91"/>
      <c r="EX53" s="18" t="str">
        <f t="shared" si="419"/>
        <v/>
      </c>
      <c r="FA53" s="90"/>
      <c r="FB53" s="91"/>
      <c r="FC53" s="18" t="str">
        <f t="shared" si="419"/>
        <v/>
      </c>
      <c r="FF53" s="90"/>
      <c r="FG53" s="91"/>
      <c r="FH53" s="18" t="str">
        <f t="shared" si="419"/>
        <v/>
      </c>
      <c r="FK53" s="90"/>
      <c r="FL53" s="91"/>
      <c r="FM53" s="18" t="str">
        <f t="shared" si="419"/>
        <v/>
      </c>
      <c r="FP53" s="90"/>
      <c r="FQ53" s="91"/>
      <c r="FR53" s="18" t="str">
        <f t="shared" si="419"/>
        <v/>
      </c>
      <c r="FU53" s="90"/>
      <c r="FV53" s="91"/>
      <c r="FW53" s="18" t="str">
        <f t="shared" si="419"/>
        <v/>
      </c>
      <c r="FZ53" s="90"/>
      <c r="GA53" s="91"/>
      <c r="GB53" s="18" t="str">
        <f t="shared" si="419"/>
        <v/>
      </c>
      <c r="GE53" s="90"/>
      <c r="GF53" s="91"/>
      <c r="GG53" s="18" t="str">
        <f t="shared" si="419"/>
        <v/>
      </c>
      <c r="GJ53" s="90"/>
      <c r="GK53" s="91"/>
      <c r="GL53" s="18" t="str">
        <f t="shared" si="419"/>
        <v/>
      </c>
      <c r="GO53" s="90"/>
      <c r="GP53" s="91"/>
      <c r="GQ53" s="18" t="str">
        <f t="shared" si="419"/>
        <v/>
      </c>
      <c r="GT53" s="90"/>
      <c r="GU53" s="91"/>
      <c r="GV53" s="18" t="str">
        <f t="shared" si="419"/>
        <v/>
      </c>
      <c r="GY53" s="90"/>
      <c r="GZ53" s="91"/>
      <c r="HA53" s="18" t="str">
        <f t="shared" si="420"/>
        <v/>
      </c>
      <c r="HD53" s="90"/>
      <c r="HE53" s="91"/>
      <c r="HF53" s="18" t="str">
        <f t="shared" si="420"/>
        <v/>
      </c>
      <c r="HI53" s="90"/>
      <c r="HJ53" s="91"/>
      <c r="HK53" s="18" t="str">
        <f t="shared" si="420"/>
        <v/>
      </c>
      <c r="HN53" s="90"/>
      <c r="HO53" s="91"/>
      <c r="HP53" s="18" t="str">
        <f t="shared" si="420"/>
        <v/>
      </c>
      <c r="HS53" s="90"/>
      <c r="HT53" s="91"/>
      <c r="HU53" s="18" t="str">
        <f t="shared" si="420"/>
        <v/>
      </c>
      <c r="HX53" s="90"/>
      <c r="HY53" s="91"/>
      <c r="HZ53" s="18" t="str">
        <f t="shared" si="420"/>
        <v/>
      </c>
      <c r="IC53" s="90"/>
      <c r="ID53" s="91"/>
      <c r="IE53" s="18" t="str">
        <f t="shared" si="420"/>
        <v/>
      </c>
      <c r="IH53" s="90"/>
      <c r="II53" s="91"/>
      <c r="IJ53" s="18" t="str">
        <f t="shared" si="420"/>
        <v/>
      </c>
      <c r="IM53" s="90"/>
      <c r="IN53" s="91"/>
      <c r="IO53" s="18" t="str">
        <f t="shared" si="420"/>
        <v/>
      </c>
      <c r="IR53" s="90"/>
      <c r="IS53" s="91"/>
      <c r="IT53" s="18" t="str">
        <f t="shared" si="420"/>
        <v/>
      </c>
      <c r="IW53" s="90"/>
      <c r="IX53" s="91"/>
      <c r="IY53" s="18" t="str">
        <f t="shared" si="420"/>
        <v/>
      </c>
      <c r="JB53" s="90"/>
      <c r="JC53" s="91"/>
      <c r="JD53" s="18" t="str">
        <f t="shared" si="420"/>
        <v/>
      </c>
      <c r="JG53" s="90"/>
      <c r="JH53" s="91"/>
      <c r="JI53" s="18" t="str">
        <f t="shared" si="420"/>
        <v/>
      </c>
      <c r="JL53" s="90"/>
      <c r="JM53" s="91"/>
      <c r="JN53" s="18" t="str">
        <f t="shared" si="421"/>
        <v/>
      </c>
      <c r="JQ53" s="90"/>
      <c r="JR53" s="91"/>
      <c r="JS53" s="18" t="str">
        <f t="shared" si="421"/>
        <v/>
      </c>
      <c r="JV53" s="90"/>
      <c r="JW53" s="91"/>
      <c r="JX53" s="18" t="str">
        <f t="shared" si="421"/>
        <v/>
      </c>
      <c r="KA53" s="90"/>
      <c r="KB53" s="91"/>
      <c r="KC53" s="18" t="str">
        <f t="shared" si="421"/>
        <v/>
      </c>
      <c r="KF53" s="90"/>
      <c r="KG53" s="91"/>
      <c r="KH53" s="18" t="str">
        <f t="shared" si="421"/>
        <v/>
      </c>
      <c r="KK53" s="90"/>
      <c r="KL53" s="91"/>
      <c r="KM53" s="18" t="str">
        <f t="shared" si="421"/>
        <v/>
      </c>
      <c r="KP53" s="90"/>
      <c r="KQ53" s="91"/>
      <c r="KR53" s="18" t="str">
        <f t="shared" si="421"/>
        <v/>
      </c>
      <c r="KU53" s="90"/>
      <c r="KV53" s="91"/>
      <c r="KW53" s="18" t="str">
        <f t="shared" si="421"/>
        <v/>
      </c>
      <c r="KZ53" s="90"/>
      <c r="LA53" s="91"/>
      <c r="LB53" s="18" t="str">
        <f t="shared" si="421"/>
        <v/>
      </c>
      <c r="LE53" s="90"/>
      <c r="LF53" s="91"/>
      <c r="LG53" s="18" t="str">
        <f t="shared" si="421"/>
        <v/>
      </c>
      <c r="LJ53" s="90"/>
      <c r="LK53" s="91"/>
      <c r="LL53" s="18" t="str">
        <f t="shared" si="421"/>
        <v/>
      </c>
      <c r="LO53" s="90"/>
      <c r="LP53" s="91"/>
      <c r="LQ53" s="18" t="str">
        <f t="shared" si="421"/>
        <v/>
      </c>
      <c r="LT53" s="90"/>
      <c r="LU53" s="91"/>
      <c r="LV53" s="18" t="str">
        <f t="shared" si="421"/>
        <v/>
      </c>
      <c r="LY53" s="90"/>
      <c r="LZ53" s="91"/>
      <c r="MA53" s="18" t="str">
        <f t="shared" si="422"/>
        <v/>
      </c>
      <c r="MD53" s="90"/>
      <c r="ME53" s="91"/>
      <c r="MF53" s="18" t="str">
        <f t="shared" si="422"/>
        <v/>
      </c>
      <c r="MI53" s="90"/>
      <c r="MJ53" s="91"/>
      <c r="MK53" s="18" t="str">
        <f t="shared" si="422"/>
        <v/>
      </c>
      <c r="MN53" s="90"/>
      <c r="MO53" s="91"/>
      <c r="MP53" s="18" t="str">
        <f t="shared" si="422"/>
        <v/>
      </c>
      <c r="MS53" s="90"/>
      <c r="MT53" s="91"/>
      <c r="MU53" s="18" t="str">
        <f t="shared" si="422"/>
        <v/>
      </c>
      <c r="MX53" s="90"/>
      <c r="MY53" s="91"/>
      <c r="MZ53" s="18" t="str">
        <f t="shared" si="422"/>
        <v/>
      </c>
      <c r="NC53" s="90"/>
      <c r="ND53" s="91"/>
      <c r="NE53" s="18" t="str">
        <f t="shared" si="422"/>
        <v/>
      </c>
      <c r="NH53" s="90"/>
      <c r="NI53" s="91"/>
      <c r="NJ53" s="18" t="str">
        <f t="shared" si="422"/>
        <v/>
      </c>
      <c r="NM53" s="90"/>
      <c r="NN53" s="91"/>
      <c r="NO53" s="18" t="str">
        <f t="shared" si="422"/>
        <v/>
      </c>
      <c r="NR53" s="90"/>
      <c r="NS53" s="91"/>
      <c r="NT53" s="18" t="str">
        <f t="shared" si="422"/>
        <v/>
      </c>
      <c r="NW53" s="90"/>
      <c r="NX53" s="91"/>
      <c r="NY53" s="18" t="str">
        <f t="shared" si="422"/>
        <v/>
      </c>
      <c r="OB53" s="90"/>
      <c r="OC53" s="91"/>
      <c r="OD53" s="18" t="str">
        <f t="shared" si="422"/>
        <v/>
      </c>
      <c r="OG53" s="90"/>
      <c r="OH53" s="91"/>
      <c r="OI53" s="18" t="str">
        <f t="shared" si="291"/>
        <v/>
      </c>
    </row>
    <row r="54" spans="2:399" x14ac:dyDescent="0.15">
      <c r="B54" s="90"/>
      <c r="C54" s="91"/>
      <c r="D54" s="18" t="str">
        <f t="shared" si="93"/>
        <v/>
      </c>
      <c r="G54" s="90"/>
      <c r="H54" s="91"/>
      <c r="I54" s="18" t="str">
        <f t="shared" ref="I54" si="514">IF(H54="","",H54*(1/$A$11))</f>
        <v/>
      </c>
      <c r="L54" s="90"/>
      <c r="M54" s="91"/>
      <c r="N54" s="18" t="str">
        <f t="shared" ref="N54" si="515">IF(M54="","",M54*(1/$A$11))</f>
        <v/>
      </c>
      <c r="Q54" s="90"/>
      <c r="R54" s="91"/>
      <c r="S54" s="18" t="str">
        <f t="shared" ref="S54" si="516">IF(R54="","",R54*(1/$A$11))</f>
        <v/>
      </c>
      <c r="V54" s="90"/>
      <c r="W54" s="91"/>
      <c r="X54" s="18" t="str">
        <f t="shared" ref="X54" si="517">IF(W54="","",W54*(1/$A$11))</f>
        <v/>
      </c>
      <c r="AA54" s="90"/>
      <c r="AB54" s="91"/>
      <c r="AC54" s="18" t="str">
        <f t="shared" ref="AC54" si="518">IF(AB54="","",AB54*(1/$A$11))</f>
        <v/>
      </c>
      <c r="AF54" s="90"/>
      <c r="AG54" s="91"/>
      <c r="AH54" s="18" t="str">
        <f t="shared" ref="AH54" si="519">IF(AG54="","",AG54*(1/$A$11))</f>
        <v/>
      </c>
      <c r="AK54" s="90"/>
      <c r="AL54" s="91"/>
      <c r="AM54" s="18" t="str">
        <f t="shared" ref="AM54" si="520">IF(AL54="","",AL54*(1/$A$11))</f>
        <v/>
      </c>
      <c r="AP54" s="90"/>
      <c r="AQ54" s="91"/>
      <c r="AR54" s="18" t="str">
        <f t="shared" si="417"/>
        <v/>
      </c>
      <c r="AU54" s="90"/>
      <c r="AV54" s="91"/>
      <c r="AW54" s="18" t="str">
        <f t="shared" si="417"/>
        <v/>
      </c>
      <c r="AZ54" s="90"/>
      <c r="BA54" s="91"/>
      <c r="BB54" s="18" t="str">
        <f t="shared" si="417"/>
        <v/>
      </c>
      <c r="BE54" s="90"/>
      <c r="BF54" s="91"/>
      <c r="BG54" s="18" t="str">
        <f t="shared" si="417"/>
        <v/>
      </c>
      <c r="BJ54" s="90"/>
      <c r="BK54" s="91"/>
      <c r="BL54" s="18" t="str">
        <f t="shared" si="417"/>
        <v/>
      </c>
      <c r="BO54" s="90"/>
      <c r="BP54" s="91"/>
      <c r="BQ54" s="18" t="str">
        <f t="shared" si="417"/>
        <v/>
      </c>
      <c r="BT54" s="90"/>
      <c r="BU54" s="91"/>
      <c r="BV54" s="18" t="str">
        <f t="shared" si="417"/>
        <v/>
      </c>
      <c r="BY54" s="90"/>
      <c r="BZ54" s="91"/>
      <c r="CA54" s="18" t="str">
        <f t="shared" si="418"/>
        <v/>
      </c>
      <c r="CD54" s="90"/>
      <c r="CE54" s="91"/>
      <c r="CF54" s="18" t="str">
        <f t="shared" si="418"/>
        <v/>
      </c>
      <c r="CI54" s="90"/>
      <c r="CJ54" s="91"/>
      <c r="CK54" s="18" t="str">
        <f t="shared" si="418"/>
        <v/>
      </c>
      <c r="CN54" s="90"/>
      <c r="CO54" s="91"/>
      <c r="CP54" s="18" t="str">
        <f t="shared" si="418"/>
        <v/>
      </c>
      <c r="CS54" s="90"/>
      <c r="CT54" s="91"/>
      <c r="CU54" s="18" t="str">
        <f t="shared" si="418"/>
        <v/>
      </c>
      <c r="CX54" s="90"/>
      <c r="CY54" s="91"/>
      <c r="CZ54" s="18" t="str">
        <f t="shared" si="418"/>
        <v/>
      </c>
      <c r="DC54" s="90"/>
      <c r="DD54" s="91"/>
      <c r="DE54" s="18" t="str">
        <f t="shared" si="418"/>
        <v/>
      </c>
      <c r="DH54" s="90"/>
      <c r="DI54" s="91"/>
      <c r="DJ54" s="18" t="str">
        <f t="shared" si="418"/>
        <v/>
      </c>
      <c r="DM54" s="90"/>
      <c r="DN54" s="91"/>
      <c r="DO54" s="18" t="str">
        <f t="shared" si="418"/>
        <v/>
      </c>
      <c r="DR54" s="90"/>
      <c r="DS54" s="91"/>
      <c r="DT54" s="18" t="str">
        <f t="shared" si="418"/>
        <v/>
      </c>
      <c r="DW54" s="90"/>
      <c r="DX54" s="91"/>
      <c r="DY54" s="18" t="str">
        <f t="shared" si="418"/>
        <v/>
      </c>
      <c r="EB54" s="90"/>
      <c r="EC54" s="91"/>
      <c r="ED54" s="18" t="str">
        <f t="shared" si="418"/>
        <v/>
      </c>
      <c r="EG54" s="90"/>
      <c r="EH54" s="91"/>
      <c r="EI54" s="18" t="str">
        <f t="shared" si="418"/>
        <v/>
      </c>
      <c r="EL54" s="90"/>
      <c r="EM54" s="91"/>
      <c r="EN54" s="18" t="str">
        <f t="shared" si="419"/>
        <v/>
      </c>
      <c r="EQ54" s="90"/>
      <c r="ER54" s="91"/>
      <c r="ES54" s="18" t="str">
        <f t="shared" si="419"/>
        <v/>
      </c>
      <c r="EV54" s="90"/>
      <c r="EW54" s="91"/>
      <c r="EX54" s="18" t="str">
        <f t="shared" si="419"/>
        <v/>
      </c>
      <c r="FA54" s="90"/>
      <c r="FB54" s="91"/>
      <c r="FC54" s="18" t="str">
        <f t="shared" si="419"/>
        <v/>
      </c>
      <c r="FF54" s="90"/>
      <c r="FG54" s="91"/>
      <c r="FH54" s="18" t="str">
        <f t="shared" si="419"/>
        <v/>
      </c>
      <c r="FK54" s="90"/>
      <c r="FL54" s="91"/>
      <c r="FM54" s="18" t="str">
        <f t="shared" si="419"/>
        <v/>
      </c>
      <c r="FP54" s="90"/>
      <c r="FQ54" s="91"/>
      <c r="FR54" s="18" t="str">
        <f t="shared" si="419"/>
        <v/>
      </c>
      <c r="FU54" s="90"/>
      <c r="FV54" s="91"/>
      <c r="FW54" s="18" t="str">
        <f t="shared" si="419"/>
        <v/>
      </c>
      <c r="FZ54" s="90"/>
      <c r="GA54" s="91"/>
      <c r="GB54" s="18" t="str">
        <f t="shared" si="419"/>
        <v/>
      </c>
      <c r="GE54" s="90"/>
      <c r="GF54" s="91"/>
      <c r="GG54" s="18" t="str">
        <f t="shared" si="419"/>
        <v/>
      </c>
      <c r="GJ54" s="90"/>
      <c r="GK54" s="91"/>
      <c r="GL54" s="18" t="str">
        <f t="shared" si="419"/>
        <v/>
      </c>
      <c r="GO54" s="90"/>
      <c r="GP54" s="91"/>
      <c r="GQ54" s="18" t="str">
        <f t="shared" si="419"/>
        <v/>
      </c>
      <c r="GT54" s="90"/>
      <c r="GU54" s="91"/>
      <c r="GV54" s="18" t="str">
        <f t="shared" si="419"/>
        <v/>
      </c>
      <c r="GY54" s="90"/>
      <c r="GZ54" s="91"/>
      <c r="HA54" s="18" t="str">
        <f t="shared" si="420"/>
        <v/>
      </c>
      <c r="HD54" s="90"/>
      <c r="HE54" s="91"/>
      <c r="HF54" s="18" t="str">
        <f t="shared" si="420"/>
        <v/>
      </c>
      <c r="HI54" s="90"/>
      <c r="HJ54" s="91"/>
      <c r="HK54" s="18" t="str">
        <f t="shared" si="420"/>
        <v/>
      </c>
      <c r="HN54" s="90"/>
      <c r="HO54" s="91"/>
      <c r="HP54" s="18" t="str">
        <f t="shared" si="420"/>
        <v/>
      </c>
      <c r="HS54" s="90"/>
      <c r="HT54" s="91"/>
      <c r="HU54" s="18" t="str">
        <f t="shared" si="420"/>
        <v/>
      </c>
      <c r="HX54" s="90"/>
      <c r="HY54" s="91"/>
      <c r="HZ54" s="18" t="str">
        <f t="shared" si="420"/>
        <v/>
      </c>
      <c r="IC54" s="90"/>
      <c r="ID54" s="91"/>
      <c r="IE54" s="18" t="str">
        <f t="shared" si="420"/>
        <v/>
      </c>
      <c r="IH54" s="90"/>
      <c r="II54" s="91"/>
      <c r="IJ54" s="18" t="str">
        <f t="shared" si="420"/>
        <v/>
      </c>
      <c r="IM54" s="90"/>
      <c r="IN54" s="91"/>
      <c r="IO54" s="18" t="str">
        <f t="shared" si="420"/>
        <v/>
      </c>
      <c r="IR54" s="90"/>
      <c r="IS54" s="91"/>
      <c r="IT54" s="18" t="str">
        <f t="shared" si="420"/>
        <v/>
      </c>
      <c r="IW54" s="90"/>
      <c r="IX54" s="91"/>
      <c r="IY54" s="18" t="str">
        <f t="shared" si="420"/>
        <v/>
      </c>
      <c r="JB54" s="90"/>
      <c r="JC54" s="91"/>
      <c r="JD54" s="18" t="str">
        <f t="shared" si="420"/>
        <v/>
      </c>
      <c r="JG54" s="90"/>
      <c r="JH54" s="91"/>
      <c r="JI54" s="18" t="str">
        <f t="shared" si="420"/>
        <v/>
      </c>
      <c r="JL54" s="90"/>
      <c r="JM54" s="91"/>
      <c r="JN54" s="18" t="str">
        <f t="shared" si="421"/>
        <v/>
      </c>
      <c r="JQ54" s="90"/>
      <c r="JR54" s="91"/>
      <c r="JS54" s="18" t="str">
        <f t="shared" si="421"/>
        <v/>
      </c>
      <c r="JV54" s="90"/>
      <c r="JW54" s="91"/>
      <c r="JX54" s="18" t="str">
        <f t="shared" si="421"/>
        <v/>
      </c>
      <c r="KA54" s="90"/>
      <c r="KB54" s="91"/>
      <c r="KC54" s="18" t="str">
        <f t="shared" si="421"/>
        <v/>
      </c>
      <c r="KF54" s="90"/>
      <c r="KG54" s="91"/>
      <c r="KH54" s="18" t="str">
        <f t="shared" si="421"/>
        <v/>
      </c>
      <c r="KK54" s="90"/>
      <c r="KL54" s="91"/>
      <c r="KM54" s="18" t="str">
        <f t="shared" si="421"/>
        <v/>
      </c>
      <c r="KP54" s="90"/>
      <c r="KQ54" s="91"/>
      <c r="KR54" s="18" t="str">
        <f t="shared" si="421"/>
        <v/>
      </c>
      <c r="KU54" s="90"/>
      <c r="KV54" s="91"/>
      <c r="KW54" s="18" t="str">
        <f t="shared" si="421"/>
        <v/>
      </c>
      <c r="KZ54" s="90"/>
      <c r="LA54" s="91"/>
      <c r="LB54" s="18" t="str">
        <f t="shared" si="421"/>
        <v/>
      </c>
      <c r="LE54" s="90"/>
      <c r="LF54" s="91"/>
      <c r="LG54" s="18" t="str">
        <f t="shared" si="421"/>
        <v/>
      </c>
      <c r="LJ54" s="90"/>
      <c r="LK54" s="91"/>
      <c r="LL54" s="18" t="str">
        <f t="shared" si="421"/>
        <v/>
      </c>
      <c r="LO54" s="90"/>
      <c r="LP54" s="91"/>
      <c r="LQ54" s="18" t="str">
        <f t="shared" si="421"/>
        <v/>
      </c>
      <c r="LT54" s="90"/>
      <c r="LU54" s="91"/>
      <c r="LV54" s="18" t="str">
        <f t="shared" si="421"/>
        <v/>
      </c>
      <c r="LY54" s="90"/>
      <c r="LZ54" s="91"/>
      <c r="MA54" s="18" t="str">
        <f t="shared" si="422"/>
        <v/>
      </c>
      <c r="MD54" s="90"/>
      <c r="ME54" s="91"/>
      <c r="MF54" s="18" t="str">
        <f t="shared" si="422"/>
        <v/>
      </c>
      <c r="MI54" s="90"/>
      <c r="MJ54" s="91"/>
      <c r="MK54" s="18" t="str">
        <f t="shared" si="422"/>
        <v/>
      </c>
      <c r="MN54" s="90"/>
      <c r="MO54" s="91"/>
      <c r="MP54" s="18" t="str">
        <f t="shared" si="422"/>
        <v/>
      </c>
      <c r="MS54" s="90"/>
      <c r="MT54" s="91"/>
      <c r="MU54" s="18" t="str">
        <f t="shared" si="422"/>
        <v/>
      </c>
      <c r="MX54" s="90"/>
      <c r="MY54" s="91"/>
      <c r="MZ54" s="18" t="str">
        <f t="shared" si="422"/>
        <v/>
      </c>
      <c r="NC54" s="90"/>
      <c r="ND54" s="91"/>
      <c r="NE54" s="18" t="str">
        <f t="shared" si="422"/>
        <v/>
      </c>
      <c r="NH54" s="90"/>
      <c r="NI54" s="91"/>
      <c r="NJ54" s="18" t="str">
        <f t="shared" si="422"/>
        <v/>
      </c>
      <c r="NM54" s="90"/>
      <c r="NN54" s="91"/>
      <c r="NO54" s="18" t="str">
        <f t="shared" si="422"/>
        <v/>
      </c>
      <c r="NR54" s="90"/>
      <c r="NS54" s="91"/>
      <c r="NT54" s="18" t="str">
        <f t="shared" si="422"/>
        <v/>
      </c>
      <c r="NW54" s="90"/>
      <c r="NX54" s="91"/>
      <c r="NY54" s="18" t="str">
        <f t="shared" si="422"/>
        <v/>
      </c>
      <c r="OB54" s="90"/>
      <c r="OC54" s="91"/>
      <c r="OD54" s="18" t="str">
        <f t="shared" si="422"/>
        <v/>
      </c>
      <c r="OG54" s="90"/>
      <c r="OH54" s="91"/>
      <c r="OI54" s="18" t="str">
        <f t="shared" si="291"/>
        <v/>
      </c>
    </row>
    <row r="55" spans="2:399" x14ac:dyDescent="0.15">
      <c r="B55" s="90"/>
      <c r="C55" s="91"/>
      <c r="D55" s="18" t="str">
        <f t="shared" si="93"/>
        <v/>
      </c>
      <c r="G55" s="90"/>
      <c r="H55" s="91"/>
      <c r="I55" s="18" t="str">
        <f t="shared" ref="I55" si="521">IF(H55="","",H55*(1/$A$11))</f>
        <v/>
      </c>
      <c r="L55" s="90"/>
      <c r="M55" s="91"/>
      <c r="N55" s="18" t="str">
        <f t="shared" ref="N55" si="522">IF(M55="","",M55*(1/$A$11))</f>
        <v/>
      </c>
      <c r="Q55" s="90"/>
      <c r="R55" s="91"/>
      <c r="S55" s="18" t="str">
        <f t="shared" ref="S55" si="523">IF(R55="","",R55*(1/$A$11))</f>
        <v/>
      </c>
      <c r="V55" s="90"/>
      <c r="W55" s="91"/>
      <c r="X55" s="18" t="str">
        <f t="shared" ref="X55" si="524">IF(W55="","",W55*(1/$A$11))</f>
        <v/>
      </c>
      <c r="AA55" s="90"/>
      <c r="AB55" s="91"/>
      <c r="AC55" s="18" t="str">
        <f t="shared" ref="AC55" si="525">IF(AB55="","",AB55*(1/$A$11))</f>
        <v/>
      </c>
      <c r="AF55" s="90"/>
      <c r="AG55" s="91"/>
      <c r="AH55" s="18" t="str">
        <f t="shared" ref="AH55" si="526">IF(AG55="","",AG55*(1/$A$11))</f>
        <v/>
      </c>
      <c r="AK55" s="90"/>
      <c r="AL55" s="91"/>
      <c r="AM55" s="18" t="str">
        <f t="shared" ref="AM55" si="527">IF(AL55="","",AL55*(1/$A$11))</f>
        <v/>
      </c>
      <c r="AP55" s="90"/>
      <c r="AQ55" s="91"/>
      <c r="AR55" s="18" t="str">
        <f t="shared" si="417"/>
        <v/>
      </c>
      <c r="AU55" s="90"/>
      <c r="AV55" s="91"/>
      <c r="AW55" s="18" t="str">
        <f t="shared" si="417"/>
        <v/>
      </c>
      <c r="AZ55" s="90"/>
      <c r="BA55" s="91"/>
      <c r="BB55" s="18" t="str">
        <f t="shared" si="417"/>
        <v/>
      </c>
      <c r="BE55" s="90"/>
      <c r="BF55" s="91"/>
      <c r="BG55" s="18" t="str">
        <f t="shared" si="417"/>
        <v/>
      </c>
      <c r="BJ55" s="90"/>
      <c r="BK55" s="91"/>
      <c r="BL55" s="18" t="str">
        <f t="shared" si="417"/>
        <v/>
      </c>
      <c r="BO55" s="90"/>
      <c r="BP55" s="91"/>
      <c r="BQ55" s="18" t="str">
        <f t="shared" si="417"/>
        <v/>
      </c>
      <c r="BT55" s="90"/>
      <c r="BU55" s="91"/>
      <c r="BV55" s="18" t="str">
        <f t="shared" si="417"/>
        <v/>
      </c>
      <c r="BY55" s="90"/>
      <c r="BZ55" s="91"/>
      <c r="CA55" s="18" t="str">
        <f t="shared" si="418"/>
        <v/>
      </c>
      <c r="CD55" s="90"/>
      <c r="CE55" s="91"/>
      <c r="CF55" s="18" t="str">
        <f t="shared" si="418"/>
        <v/>
      </c>
      <c r="CI55" s="90"/>
      <c r="CJ55" s="91"/>
      <c r="CK55" s="18" t="str">
        <f t="shared" si="418"/>
        <v/>
      </c>
      <c r="CN55" s="90"/>
      <c r="CO55" s="91"/>
      <c r="CP55" s="18" t="str">
        <f t="shared" si="418"/>
        <v/>
      </c>
      <c r="CS55" s="90"/>
      <c r="CT55" s="91"/>
      <c r="CU55" s="18" t="str">
        <f t="shared" si="418"/>
        <v/>
      </c>
      <c r="CX55" s="90"/>
      <c r="CY55" s="91"/>
      <c r="CZ55" s="18" t="str">
        <f t="shared" si="418"/>
        <v/>
      </c>
      <c r="DC55" s="90"/>
      <c r="DD55" s="91"/>
      <c r="DE55" s="18" t="str">
        <f t="shared" si="418"/>
        <v/>
      </c>
      <c r="DH55" s="90"/>
      <c r="DI55" s="91"/>
      <c r="DJ55" s="18" t="str">
        <f t="shared" si="418"/>
        <v/>
      </c>
      <c r="DM55" s="90"/>
      <c r="DN55" s="91"/>
      <c r="DO55" s="18" t="str">
        <f t="shared" si="418"/>
        <v/>
      </c>
      <c r="DR55" s="90"/>
      <c r="DS55" s="91"/>
      <c r="DT55" s="18" t="str">
        <f t="shared" si="418"/>
        <v/>
      </c>
      <c r="DW55" s="90"/>
      <c r="DX55" s="91"/>
      <c r="DY55" s="18" t="str">
        <f t="shared" si="418"/>
        <v/>
      </c>
      <c r="EB55" s="90"/>
      <c r="EC55" s="91"/>
      <c r="ED55" s="18" t="str">
        <f t="shared" si="418"/>
        <v/>
      </c>
      <c r="EG55" s="90"/>
      <c r="EH55" s="91"/>
      <c r="EI55" s="18" t="str">
        <f t="shared" si="418"/>
        <v/>
      </c>
      <c r="EL55" s="90"/>
      <c r="EM55" s="91"/>
      <c r="EN55" s="18" t="str">
        <f t="shared" si="419"/>
        <v/>
      </c>
      <c r="EQ55" s="90"/>
      <c r="ER55" s="91"/>
      <c r="ES55" s="18" t="str">
        <f t="shared" si="419"/>
        <v/>
      </c>
      <c r="EV55" s="90"/>
      <c r="EW55" s="91"/>
      <c r="EX55" s="18" t="str">
        <f t="shared" si="419"/>
        <v/>
      </c>
      <c r="FA55" s="90"/>
      <c r="FB55" s="91"/>
      <c r="FC55" s="18" t="str">
        <f t="shared" si="419"/>
        <v/>
      </c>
      <c r="FF55" s="90"/>
      <c r="FG55" s="91"/>
      <c r="FH55" s="18" t="str">
        <f t="shared" si="419"/>
        <v/>
      </c>
      <c r="FK55" s="90"/>
      <c r="FL55" s="91"/>
      <c r="FM55" s="18" t="str">
        <f t="shared" si="419"/>
        <v/>
      </c>
      <c r="FP55" s="90"/>
      <c r="FQ55" s="91"/>
      <c r="FR55" s="18" t="str">
        <f t="shared" si="419"/>
        <v/>
      </c>
      <c r="FU55" s="90"/>
      <c r="FV55" s="91"/>
      <c r="FW55" s="18" t="str">
        <f t="shared" si="419"/>
        <v/>
      </c>
      <c r="FZ55" s="90"/>
      <c r="GA55" s="91"/>
      <c r="GB55" s="18" t="str">
        <f t="shared" si="419"/>
        <v/>
      </c>
      <c r="GE55" s="90"/>
      <c r="GF55" s="91"/>
      <c r="GG55" s="18" t="str">
        <f t="shared" si="419"/>
        <v/>
      </c>
      <c r="GJ55" s="90"/>
      <c r="GK55" s="91"/>
      <c r="GL55" s="18" t="str">
        <f t="shared" si="419"/>
        <v/>
      </c>
      <c r="GO55" s="90"/>
      <c r="GP55" s="91"/>
      <c r="GQ55" s="18" t="str">
        <f t="shared" si="419"/>
        <v/>
      </c>
      <c r="GT55" s="90"/>
      <c r="GU55" s="91"/>
      <c r="GV55" s="18" t="str">
        <f t="shared" si="419"/>
        <v/>
      </c>
      <c r="GY55" s="90"/>
      <c r="GZ55" s="91"/>
      <c r="HA55" s="18" t="str">
        <f t="shared" si="420"/>
        <v/>
      </c>
      <c r="HD55" s="90"/>
      <c r="HE55" s="91"/>
      <c r="HF55" s="18" t="str">
        <f t="shared" si="420"/>
        <v/>
      </c>
      <c r="HI55" s="90"/>
      <c r="HJ55" s="91"/>
      <c r="HK55" s="18" t="str">
        <f t="shared" si="420"/>
        <v/>
      </c>
      <c r="HN55" s="90"/>
      <c r="HO55" s="91"/>
      <c r="HP55" s="18" t="str">
        <f t="shared" si="420"/>
        <v/>
      </c>
      <c r="HS55" s="90"/>
      <c r="HT55" s="91"/>
      <c r="HU55" s="18" t="str">
        <f t="shared" si="420"/>
        <v/>
      </c>
      <c r="HX55" s="90"/>
      <c r="HY55" s="91"/>
      <c r="HZ55" s="18" t="str">
        <f t="shared" si="420"/>
        <v/>
      </c>
      <c r="IC55" s="90"/>
      <c r="ID55" s="91"/>
      <c r="IE55" s="18" t="str">
        <f t="shared" si="420"/>
        <v/>
      </c>
      <c r="IH55" s="90"/>
      <c r="II55" s="91"/>
      <c r="IJ55" s="18" t="str">
        <f t="shared" si="420"/>
        <v/>
      </c>
      <c r="IM55" s="90"/>
      <c r="IN55" s="91"/>
      <c r="IO55" s="18" t="str">
        <f t="shared" si="420"/>
        <v/>
      </c>
      <c r="IR55" s="90"/>
      <c r="IS55" s="91"/>
      <c r="IT55" s="18" t="str">
        <f t="shared" si="420"/>
        <v/>
      </c>
      <c r="IW55" s="90"/>
      <c r="IX55" s="91"/>
      <c r="IY55" s="18" t="str">
        <f t="shared" si="420"/>
        <v/>
      </c>
      <c r="JB55" s="90"/>
      <c r="JC55" s="91"/>
      <c r="JD55" s="18" t="str">
        <f t="shared" si="420"/>
        <v/>
      </c>
      <c r="JG55" s="90"/>
      <c r="JH55" s="91"/>
      <c r="JI55" s="18" t="str">
        <f t="shared" si="420"/>
        <v/>
      </c>
      <c r="JL55" s="90"/>
      <c r="JM55" s="91"/>
      <c r="JN55" s="18" t="str">
        <f t="shared" si="421"/>
        <v/>
      </c>
      <c r="JQ55" s="90"/>
      <c r="JR55" s="91"/>
      <c r="JS55" s="18" t="str">
        <f t="shared" si="421"/>
        <v/>
      </c>
      <c r="JV55" s="90"/>
      <c r="JW55" s="91"/>
      <c r="JX55" s="18" t="str">
        <f t="shared" si="421"/>
        <v/>
      </c>
      <c r="KA55" s="90"/>
      <c r="KB55" s="91"/>
      <c r="KC55" s="18" t="str">
        <f t="shared" si="421"/>
        <v/>
      </c>
      <c r="KF55" s="90"/>
      <c r="KG55" s="91"/>
      <c r="KH55" s="18" t="str">
        <f t="shared" si="421"/>
        <v/>
      </c>
      <c r="KK55" s="90"/>
      <c r="KL55" s="91"/>
      <c r="KM55" s="18" t="str">
        <f t="shared" si="421"/>
        <v/>
      </c>
      <c r="KP55" s="90"/>
      <c r="KQ55" s="91"/>
      <c r="KR55" s="18" t="str">
        <f t="shared" si="421"/>
        <v/>
      </c>
      <c r="KU55" s="90"/>
      <c r="KV55" s="91"/>
      <c r="KW55" s="18" t="str">
        <f t="shared" si="421"/>
        <v/>
      </c>
      <c r="KZ55" s="90"/>
      <c r="LA55" s="91"/>
      <c r="LB55" s="18" t="str">
        <f t="shared" si="421"/>
        <v/>
      </c>
      <c r="LE55" s="90"/>
      <c r="LF55" s="91"/>
      <c r="LG55" s="18" t="str">
        <f t="shared" si="421"/>
        <v/>
      </c>
      <c r="LJ55" s="90"/>
      <c r="LK55" s="91"/>
      <c r="LL55" s="18" t="str">
        <f t="shared" si="421"/>
        <v/>
      </c>
      <c r="LO55" s="90"/>
      <c r="LP55" s="91"/>
      <c r="LQ55" s="18" t="str">
        <f t="shared" si="421"/>
        <v/>
      </c>
      <c r="LT55" s="90"/>
      <c r="LU55" s="91"/>
      <c r="LV55" s="18" t="str">
        <f t="shared" si="421"/>
        <v/>
      </c>
      <c r="LY55" s="90"/>
      <c r="LZ55" s="91"/>
      <c r="MA55" s="18" t="str">
        <f t="shared" si="422"/>
        <v/>
      </c>
      <c r="MD55" s="90"/>
      <c r="ME55" s="91"/>
      <c r="MF55" s="18" t="str">
        <f t="shared" si="422"/>
        <v/>
      </c>
      <c r="MI55" s="90"/>
      <c r="MJ55" s="91"/>
      <c r="MK55" s="18" t="str">
        <f t="shared" si="422"/>
        <v/>
      </c>
      <c r="MN55" s="90"/>
      <c r="MO55" s="91"/>
      <c r="MP55" s="18" t="str">
        <f t="shared" si="422"/>
        <v/>
      </c>
      <c r="MS55" s="90"/>
      <c r="MT55" s="91"/>
      <c r="MU55" s="18" t="str">
        <f t="shared" si="422"/>
        <v/>
      </c>
      <c r="MX55" s="90"/>
      <c r="MY55" s="91"/>
      <c r="MZ55" s="18" t="str">
        <f t="shared" si="422"/>
        <v/>
      </c>
      <c r="NC55" s="90"/>
      <c r="ND55" s="91"/>
      <c r="NE55" s="18" t="str">
        <f t="shared" si="422"/>
        <v/>
      </c>
      <c r="NH55" s="90"/>
      <c r="NI55" s="91"/>
      <c r="NJ55" s="18" t="str">
        <f t="shared" si="422"/>
        <v/>
      </c>
      <c r="NM55" s="90"/>
      <c r="NN55" s="91"/>
      <c r="NO55" s="18" t="str">
        <f t="shared" si="422"/>
        <v/>
      </c>
      <c r="NR55" s="90"/>
      <c r="NS55" s="91"/>
      <c r="NT55" s="18" t="str">
        <f t="shared" si="422"/>
        <v/>
      </c>
      <c r="NW55" s="90"/>
      <c r="NX55" s="91"/>
      <c r="NY55" s="18" t="str">
        <f t="shared" si="422"/>
        <v/>
      </c>
      <c r="OB55" s="90"/>
      <c r="OC55" s="91"/>
      <c r="OD55" s="18" t="str">
        <f t="shared" si="422"/>
        <v/>
      </c>
      <c r="OG55" s="90"/>
      <c r="OH55" s="91"/>
      <c r="OI55" s="18" t="str">
        <f t="shared" si="291"/>
        <v/>
      </c>
    </row>
    <row r="56" spans="2:399" x14ac:dyDescent="0.15">
      <c r="B56" s="90"/>
      <c r="C56" s="91"/>
      <c r="D56" s="18" t="str">
        <f t="shared" si="93"/>
        <v/>
      </c>
      <c r="G56" s="90"/>
      <c r="H56" s="91"/>
      <c r="I56" s="18" t="str">
        <f t="shared" ref="I56" si="528">IF(H56="","",H56*(1/$A$11))</f>
        <v/>
      </c>
      <c r="L56" s="90"/>
      <c r="M56" s="91"/>
      <c r="N56" s="18" t="str">
        <f t="shared" ref="N56" si="529">IF(M56="","",M56*(1/$A$11))</f>
        <v/>
      </c>
      <c r="Q56" s="90"/>
      <c r="R56" s="91"/>
      <c r="S56" s="18" t="str">
        <f t="shared" ref="S56" si="530">IF(R56="","",R56*(1/$A$11))</f>
        <v/>
      </c>
      <c r="V56" s="90"/>
      <c r="W56" s="91"/>
      <c r="X56" s="18" t="str">
        <f t="shared" ref="X56" si="531">IF(W56="","",W56*(1/$A$11))</f>
        <v/>
      </c>
      <c r="AA56" s="90"/>
      <c r="AB56" s="91"/>
      <c r="AC56" s="18" t="str">
        <f t="shared" ref="AC56" si="532">IF(AB56="","",AB56*(1/$A$11))</f>
        <v/>
      </c>
      <c r="AF56" s="90"/>
      <c r="AG56" s="91"/>
      <c r="AH56" s="18" t="str">
        <f t="shared" ref="AH56" si="533">IF(AG56="","",AG56*(1/$A$11))</f>
        <v/>
      </c>
      <c r="AK56" s="90"/>
      <c r="AL56" s="91"/>
      <c r="AM56" s="18" t="str">
        <f t="shared" ref="AM56" si="534">IF(AL56="","",AL56*(1/$A$11))</f>
        <v/>
      </c>
      <c r="AP56" s="90"/>
      <c r="AQ56" s="91"/>
      <c r="AR56" s="18" t="str">
        <f t="shared" ref="AR56:BV57" si="535">IF(AQ56="","",AQ56*(1/$A$11))</f>
        <v/>
      </c>
      <c r="AU56" s="90"/>
      <c r="AV56" s="91"/>
      <c r="AW56" s="18" t="str">
        <f t="shared" si="535"/>
        <v/>
      </c>
      <c r="AZ56" s="90"/>
      <c r="BA56" s="91"/>
      <c r="BB56" s="18" t="str">
        <f t="shared" si="535"/>
        <v/>
      </c>
      <c r="BE56" s="90"/>
      <c r="BF56" s="91"/>
      <c r="BG56" s="18" t="str">
        <f t="shared" si="535"/>
        <v/>
      </c>
      <c r="BJ56" s="90"/>
      <c r="BK56" s="91"/>
      <c r="BL56" s="18" t="str">
        <f t="shared" si="535"/>
        <v/>
      </c>
      <c r="BO56" s="90"/>
      <c r="BP56" s="91"/>
      <c r="BQ56" s="18" t="str">
        <f t="shared" si="535"/>
        <v/>
      </c>
      <c r="BT56" s="90"/>
      <c r="BU56" s="91"/>
      <c r="BV56" s="18" t="str">
        <f t="shared" si="535"/>
        <v/>
      </c>
      <c r="BY56" s="90"/>
      <c r="BZ56" s="91"/>
      <c r="CA56" s="18" t="str">
        <f t="shared" ref="CA56:EI57" si="536">IF(BZ56="","",BZ56*(1/$A$11))</f>
        <v/>
      </c>
      <c r="CD56" s="90"/>
      <c r="CE56" s="91"/>
      <c r="CF56" s="18" t="str">
        <f t="shared" si="536"/>
        <v/>
      </c>
      <c r="CI56" s="90"/>
      <c r="CJ56" s="91"/>
      <c r="CK56" s="18" t="str">
        <f t="shared" si="536"/>
        <v/>
      </c>
      <c r="CN56" s="90"/>
      <c r="CO56" s="91"/>
      <c r="CP56" s="18" t="str">
        <f t="shared" si="536"/>
        <v/>
      </c>
      <c r="CS56" s="90"/>
      <c r="CT56" s="91"/>
      <c r="CU56" s="18" t="str">
        <f t="shared" si="536"/>
        <v/>
      </c>
      <c r="CX56" s="90"/>
      <c r="CY56" s="91"/>
      <c r="CZ56" s="18" t="str">
        <f t="shared" si="536"/>
        <v/>
      </c>
      <c r="DC56" s="90"/>
      <c r="DD56" s="91"/>
      <c r="DE56" s="18" t="str">
        <f t="shared" si="536"/>
        <v/>
      </c>
      <c r="DH56" s="90"/>
      <c r="DI56" s="91"/>
      <c r="DJ56" s="18" t="str">
        <f t="shared" si="536"/>
        <v/>
      </c>
      <c r="DM56" s="90"/>
      <c r="DN56" s="91"/>
      <c r="DO56" s="18" t="str">
        <f t="shared" si="536"/>
        <v/>
      </c>
      <c r="DR56" s="90"/>
      <c r="DS56" s="91"/>
      <c r="DT56" s="18" t="str">
        <f t="shared" si="536"/>
        <v/>
      </c>
      <c r="DW56" s="90"/>
      <c r="DX56" s="91"/>
      <c r="DY56" s="18" t="str">
        <f t="shared" si="536"/>
        <v/>
      </c>
      <c r="EB56" s="90"/>
      <c r="EC56" s="91"/>
      <c r="ED56" s="18" t="str">
        <f t="shared" si="536"/>
        <v/>
      </c>
      <c r="EG56" s="90"/>
      <c r="EH56" s="91"/>
      <c r="EI56" s="18" t="str">
        <f t="shared" si="536"/>
        <v/>
      </c>
      <c r="EL56" s="90"/>
      <c r="EM56" s="91"/>
      <c r="EN56" s="18" t="str">
        <f t="shared" ref="EN56:GV57" si="537">IF(EM56="","",EM56*(1/$A$11))</f>
        <v/>
      </c>
      <c r="EQ56" s="90"/>
      <c r="ER56" s="91"/>
      <c r="ES56" s="18" t="str">
        <f t="shared" si="537"/>
        <v/>
      </c>
      <c r="EV56" s="90"/>
      <c r="EW56" s="91"/>
      <c r="EX56" s="18" t="str">
        <f t="shared" si="537"/>
        <v/>
      </c>
      <c r="FA56" s="90"/>
      <c r="FB56" s="91"/>
      <c r="FC56" s="18" t="str">
        <f t="shared" si="537"/>
        <v/>
      </c>
      <c r="FF56" s="90"/>
      <c r="FG56" s="91"/>
      <c r="FH56" s="18" t="str">
        <f t="shared" si="537"/>
        <v/>
      </c>
      <c r="FK56" s="90"/>
      <c r="FL56" s="91"/>
      <c r="FM56" s="18" t="str">
        <f t="shared" si="537"/>
        <v/>
      </c>
      <c r="FP56" s="90"/>
      <c r="FQ56" s="91"/>
      <c r="FR56" s="18" t="str">
        <f t="shared" si="537"/>
        <v/>
      </c>
      <c r="FU56" s="90"/>
      <c r="FV56" s="91"/>
      <c r="FW56" s="18" t="str">
        <f t="shared" si="537"/>
        <v/>
      </c>
      <c r="FZ56" s="90"/>
      <c r="GA56" s="91"/>
      <c r="GB56" s="18" t="str">
        <f t="shared" si="537"/>
        <v/>
      </c>
      <c r="GE56" s="90"/>
      <c r="GF56" s="91"/>
      <c r="GG56" s="18" t="str">
        <f t="shared" si="537"/>
        <v/>
      </c>
      <c r="GJ56" s="90"/>
      <c r="GK56" s="91"/>
      <c r="GL56" s="18" t="str">
        <f t="shared" si="537"/>
        <v/>
      </c>
      <c r="GO56" s="90"/>
      <c r="GP56" s="91"/>
      <c r="GQ56" s="18" t="str">
        <f t="shared" si="537"/>
        <v/>
      </c>
      <c r="GT56" s="90"/>
      <c r="GU56" s="91"/>
      <c r="GV56" s="18" t="str">
        <f t="shared" si="537"/>
        <v/>
      </c>
      <c r="GY56" s="90"/>
      <c r="GZ56" s="91"/>
      <c r="HA56" s="18" t="str">
        <f t="shared" ref="HA56:JI57" si="538">IF(GZ56="","",GZ56*(1/$A$11))</f>
        <v/>
      </c>
      <c r="HD56" s="90"/>
      <c r="HE56" s="91"/>
      <c r="HF56" s="18" t="str">
        <f t="shared" si="538"/>
        <v/>
      </c>
      <c r="HI56" s="90"/>
      <c r="HJ56" s="91"/>
      <c r="HK56" s="18" t="str">
        <f t="shared" si="538"/>
        <v/>
      </c>
      <c r="HN56" s="90"/>
      <c r="HO56" s="91"/>
      <c r="HP56" s="18" t="str">
        <f t="shared" si="538"/>
        <v/>
      </c>
      <c r="HS56" s="90"/>
      <c r="HT56" s="91"/>
      <c r="HU56" s="18" t="str">
        <f t="shared" si="538"/>
        <v/>
      </c>
      <c r="HX56" s="90"/>
      <c r="HY56" s="91"/>
      <c r="HZ56" s="18" t="str">
        <f t="shared" si="538"/>
        <v/>
      </c>
      <c r="IC56" s="90"/>
      <c r="ID56" s="91"/>
      <c r="IE56" s="18" t="str">
        <f t="shared" si="538"/>
        <v/>
      </c>
      <c r="IH56" s="90"/>
      <c r="II56" s="91"/>
      <c r="IJ56" s="18" t="str">
        <f t="shared" si="538"/>
        <v/>
      </c>
      <c r="IM56" s="90"/>
      <c r="IN56" s="91"/>
      <c r="IO56" s="18" t="str">
        <f t="shared" si="538"/>
        <v/>
      </c>
      <c r="IR56" s="90"/>
      <c r="IS56" s="91"/>
      <c r="IT56" s="18" t="str">
        <f t="shared" si="538"/>
        <v/>
      </c>
      <c r="IW56" s="90"/>
      <c r="IX56" s="91"/>
      <c r="IY56" s="18" t="str">
        <f t="shared" si="538"/>
        <v/>
      </c>
      <c r="JB56" s="90"/>
      <c r="JC56" s="91"/>
      <c r="JD56" s="18" t="str">
        <f t="shared" si="538"/>
        <v/>
      </c>
      <c r="JG56" s="90"/>
      <c r="JH56" s="91"/>
      <c r="JI56" s="18" t="str">
        <f t="shared" si="538"/>
        <v/>
      </c>
      <c r="JL56" s="90"/>
      <c r="JM56" s="91"/>
      <c r="JN56" s="18" t="str">
        <f t="shared" ref="JN56:LV57" si="539">IF(JM56="","",JM56*(1/$A$11))</f>
        <v/>
      </c>
      <c r="JQ56" s="90"/>
      <c r="JR56" s="91"/>
      <c r="JS56" s="18" t="str">
        <f t="shared" si="539"/>
        <v/>
      </c>
      <c r="JV56" s="90"/>
      <c r="JW56" s="91"/>
      <c r="JX56" s="18" t="str">
        <f t="shared" si="539"/>
        <v/>
      </c>
      <c r="KA56" s="90"/>
      <c r="KB56" s="91"/>
      <c r="KC56" s="18" t="str">
        <f t="shared" si="539"/>
        <v/>
      </c>
      <c r="KF56" s="90"/>
      <c r="KG56" s="91"/>
      <c r="KH56" s="18" t="str">
        <f t="shared" si="539"/>
        <v/>
      </c>
      <c r="KK56" s="90"/>
      <c r="KL56" s="91"/>
      <c r="KM56" s="18" t="str">
        <f t="shared" si="539"/>
        <v/>
      </c>
      <c r="KP56" s="90"/>
      <c r="KQ56" s="91"/>
      <c r="KR56" s="18" t="str">
        <f t="shared" si="539"/>
        <v/>
      </c>
      <c r="KU56" s="90"/>
      <c r="KV56" s="91"/>
      <c r="KW56" s="18" t="str">
        <f t="shared" si="539"/>
        <v/>
      </c>
      <c r="KZ56" s="90"/>
      <c r="LA56" s="91"/>
      <c r="LB56" s="18" t="str">
        <f t="shared" si="539"/>
        <v/>
      </c>
      <c r="LE56" s="90"/>
      <c r="LF56" s="91"/>
      <c r="LG56" s="18" t="str">
        <f t="shared" si="539"/>
        <v/>
      </c>
      <c r="LJ56" s="90"/>
      <c r="LK56" s="91"/>
      <c r="LL56" s="18" t="str">
        <f t="shared" si="539"/>
        <v/>
      </c>
      <c r="LO56" s="90"/>
      <c r="LP56" s="91"/>
      <c r="LQ56" s="18" t="str">
        <f t="shared" si="539"/>
        <v/>
      </c>
      <c r="LT56" s="90"/>
      <c r="LU56" s="91"/>
      <c r="LV56" s="18" t="str">
        <f t="shared" si="539"/>
        <v/>
      </c>
      <c r="LY56" s="90"/>
      <c r="LZ56" s="91"/>
      <c r="MA56" s="18" t="str">
        <f t="shared" ref="MA56:OD57" si="540">IF(LZ56="","",LZ56*(1/$A$11))</f>
        <v/>
      </c>
      <c r="MD56" s="90"/>
      <c r="ME56" s="91"/>
      <c r="MF56" s="18" t="str">
        <f t="shared" si="540"/>
        <v/>
      </c>
      <c r="MI56" s="90"/>
      <c r="MJ56" s="91"/>
      <c r="MK56" s="18" t="str">
        <f t="shared" si="540"/>
        <v/>
      </c>
      <c r="MN56" s="90"/>
      <c r="MO56" s="91"/>
      <c r="MP56" s="18" t="str">
        <f t="shared" si="540"/>
        <v/>
      </c>
      <c r="MS56" s="90"/>
      <c r="MT56" s="91"/>
      <c r="MU56" s="18" t="str">
        <f t="shared" si="540"/>
        <v/>
      </c>
      <c r="MX56" s="90"/>
      <c r="MY56" s="91"/>
      <c r="MZ56" s="18" t="str">
        <f t="shared" si="540"/>
        <v/>
      </c>
      <c r="NC56" s="90"/>
      <c r="ND56" s="91"/>
      <c r="NE56" s="18" t="str">
        <f t="shared" si="540"/>
        <v/>
      </c>
      <c r="NH56" s="90"/>
      <c r="NI56" s="91"/>
      <c r="NJ56" s="18" t="str">
        <f t="shared" si="540"/>
        <v/>
      </c>
      <c r="NM56" s="90"/>
      <c r="NN56" s="91"/>
      <c r="NO56" s="18" t="str">
        <f t="shared" si="540"/>
        <v/>
      </c>
      <c r="NR56" s="90"/>
      <c r="NS56" s="91"/>
      <c r="NT56" s="18" t="str">
        <f t="shared" si="540"/>
        <v/>
      </c>
      <c r="NW56" s="90"/>
      <c r="NX56" s="91"/>
      <c r="NY56" s="18" t="str">
        <f t="shared" si="540"/>
        <v/>
      </c>
      <c r="OB56" s="90"/>
      <c r="OC56" s="91"/>
      <c r="OD56" s="18" t="str">
        <f t="shared" si="540"/>
        <v/>
      </c>
      <c r="OG56" s="90"/>
      <c r="OH56" s="91"/>
      <c r="OI56" s="18" t="str">
        <f t="shared" si="291"/>
        <v/>
      </c>
    </row>
    <row r="57" spans="2:399" x14ac:dyDescent="0.15">
      <c r="B57" s="90"/>
      <c r="C57" s="92"/>
      <c r="D57" s="18" t="str">
        <f t="shared" si="93"/>
        <v/>
      </c>
      <c r="G57" s="90"/>
      <c r="H57" s="92"/>
      <c r="I57" s="20" t="str">
        <f t="shared" ref="I57" si="541">IF(H57="","",H57*(1/$A$11))</f>
        <v/>
      </c>
      <c r="L57" s="90"/>
      <c r="M57" s="92"/>
      <c r="N57" s="20" t="str">
        <f t="shared" ref="N57" si="542">IF(M57="","",M57*(1/$A$11))</f>
        <v/>
      </c>
      <c r="Q57" s="90"/>
      <c r="R57" s="92"/>
      <c r="S57" s="20" t="str">
        <f t="shared" ref="S57" si="543">IF(R57="","",R57*(1/$A$11))</f>
        <v/>
      </c>
      <c r="V57" s="90"/>
      <c r="W57" s="92"/>
      <c r="X57" s="20" t="str">
        <f t="shared" ref="X57" si="544">IF(W57="","",W57*(1/$A$11))</f>
        <v/>
      </c>
      <c r="AA57" s="90"/>
      <c r="AB57" s="92"/>
      <c r="AC57" s="20" t="str">
        <f t="shared" ref="AC57" si="545">IF(AB57="","",AB57*(1/$A$11))</f>
        <v/>
      </c>
      <c r="AF57" s="90"/>
      <c r="AG57" s="92"/>
      <c r="AH57" s="20" t="str">
        <f t="shared" ref="AH57" si="546">IF(AG57="","",AG57*(1/$A$11))</f>
        <v/>
      </c>
      <c r="AK57" s="90"/>
      <c r="AL57" s="92"/>
      <c r="AM57" s="20" t="str">
        <f t="shared" ref="AM57" si="547">IF(AL57="","",AL57*(1/$A$11))</f>
        <v/>
      </c>
      <c r="AP57" s="90"/>
      <c r="AQ57" s="92"/>
      <c r="AR57" s="20" t="str">
        <f t="shared" si="535"/>
        <v/>
      </c>
      <c r="AU57" s="90"/>
      <c r="AV57" s="92"/>
      <c r="AW57" s="20" t="str">
        <f t="shared" si="535"/>
        <v/>
      </c>
      <c r="AZ57" s="90"/>
      <c r="BA57" s="92"/>
      <c r="BB57" s="20" t="str">
        <f t="shared" si="535"/>
        <v/>
      </c>
      <c r="BE57" s="90"/>
      <c r="BF57" s="92"/>
      <c r="BG57" s="20" t="str">
        <f t="shared" si="535"/>
        <v/>
      </c>
      <c r="BJ57" s="90"/>
      <c r="BK57" s="92"/>
      <c r="BL57" s="20" t="str">
        <f t="shared" si="535"/>
        <v/>
      </c>
      <c r="BO57" s="90"/>
      <c r="BP57" s="92"/>
      <c r="BQ57" s="20" t="str">
        <f t="shared" si="535"/>
        <v/>
      </c>
      <c r="BT57" s="90"/>
      <c r="BU57" s="92"/>
      <c r="BV57" s="20" t="str">
        <f t="shared" si="535"/>
        <v/>
      </c>
      <c r="BY57" s="90"/>
      <c r="BZ57" s="92"/>
      <c r="CA57" s="20" t="str">
        <f t="shared" si="536"/>
        <v/>
      </c>
      <c r="CD57" s="90"/>
      <c r="CE57" s="92"/>
      <c r="CF57" s="20" t="str">
        <f t="shared" si="536"/>
        <v/>
      </c>
      <c r="CI57" s="90"/>
      <c r="CJ57" s="92"/>
      <c r="CK57" s="20" t="str">
        <f t="shared" si="536"/>
        <v/>
      </c>
      <c r="CN57" s="90"/>
      <c r="CO57" s="92"/>
      <c r="CP57" s="20" t="str">
        <f t="shared" si="536"/>
        <v/>
      </c>
      <c r="CS57" s="90"/>
      <c r="CT57" s="92"/>
      <c r="CU57" s="20" t="str">
        <f t="shared" si="536"/>
        <v/>
      </c>
      <c r="CX57" s="90"/>
      <c r="CY57" s="92"/>
      <c r="CZ57" s="20" t="str">
        <f t="shared" si="536"/>
        <v/>
      </c>
      <c r="DC57" s="90"/>
      <c r="DD57" s="92"/>
      <c r="DE57" s="20" t="str">
        <f t="shared" si="536"/>
        <v/>
      </c>
      <c r="DH57" s="90"/>
      <c r="DI57" s="92"/>
      <c r="DJ57" s="20" t="str">
        <f t="shared" si="536"/>
        <v/>
      </c>
      <c r="DM57" s="90"/>
      <c r="DN57" s="92"/>
      <c r="DO57" s="20" t="str">
        <f t="shared" si="536"/>
        <v/>
      </c>
      <c r="DR57" s="90"/>
      <c r="DS57" s="92"/>
      <c r="DT57" s="20" t="str">
        <f t="shared" si="536"/>
        <v/>
      </c>
      <c r="DW57" s="90"/>
      <c r="DX57" s="92"/>
      <c r="DY57" s="20" t="str">
        <f t="shared" si="536"/>
        <v/>
      </c>
      <c r="EB57" s="90"/>
      <c r="EC57" s="92"/>
      <c r="ED57" s="20" t="str">
        <f t="shared" si="536"/>
        <v/>
      </c>
      <c r="EG57" s="90"/>
      <c r="EH57" s="92"/>
      <c r="EI57" s="20" t="str">
        <f t="shared" si="536"/>
        <v/>
      </c>
      <c r="EL57" s="90"/>
      <c r="EM57" s="92"/>
      <c r="EN57" s="20" t="str">
        <f t="shared" si="537"/>
        <v/>
      </c>
      <c r="EQ57" s="90"/>
      <c r="ER57" s="92"/>
      <c r="ES57" s="20" t="str">
        <f t="shared" si="537"/>
        <v/>
      </c>
      <c r="EV57" s="90"/>
      <c r="EW57" s="92"/>
      <c r="EX57" s="20" t="str">
        <f t="shared" si="537"/>
        <v/>
      </c>
      <c r="FA57" s="90"/>
      <c r="FB57" s="92"/>
      <c r="FC57" s="20" t="str">
        <f t="shared" si="537"/>
        <v/>
      </c>
      <c r="FF57" s="90"/>
      <c r="FG57" s="92"/>
      <c r="FH57" s="20" t="str">
        <f t="shared" si="537"/>
        <v/>
      </c>
      <c r="FK57" s="90"/>
      <c r="FL57" s="92"/>
      <c r="FM57" s="20" t="str">
        <f t="shared" si="537"/>
        <v/>
      </c>
      <c r="FP57" s="90"/>
      <c r="FQ57" s="92"/>
      <c r="FR57" s="20" t="str">
        <f t="shared" si="537"/>
        <v/>
      </c>
      <c r="FU57" s="90"/>
      <c r="FV57" s="92"/>
      <c r="FW57" s="20" t="str">
        <f t="shared" si="537"/>
        <v/>
      </c>
      <c r="FZ57" s="90"/>
      <c r="GA57" s="92"/>
      <c r="GB57" s="20" t="str">
        <f t="shared" si="537"/>
        <v/>
      </c>
      <c r="GE57" s="90"/>
      <c r="GF57" s="92"/>
      <c r="GG57" s="20" t="str">
        <f t="shared" si="537"/>
        <v/>
      </c>
      <c r="GJ57" s="90"/>
      <c r="GK57" s="92"/>
      <c r="GL57" s="20" t="str">
        <f t="shared" si="537"/>
        <v/>
      </c>
      <c r="GO57" s="90"/>
      <c r="GP57" s="92"/>
      <c r="GQ57" s="20" t="str">
        <f t="shared" si="537"/>
        <v/>
      </c>
      <c r="GT57" s="90"/>
      <c r="GU57" s="92"/>
      <c r="GV57" s="20" t="str">
        <f t="shared" si="537"/>
        <v/>
      </c>
      <c r="GY57" s="90"/>
      <c r="GZ57" s="92"/>
      <c r="HA57" s="20" t="str">
        <f t="shared" si="538"/>
        <v/>
      </c>
      <c r="HD57" s="90"/>
      <c r="HE57" s="92"/>
      <c r="HF57" s="20" t="str">
        <f t="shared" si="538"/>
        <v/>
      </c>
      <c r="HI57" s="90"/>
      <c r="HJ57" s="92"/>
      <c r="HK57" s="20" t="str">
        <f t="shared" si="538"/>
        <v/>
      </c>
      <c r="HN57" s="90"/>
      <c r="HO57" s="92"/>
      <c r="HP57" s="20" t="str">
        <f t="shared" si="538"/>
        <v/>
      </c>
      <c r="HS57" s="90"/>
      <c r="HT57" s="92"/>
      <c r="HU57" s="20" t="str">
        <f t="shared" si="538"/>
        <v/>
      </c>
      <c r="HX57" s="90"/>
      <c r="HY57" s="92"/>
      <c r="HZ57" s="20" t="str">
        <f t="shared" si="538"/>
        <v/>
      </c>
      <c r="IC57" s="90"/>
      <c r="ID57" s="92"/>
      <c r="IE57" s="20" t="str">
        <f t="shared" si="538"/>
        <v/>
      </c>
      <c r="IH57" s="90"/>
      <c r="II57" s="92"/>
      <c r="IJ57" s="20" t="str">
        <f t="shared" si="538"/>
        <v/>
      </c>
      <c r="IM57" s="90"/>
      <c r="IN57" s="92"/>
      <c r="IO57" s="20" t="str">
        <f t="shared" si="538"/>
        <v/>
      </c>
      <c r="IR57" s="90"/>
      <c r="IS57" s="92"/>
      <c r="IT57" s="20" t="str">
        <f t="shared" si="538"/>
        <v/>
      </c>
      <c r="IW57" s="90"/>
      <c r="IX57" s="92"/>
      <c r="IY57" s="20" t="str">
        <f t="shared" si="538"/>
        <v/>
      </c>
      <c r="JB57" s="90"/>
      <c r="JC57" s="92"/>
      <c r="JD57" s="20" t="str">
        <f t="shared" si="538"/>
        <v/>
      </c>
      <c r="JG57" s="90"/>
      <c r="JH57" s="92"/>
      <c r="JI57" s="20" t="str">
        <f t="shared" si="538"/>
        <v/>
      </c>
      <c r="JL57" s="90"/>
      <c r="JM57" s="92"/>
      <c r="JN57" s="20" t="str">
        <f t="shared" si="539"/>
        <v/>
      </c>
      <c r="JQ57" s="90"/>
      <c r="JR57" s="92"/>
      <c r="JS57" s="20" t="str">
        <f t="shared" si="539"/>
        <v/>
      </c>
      <c r="JV57" s="90"/>
      <c r="JW57" s="92"/>
      <c r="JX57" s="20" t="str">
        <f t="shared" si="539"/>
        <v/>
      </c>
      <c r="KA57" s="90"/>
      <c r="KB57" s="92"/>
      <c r="KC57" s="20" t="str">
        <f t="shared" si="539"/>
        <v/>
      </c>
      <c r="KF57" s="90"/>
      <c r="KG57" s="92"/>
      <c r="KH57" s="20" t="str">
        <f t="shared" si="539"/>
        <v/>
      </c>
      <c r="KK57" s="90"/>
      <c r="KL57" s="92"/>
      <c r="KM57" s="20" t="str">
        <f t="shared" si="539"/>
        <v/>
      </c>
      <c r="KP57" s="90"/>
      <c r="KQ57" s="92"/>
      <c r="KR57" s="20" t="str">
        <f t="shared" si="539"/>
        <v/>
      </c>
      <c r="KU57" s="90"/>
      <c r="KV57" s="92"/>
      <c r="KW57" s="20" t="str">
        <f t="shared" si="539"/>
        <v/>
      </c>
      <c r="KZ57" s="90"/>
      <c r="LA57" s="92"/>
      <c r="LB57" s="20" t="str">
        <f t="shared" si="539"/>
        <v/>
      </c>
      <c r="LE57" s="90"/>
      <c r="LF57" s="92"/>
      <c r="LG57" s="20" t="str">
        <f t="shared" si="539"/>
        <v/>
      </c>
      <c r="LJ57" s="90"/>
      <c r="LK57" s="92"/>
      <c r="LL57" s="20" t="str">
        <f t="shared" si="539"/>
        <v/>
      </c>
      <c r="LO57" s="90"/>
      <c r="LP57" s="92"/>
      <c r="LQ57" s="20" t="str">
        <f t="shared" si="539"/>
        <v/>
      </c>
      <c r="LT57" s="90"/>
      <c r="LU57" s="92"/>
      <c r="LV57" s="20" t="str">
        <f t="shared" si="539"/>
        <v/>
      </c>
      <c r="LY57" s="90"/>
      <c r="LZ57" s="92"/>
      <c r="MA57" s="20" t="str">
        <f t="shared" si="540"/>
        <v/>
      </c>
      <c r="MD57" s="90"/>
      <c r="ME57" s="92"/>
      <c r="MF57" s="20" t="str">
        <f t="shared" si="540"/>
        <v/>
      </c>
      <c r="MI57" s="90"/>
      <c r="MJ57" s="92"/>
      <c r="MK57" s="20" t="str">
        <f t="shared" si="540"/>
        <v/>
      </c>
      <c r="MN57" s="90"/>
      <c r="MO57" s="92"/>
      <c r="MP57" s="20" t="str">
        <f t="shared" si="540"/>
        <v/>
      </c>
      <c r="MS57" s="90"/>
      <c r="MT57" s="92"/>
      <c r="MU57" s="20" t="str">
        <f t="shared" si="540"/>
        <v/>
      </c>
      <c r="MX57" s="90"/>
      <c r="MY57" s="92"/>
      <c r="MZ57" s="20" t="str">
        <f t="shared" si="540"/>
        <v/>
      </c>
      <c r="NC57" s="90"/>
      <c r="ND57" s="92"/>
      <c r="NE57" s="20" t="str">
        <f t="shared" si="540"/>
        <v/>
      </c>
      <c r="NH57" s="90"/>
      <c r="NI57" s="92"/>
      <c r="NJ57" s="20" t="str">
        <f t="shared" si="540"/>
        <v/>
      </c>
      <c r="NM57" s="90"/>
      <c r="NN57" s="92"/>
      <c r="NO57" s="20" t="str">
        <f t="shared" si="540"/>
        <v/>
      </c>
      <c r="NR57" s="90"/>
      <c r="NS57" s="92"/>
      <c r="NT57" s="20" t="str">
        <f t="shared" si="540"/>
        <v/>
      </c>
      <c r="NW57" s="90"/>
      <c r="NX57" s="92"/>
      <c r="NY57" s="20" t="str">
        <f t="shared" si="540"/>
        <v/>
      </c>
      <c r="OB57" s="90"/>
      <c r="OC57" s="92"/>
      <c r="OD57" s="20" t="str">
        <f t="shared" si="540"/>
        <v/>
      </c>
      <c r="OG57" s="90"/>
      <c r="OH57" s="92"/>
      <c r="OI57" s="20" t="str">
        <f t="shared" si="291"/>
        <v/>
      </c>
    </row>
    <row r="58" spans="2:399" s="21" customFormat="1" x14ac:dyDescent="0.15">
      <c r="D58" s="21" t="str">
        <f t="shared" si="93"/>
        <v/>
      </c>
      <c r="I58" s="21" t="str">
        <f t="shared" ref="I58" si="548">IF(H58="","",H58*(1/$A$11))</f>
        <v/>
      </c>
      <c r="N58" s="21" t="str">
        <f t="shared" ref="N58" si="549">IF(M58="","",M58*(1/$A$11))</f>
        <v/>
      </c>
      <c r="S58" s="21" t="str">
        <f t="shared" ref="S58" si="550">IF(R58="","",R58*(1/$A$11))</f>
        <v/>
      </c>
      <c r="X58" s="21" t="str">
        <f t="shared" ref="X58" si="551">IF(W58="","",W58*(1/$A$11))</f>
        <v/>
      </c>
      <c r="AC58" s="21" t="str">
        <f t="shared" ref="AC58" si="552">IF(AB58="","",AB58*(1/$A$11))</f>
        <v/>
      </c>
      <c r="AH58" s="21" t="str">
        <f t="shared" ref="AH58" si="553">IF(AG58="","",AG58*(1/$A$11))</f>
        <v/>
      </c>
      <c r="AM58" s="21" t="str">
        <f t="shared" ref="AM58" si="554">IF(AL58="","",AL58*(1/$A$11))</f>
        <v/>
      </c>
      <c r="AR58" s="21" t="str">
        <f t="shared" ref="AR58" si="555">IF(AQ58="","",AQ58*(1/$A$11))</f>
        <v/>
      </c>
      <c r="AW58" s="21" t="str">
        <f t="shared" ref="AW58" si="556">IF(AV58="","",AV58*(1/$A$11))</f>
        <v/>
      </c>
      <c r="BB58" s="21" t="str">
        <f t="shared" ref="BB58" si="557">IF(BA58="","",BA58*(1/$A$11))</f>
        <v/>
      </c>
      <c r="BG58" s="21" t="str">
        <f t="shared" ref="BG58" si="558">IF(BF58="","",BF58*(1/$A$11))</f>
        <v/>
      </c>
      <c r="BL58" s="21" t="str">
        <f t="shared" ref="BL58" si="559">IF(BK58="","",BK58*(1/$A$11))</f>
        <v/>
      </c>
      <c r="BQ58" s="21" t="str">
        <f t="shared" ref="BQ58" si="560">IF(BP58="","",BP58*(1/$A$11))</f>
        <v/>
      </c>
      <c r="BV58" s="21" t="str">
        <f t="shared" ref="BV58" si="561">IF(BU58="","",BU58*(1/$A$11))</f>
        <v/>
      </c>
      <c r="CA58" s="21" t="str">
        <f t="shared" ref="CA58" si="562">IF(BZ58="","",BZ58*(1/$A$11))</f>
        <v/>
      </c>
      <c r="CF58" s="21" t="str">
        <f t="shared" ref="CF58" si="563">IF(CE58="","",CE58*(1/$A$11))</f>
        <v/>
      </c>
      <c r="CK58" s="21" t="str">
        <f t="shared" ref="CK58" si="564">IF(CJ58="","",CJ58*(1/$A$11))</f>
        <v/>
      </c>
      <c r="CP58" s="21" t="str">
        <f t="shared" ref="CP58" si="565">IF(CO58="","",CO58*(1/$A$11))</f>
        <v/>
      </c>
      <c r="CU58" s="21" t="str">
        <f t="shared" ref="CU58" si="566">IF(CT58="","",CT58*(1/$A$11))</f>
        <v/>
      </c>
      <c r="CZ58" s="21" t="str">
        <f t="shared" ref="CZ58" si="567">IF(CY58="","",CY58*(1/$A$11))</f>
        <v/>
      </c>
      <c r="DE58" s="21" t="str">
        <f t="shared" ref="DE58" si="568">IF(DD58="","",DD58*(1/$A$11))</f>
        <v/>
      </c>
      <c r="DJ58" s="21" t="str">
        <f t="shared" ref="DJ58" si="569">IF(DI58="","",DI58*(1/$A$11))</f>
        <v/>
      </c>
      <c r="DO58" s="21" t="str">
        <f t="shared" ref="DO58" si="570">IF(DN58="","",DN58*(1/$A$11))</f>
        <v/>
      </c>
      <c r="DT58" s="21" t="str">
        <f t="shared" ref="DT58" si="571">IF(DS58="","",DS58*(1/$A$11))</f>
        <v/>
      </c>
      <c r="DY58" s="21" t="str">
        <f t="shared" ref="DY58" si="572">IF(DX58="","",DX58*(1/$A$11))</f>
        <v/>
      </c>
      <c r="ED58" s="21" t="str">
        <f t="shared" ref="ED58" si="573">IF(EC58="","",EC58*(1/$A$11))</f>
        <v/>
      </c>
      <c r="EI58" s="21" t="str">
        <f t="shared" ref="EI58" si="574">IF(EH58="","",EH58*(1/$A$11))</f>
        <v/>
      </c>
      <c r="EN58" s="21" t="str">
        <f t="shared" ref="EN58" si="575">IF(EM58="","",EM58*(1/$A$11))</f>
        <v/>
      </c>
      <c r="ES58" s="21" t="str">
        <f t="shared" ref="ES58" si="576">IF(ER58="","",ER58*(1/$A$11))</f>
        <v/>
      </c>
      <c r="EX58" s="21" t="str">
        <f t="shared" ref="EX58" si="577">IF(EW58="","",EW58*(1/$A$11))</f>
        <v/>
      </c>
      <c r="FC58" s="21" t="str">
        <f t="shared" ref="FC58" si="578">IF(FB58="","",FB58*(1/$A$11))</f>
        <v/>
      </c>
      <c r="FH58" s="21" t="str">
        <f t="shared" ref="FH58" si="579">IF(FG58="","",FG58*(1/$A$11))</f>
        <v/>
      </c>
      <c r="FM58" s="21" t="str">
        <f t="shared" ref="FM58" si="580">IF(FL58="","",FL58*(1/$A$11))</f>
        <v/>
      </c>
      <c r="FR58" s="21" t="str">
        <f t="shared" ref="FR58" si="581">IF(FQ58="","",FQ58*(1/$A$11))</f>
        <v/>
      </c>
      <c r="FW58" s="21" t="str">
        <f t="shared" ref="FW58" si="582">IF(FV58="","",FV58*(1/$A$11))</f>
        <v/>
      </c>
      <c r="GB58" s="21" t="str">
        <f t="shared" ref="GB58" si="583">IF(GA58="","",GA58*(1/$A$11))</f>
        <v/>
      </c>
      <c r="GG58" s="21" t="str">
        <f t="shared" ref="GG58" si="584">IF(GF58="","",GF58*(1/$A$11))</f>
        <v/>
      </c>
      <c r="GL58" s="21" t="str">
        <f t="shared" ref="GL58" si="585">IF(GK58="","",GK58*(1/$A$11))</f>
        <v/>
      </c>
      <c r="GQ58" s="21" t="str">
        <f t="shared" ref="GQ58" si="586">IF(GP58="","",GP58*(1/$A$11))</f>
        <v/>
      </c>
      <c r="GV58" s="21" t="str">
        <f t="shared" ref="GV58" si="587">IF(GU58="","",GU58*(1/$A$11))</f>
        <v/>
      </c>
      <c r="HA58" s="21" t="str">
        <f t="shared" ref="HA58" si="588">IF(GZ58="","",GZ58*(1/$A$11))</f>
        <v/>
      </c>
      <c r="HF58" s="21" t="str">
        <f t="shared" ref="HF58" si="589">IF(HE58="","",HE58*(1/$A$11))</f>
        <v/>
      </c>
      <c r="HK58" s="21" t="str">
        <f t="shared" ref="HK58" si="590">IF(HJ58="","",HJ58*(1/$A$11))</f>
        <v/>
      </c>
      <c r="HP58" s="21" t="str">
        <f t="shared" ref="HP58" si="591">IF(HO58="","",HO58*(1/$A$11))</f>
        <v/>
      </c>
      <c r="HU58" s="21" t="str">
        <f t="shared" ref="HU58" si="592">IF(HT58="","",HT58*(1/$A$11))</f>
        <v/>
      </c>
      <c r="HZ58" s="21" t="str">
        <f t="shared" ref="HZ58" si="593">IF(HY58="","",HY58*(1/$A$11))</f>
        <v/>
      </c>
      <c r="IE58" s="21" t="str">
        <f t="shared" ref="IE58" si="594">IF(ID58="","",ID58*(1/$A$11))</f>
        <v/>
      </c>
      <c r="IJ58" s="21" t="str">
        <f t="shared" ref="IJ58" si="595">IF(II58="","",II58*(1/$A$11))</f>
        <v/>
      </c>
      <c r="IO58" s="21" t="str">
        <f t="shared" ref="IO58" si="596">IF(IN58="","",IN58*(1/$A$11))</f>
        <v/>
      </c>
      <c r="IT58" s="21" t="str">
        <f t="shared" ref="IT58" si="597">IF(IS58="","",IS58*(1/$A$11))</f>
        <v/>
      </c>
      <c r="IY58" s="21" t="str">
        <f t="shared" ref="IY58" si="598">IF(IX58="","",IX58*(1/$A$11))</f>
        <v/>
      </c>
      <c r="JD58" s="21" t="str">
        <f t="shared" ref="JD58" si="599">IF(JC58="","",JC58*(1/$A$11))</f>
        <v/>
      </c>
      <c r="JI58" s="21" t="str">
        <f t="shared" ref="JI58" si="600">IF(JH58="","",JH58*(1/$A$11))</f>
        <v/>
      </c>
      <c r="JN58" s="21" t="str">
        <f t="shared" ref="JN58" si="601">IF(JM58="","",JM58*(1/$A$11))</f>
        <v/>
      </c>
      <c r="JS58" s="21" t="str">
        <f t="shared" ref="JS58" si="602">IF(JR58="","",JR58*(1/$A$11))</f>
        <v/>
      </c>
      <c r="JX58" s="21" t="str">
        <f t="shared" ref="JX58" si="603">IF(JW58="","",JW58*(1/$A$11))</f>
        <v/>
      </c>
      <c r="KC58" s="21" t="str">
        <f t="shared" ref="KC58" si="604">IF(KB58="","",KB58*(1/$A$11))</f>
        <v/>
      </c>
      <c r="KH58" s="21" t="str">
        <f t="shared" ref="KH58" si="605">IF(KG58="","",KG58*(1/$A$11))</f>
        <v/>
      </c>
      <c r="KM58" s="21" t="str">
        <f t="shared" ref="KM58" si="606">IF(KL58="","",KL58*(1/$A$11))</f>
        <v/>
      </c>
      <c r="KR58" s="21" t="str">
        <f t="shared" ref="KR58" si="607">IF(KQ58="","",KQ58*(1/$A$11))</f>
        <v/>
      </c>
      <c r="KW58" s="21" t="str">
        <f t="shared" ref="KW58" si="608">IF(KV58="","",KV58*(1/$A$11))</f>
        <v/>
      </c>
      <c r="LB58" s="21" t="str">
        <f t="shared" ref="LB58" si="609">IF(LA58="","",LA58*(1/$A$11))</f>
        <v/>
      </c>
      <c r="LG58" s="21" t="str">
        <f t="shared" ref="LG58" si="610">IF(LF58="","",LF58*(1/$A$11))</f>
        <v/>
      </c>
      <c r="LL58" s="21" t="str">
        <f t="shared" ref="LL58" si="611">IF(LK58="","",LK58*(1/$A$11))</f>
        <v/>
      </c>
      <c r="LQ58" s="21" t="str">
        <f t="shared" ref="LQ58" si="612">IF(LP58="","",LP58*(1/$A$11))</f>
        <v/>
      </c>
      <c r="LV58" s="21" t="str">
        <f t="shared" ref="LV58" si="613">IF(LU58="","",LU58*(1/$A$11))</f>
        <v/>
      </c>
      <c r="MA58" s="21" t="str">
        <f t="shared" ref="MA58" si="614">IF(LZ58="","",LZ58*(1/$A$11))</f>
        <v/>
      </c>
      <c r="MF58" s="21" t="str">
        <f t="shared" ref="MF58" si="615">IF(ME58="","",ME58*(1/$A$11))</f>
        <v/>
      </c>
      <c r="MK58" s="21" t="str">
        <f t="shared" ref="MK58" si="616">IF(MJ58="","",MJ58*(1/$A$11))</f>
        <v/>
      </c>
      <c r="MP58" s="21" t="str">
        <f t="shared" ref="MP58" si="617">IF(MO58="","",MO58*(1/$A$11))</f>
        <v/>
      </c>
      <c r="MU58" s="21" t="str">
        <f t="shared" ref="MU58" si="618">IF(MT58="","",MT58*(1/$A$11))</f>
        <v/>
      </c>
      <c r="MZ58" s="21" t="str">
        <f t="shared" ref="MZ58" si="619">IF(MY58="","",MY58*(1/$A$11))</f>
        <v/>
      </c>
      <c r="NE58" s="21" t="str">
        <f t="shared" ref="NE58" si="620">IF(ND58="","",ND58*(1/$A$11))</f>
        <v/>
      </c>
      <c r="NJ58" s="21" t="str">
        <f t="shared" ref="NJ58" si="621">IF(NI58="","",NI58*(1/$A$11))</f>
        <v/>
      </c>
      <c r="NO58" s="21" t="str">
        <f t="shared" ref="NO58" si="622">IF(NN58="","",NN58*(1/$A$11))</f>
        <v/>
      </c>
      <c r="NT58" s="21" t="str">
        <f t="shared" ref="NT58" si="623">IF(NS58="","",NS58*(1/$A$11))</f>
        <v/>
      </c>
      <c r="NY58" s="21" t="str">
        <f t="shared" ref="NY58" si="624">IF(NX58="","",NX58*(1/$A$11))</f>
        <v/>
      </c>
      <c r="OD58" s="21" t="str">
        <f t="shared" ref="OD58" si="625">IF(OC58="","",OC58*(1/$A$11))</f>
        <v/>
      </c>
      <c r="OI58" s="21" t="str">
        <f t="shared" ref="OI58" si="626">IF(OH58="","",OH58*(1/$A$11))</f>
        <v/>
      </c>
    </row>
  </sheetData>
  <sheetProtection password="C71F" sheet="1" objects="1" scenarios="1"/>
  <mergeCells count="3">
    <mergeCell ref="B5:C5"/>
    <mergeCell ref="B3:B4"/>
    <mergeCell ref="B1:H2"/>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4001"/>
  <sheetViews>
    <sheetView zoomScale="85" zoomScaleNormal="85" workbookViewId="0">
      <selection activeCell="W18" sqref="W18"/>
    </sheetView>
  </sheetViews>
  <sheetFormatPr defaultRowHeight="18.75" x14ac:dyDescent="0.15"/>
  <cols>
    <col min="1" max="1" width="4.75" style="2" customWidth="1"/>
    <col min="2" max="2" width="6.75" style="2" hidden="1" customWidth="1"/>
    <col min="3" max="3" width="4.75" style="2" hidden="1" customWidth="1"/>
    <col min="4" max="4" width="10.875" style="2" hidden="1" customWidth="1"/>
    <col min="5" max="6" width="7.375" style="2" hidden="1" customWidth="1"/>
    <col min="7" max="7" width="4.5" style="2" hidden="1" customWidth="1"/>
    <col min="8" max="8" width="5.875" style="22" hidden="1" customWidth="1"/>
    <col min="9" max="9" width="8.25" style="2" hidden="1" customWidth="1"/>
    <col min="10" max="10" width="7.75" style="2" hidden="1" customWidth="1"/>
    <col min="11" max="14" width="9" style="2" hidden="1" customWidth="1"/>
    <col min="15" max="15" width="4.25" style="2" hidden="1" customWidth="1"/>
    <col min="16" max="16" width="7" style="2" customWidth="1"/>
    <col min="17" max="19" width="12" style="2" customWidth="1"/>
    <col min="20" max="22" width="9" style="2" customWidth="1"/>
    <col min="23" max="23" width="12.5" style="2" customWidth="1"/>
    <col min="24" max="24" width="9" style="2"/>
    <col min="25" max="25" width="9.125" style="2" hidden="1" customWidth="1"/>
    <col min="26" max="26" width="9.625" style="2" hidden="1" customWidth="1"/>
    <col min="27" max="28" width="9.125" style="2" hidden="1" customWidth="1"/>
    <col min="29" max="29" width="4" style="2" hidden="1" customWidth="1"/>
    <col min="30" max="30" width="10" style="2" hidden="1" customWidth="1"/>
    <col min="31" max="31" width="9.125" style="2" hidden="1" customWidth="1"/>
    <col min="32" max="33" width="10.125" style="2" hidden="1" customWidth="1"/>
    <col min="34" max="34" width="0" style="2" hidden="1" customWidth="1"/>
    <col min="35" max="16384" width="9" style="2"/>
  </cols>
  <sheetData>
    <row r="1" spans="2:33" ht="18.75" customHeight="1" x14ac:dyDescent="0.15">
      <c r="D1" s="2" t="s">
        <v>10</v>
      </c>
      <c r="E1" s="2" t="s">
        <v>0</v>
      </c>
      <c r="F1" s="2" t="s">
        <v>11</v>
      </c>
      <c r="I1" s="22" t="s">
        <v>11</v>
      </c>
      <c r="J1" s="22" t="s">
        <v>7</v>
      </c>
      <c r="K1" s="22" t="s">
        <v>0</v>
      </c>
      <c r="L1" s="22" t="s">
        <v>13</v>
      </c>
      <c r="M1" s="22" t="s">
        <v>12</v>
      </c>
      <c r="N1" s="22" t="s">
        <v>14</v>
      </c>
      <c r="O1" s="47"/>
      <c r="Q1" s="47"/>
      <c r="R1" s="47"/>
      <c r="S1" s="47"/>
      <c r="T1" s="47"/>
      <c r="U1" s="47"/>
      <c r="V1" s="47"/>
      <c r="W1" s="47"/>
      <c r="X1" s="47"/>
      <c r="Y1" s="22" t="s">
        <v>7</v>
      </c>
      <c r="Z1" s="22" t="s">
        <v>5</v>
      </c>
      <c r="AA1" s="22" t="s">
        <v>1</v>
      </c>
      <c r="AB1" s="22" t="s">
        <v>2</v>
      </c>
      <c r="AD1" s="22" t="s">
        <v>9</v>
      </c>
      <c r="AE1" s="22" t="s">
        <v>7</v>
      </c>
      <c r="AF1" s="22" t="s">
        <v>17</v>
      </c>
      <c r="AG1" s="22" t="s">
        <v>18</v>
      </c>
    </row>
    <row r="2" spans="2:33" ht="18.75" customHeight="1" x14ac:dyDescent="0.15">
      <c r="B2" s="2">
        <v>1</v>
      </c>
      <c r="C2" s="2">
        <f>1</f>
        <v>1</v>
      </c>
      <c r="D2" s="23">
        <f ca="1">OFFSET(検量線用データ!$A$8,0,INT((ROW()-2)/50)*5)</f>
        <v>0</v>
      </c>
      <c r="E2" s="2">
        <f ca="1">OFFSET(検量線用データ!$B$8,MOD(ROW()-2,50),INT((ROW()-2)/50)*5)</f>
        <v>0</v>
      </c>
      <c r="F2" s="2" t="str">
        <f ca="1">OFFSET(検量線用データ!$D$8,MOD(ROW()-2,50),INT((ROW()-2)/50)*5)</f>
        <v/>
      </c>
      <c r="H2" s="22">
        <v>1</v>
      </c>
      <c r="I2" s="2" t="str">
        <f ca="1">VLOOKUP($H2,$C$2:$F$4001,4,0)</f>
        <v/>
      </c>
      <c r="J2" s="2">
        <f ca="1">VLOOKUP($H2,$C$2:$F$4001,2,0)-DATE(YEAR(VLOOKUP($H2,$C$2:$F$4001,2,0)),1,1)</f>
        <v>-1</v>
      </c>
      <c r="K2" s="2">
        <f ca="1">VLOOKUP($H2,$C$2:$F$4001,3,0)</f>
        <v>0</v>
      </c>
      <c r="L2" s="2">
        <f ca="1">J2*K2</f>
        <v>0</v>
      </c>
      <c r="M2" s="24">
        <f ca="1">1/J2</f>
        <v>-1</v>
      </c>
      <c r="N2" s="24">
        <f ca="1">K2*M2</f>
        <v>0</v>
      </c>
      <c r="O2" s="47"/>
      <c r="P2" s="141" t="s">
        <v>55</v>
      </c>
      <c r="Q2" s="141"/>
      <c r="R2" s="141"/>
      <c r="S2" s="141"/>
      <c r="T2" s="143" t="s">
        <v>136</v>
      </c>
      <c r="U2" s="144"/>
      <c r="V2" s="144"/>
      <c r="W2" s="144"/>
      <c r="X2" s="144"/>
      <c r="Y2" s="2" t="e">
        <f ca="1">IF(OFFSET(検量線用データ!$B$5,0,ROW())=0,NA(),OFFSET(検量線用データ!$B$5,0,ROW()))</f>
        <v>#N/A</v>
      </c>
      <c r="Z2" s="44" t="e">
        <f ca="1">DATE(YEAR(検量線用データ!$A$8),1,1)+Y2</f>
        <v>#N/A</v>
      </c>
      <c r="AA2" s="45" t="e">
        <f ca="1">IF(OFFSET(検量線用データ!$B$3,0,ROW())=0,NA(),OFFSET(検量線用データ!$B$3,0,ROW()))</f>
        <v>#N/A</v>
      </c>
      <c r="AB2" s="45" t="e">
        <f ca="1">IF(OFFSET(検量線用データ!$B$4,0,ROW())=0,NA(),OFFSET(検量線用データ!$B$4,0,ROW()))</f>
        <v>#N/A</v>
      </c>
      <c r="AD2" s="23">
        <f ca="1">IF(AE2="",NA(),DATE(YEAR(検量線用データ!$A$8),1,1)+AE2)</f>
        <v>0</v>
      </c>
      <c r="AE2" s="2">
        <f ca="1">MIN(OFFSET(検量線計算!$J$2,0,0,COUNT(検量線計算!$J$2:$J$4001),1))</f>
        <v>-1</v>
      </c>
      <c r="AF2" s="46" t="e">
        <f ca="1">検量線計算!$R$6+検量線計算!$Q$6*AE2</f>
        <v>#REF!</v>
      </c>
      <c r="AG2" s="46" t="e">
        <f ca="1">検量線計算!$T$15+検量線計算!$S$15*AE2+検量線計算!$Q$15*(1/AE2)</f>
        <v>#REF!</v>
      </c>
    </row>
    <row r="3" spans="2:33" x14ac:dyDescent="0.15">
      <c r="B3" s="2">
        <v>2</v>
      </c>
      <c r="C3" s="2" t="str">
        <f ca="1">IF(E3=0,"",MAX(C$2:C2)+1)</f>
        <v/>
      </c>
      <c r="D3" s="23">
        <f ca="1">OFFSET(検量線用データ!$A$8,0,INT((ROW()-2)/50)*5)</f>
        <v>0</v>
      </c>
      <c r="E3" s="2">
        <f ca="1">OFFSET(検量線用データ!$B$8,MOD(ROW()-2,50),INT((ROW()-2)/50)*5)</f>
        <v>0</v>
      </c>
      <c r="F3" s="2" t="str">
        <f ca="1">OFFSET(検量線用データ!$D$8,MOD(ROW()-2,50),INT((ROW()-2)/50)*5)</f>
        <v/>
      </c>
      <c r="H3" s="22">
        <v>2</v>
      </c>
      <c r="I3" s="2" t="e">
        <f t="shared" ref="I3:I66" ca="1" si="0">VLOOKUP($H3,$C$2:$F$4001,4,0)</f>
        <v>#N/A</v>
      </c>
      <c r="J3" s="2" t="e">
        <f t="shared" ref="J3:J66" ca="1" si="1">VLOOKUP($H3,$C$2:$F$4001,2,0)-DATE(YEAR(VLOOKUP($H3,$C$2:$F$4001,2,0)),1,1)</f>
        <v>#N/A</v>
      </c>
      <c r="K3" s="2" t="e">
        <f t="shared" ref="K3:K66" ca="1" si="2">VLOOKUP($H3,$C$2:$F$4001,3,0)</f>
        <v>#N/A</v>
      </c>
      <c r="L3" s="2" t="e">
        <f t="shared" ref="L3:L66" ca="1" si="3">J3*K3</f>
        <v>#N/A</v>
      </c>
      <c r="M3" s="24" t="e">
        <f t="shared" ref="M3:M66" ca="1" si="4">1/J3</f>
        <v>#N/A</v>
      </c>
      <c r="N3" s="24" t="e">
        <f t="shared" ref="N3:N66" ca="1" si="5">K3*M3</f>
        <v>#N/A</v>
      </c>
      <c r="P3" s="141"/>
      <c r="Q3" s="141"/>
      <c r="R3" s="141"/>
      <c r="S3" s="141"/>
      <c r="T3" s="144"/>
      <c r="U3" s="144"/>
      <c r="V3" s="144"/>
      <c r="W3" s="144"/>
      <c r="X3" s="144"/>
      <c r="Y3" s="2" t="e">
        <f ca="1">IF(OFFSET(検量線用データ!$B$5,0,ROW())=0,NA(),OFFSET(検量線用データ!$B$5,0,ROW()))</f>
        <v>#N/A</v>
      </c>
      <c r="Z3" s="44" t="e">
        <f ca="1">DATE(YEAR(検量線用データ!$A$8),1,1)+Y3</f>
        <v>#N/A</v>
      </c>
      <c r="AA3" s="45" t="e">
        <f ca="1">IF(OFFSET(検量線用データ!$B$3,0,ROW())=0,NA(),OFFSET(検量線用データ!$B$3,0,ROW()))</f>
        <v>#N/A</v>
      </c>
      <c r="AB3" s="45" t="e">
        <f ca="1">IF(OFFSET(検量線用データ!$B$4,0,ROW())=0,NA(),OFFSET(検量線用データ!$B$4,0,ROW()))</f>
        <v>#N/A</v>
      </c>
      <c r="AD3" s="23" t="e">
        <f ca="1">IF(AE3="",NA(),DATE(YEAR(検量線用データ!$A$8),1,1)+AE3)</f>
        <v>#N/A</v>
      </c>
      <c r="AE3" s="2" t="str">
        <f ca="1">IF(AE2="","",IF(AE2+1&lt;MAX(OFFSET(検量線計算!$J$2,0,0,COUNT(検量線計算!$J$2:$J$4001),1)),AE2+1,""))</f>
        <v/>
      </c>
      <c r="AF3" s="46" t="e">
        <f ca="1">検量線計算!$R$6+検量線計算!$Q$6*AE3</f>
        <v>#REF!</v>
      </c>
      <c r="AG3" s="46" t="e">
        <f ca="1">検量線計算!$T$15+検量線計算!$S$15*AE3+検量線計算!$Q$15*(1/AE3)</f>
        <v>#REF!</v>
      </c>
    </row>
    <row r="4" spans="2:33" x14ac:dyDescent="0.15">
      <c r="B4" s="2">
        <v>3</v>
      </c>
      <c r="C4" s="2" t="str">
        <f ca="1">IF(E4=0,"",MAX(C$2:C3)+1)</f>
        <v/>
      </c>
      <c r="D4" s="23">
        <f ca="1">OFFSET(検量線用データ!$A$8,0,INT((ROW()-2)/50)*5)</f>
        <v>0</v>
      </c>
      <c r="E4" s="2">
        <f ca="1">OFFSET(検量線用データ!$B$8,MOD(ROW()-2,50),INT((ROW()-2)/50)*5)</f>
        <v>0</v>
      </c>
      <c r="F4" s="2" t="str">
        <f ca="1">OFFSET(検量線用データ!$D$8,MOD(ROW()-2,50),INT((ROW()-2)/50)*5)</f>
        <v/>
      </c>
      <c r="H4" s="22">
        <v>3</v>
      </c>
      <c r="I4" s="2" t="e">
        <f t="shared" ca="1" si="0"/>
        <v>#N/A</v>
      </c>
      <c r="J4" s="2" t="e">
        <f t="shared" ca="1" si="1"/>
        <v>#N/A</v>
      </c>
      <c r="K4" s="2" t="e">
        <f t="shared" ca="1" si="2"/>
        <v>#N/A</v>
      </c>
      <c r="L4" s="2" t="e">
        <f t="shared" ca="1" si="3"/>
        <v>#N/A</v>
      </c>
      <c r="M4" s="24" t="e">
        <f t="shared" ca="1" si="4"/>
        <v>#N/A</v>
      </c>
      <c r="N4" s="24" t="e">
        <f t="shared" ca="1" si="5"/>
        <v>#N/A</v>
      </c>
      <c r="T4" s="101"/>
      <c r="U4" s="101"/>
      <c r="V4" s="101"/>
      <c r="W4" s="101"/>
      <c r="X4" s="101"/>
      <c r="Y4" s="2" t="e">
        <f ca="1">IF(OFFSET(検量線用データ!$B$5,0,ROW())=0,NA(),OFFSET(検量線用データ!$B$5,0,ROW()))</f>
        <v>#N/A</v>
      </c>
      <c r="Z4" s="44" t="e">
        <f ca="1">DATE(YEAR(検量線用データ!$A$8),1,1)+Y4</f>
        <v>#N/A</v>
      </c>
      <c r="AA4" s="45" t="e">
        <f ca="1">IF(OFFSET(検量線用データ!$B$3,0,ROW())=0,NA(),OFFSET(検量線用データ!$B$3,0,ROW()))</f>
        <v>#N/A</v>
      </c>
      <c r="AB4" s="45" t="e">
        <f ca="1">IF(OFFSET(検量線用データ!$B$4,0,ROW())=0,NA(),OFFSET(検量線用データ!$B$4,0,ROW()))</f>
        <v>#N/A</v>
      </c>
      <c r="AD4" s="23" t="e">
        <f ca="1">IF(AE4="",NA(),DATE(YEAR(検量線用データ!$A$8),1,1)+AE4)</f>
        <v>#N/A</v>
      </c>
      <c r="AE4" s="2" t="str">
        <f ca="1">IF(AE3="","",IF(AE3+1&lt;MAX(OFFSET(検量線計算!$J$2,0,0,COUNT(検量線計算!$J$2:$J$4001),1)),AE3+1,""))</f>
        <v/>
      </c>
      <c r="AF4" s="46" t="e">
        <f ca="1">検量線計算!$R$6+検量線計算!$Q$6*AE4</f>
        <v>#REF!</v>
      </c>
      <c r="AG4" s="46" t="e">
        <f ca="1">検量線計算!$T$15+検量線計算!$S$15*AE4+検量線計算!$Q$15*(1/AE4)</f>
        <v>#REF!</v>
      </c>
    </row>
    <row r="5" spans="2:33" x14ac:dyDescent="0.15">
      <c r="B5" s="2">
        <v>4</v>
      </c>
      <c r="C5" s="2" t="str">
        <f ca="1">IF(E5=0,"",MAX(C$2:C4)+1)</f>
        <v/>
      </c>
      <c r="D5" s="23">
        <f ca="1">OFFSET(検量線用データ!$A$8,0,INT((ROW()-2)/50)*5)</f>
        <v>0</v>
      </c>
      <c r="E5" s="2">
        <f ca="1">OFFSET(検量線用データ!$B$8,MOD(ROW()-2,50),INT((ROW()-2)/50)*5)</f>
        <v>0</v>
      </c>
      <c r="F5" s="2" t="str">
        <f ca="1">OFFSET(検量線用データ!$D$8,MOD(ROW()-2,50),INT((ROW()-2)/50)*5)</f>
        <v/>
      </c>
      <c r="H5" s="22">
        <v>4</v>
      </c>
      <c r="I5" s="2" t="e">
        <f t="shared" ca="1" si="0"/>
        <v>#N/A</v>
      </c>
      <c r="J5" s="2" t="e">
        <f t="shared" ca="1" si="1"/>
        <v>#N/A</v>
      </c>
      <c r="K5" s="2" t="e">
        <f t="shared" ca="1" si="2"/>
        <v>#N/A</v>
      </c>
      <c r="L5" s="2" t="e">
        <f t="shared" ca="1" si="3"/>
        <v>#N/A</v>
      </c>
      <c r="M5" s="24" t="e">
        <f t="shared" ca="1" si="4"/>
        <v>#N/A</v>
      </c>
      <c r="N5" s="24" t="e">
        <f t="shared" ca="1" si="5"/>
        <v>#N/A</v>
      </c>
      <c r="P5" s="48" t="s">
        <v>19</v>
      </c>
      <c r="Q5" s="22" t="s">
        <v>13</v>
      </c>
      <c r="R5" s="22" t="s">
        <v>0</v>
      </c>
      <c r="S5" s="22" t="s">
        <v>7</v>
      </c>
      <c r="T5" s="22" t="s">
        <v>15</v>
      </c>
      <c r="Y5" s="2" t="e">
        <f ca="1">IF(OFFSET(検量線用データ!$B$5,0,ROW())=0,NA(),OFFSET(検量線用データ!$B$5,0,ROW()))</f>
        <v>#N/A</v>
      </c>
      <c r="Z5" s="44" t="e">
        <f ca="1">DATE(YEAR(検量線用データ!$A$8),1,1)+Y5</f>
        <v>#N/A</v>
      </c>
      <c r="AA5" s="45" t="e">
        <f ca="1">IF(OFFSET(検量線用データ!$B$3,0,ROW())=0,NA(),OFFSET(検量線用データ!$B$3,0,ROW()))</f>
        <v>#N/A</v>
      </c>
      <c r="AB5" s="45" t="e">
        <f ca="1">IF(OFFSET(検量線用データ!$B$4,0,ROW())=0,NA(),OFFSET(検量線用データ!$B$4,0,ROW()))</f>
        <v>#N/A</v>
      </c>
      <c r="AD5" s="23" t="e">
        <f ca="1">IF(AE5="",NA(),DATE(YEAR(検量線用データ!$A$8),1,1)+AE5)</f>
        <v>#N/A</v>
      </c>
      <c r="AE5" s="2" t="str">
        <f ca="1">IF(AE4="","",IF(AE4+1&lt;MAX(OFFSET(検量線計算!$J$2,0,0,COUNT(検量線計算!$J$2:$J$4001),1)),AE4+1,""))</f>
        <v/>
      </c>
      <c r="AF5" s="46" t="e">
        <f ca="1">検量線計算!$R$6+検量線計算!$Q$6*AE5</f>
        <v>#REF!</v>
      </c>
      <c r="AG5" s="46" t="e">
        <f ca="1">検量線計算!$T$15+検量線計算!$S$15*AE5+検量線計算!$Q$15*(1/AE5)</f>
        <v>#REF!</v>
      </c>
    </row>
    <row r="6" spans="2:33" x14ac:dyDescent="0.15">
      <c r="B6" s="2">
        <v>5</v>
      </c>
      <c r="C6" s="2" t="str">
        <f ca="1">IF(E6=0,"",MAX(C$2:C5)+1)</f>
        <v/>
      </c>
      <c r="D6" s="23">
        <f ca="1">OFFSET(検量線用データ!$A$8,0,INT((ROW()-2)/50)*5)</f>
        <v>0</v>
      </c>
      <c r="E6" s="2">
        <f ca="1">OFFSET(検量線用データ!$B$8,MOD(ROW()-2,50),INT((ROW()-2)/50)*5)</f>
        <v>0</v>
      </c>
      <c r="F6" s="2" t="str">
        <f ca="1">OFFSET(検量線用データ!$D$8,MOD(ROW()-2,50),INT((ROW()-2)/50)*5)</f>
        <v/>
      </c>
      <c r="H6" s="22">
        <v>5</v>
      </c>
      <c r="I6" s="2" t="e">
        <f t="shared" ca="1" si="0"/>
        <v>#N/A</v>
      </c>
      <c r="J6" s="2" t="e">
        <f t="shared" ca="1" si="1"/>
        <v>#N/A</v>
      </c>
      <c r="K6" s="2" t="e">
        <f t="shared" ca="1" si="2"/>
        <v>#N/A</v>
      </c>
      <c r="L6" s="2" t="e">
        <f t="shared" ca="1" si="3"/>
        <v>#N/A</v>
      </c>
      <c r="M6" s="24" t="e">
        <f t="shared" ca="1" si="4"/>
        <v>#N/A</v>
      </c>
      <c r="N6" s="24" t="e">
        <f t="shared" ca="1" si="5"/>
        <v>#N/A</v>
      </c>
      <c r="Q6" s="25" t="e">
        <f t="array" aca="1" ref="Q6:T10" ca="1">LINEST(OFFSET(I2,0,0,COUNT(I2:I4001),1),OFFSET(I2,0,1,COUNT(I2:I4001),3),TRUE,TRUE)</f>
        <v>#REF!</v>
      </c>
      <c r="R6" s="26" t="e">
        <f ca="1"/>
        <v>#REF!</v>
      </c>
      <c r="S6" s="26" t="e">
        <f ca="1"/>
        <v>#REF!</v>
      </c>
      <c r="T6" s="27" t="e">
        <f ca="1"/>
        <v>#REF!</v>
      </c>
      <c r="Y6" s="2" t="e">
        <f ca="1">IF(OFFSET(検量線用データ!$B$5,0,ROW())=0,NA(),OFFSET(検量線用データ!$B$5,0,ROW()))</f>
        <v>#N/A</v>
      </c>
      <c r="Z6" s="44" t="e">
        <f ca="1">DATE(YEAR(検量線用データ!$A$8),1,1)+Y6</f>
        <v>#N/A</v>
      </c>
      <c r="AA6" s="45" t="e">
        <f ca="1">IF(OFFSET(検量線用データ!$B$3,0,ROW())=0,NA(),OFFSET(検量線用データ!$B$3,0,ROW()))</f>
        <v>#N/A</v>
      </c>
      <c r="AB6" s="45" t="e">
        <f ca="1">IF(OFFSET(検量線用データ!$B$4,0,ROW())=0,NA(),OFFSET(検量線用データ!$B$4,0,ROW()))</f>
        <v>#N/A</v>
      </c>
      <c r="AD6" s="23" t="e">
        <f ca="1">IF(AE6="",NA(),DATE(YEAR(検量線用データ!$A$8),1,1)+AE6)</f>
        <v>#N/A</v>
      </c>
      <c r="AE6" s="2" t="str">
        <f ca="1">IF(AE5="","",IF(AE5+1&lt;MAX(OFFSET(検量線計算!$J$2,0,0,COUNT(検量線計算!$J$2:$J$4001),1)),AE5+1,""))</f>
        <v/>
      </c>
      <c r="AF6" s="46" t="e">
        <f ca="1">検量線計算!$R$6+検量線計算!$Q$6*AE6</f>
        <v>#REF!</v>
      </c>
      <c r="AG6" s="46" t="e">
        <f ca="1">検量線計算!$T$15+検量線計算!$S$15*AE6+検量線計算!$Q$15*(1/AE6)</f>
        <v>#REF!</v>
      </c>
    </row>
    <row r="7" spans="2:33" x14ac:dyDescent="0.15">
      <c r="B7" s="2">
        <v>6</v>
      </c>
      <c r="C7" s="2" t="str">
        <f ca="1">IF(E7=0,"",MAX(C$2:C6)+1)</f>
        <v/>
      </c>
      <c r="D7" s="23">
        <f ca="1">OFFSET(検量線用データ!$A$8,0,INT((ROW()-2)/50)*5)</f>
        <v>0</v>
      </c>
      <c r="E7" s="2">
        <f ca="1">OFFSET(検量線用データ!$B$8,MOD(ROW()-2,50),INT((ROW()-2)/50)*5)</f>
        <v>0</v>
      </c>
      <c r="F7" s="2" t="str">
        <f ca="1">OFFSET(検量線用データ!$D$8,MOD(ROW()-2,50),INT((ROW()-2)/50)*5)</f>
        <v/>
      </c>
      <c r="H7" s="22">
        <v>6</v>
      </c>
      <c r="I7" s="2" t="e">
        <f t="shared" ca="1" si="0"/>
        <v>#N/A</v>
      </c>
      <c r="J7" s="2" t="e">
        <f t="shared" ca="1" si="1"/>
        <v>#N/A</v>
      </c>
      <c r="K7" s="2" t="e">
        <f t="shared" ca="1" si="2"/>
        <v>#N/A</v>
      </c>
      <c r="L7" s="2" t="e">
        <f t="shared" ca="1" si="3"/>
        <v>#N/A</v>
      </c>
      <c r="M7" s="24" t="e">
        <f t="shared" ca="1" si="4"/>
        <v>#N/A</v>
      </c>
      <c r="N7" s="24" t="e">
        <f t="shared" ca="1" si="5"/>
        <v>#N/A</v>
      </c>
      <c r="Q7" s="28" t="e">
        <f ca="1"/>
        <v>#REF!</v>
      </c>
      <c r="R7" s="29" t="e">
        <f ca="1"/>
        <v>#REF!</v>
      </c>
      <c r="S7" s="29" t="e">
        <f ca="1"/>
        <v>#REF!</v>
      </c>
      <c r="T7" s="30" t="e">
        <f ca="1"/>
        <v>#REF!</v>
      </c>
      <c r="Y7" s="2" t="e">
        <f ca="1">IF(OFFSET(検量線用データ!$B$5,0,ROW())=0,NA(),OFFSET(検量線用データ!$B$5,0,ROW()))</f>
        <v>#N/A</v>
      </c>
      <c r="Z7" s="44" t="e">
        <f ca="1">DATE(YEAR(検量線用データ!$A$8),1,1)+Y7</f>
        <v>#N/A</v>
      </c>
      <c r="AA7" s="45" t="e">
        <f ca="1">IF(OFFSET(検量線用データ!$B$3,0,ROW())=0,NA(),OFFSET(検量線用データ!$B$3,0,ROW()))</f>
        <v>#N/A</v>
      </c>
      <c r="AB7" s="45" t="e">
        <f ca="1">IF(OFFSET(検量線用データ!$B$4,0,ROW())=0,NA(),OFFSET(検量線用データ!$B$4,0,ROW()))</f>
        <v>#N/A</v>
      </c>
      <c r="AD7" s="23" t="e">
        <f ca="1">IF(AE7="",NA(),DATE(YEAR(検量線用データ!$A$8),1,1)+AE7)</f>
        <v>#N/A</v>
      </c>
      <c r="AE7" s="2" t="str">
        <f ca="1">IF(AE6="","",IF(AE6+1&lt;MAX(OFFSET(検量線計算!$J$2,0,0,COUNT(検量線計算!$J$2:$J$4001),1)),AE6+1,""))</f>
        <v/>
      </c>
      <c r="AF7" s="46" t="e">
        <f ca="1">検量線計算!$R$6+検量線計算!$Q$6*AE7</f>
        <v>#REF!</v>
      </c>
      <c r="AG7" s="46" t="e">
        <f ca="1">検量線計算!$T$15+検量線計算!$S$15*AE7+検量線計算!$Q$15*(1/AE7)</f>
        <v>#REF!</v>
      </c>
    </row>
    <row r="8" spans="2:33" x14ac:dyDescent="0.15">
      <c r="B8" s="2">
        <v>7</v>
      </c>
      <c r="C8" s="2" t="str">
        <f ca="1">IF(E8=0,"",MAX(C$2:C7)+1)</f>
        <v/>
      </c>
      <c r="D8" s="23">
        <f ca="1">OFFSET(検量線用データ!$A$8,0,INT((ROW()-2)/50)*5)</f>
        <v>0</v>
      </c>
      <c r="E8" s="2">
        <f ca="1">OFFSET(検量線用データ!$B$8,MOD(ROW()-2,50),INT((ROW()-2)/50)*5)</f>
        <v>0</v>
      </c>
      <c r="F8" s="2" t="str">
        <f ca="1">OFFSET(検量線用データ!$D$8,MOD(ROW()-2,50),INT((ROW()-2)/50)*5)</f>
        <v/>
      </c>
      <c r="H8" s="22">
        <v>7</v>
      </c>
      <c r="I8" s="2" t="e">
        <f t="shared" ca="1" si="0"/>
        <v>#N/A</v>
      </c>
      <c r="J8" s="2" t="e">
        <f t="shared" ca="1" si="1"/>
        <v>#N/A</v>
      </c>
      <c r="K8" s="2" t="e">
        <f t="shared" ca="1" si="2"/>
        <v>#N/A</v>
      </c>
      <c r="L8" s="2" t="e">
        <f t="shared" ca="1" si="3"/>
        <v>#N/A</v>
      </c>
      <c r="M8" s="24" t="e">
        <f t="shared" ca="1" si="4"/>
        <v>#N/A</v>
      </c>
      <c r="N8" s="24" t="e">
        <f t="shared" ca="1" si="5"/>
        <v>#N/A</v>
      </c>
      <c r="P8" s="31" t="s">
        <v>16</v>
      </c>
      <c r="Q8" s="32" t="e">
        <f ca="1"/>
        <v>#REF!</v>
      </c>
      <c r="R8" s="33" t="e">
        <f ca="1"/>
        <v>#REF!</v>
      </c>
      <c r="S8" s="34" t="e">
        <f ca="1"/>
        <v>#REF!</v>
      </c>
      <c r="T8" s="18" t="e">
        <f ca="1"/>
        <v>#REF!</v>
      </c>
      <c r="Y8" s="2" t="e">
        <f ca="1">IF(OFFSET(検量線用データ!$B$5,0,ROW())=0,NA(),OFFSET(検量線用データ!$B$5,0,ROW()))</f>
        <v>#N/A</v>
      </c>
      <c r="Z8" s="44" t="e">
        <f ca="1">DATE(YEAR(検量線用データ!$A$8),1,1)+Y8</f>
        <v>#N/A</v>
      </c>
      <c r="AA8" s="45" t="e">
        <f ca="1">IF(OFFSET(検量線用データ!$B$3,0,ROW())=0,NA(),OFFSET(検量線用データ!$B$3,0,ROW()))</f>
        <v>#N/A</v>
      </c>
      <c r="AB8" s="45" t="e">
        <f ca="1">IF(OFFSET(検量線用データ!$B$4,0,ROW())=0,NA(),OFFSET(検量線用データ!$B$4,0,ROW()))</f>
        <v>#N/A</v>
      </c>
      <c r="AD8" s="23" t="e">
        <f ca="1">IF(AE8="",NA(),DATE(YEAR(検量線用データ!$A$8),1,1)+AE8)</f>
        <v>#N/A</v>
      </c>
      <c r="AE8" s="2" t="str">
        <f ca="1">IF(AE7="","",IF(AE7+1&lt;MAX(OFFSET(検量線計算!$J$2,0,0,COUNT(検量線計算!$J$2:$J$4001),1)),AE7+1,""))</f>
        <v/>
      </c>
      <c r="AF8" s="46" t="e">
        <f ca="1">検量線計算!$R$6+検量線計算!$Q$6*AE8</f>
        <v>#REF!</v>
      </c>
      <c r="AG8" s="46" t="e">
        <f ca="1">検量線計算!$T$15+検量線計算!$S$15*AE8+検量線計算!$Q$15*(1/AE8)</f>
        <v>#REF!</v>
      </c>
    </row>
    <row r="9" spans="2:33" x14ac:dyDescent="0.15">
      <c r="B9" s="2">
        <v>8</v>
      </c>
      <c r="C9" s="2" t="str">
        <f ca="1">IF(E9=0,"",MAX(C$2:C8)+1)</f>
        <v/>
      </c>
      <c r="D9" s="23">
        <f ca="1">OFFSET(検量線用データ!$A$8,0,INT((ROW()-2)/50)*5)</f>
        <v>0</v>
      </c>
      <c r="E9" s="2">
        <f ca="1">OFFSET(検量線用データ!$B$8,MOD(ROW()-2,50),INT((ROW()-2)/50)*5)</f>
        <v>0</v>
      </c>
      <c r="F9" s="2" t="str">
        <f ca="1">OFFSET(検量線用データ!$D$8,MOD(ROW()-2,50),INT((ROW()-2)/50)*5)</f>
        <v/>
      </c>
      <c r="H9" s="22">
        <v>8</v>
      </c>
      <c r="I9" s="2" t="e">
        <f t="shared" ca="1" si="0"/>
        <v>#N/A</v>
      </c>
      <c r="J9" s="2" t="e">
        <f t="shared" ca="1" si="1"/>
        <v>#N/A</v>
      </c>
      <c r="K9" s="2" t="e">
        <f t="shared" ca="1" si="2"/>
        <v>#N/A</v>
      </c>
      <c r="L9" s="2" t="e">
        <f t="shared" ca="1" si="3"/>
        <v>#N/A</v>
      </c>
      <c r="M9" s="24" t="e">
        <f t="shared" ca="1" si="4"/>
        <v>#N/A</v>
      </c>
      <c r="N9" s="24" t="e">
        <f t="shared" ca="1" si="5"/>
        <v>#N/A</v>
      </c>
      <c r="Q9" s="35" t="e">
        <f ca="1"/>
        <v>#REF!</v>
      </c>
      <c r="R9" s="34" t="e">
        <f ca="1"/>
        <v>#REF!</v>
      </c>
      <c r="S9" s="34" t="e">
        <f ca="1"/>
        <v>#REF!</v>
      </c>
      <c r="T9" s="18" t="e">
        <f ca="1"/>
        <v>#REF!</v>
      </c>
      <c r="Y9" s="2" t="e">
        <f ca="1">IF(OFFSET(検量線用データ!$B$5,0,ROW())=0,NA(),OFFSET(検量線用データ!$B$5,0,ROW()))</f>
        <v>#N/A</v>
      </c>
      <c r="Z9" s="44" t="e">
        <f ca="1">DATE(YEAR(検量線用データ!$A$8),1,1)+Y9</f>
        <v>#N/A</v>
      </c>
      <c r="AA9" s="45" t="e">
        <f ca="1">IF(OFFSET(検量線用データ!$B$3,0,ROW())=0,NA(),OFFSET(検量線用データ!$B$3,0,ROW()))</f>
        <v>#N/A</v>
      </c>
      <c r="AB9" s="45" t="e">
        <f ca="1">IF(OFFSET(検量線用データ!$B$4,0,ROW())=0,NA(),OFFSET(検量線用データ!$B$4,0,ROW()))</f>
        <v>#N/A</v>
      </c>
      <c r="AD9" s="23" t="e">
        <f ca="1">IF(AE9="",NA(),DATE(YEAR(検量線用データ!$A$8),1,1)+AE9)</f>
        <v>#N/A</v>
      </c>
      <c r="AE9" s="2" t="str">
        <f ca="1">IF(AE8="","",IF(AE8+1&lt;MAX(OFFSET(検量線計算!$J$2,0,0,COUNT(検量線計算!$J$2:$J$4001),1)),AE8+1,""))</f>
        <v/>
      </c>
      <c r="AF9" s="46" t="e">
        <f ca="1">検量線計算!$R$6+検量線計算!$Q$6*AE9</f>
        <v>#REF!</v>
      </c>
      <c r="AG9" s="46" t="e">
        <f ca="1">検量線計算!$T$15+検量線計算!$S$15*AE9+検量線計算!$Q$15*(1/AE9)</f>
        <v>#REF!</v>
      </c>
    </row>
    <row r="10" spans="2:33" x14ac:dyDescent="0.15">
      <c r="B10" s="2">
        <v>9</v>
      </c>
      <c r="C10" s="2" t="str">
        <f ca="1">IF(E10=0,"",MAX(C$2:C9)+1)</f>
        <v/>
      </c>
      <c r="D10" s="23">
        <f ca="1">OFFSET(検量線用データ!$A$8,0,INT((ROW()-2)/50)*5)</f>
        <v>0</v>
      </c>
      <c r="E10" s="2">
        <f ca="1">OFFSET(検量線用データ!$B$8,MOD(ROW()-2,50),INT((ROW()-2)/50)*5)</f>
        <v>0</v>
      </c>
      <c r="F10" s="2" t="str">
        <f ca="1">OFFSET(検量線用データ!$D$8,MOD(ROW()-2,50),INT((ROW()-2)/50)*5)</f>
        <v/>
      </c>
      <c r="H10" s="22">
        <v>9</v>
      </c>
      <c r="I10" s="2" t="e">
        <f t="shared" ca="1" si="0"/>
        <v>#N/A</v>
      </c>
      <c r="J10" s="2" t="e">
        <f t="shared" ca="1" si="1"/>
        <v>#N/A</v>
      </c>
      <c r="K10" s="2" t="e">
        <f t="shared" ca="1" si="2"/>
        <v>#N/A</v>
      </c>
      <c r="L10" s="2" t="e">
        <f t="shared" ca="1" si="3"/>
        <v>#N/A</v>
      </c>
      <c r="M10" s="24" t="e">
        <f t="shared" ca="1" si="4"/>
        <v>#N/A</v>
      </c>
      <c r="N10" s="24" t="e">
        <f t="shared" ca="1" si="5"/>
        <v>#N/A</v>
      </c>
      <c r="Q10" s="36" t="e">
        <f ca="1"/>
        <v>#REF!</v>
      </c>
      <c r="R10" s="37" t="e">
        <f ca="1"/>
        <v>#REF!</v>
      </c>
      <c r="S10" s="37" t="e">
        <f ca="1"/>
        <v>#REF!</v>
      </c>
      <c r="T10" s="20" t="e">
        <f ca="1"/>
        <v>#REF!</v>
      </c>
      <c r="Y10" s="2" t="e">
        <f ca="1">IF(OFFSET(検量線用データ!$B$5,0,ROW())=0,NA(),OFFSET(検量線用データ!$B$5,0,ROW()))</f>
        <v>#N/A</v>
      </c>
      <c r="Z10" s="44" t="e">
        <f ca="1">DATE(YEAR(検量線用データ!$A$8),1,1)+Y10</f>
        <v>#N/A</v>
      </c>
      <c r="AA10" s="45" t="e">
        <f ca="1">IF(OFFSET(検量線用データ!$B$3,0,ROW())=0,NA(),OFFSET(検量線用データ!$B$3,0,ROW()))</f>
        <v>#N/A</v>
      </c>
      <c r="AB10" s="45" t="e">
        <f ca="1">IF(OFFSET(検量線用データ!$B$4,0,ROW())=0,NA(),OFFSET(検量線用データ!$B$4,0,ROW()))</f>
        <v>#N/A</v>
      </c>
      <c r="AD10" s="23" t="e">
        <f ca="1">IF(AE10="",NA(),DATE(YEAR(検量線用データ!$A$8),1,1)+AE10)</f>
        <v>#N/A</v>
      </c>
      <c r="AE10" s="2" t="str">
        <f ca="1">IF(AE9="","",IF(AE9+1&lt;MAX(OFFSET(検量線計算!$J$2,0,0,COUNT(検量線計算!$J$2:$J$4001),1)),AE9+1,""))</f>
        <v/>
      </c>
      <c r="AF10" s="46" t="e">
        <f ca="1">検量線計算!$R$6+検量線計算!$Q$6*AE10</f>
        <v>#REF!</v>
      </c>
      <c r="AG10" s="46" t="e">
        <f ca="1">検量線計算!$T$15+検量線計算!$S$15*AE10+検量線計算!$Q$15*(1/AE10)</f>
        <v>#REF!</v>
      </c>
    </row>
    <row r="11" spans="2:33" x14ac:dyDescent="0.15">
      <c r="B11" s="2">
        <v>10</v>
      </c>
      <c r="C11" s="2" t="str">
        <f ca="1">IF(E11=0,"",MAX(C$2:C10)+1)</f>
        <v/>
      </c>
      <c r="D11" s="23">
        <f ca="1">OFFSET(検量線用データ!$A$8,0,INT((ROW()-2)/50)*5)</f>
        <v>0</v>
      </c>
      <c r="E11" s="2">
        <f ca="1">OFFSET(検量線用データ!$B$8,MOD(ROW()-2,50),INT((ROW()-2)/50)*5)</f>
        <v>0</v>
      </c>
      <c r="F11" s="2" t="str">
        <f ca="1">OFFSET(検量線用データ!$D$8,MOD(ROW()-2,50),INT((ROW()-2)/50)*5)</f>
        <v/>
      </c>
      <c r="H11" s="22">
        <v>10</v>
      </c>
      <c r="I11" s="2" t="e">
        <f t="shared" ca="1" si="0"/>
        <v>#N/A</v>
      </c>
      <c r="J11" s="2" t="e">
        <f t="shared" ca="1" si="1"/>
        <v>#N/A</v>
      </c>
      <c r="K11" s="2" t="e">
        <f t="shared" ca="1" si="2"/>
        <v>#N/A</v>
      </c>
      <c r="L11" s="2" t="e">
        <f t="shared" ca="1" si="3"/>
        <v>#N/A</v>
      </c>
      <c r="M11" s="24" t="e">
        <f t="shared" ca="1" si="4"/>
        <v>#N/A</v>
      </c>
      <c r="N11" s="24" t="e">
        <f t="shared" ca="1" si="5"/>
        <v>#N/A</v>
      </c>
      <c r="Y11" s="2" t="e">
        <f ca="1">IF(OFFSET(検量線用データ!$B$5,0,ROW())=0,NA(),OFFSET(検量線用データ!$B$5,0,ROW()))</f>
        <v>#N/A</v>
      </c>
      <c r="Z11" s="44" t="e">
        <f ca="1">DATE(YEAR(検量線用データ!$A$8),1,1)+Y11</f>
        <v>#N/A</v>
      </c>
      <c r="AA11" s="45" t="e">
        <f ca="1">IF(OFFSET(検量線用データ!$B$3,0,ROW())=0,NA(),OFFSET(検量線用データ!$B$3,0,ROW()))</f>
        <v>#N/A</v>
      </c>
      <c r="AB11" s="45" t="e">
        <f ca="1">IF(OFFSET(検量線用データ!$B$4,0,ROW())=0,NA(),OFFSET(検量線用データ!$B$4,0,ROW()))</f>
        <v>#N/A</v>
      </c>
      <c r="AD11" s="23" t="e">
        <f ca="1">IF(AE11="",NA(),DATE(YEAR(検量線用データ!$A$8),1,1)+AE11)</f>
        <v>#N/A</v>
      </c>
      <c r="AE11" s="2" t="str">
        <f ca="1">IF(AE10="","",IF(AE10+1&lt;MAX(OFFSET(検量線計算!$J$2,0,0,COUNT(検量線計算!$J$2:$J$4001),1)),AE10+1,""))</f>
        <v/>
      </c>
      <c r="AF11" s="46" t="e">
        <f ca="1">検量線計算!$R$6+検量線計算!$Q$6*AE11</f>
        <v>#REF!</v>
      </c>
      <c r="AG11" s="46" t="e">
        <f ca="1">検量線計算!$T$15+検量線計算!$S$15*AE11+検量線計算!$Q$15*(1/AE11)</f>
        <v>#REF!</v>
      </c>
    </row>
    <row r="12" spans="2:33" x14ac:dyDescent="0.15">
      <c r="B12" s="2">
        <v>11</v>
      </c>
      <c r="C12" s="2" t="str">
        <f ca="1">IF(E12=0,"",MAX(C$2:C11)+1)</f>
        <v/>
      </c>
      <c r="D12" s="23">
        <f ca="1">OFFSET(検量線用データ!$A$8,0,INT((ROW()-2)/50)*5)</f>
        <v>0</v>
      </c>
      <c r="E12" s="2">
        <f ca="1">OFFSET(検量線用データ!$B$8,MOD(ROW()-2,50),INT((ROW()-2)/50)*5)</f>
        <v>0</v>
      </c>
      <c r="F12" s="2" t="str">
        <f ca="1">OFFSET(検量線用データ!$D$8,MOD(ROW()-2,50),INT((ROW()-2)/50)*5)</f>
        <v/>
      </c>
      <c r="H12" s="22">
        <v>11</v>
      </c>
      <c r="I12" s="2" t="e">
        <f t="shared" ca="1" si="0"/>
        <v>#N/A</v>
      </c>
      <c r="J12" s="2" t="e">
        <f t="shared" ca="1" si="1"/>
        <v>#N/A</v>
      </c>
      <c r="K12" s="2" t="e">
        <f t="shared" ca="1" si="2"/>
        <v>#N/A</v>
      </c>
      <c r="L12" s="2" t="e">
        <f t="shared" ca="1" si="3"/>
        <v>#N/A</v>
      </c>
      <c r="M12" s="24" t="e">
        <f t="shared" ca="1" si="4"/>
        <v>#N/A</v>
      </c>
      <c r="N12" s="24" t="e">
        <f t="shared" ca="1" si="5"/>
        <v>#N/A</v>
      </c>
      <c r="P12" s="12" t="str">
        <f>P5</f>
        <v>直線型</v>
      </c>
      <c r="Q12" s="49" t="e">
        <f ca="1">"草量 = (" &amp; ROUND(検量線計算!$T$6,2) &amp;
IF(検量線計算!$S$6&lt;0,"","+") &amp; ROUND(検量線計算!$S$6,2) &amp;
 "DOY) + (" &amp; ROUND(検量線計算!$R$6,2) &amp;
IF(検量線計算!$Q$6&lt;0,"","+") &amp; ROUND(検量線計算!$Q$6,3) &amp;
"DOY) RPM"</f>
        <v>#REF!</v>
      </c>
      <c r="R12" s="50"/>
      <c r="S12" s="50"/>
      <c r="T12" s="50"/>
      <c r="U12" s="51"/>
      <c r="Y12" s="2" t="e">
        <f ca="1">IF(OFFSET(検量線用データ!$B$5,0,ROW())=0,NA(),OFFSET(検量線用データ!$B$5,0,ROW()))</f>
        <v>#N/A</v>
      </c>
      <c r="Z12" s="44" t="e">
        <f ca="1">DATE(YEAR(検量線用データ!$A$8),1,1)+Y12</f>
        <v>#N/A</v>
      </c>
      <c r="AA12" s="45" t="e">
        <f ca="1">IF(OFFSET(検量線用データ!$B$3,0,ROW())=0,NA(),OFFSET(検量線用データ!$B$3,0,ROW()))</f>
        <v>#N/A</v>
      </c>
      <c r="AB12" s="45" t="e">
        <f ca="1">IF(OFFSET(検量線用データ!$B$4,0,ROW())=0,NA(),OFFSET(検量線用データ!$B$4,0,ROW()))</f>
        <v>#N/A</v>
      </c>
      <c r="AD12" s="23" t="e">
        <f ca="1">IF(AE12="",NA(),DATE(YEAR(検量線用データ!$A$8),1,1)+AE12)</f>
        <v>#N/A</v>
      </c>
      <c r="AE12" s="2" t="str">
        <f ca="1">IF(AE11="","",IF(AE11+1&lt;MAX(OFFSET(検量線計算!$J$2,0,0,COUNT(検量線計算!$J$2:$J$4001),1)),AE11+1,""))</f>
        <v/>
      </c>
      <c r="AF12" s="46" t="e">
        <f ca="1">検量線計算!$R$6+検量線計算!$Q$6*AE12</f>
        <v>#REF!</v>
      </c>
      <c r="AG12" s="46" t="e">
        <f ca="1">検量線計算!$T$15+検量線計算!$S$15*AE12+検量線計算!$Q$15*(1/AE12)</f>
        <v>#REF!</v>
      </c>
    </row>
    <row r="13" spans="2:33" x14ac:dyDescent="0.15">
      <c r="B13" s="2">
        <v>12</v>
      </c>
      <c r="C13" s="2" t="str">
        <f ca="1">IF(E13=0,"",MAX(C$2:C12)+1)</f>
        <v/>
      </c>
      <c r="D13" s="23">
        <f ca="1">OFFSET(検量線用データ!$A$8,0,INT((ROW()-2)/50)*5)</f>
        <v>0</v>
      </c>
      <c r="E13" s="2">
        <f ca="1">OFFSET(検量線用データ!$B$8,MOD(ROW()-2,50),INT((ROW()-2)/50)*5)</f>
        <v>0</v>
      </c>
      <c r="F13" s="2" t="str">
        <f ca="1">OFFSET(検量線用データ!$D$8,MOD(ROW()-2,50),INT((ROW()-2)/50)*5)</f>
        <v/>
      </c>
      <c r="H13" s="22">
        <v>12</v>
      </c>
      <c r="I13" s="2" t="e">
        <f t="shared" ca="1" si="0"/>
        <v>#N/A</v>
      </c>
      <c r="J13" s="2" t="e">
        <f t="shared" ca="1" si="1"/>
        <v>#N/A</v>
      </c>
      <c r="K13" s="2" t="e">
        <f t="shared" ca="1" si="2"/>
        <v>#N/A</v>
      </c>
      <c r="L13" s="2" t="e">
        <f t="shared" ca="1" si="3"/>
        <v>#N/A</v>
      </c>
      <c r="M13" s="24" t="e">
        <f t="shared" ca="1" si="4"/>
        <v>#N/A</v>
      </c>
      <c r="N13" s="24" t="e">
        <f t="shared" ca="1" si="5"/>
        <v>#N/A</v>
      </c>
      <c r="Y13" s="2" t="e">
        <f ca="1">IF(OFFSET(検量線用データ!$B$5,0,ROW())=0,NA(),OFFSET(検量線用データ!$B$5,0,ROW()))</f>
        <v>#N/A</v>
      </c>
      <c r="Z13" s="44" t="e">
        <f ca="1">DATE(YEAR(検量線用データ!$A$8),1,1)+Y13</f>
        <v>#N/A</v>
      </c>
      <c r="AA13" s="45" t="e">
        <f ca="1">IF(OFFSET(検量線用データ!$B$3,0,ROW())=0,NA(),OFFSET(検量線用データ!$B$3,0,ROW()))</f>
        <v>#N/A</v>
      </c>
      <c r="AB13" s="45" t="e">
        <f ca="1">IF(OFFSET(検量線用データ!$B$4,0,ROW())=0,NA(),OFFSET(検量線用データ!$B$4,0,ROW()))</f>
        <v>#N/A</v>
      </c>
      <c r="AD13" s="23" t="e">
        <f ca="1">IF(AE13="",NA(),DATE(YEAR(検量線用データ!$A$8),1,1)+AE13)</f>
        <v>#N/A</v>
      </c>
      <c r="AE13" s="2" t="str">
        <f ca="1">IF(AE12="","",IF(AE12+1&lt;MAX(OFFSET(検量線計算!$J$2,0,0,COUNT(検量線計算!$J$2:$J$4001),1)),AE12+1,""))</f>
        <v/>
      </c>
      <c r="AF13" s="46" t="e">
        <f ca="1">検量線計算!$R$6+検量線計算!$Q$6*AE13</f>
        <v>#REF!</v>
      </c>
      <c r="AG13" s="46" t="e">
        <f ca="1">検量線計算!$T$15+検量線計算!$S$15*AE13+検量線計算!$Q$15*(1/AE13)</f>
        <v>#REF!</v>
      </c>
    </row>
    <row r="14" spans="2:33" x14ac:dyDescent="0.15">
      <c r="B14" s="2">
        <v>13</v>
      </c>
      <c r="C14" s="2" t="str">
        <f ca="1">IF(E14=0,"",MAX(C$2:C13)+1)</f>
        <v/>
      </c>
      <c r="D14" s="23">
        <f ca="1">OFFSET(検量線用データ!$A$8,0,INT((ROW()-2)/50)*5)</f>
        <v>0</v>
      </c>
      <c r="E14" s="2">
        <f ca="1">OFFSET(検量線用データ!$B$8,MOD(ROW()-2,50),INT((ROW()-2)/50)*5)</f>
        <v>0</v>
      </c>
      <c r="F14" s="2" t="str">
        <f ca="1">OFFSET(検量線用データ!$D$8,MOD(ROW()-2,50),INT((ROW()-2)/50)*5)</f>
        <v/>
      </c>
      <c r="H14" s="22">
        <v>13</v>
      </c>
      <c r="I14" s="2" t="e">
        <f t="shared" ca="1" si="0"/>
        <v>#N/A</v>
      </c>
      <c r="J14" s="2" t="e">
        <f t="shared" ca="1" si="1"/>
        <v>#N/A</v>
      </c>
      <c r="K14" s="2" t="e">
        <f t="shared" ca="1" si="2"/>
        <v>#N/A</v>
      </c>
      <c r="L14" s="2" t="e">
        <f t="shared" ca="1" si="3"/>
        <v>#N/A</v>
      </c>
      <c r="M14" s="24" t="e">
        <f t="shared" ca="1" si="4"/>
        <v>#N/A</v>
      </c>
      <c r="N14" s="24" t="e">
        <f t="shared" ca="1" si="5"/>
        <v>#N/A</v>
      </c>
      <c r="P14" s="48" t="s">
        <v>20</v>
      </c>
      <c r="Q14" s="38" t="s">
        <v>14</v>
      </c>
      <c r="R14" s="38" t="s">
        <v>12</v>
      </c>
      <c r="S14" s="38" t="s">
        <v>13</v>
      </c>
      <c r="T14" s="38" t="s">
        <v>0</v>
      </c>
      <c r="U14" s="38" t="s">
        <v>7</v>
      </c>
      <c r="V14" s="38" t="s">
        <v>15</v>
      </c>
      <c r="Y14" s="2" t="e">
        <f ca="1">IF(OFFSET(検量線用データ!$B$5,0,ROW())=0,NA(),OFFSET(検量線用データ!$B$5,0,ROW()))</f>
        <v>#N/A</v>
      </c>
      <c r="Z14" s="44" t="e">
        <f ca="1">DATE(YEAR(検量線用データ!$A$8),1,1)+Y14</f>
        <v>#N/A</v>
      </c>
      <c r="AA14" s="45" t="e">
        <f ca="1">IF(OFFSET(検量線用データ!$B$3,0,ROW())=0,NA(),OFFSET(検量線用データ!$B$3,0,ROW()))</f>
        <v>#N/A</v>
      </c>
      <c r="AB14" s="45" t="e">
        <f ca="1">IF(OFFSET(検量線用データ!$B$4,0,ROW())=0,NA(),OFFSET(検量線用データ!$B$4,0,ROW()))</f>
        <v>#N/A</v>
      </c>
      <c r="AD14" s="23" t="e">
        <f ca="1">IF(AE14="",NA(),DATE(YEAR(検量線用データ!$A$8),1,1)+AE14)</f>
        <v>#N/A</v>
      </c>
      <c r="AE14" s="2" t="str">
        <f ca="1">IF(AE13="","",IF(AE13+1&lt;MAX(OFFSET(検量線計算!$J$2,0,0,COUNT(検量線計算!$J$2:$J$4001),1)),AE13+1,""))</f>
        <v/>
      </c>
      <c r="AF14" s="46" t="e">
        <f ca="1">検量線計算!$R$6+検量線計算!$Q$6*AE14</f>
        <v>#REF!</v>
      </c>
      <c r="AG14" s="46" t="e">
        <f ca="1">検量線計算!$T$15+検量線計算!$S$15*AE14+検量線計算!$Q$15*(1/AE14)</f>
        <v>#REF!</v>
      </c>
    </row>
    <row r="15" spans="2:33" x14ac:dyDescent="0.15">
      <c r="B15" s="2">
        <v>14</v>
      </c>
      <c r="C15" s="2" t="str">
        <f ca="1">IF(E15=0,"",MAX(C$2:C14)+1)</f>
        <v/>
      </c>
      <c r="D15" s="23">
        <f ca="1">OFFSET(検量線用データ!$A$8,0,INT((ROW()-2)/50)*5)</f>
        <v>0</v>
      </c>
      <c r="E15" s="2">
        <f ca="1">OFFSET(検量線用データ!$B$8,MOD(ROW()-2,50),INT((ROW()-2)/50)*5)</f>
        <v>0</v>
      </c>
      <c r="F15" s="2" t="str">
        <f ca="1">OFFSET(検量線用データ!$D$8,MOD(ROW()-2,50),INT((ROW()-2)/50)*5)</f>
        <v/>
      </c>
      <c r="H15" s="22">
        <v>14</v>
      </c>
      <c r="I15" s="2" t="e">
        <f t="shared" ca="1" si="0"/>
        <v>#N/A</v>
      </c>
      <c r="J15" s="2" t="e">
        <f t="shared" ca="1" si="1"/>
        <v>#N/A</v>
      </c>
      <c r="K15" s="2" t="e">
        <f t="shared" ca="1" si="2"/>
        <v>#N/A</v>
      </c>
      <c r="L15" s="2" t="e">
        <f t="shared" ca="1" si="3"/>
        <v>#N/A</v>
      </c>
      <c r="M15" s="24" t="e">
        <f t="shared" ca="1" si="4"/>
        <v>#N/A</v>
      </c>
      <c r="N15" s="24" t="e">
        <f t="shared" ca="1" si="5"/>
        <v>#N/A</v>
      </c>
      <c r="Q15" s="39" t="e">
        <f t="array" aca="1" ref="Q15:V19" ca="1">LINEST(OFFSET(I2,0,0,COUNT(I2:I4001),1),OFFSET(I2,0,1,COUNT(I2:I4001),5),TRUE,TRUE)</f>
        <v>#REF!</v>
      </c>
      <c r="R15" s="40" t="e">
        <f ca="1"/>
        <v>#REF!</v>
      </c>
      <c r="S15" s="41" t="e">
        <f ca="1"/>
        <v>#REF!</v>
      </c>
      <c r="T15" s="40" t="e">
        <f ca="1"/>
        <v>#REF!</v>
      </c>
      <c r="U15" s="40" t="e">
        <f ca="1"/>
        <v>#REF!</v>
      </c>
      <c r="V15" s="42" t="e">
        <f ca="1"/>
        <v>#REF!</v>
      </c>
      <c r="Y15" s="2" t="e">
        <f ca="1">IF(OFFSET(検量線用データ!$B$5,0,ROW())=0,NA(),OFFSET(検量線用データ!$B$5,0,ROW()))</f>
        <v>#N/A</v>
      </c>
      <c r="Z15" s="44" t="e">
        <f ca="1">DATE(YEAR(検量線用データ!$A$8),1,1)+Y15</f>
        <v>#N/A</v>
      </c>
      <c r="AA15" s="45" t="e">
        <f ca="1">IF(OFFSET(検量線用データ!$B$3,0,ROW())=0,NA(),OFFSET(検量線用データ!$B$3,0,ROW()))</f>
        <v>#N/A</v>
      </c>
      <c r="AB15" s="45" t="e">
        <f ca="1">IF(OFFSET(検量線用データ!$B$4,0,ROW())=0,NA(),OFFSET(検量線用データ!$B$4,0,ROW()))</f>
        <v>#N/A</v>
      </c>
      <c r="AD15" s="23" t="e">
        <f ca="1">IF(AE15="",NA(),DATE(YEAR(検量線用データ!$A$8),1,1)+AE15)</f>
        <v>#N/A</v>
      </c>
      <c r="AE15" s="2" t="str">
        <f ca="1">IF(AE14="","",IF(AE14+1&lt;MAX(OFFSET(検量線計算!$J$2,0,0,COUNT(検量線計算!$J$2:$J$4001),1)),AE14+1,""))</f>
        <v/>
      </c>
      <c r="AF15" s="46" t="e">
        <f ca="1">検量線計算!$R$6+検量線計算!$Q$6*AE15</f>
        <v>#REF!</v>
      </c>
      <c r="AG15" s="46" t="e">
        <f ca="1">検量線計算!$T$15+検量線計算!$S$15*AE15+検量線計算!$Q$15*(1/AE15)</f>
        <v>#REF!</v>
      </c>
    </row>
    <row r="16" spans="2:33" x14ac:dyDescent="0.15">
      <c r="B16" s="2">
        <v>15</v>
      </c>
      <c r="C16" s="2" t="str">
        <f ca="1">IF(E16=0,"",MAX(C$2:C15)+1)</f>
        <v/>
      </c>
      <c r="D16" s="23">
        <f ca="1">OFFSET(検量線用データ!$A$8,0,INT((ROW()-2)/50)*5)</f>
        <v>0</v>
      </c>
      <c r="E16" s="2">
        <f ca="1">OFFSET(検量線用データ!$B$8,MOD(ROW()-2,50),INT((ROW()-2)/50)*5)</f>
        <v>0</v>
      </c>
      <c r="F16" s="2" t="str">
        <f ca="1">OFFSET(検量線用データ!$D$8,MOD(ROW()-2,50),INT((ROW()-2)/50)*5)</f>
        <v/>
      </c>
      <c r="H16" s="22">
        <v>15</v>
      </c>
      <c r="I16" s="2" t="e">
        <f t="shared" ca="1" si="0"/>
        <v>#N/A</v>
      </c>
      <c r="J16" s="2" t="e">
        <f t="shared" ca="1" si="1"/>
        <v>#N/A</v>
      </c>
      <c r="K16" s="2" t="e">
        <f t="shared" ca="1" si="2"/>
        <v>#N/A</v>
      </c>
      <c r="L16" s="2" t="e">
        <f t="shared" ca="1" si="3"/>
        <v>#N/A</v>
      </c>
      <c r="M16" s="24" t="e">
        <f t="shared" ca="1" si="4"/>
        <v>#N/A</v>
      </c>
      <c r="N16" s="24" t="e">
        <f t="shared" ca="1" si="5"/>
        <v>#N/A</v>
      </c>
      <c r="Q16" s="35" t="e">
        <f ca="1"/>
        <v>#REF!</v>
      </c>
      <c r="R16" s="33" t="e">
        <f ca="1"/>
        <v>#REF!</v>
      </c>
      <c r="S16" s="33" t="e">
        <f ca="1"/>
        <v>#REF!</v>
      </c>
      <c r="T16" s="33" t="e">
        <f ca="1"/>
        <v>#REF!</v>
      </c>
      <c r="U16" s="33" t="e">
        <f ca="1"/>
        <v>#REF!</v>
      </c>
      <c r="V16" s="43" t="e">
        <f ca="1"/>
        <v>#REF!</v>
      </c>
      <c r="Y16" s="2" t="e">
        <f ca="1">IF(OFFSET(検量線用データ!$B$5,0,ROW())=0,NA(),OFFSET(検量線用データ!$B$5,0,ROW()))</f>
        <v>#N/A</v>
      </c>
      <c r="Z16" s="44" t="e">
        <f ca="1">DATE(YEAR(検量線用データ!$A$8),1,1)+Y16</f>
        <v>#N/A</v>
      </c>
      <c r="AA16" s="45" t="e">
        <f ca="1">IF(OFFSET(検量線用データ!$B$3,0,ROW())=0,NA(),OFFSET(検量線用データ!$B$3,0,ROW()))</f>
        <v>#N/A</v>
      </c>
      <c r="AB16" s="45" t="e">
        <f ca="1">IF(OFFSET(検量線用データ!$B$4,0,ROW())=0,NA(),OFFSET(検量線用データ!$B$4,0,ROW()))</f>
        <v>#N/A</v>
      </c>
      <c r="AD16" s="23" t="e">
        <f ca="1">IF(AE16="",NA(),DATE(YEAR(検量線用データ!$A$8),1,1)+AE16)</f>
        <v>#N/A</v>
      </c>
      <c r="AE16" s="2" t="str">
        <f ca="1">IF(AE15="","",IF(AE15+1&lt;MAX(OFFSET(検量線計算!$J$2,0,0,COUNT(検量線計算!$J$2:$J$4001),1)),AE15+1,""))</f>
        <v/>
      </c>
      <c r="AF16" s="46" t="e">
        <f ca="1">検量線計算!$R$6+検量線計算!$Q$6*AE16</f>
        <v>#REF!</v>
      </c>
      <c r="AG16" s="46" t="e">
        <f ca="1">検量線計算!$T$15+検量線計算!$S$15*AE16+検量線計算!$Q$15*(1/AE16)</f>
        <v>#REF!</v>
      </c>
    </row>
    <row r="17" spans="2:33" x14ac:dyDescent="0.15">
      <c r="B17" s="2">
        <v>16</v>
      </c>
      <c r="C17" s="2" t="str">
        <f ca="1">IF(E17=0,"",MAX(C$2:C16)+1)</f>
        <v/>
      </c>
      <c r="D17" s="23">
        <f ca="1">OFFSET(検量線用データ!$A$8,0,INT((ROW()-2)/50)*5)</f>
        <v>0</v>
      </c>
      <c r="E17" s="2">
        <f ca="1">OFFSET(検量線用データ!$B$8,MOD(ROW()-2,50),INT((ROW()-2)/50)*5)</f>
        <v>0</v>
      </c>
      <c r="F17" s="2" t="str">
        <f ca="1">OFFSET(検量線用データ!$D$8,MOD(ROW()-2,50),INT((ROW()-2)/50)*5)</f>
        <v/>
      </c>
      <c r="H17" s="22">
        <v>16</v>
      </c>
      <c r="I17" s="2" t="e">
        <f t="shared" ca="1" si="0"/>
        <v>#N/A</v>
      </c>
      <c r="J17" s="2" t="e">
        <f t="shared" ca="1" si="1"/>
        <v>#N/A</v>
      </c>
      <c r="K17" s="2" t="e">
        <f t="shared" ca="1" si="2"/>
        <v>#N/A</v>
      </c>
      <c r="L17" s="2" t="e">
        <f t="shared" ca="1" si="3"/>
        <v>#N/A</v>
      </c>
      <c r="M17" s="24" t="e">
        <f t="shared" ca="1" si="4"/>
        <v>#N/A</v>
      </c>
      <c r="N17" s="24" t="e">
        <f t="shared" ca="1" si="5"/>
        <v>#N/A</v>
      </c>
      <c r="P17" s="31" t="s">
        <v>16</v>
      </c>
      <c r="Q17" s="32" t="e">
        <f ca="1"/>
        <v>#REF!</v>
      </c>
      <c r="R17" s="33" t="e">
        <f ca="1"/>
        <v>#REF!</v>
      </c>
      <c r="S17" s="34" t="e">
        <f ca="1"/>
        <v>#REF!</v>
      </c>
      <c r="T17" s="34" t="e">
        <f ca="1"/>
        <v>#REF!</v>
      </c>
      <c r="U17" s="34" t="e">
        <f ca="1"/>
        <v>#REF!</v>
      </c>
      <c r="V17" s="18" t="e">
        <f ca="1"/>
        <v>#REF!</v>
      </c>
      <c r="Y17" s="2" t="e">
        <f ca="1">IF(OFFSET(検量線用データ!$B$5,0,ROW())=0,NA(),OFFSET(検量線用データ!$B$5,0,ROW()))</f>
        <v>#N/A</v>
      </c>
      <c r="Z17" s="44" t="e">
        <f ca="1">DATE(YEAR(検量線用データ!$A$8),1,1)+Y17</f>
        <v>#N/A</v>
      </c>
      <c r="AA17" s="45" t="e">
        <f ca="1">IF(OFFSET(検量線用データ!$B$3,0,ROW())=0,NA(),OFFSET(検量線用データ!$B$3,0,ROW()))</f>
        <v>#N/A</v>
      </c>
      <c r="AB17" s="45" t="e">
        <f ca="1">IF(OFFSET(検量線用データ!$B$4,0,ROW())=0,NA(),OFFSET(検量線用データ!$B$4,0,ROW()))</f>
        <v>#N/A</v>
      </c>
      <c r="AD17" s="23" t="e">
        <f ca="1">IF(AE17="",NA(),DATE(YEAR(検量線用データ!$A$8),1,1)+AE17)</f>
        <v>#N/A</v>
      </c>
      <c r="AE17" s="2" t="str">
        <f ca="1">IF(AE16="","",IF(AE16+1&lt;MAX(OFFSET(検量線計算!$J$2,0,0,COUNT(検量線計算!$J$2:$J$4001),1)),AE16+1,""))</f>
        <v/>
      </c>
      <c r="AF17" s="46" t="e">
        <f ca="1">検量線計算!$R$6+検量線計算!$Q$6*AE17</f>
        <v>#REF!</v>
      </c>
      <c r="AG17" s="46" t="e">
        <f ca="1">検量線計算!$T$15+検量線計算!$S$15*AE17+検量線計算!$Q$15*(1/AE17)</f>
        <v>#REF!</v>
      </c>
    </row>
    <row r="18" spans="2:33" x14ac:dyDescent="0.15">
      <c r="B18" s="2">
        <v>17</v>
      </c>
      <c r="C18" s="2" t="str">
        <f ca="1">IF(E18=0,"",MAX(C$2:C17)+1)</f>
        <v/>
      </c>
      <c r="D18" s="23">
        <f ca="1">OFFSET(検量線用データ!$A$8,0,INT((ROW()-2)/50)*5)</f>
        <v>0</v>
      </c>
      <c r="E18" s="2">
        <f ca="1">OFFSET(検量線用データ!$B$8,MOD(ROW()-2,50),INT((ROW()-2)/50)*5)</f>
        <v>0</v>
      </c>
      <c r="F18" s="2" t="str">
        <f ca="1">OFFSET(検量線用データ!$D$8,MOD(ROW()-2,50),INT((ROW()-2)/50)*5)</f>
        <v/>
      </c>
      <c r="H18" s="22">
        <v>17</v>
      </c>
      <c r="I18" s="2" t="e">
        <f t="shared" ca="1" si="0"/>
        <v>#N/A</v>
      </c>
      <c r="J18" s="2" t="e">
        <f t="shared" ca="1" si="1"/>
        <v>#N/A</v>
      </c>
      <c r="K18" s="2" t="e">
        <f t="shared" ca="1" si="2"/>
        <v>#N/A</v>
      </c>
      <c r="L18" s="2" t="e">
        <f t="shared" ca="1" si="3"/>
        <v>#N/A</v>
      </c>
      <c r="M18" s="24" t="e">
        <f t="shared" ca="1" si="4"/>
        <v>#N/A</v>
      </c>
      <c r="N18" s="24" t="e">
        <f t="shared" ca="1" si="5"/>
        <v>#N/A</v>
      </c>
      <c r="Q18" s="35" t="e">
        <f ca="1"/>
        <v>#REF!</v>
      </c>
      <c r="R18" s="34" t="e">
        <f ca="1"/>
        <v>#REF!</v>
      </c>
      <c r="S18" s="34" t="e">
        <f ca="1"/>
        <v>#REF!</v>
      </c>
      <c r="T18" s="34" t="e">
        <f ca="1"/>
        <v>#REF!</v>
      </c>
      <c r="U18" s="34" t="e">
        <f ca="1"/>
        <v>#REF!</v>
      </c>
      <c r="V18" s="18" t="e">
        <f ca="1"/>
        <v>#REF!</v>
      </c>
      <c r="Y18" s="2" t="e">
        <f ca="1">IF(OFFSET(検量線用データ!$B$5,0,ROW())=0,NA(),OFFSET(検量線用データ!$B$5,0,ROW()))</f>
        <v>#N/A</v>
      </c>
      <c r="Z18" s="44" t="e">
        <f ca="1">DATE(YEAR(検量線用データ!$A$8),1,1)+Y18</f>
        <v>#N/A</v>
      </c>
      <c r="AA18" s="45" t="e">
        <f ca="1">IF(OFFSET(検量線用データ!$B$3,0,ROW())=0,NA(),OFFSET(検量線用データ!$B$3,0,ROW()))</f>
        <v>#N/A</v>
      </c>
      <c r="AB18" s="45" t="e">
        <f ca="1">IF(OFFSET(検量線用データ!$B$4,0,ROW())=0,NA(),OFFSET(検量線用データ!$B$4,0,ROW()))</f>
        <v>#N/A</v>
      </c>
      <c r="AD18" s="23" t="e">
        <f ca="1">IF(AE18="",NA(),DATE(YEAR(検量線用データ!$A$8),1,1)+AE18)</f>
        <v>#N/A</v>
      </c>
      <c r="AE18" s="2" t="str">
        <f ca="1">IF(AE17="","",IF(AE17+1&lt;MAX(OFFSET(検量線計算!$J$2,0,0,COUNT(検量線計算!$J$2:$J$4001),1)),AE17+1,""))</f>
        <v/>
      </c>
      <c r="AF18" s="46" t="e">
        <f ca="1">検量線計算!$R$6+検量線計算!$Q$6*AE18</f>
        <v>#REF!</v>
      </c>
      <c r="AG18" s="46" t="e">
        <f ca="1">検量線計算!$T$15+検量線計算!$S$15*AE18+検量線計算!$Q$15*(1/AE18)</f>
        <v>#REF!</v>
      </c>
    </row>
    <row r="19" spans="2:33" x14ac:dyDescent="0.15">
      <c r="B19" s="2">
        <v>18</v>
      </c>
      <c r="C19" s="2" t="str">
        <f ca="1">IF(E19=0,"",MAX(C$2:C18)+1)</f>
        <v/>
      </c>
      <c r="D19" s="23">
        <f ca="1">OFFSET(検量線用データ!$A$8,0,INT((ROW()-2)/50)*5)</f>
        <v>0</v>
      </c>
      <c r="E19" s="2">
        <f ca="1">OFFSET(検量線用データ!$B$8,MOD(ROW()-2,50),INT((ROW()-2)/50)*5)</f>
        <v>0</v>
      </c>
      <c r="F19" s="2" t="str">
        <f ca="1">OFFSET(検量線用データ!$D$8,MOD(ROW()-2,50),INT((ROW()-2)/50)*5)</f>
        <v/>
      </c>
      <c r="H19" s="22">
        <v>18</v>
      </c>
      <c r="I19" s="2" t="e">
        <f t="shared" ca="1" si="0"/>
        <v>#N/A</v>
      </c>
      <c r="J19" s="2" t="e">
        <f t="shared" ca="1" si="1"/>
        <v>#N/A</v>
      </c>
      <c r="K19" s="2" t="e">
        <f t="shared" ca="1" si="2"/>
        <v>#N/A</v>
      </c>
      <c r="L19" s="2" t="e">
        <f t="shared" ca="1" si="3"/>
        <v>#N/A</v>
      </c>
      <c r="M19" s="24" t="e">
        <f t="shared" ca="1" si="4"/>
        <v>#N/A</v>
      </c>
      <c r="N19" s="24" t="e">
        <f t="shared" ca="1" si="5"/>
        <v>#N/A</v>
      </c>
      <c r="Q19" s="36" t="e">
        <f ca="1"/>
        <v>#REF!</v>
      </c>
      <c r="R19" s="37" t="e">
        <f ca="1"/>
        <v>#REF!</v>
      </c>
      <c r="S19" s="37" t="e">
        <f ca="1"/>
        <v>#REF!</v>
      </c>
      <c r="T19" s="37" t="e">
        <f ca="1"/>
        <v>#REF!</v>
      </c>
      <c r="U19" s="37" t="e">
        <f ca="1"/>
        <v>#REF!</v>
      </c>
      <c r="V19" s="20" t="e">
        <f ca="1"/>
        <v>#REF!</v>
      </c>
      <c r="Y19" s="2" t="e">
        <f ca="1">IF(OFFSET(検量線用データ!$B$5,0,ROW())=0,NA(),OFFSET(検量線用データ!$B$5,0,ROW()))</f>
        <v>#N/A</v>
      </c>
      <c r="Z19" s="44" t="e">
        <f ca="1">DATE(YEAR(検量線用データ!$A$8),1,1)+Y19</f>
        <v>#N/A</v>
      </c>
      <c r="AA19" s="45" t="e">
        <f ca="1">IF(OFFSET(検量線用データ!$B$3,0,ROW())=0,NA(),OFFSET(検量線用データ!$B$3,0,ROW()))</f>
        <v>#N/A</v>
      </c>
      <c r="AB19" s="45" t="e">
        <f ca="1">IF(OFFSET(検量線用データ!$B$4,0,ROW())=0,NA(),OFFSET(検量線用データ!$B$4,0,ROW()))</f>
        <v>#N/A</v>
      </c>
      <c r="AD19" s="23" t="e">
        <f ca="1">IF(AE19="",NA(),DATE(YEAR(検量線用データ!$A$8),1,1)+AE19)</f>
        <v>#N/A</v>
      </c>
      <c r="AE19" s="2" t="str">
        <f ca="1">IF(AE18="","",IF(AE18+1&lt;MAX(OFFSET(検量線計算!$J$2,0,0,COUNT(検量線計算!$J$2:$J$4001),1)),AE18+1,""))</f>
        <v/>
      </c>
      <c r="AF19" s="46" t="e">
        <f ca="1">検量線計算!$R$6+検量線計算!$Q$6*AE19</f>
        <v>#REF!</v>
      </c>
      <c r="AG19" s="46" t="e">
        <f ca="1">検量線計算!$T$15+検量線計算!$S$15*AE19+検量線計算!$Q$15*(1/AE19)</f>
        <v>#REF!</v>
      </c>
    </row>
    <row r="20" spans="2:33" x14ac:dyDescent="0.15">
      <c r="B20" s="2">
        <v>19</v>
      </c>
      <c r="C20" s="2" t="str">
        <f ca="1">IF(E20=0,"",MAX(C$2:C19)+1)</f>
        <v/>
      </c>
      <c r="D20" s="23">
        <f ca="1">OFFSET(検量線用データ!$A$8,0,INT((ROW()-2)/50)*5)</f>
        <v>0</v>
      </c>
      <c r="E20" s="2">
        <f ca="1">OFFSET(検量線用データ!$B$8,MOD(ROW()-2,50),INT((ROW()-2)/50)*5)</f>
        <v>0</v>
      </c>
      <c r="F20" s="2" t="str">
        <f ca="1">OFFSET(検量線用データ!$D$8,MOD(ROW()-2,50),INT((ROW()-2)/50)*5)</f>
        <v/>
      </c>
      <c r="H20" s="22">
        <v>19</v>
      </c>
      <c r="I20" s="2" t="e">
        <f t="shared" ca="1" si="0"/>
        <v>#N/A</v>
      </c>
      <c r="J20" s="2" t="e">
        <f t="shared" ca="1" si="1"/>
        <v>#N/A</v>
      </c>
      <c r="K20" s="2" t="e">
        <f t="shared" ca="1" si="2"/>
        <v>#N/A</v>
      </c>
      <c r="L20" s="2" t="e">
        <f t="shared" ca="1" si="3"/>
        <v>#N/A</v>
      </c>
      <c r="M20" s="24" t="e">
        <f t="shared" ca="1" si="4"/>
        <v>#N/A</v>
      </c>
      <c r="N20" s="24" t="e">
        <f t="shared" ca="1" si="5"/>
        <v>#N/A</v>
      </c>
      <c r="Y20" s="2" t="e">
        <f ca="1">IF(OFFSET(検量線用データ!$B$5,0,ROW())=0,NA(),OFFSET(検量線用データ!$B$5,0,ROW()))</f>
        <v>#N/A</v>
      </c>
      <c r="Z20" s="44" t="e">
        <f ca="1">DATE(YEAR(検量線用データ!$A$8),1,1)+Y20</f>
        <v>#N/A</v>
      </c>
      <c r="AA20" s="45" t="e">
        <f ca="1">IF(OFFSET(検量線用データ!$B$3,0,ROW())=0,NA(),OFFSET(検量線用データ!$B$3,0,ROW()))</f>
        <v>#N/A</v>
      </c>
      <c r="AB20" s="45" t="e">
        <f ca="1">IF(OFFSET(検量線用データ!$B$4,0,ROW())=0,NA(),OFFSET(検量線用データ!$B$4,0,ROW()))</f>
        <v>#N/A</v>
      </c>
      <c r="AD20" s="23" t="e">
        <f ca="1">IF(AE20="",NA(),DATE(YEAR(検量線用データ!$A$8),1,1)+AE20)</f>
        <v>#N/A</v>
      </c>
      <c r="AE20" s="2" t="str">
        <f ca="1">IF(AE19="","",IF(AE19+1&lt;MAX(OFFSET(検量線計算!$J$2,0,0,COUNT(検量線計算!$J$2:$J$4001),1)),AE19+1,""))</f>
        <v/>
      </c>
      <c r="AF20" s="46" t="e">
        <f ca="1">検量線計算!$R$6+検量線計算!$Q$6*AE20</f>
        <v>#REF!</v>
      </c>
      <c r="AG20" s="46" t="e">
        <f ca="1">検量線計算!$T$15+検量線計算!$S$15*AE20+検量線計算!$Q$15*(1/AE20)</f>
        <v>#REF!</v>
      </c>
    </row>
    <row r="21" spans="2:33" x14ac:dyDescent="0.15">
      <c r="B21" s="2">
        <v>20</v>
      </c>
      <c r="C21" s="2" t="str">
        <f ca="1">IF(E21=0,"",MAX(C$2:C20)+1)</f>
        <v/>
      </c>
      <c r="D21" s="23">
        <f ca="1">OFFSET(検量線用データ!$A$8,0,INT((ROW()-2)/50)*5)</f>
        <v>0</v>
      </c>
      <c r="E21" s="2">
        <f ca="1">OFFSET(検量線用データ!$B$8,MOD(ROW()-2,50),INT((ROW()-2)/50)*5)</f>
        <v>0</v>
      </c>
      <c r="F21" s="2" t="str">
        <f ca="1">OFFSET(検量線用データ!$D$8,MOD(ROW()-2,50),INT((ROW()-2)/50)*5)</f>
        <v/>
      </c>
      <c r="H21" s="22">
        <v>20</v>
      </c>
      <c r="I21" s="2" t="e">
        <f t="shared" ca="1" si="0"/>
        <v>#N/A</v>
      </c>
      <c r="J21" s="2" t="e">
        <f t="shared" ca="1" si="1"/>
        <v>#N/A</v>
      </c>
      <c r="K21" s="2" t="e">
        <f t="shared" ca="1" si="2"/>
        <v>#N/A</v>
      </c>
      <c r="L21" s="2" t="e">
        <f t="shared" ca="1" si="3"/>
        <v>#N/A</v>
      </c>
      <c r="M21" s="24" t="e">
        <f t="shared" ca="1" si="4"/>
        <v>#N/A</v>
      </c>
      <c r="N21" s="24" t="e">
        <f t="shared" ca="1" si="5"/>
        <v>#N/A</v>
      </c>
      <c r="P21" s="12" t="str">
        <f>P14</f>
        <v>曲線型</v>
      </c>
      <c r="Q21" s="49" t="e">
        <f ca="1">"草量 = (" &amp; ROUND(検量線計算!$V$15,2) &amp;
IF(検量線計算!$U$15&lt;0,"","+") &amp; ROUND(検量線計算!$U$15,2) &amp;
IF(検量線計算!$T$15&lt;0,"DOY","DOY +") &amp; ROUND(検量線計算!$T$15,2) &amp;
 "/DOY) + (" &amp; ROUND(検量線計算!$S$15,3) &amp;
IF(検量線計算!$R$15&lt;0,"","+") &amp; ROUND(検量線計算!$R$15,1) &amp;
IF(検量線計算!$Q$15&lt;0,"DOY","DOY+") &amp; ROUND(検量線計算!$Q$15,1) &amp;
"/DOY) RPM"</f>
        <v>#REF!</v>
      </c>
      <c r="R21" s="50"/>
      <c r="S21" s="50"/>
      <c r="T21" s="50"/>
      <c r="U21" s="50"/>
      <c r="V21" s="50"/>
      <c r="W21" s="50"/>
      <c r="X21" s="51"/>
      <c r="Y21" s="2" t="e">
        <f ca="1">IF(OFFSET(検量線用データ!$B$5,0,ROW())=0,NA(),OFFSET(検量線用データ!$B$5,0,ROW()))</f>
        <v>#N/A</v>
      </c>
      <c r="Z21" s="44" t="e">
        <f ca="1">DATE(YEAR(検量線用データ!$A$8),1,1)+Y21</f>
        <v>#N/A</v>
      </c>
      <c r="AA21" s="45" t="e">
        <f ca="1">IF(OFFSET(検量線用データ!$B$3,0,ROW())=0,NA(),OFFSET(検量線用データ!$B$3,0,ROW()))</f>
        <v>#N/A</v>
      </c>
      <c r="AB21" s="45" t="e">
        <f ca="1">IF(OFFSET(検量線用データ!$B$4,0,ROW())=0,NA(),OFFSET(検量線用データ!$B$4,0,ROW()))</f>
        <v>#N/A</v>
      </c>
      <c r="AD21" s="23" t="e">
        <f ca="1">IF(AE21="",NA(),DATE(YEAR(検量線用データ!$A$8),1,1)+AE21)</f>
        <v>#N/A</v>
      </c>
      <c r="AE21" s="2" t="str">
        <f ca="1">IF(AE20="","",IF(AE20+1&lt;MAX(OFFSET(検量線計算!$J$2,0,0,COUNT(検量線計算!$J$2:$J$4001),1)),AE20+1,""))</f>
        <v/>
      </c>
      <c r="AF21" s="46" t="e">
        <f ca="1">検量線計算!$R$6+検量線計算!$Q$6*AE21</f>
        <v>#REF!</v>
      </c>
      <c r="AG21" s="46" t="e">
        <f ca="1">検量線計算!$T$15+検量線計算!$S$15*AE21+検量線計算!$Q$15*(1/AE21)</f>
        <v>#REF!</v>
      </c>
    </row>
    <row r="22" spans="2:33" x14ac:dyDescent="0.15">
      <c r="B22" s="2">
        <v>21</v>
      </c>
      <c r="C22" s="2" t="str">
        <f ca="1">IF(E22=0,"",MAX(C$2:C21)+1)</f>
        <v/>
      </c>
      <c r="D22" s="23">
        <f ca="1">OFFSET(検量線用データ!$A$8,0,INT((ROW()-2)/50)*5)</f>
        <v>0</v>
      </c>
      <c r="E22" s="2">
        <f ca="1">OFFSET(検量線用データ!$B$8,MOD(ROW()-2,50),INT((ROW()-2)/50)*5)</f>
        <v>0</v>
      </c>
      <c r="F22" s="2" t="str">
        <f ca="1">OFFSET(検量線用データ!$D$8,MOD(ROW()-2,50),INT((ROW()-2)/50)*5)</f>
        <v/>
      </c>
      <c r="H22" s="22">
        <v>21</v>
      </c>
      <c r="I22" s="2" t="e">
        <f t="shared" ca="1" si="0"/>
        <v>#N/A</v>
      </c>
      <c r="J22" s="2" t="e">
        <f t="shared" ca="1" si="1"/>
        <v>#N/A</v>
      </c>
      <c r="K22" s="2" t="e">
        <f t="shared" ca="1" si="2"/>
        <v>#N/A</v>
      </c>
      <c r="L22" s="2" t="e">
        <f t="shared" ca="1" si="3"/>
        <v>#N/A</v>
      </c>
      <c r="M22" s="24" t="e">
        <f t="shared" ca="1" si="4"/>
        <v>#N/A</v>
      </c>
      <c r="N22" s="24" t="e">
        <f t="shared" ca="1" si="5"/>
        <v>#N/A</v>
      </c>
      <c r="Y22" s="2" t="e">
        <f ca="1">IF(OFFSET(検量線用データ!$B$5,0,ROW())=0,NA(),OFFSET(検量線用データ!$B$5,0,ROW()))</f>
        <v>#N/A</v>
      </c>
      <c r="Z22" s="44" t="e">
        <f ca="1">DATE(YEAR(検量線用データ!$A$8),1,1)+Y22</f>
        <v>#N/A</v>
      </c>
      <c r="AA22" s="45" t="e">
        <f ca="1">IF(OFFSET(検量線用データ!$B$3,0,ROW())=0,NA(),OFFSET(検量線用データ!$B$3,0,ROW()))</f>
        <v>#N/A</v>
      </c>
      <c r="AB22" s="45" t="e">
        <f ca="1">IF(OFFSET(検量線用データ!$B$4,0,ROW())=0,NA(),OFFSET(検量線用データ!$B$4,0,ROW()))</f>
        <v>#N/A</v>
      </c>
      <c r="AD22" s="23" t="e">
        <f ca="1">IF(AE22="",NA(),DATE(YEAR(検量線用データ!$A$8),1,1)+AE22)</f>
        <v>#N/A</v>
      </c>
      <c r="AE22" s="2" t="str">
        <f ca="1">IF(AE21="","",IF(AE21+1&lt;MAX(OFFSET(検量線計算!$J$2,0,0,COUNT(検量線計算!$J$2:$J$4001),1)),AE21+1,""))</f>
        <v/>
      </c>
      <c r="AF22" s="46" t="e">
        <f ca="1">検量線計算!$R$6+検量線計算!$Q$6*AE22</f>
        <v>#REF!</v>
      </c>
      <c r="AG22" s="46" t="e">
        <f ca="1">検量線計算!$T$15+検量線計算!$S$15*AE22+検量線計算!$Q$15*(1/AE22)</f>
        <v>#REF!</v>
      </c>
    </row>
    <row r="23" spans="2:33" x14ac:dyDescent="0.15">
      <c r="B23" s="2">
        <v>22</v>
      </c>
      <c r="C23" s="2" t="str">
        <f ca="1">IF(E23=0,"",MAX(C$2:C22)+1)</f>
        <v/>
      </c>
      <c r="D23" s="23">
        <f ca="1">OFFSET(検量線用データ!$A$8,0,INT((ROW()-2)/50)*5)</f>
        <v>0</v>
      </c>
      <c r="E23" s="2">
        <f ca="1">OFFSET(検量線用データ!$B$8,MOD(ROW()-2,50),INT((ROW()-2)/50)*5)</f>
        <v>0</v>
      </c>
      <c r="F23" s="2" t="str">
        <f ca="1">OFFSET(検量線用データ!$D$8,MOD(ROW()-2,50),INT((ROW()-2)/50)*5)</f>
        <v/>
      </c>
      <c r="H23" s="22">
        <v>22</v>
      </c>
      <c r="I23" s="2" t="e">
        <f t="shared" ca="1" si="0"/>
        <v>#N/A</v>
      </c>
      <c r="J23" s="2" t="e">
        <f t="shared" ca="1" si="1"/>
        <v>#N/A</v>
      </c>
      <c r="K23" s="2" t="e">
        <f t="shared" ca="1" si="2"/>
        <v>#N/A</v>
      </c>
      <c r="L23" s="2" t="e">
        <f t="shared" ca="1" si="3"/>
        <v>#N/A</v>
      </c>
      <c r="M23" s="24" t="e">
        <f t="shared" ca="1" si="4"/>
        <v>#N/A</v>
      </c>
      <c r="N23" s="24" t="e">
        <f t="shared" ca="1" si="5"/>
        <v>#N/A</v>
      </c>
      <c r="P23" s="133" t="s">
        <v>21</v>
      </c>
      <c r="Q23" s="134"/>
      <c r="R23" s="137" t="e">
        <f ca="1">IF(Q15&lt;=0,P5,IF(Q8&gt;Q17,P5,P14))</f>
        <v>#REF!</v>
      </c>
      <c r="S23" s="138"/>
      <c r="T23" s="142" t="s">
        <v>137</v>
      </c>
      <c r="U23" s="107"/>
      <c r="V23" s="107"/>
      <c r="W23" s="107"/>
      <c r="X23" s="107"/>
      <c r="Y23" s="2" t="e">
        <f ca="1">IF(OFFSET(検量線用データ!$B$5,0,ROW())=0,NA(),OFFSET(検量線用データ!$B$5,0,ROW()))</f>
        <v>#N/A</v>
      </c>
      <c r="Z23" s="44" t="e">
        <f ca="1">DATE(YEAR(検量線用データ!$A$8),1,1)+Y23</f>
        <v>#N/A</v>
      </c>
      <c r="AA23" s="45" t="e">
        <f ca="1">IF(OFFSET(検量線用データ!$B$3,0,ROW())=0,NA(),OFFSET(検量線用データ!$B$3,0,ROW()))</f>
        <v>#N/A</v>
      </c>
      <c r="AB23" s="45" t="e">
        <f ca="1">IF(OFFSET(検量線用データ!$B$4,0,ROW())=0,NA(),OFFSET(検量線用データ!$B$4,0,ROW()))</f>
        <v>#N/A</v>
      </c>
      <c r="AD23" s="23" t="e">
        <f ca="1">IF(AE23="",NA(),DATE(YEAR(検量線用データ!$A$8),1,1)+AE23)</f>
        <v>#N/A</v>
      </c>
      <c r="AE23" s="2" t="str">
        <f ca="1">IF(AE22="","",IF(AE22+1&lt;MAX(OFFSET(検量線計算!$J$2,0,0,COUNT(検量線計算!$J$2:$J$4001),1)),AE22+1,""))</f>
        <v/>
      </c>
      <c r="AF23" s="46" t="e">
        <f ca="1">検量線計算!$R$6+検量線計算!$Q$6*AE23</f>
        <v>#REF!</v>
      </c>
      <c r="AG23" s="46" t="e">
        <f ca="1">検量線計算!$T$15+検量線計算!$S$15*AE23+検量線計算!$Q$15*(1/AE23)</f>
        <v>#REF!</v>
      </c>
    </row>
    <row r="24" spans="2:33" x14ac:dyDescent="0.15">
      <c r="B24" s="2">
        <v>23</v>
      </c>
      <c r="C24" s="2" t="str">
        <f ca="1">IF(E24=0,"",MAX(C$2:C23)+1)</f>
        <v/>
      </c>
      <c r="D24" s="23">
        <f ca="1">OFFSET(検量線用データ!$A$8,0,INT((ROW()-2)/50)*5)</f>
        <v>0</v>
      </c>
      <c r="E24" s="2">
        <f ca="1">OFFSET(検量線用データ!$B$8,MOD(ROW()-2,50),INT((ROW()-2)/50)*5)</f>
        <v>0</v>
      </c>
      <c r="F24" s="2" t="str">
        <f ca="1">OFFSET(検量線用データ!$D$8,MOD(ROW()-2,50),INT((ROW()-2)/50)*5)</f>
        <v/>
      </c>
      <c r="H24" s="22">
        <v>23</v>
      </c>
      <c r="I24" s="2" t="e">
        <f t="shared" ca="1" si="0"/>
        <v>#N/A</v>
      </c>
      <c r="J24" s="2" t="e">
        <f t="shared" ca="1" si="1"/>
        <v>#N/A</v>
      </c>
      <c r="K24" s="2" t="e">
        <f t="shared" ca="1" si="2"/>
        <v>#N/A</v>
      </c>
      <c r="L24" s="2" t="e">
        <f t="shared" ca="1" si="3"/>
        <v>#N/A</v>
      </c>
      <c r="M24" s="24" t="e">
        <f t="shared" ca="1" si="4"/>
        <v>#N/A</v>
      </c>
      <c r="N24" s="24" t="e">
        <f t="shared" ca="1" si="5"/>
        <v>#N/A</v>
      </c>
      <c r="P24" s="135"/>
      <c r="Q24" s="136"/>
      <c r="R24" s="139"/>
      <c r="S24" s="140"/>
      <c r="T24" s="142"/>
      <c r="U24" s="107"/>
      <c r="V24" s="107"/>
      <c r="W24" s="107"/>
      <c r="X24" s="107"/>
      <c r="Y24" s="2" t="e">
        <f ca="1">IF(OFFSET(検量線用データ!$B$5,0,ROW())=0,NA(),OFFSET(検量線用データ!$B$5,0,ROW()))</f>
        <v>#N/A</v>
      </c>
      <c r="Z24" s="44" t="e">
        <f ca="1">DATE(YEAR(検量線用データ!$A$8),1,1)+Y24</f>
        <v>#N/A</v>
      </c>
      <c r="AA24" s="45" t="e">
        <f ca="1">IF(OFFSET(検量線用データ!$B$3,0,ROW())=0,NA(),OFFSET(検量線用データ!$B$3,0,ROW()))</f>
        <v>#N/A</v>
      </c>
      <c r="AB24" s="45" t="e">
        <f ca="1">IF(OFFSET(検量線用データ!$B$4,0,ROW())=0,NA(),OFFSET(検量線用データ!$B$4,0,ROW()))</f>
        <v>#N/A</v>
      </c>
      <c r="AD24" s="23" t="e">
        <f ca="1">IF(AE24="",NA(),DATE(YEAR(検量線用データ!$A$8),1,1)+AE24)</f>
        <v>#N/A</v>
      </c>
      <c r="AE24" s="2" t="str">
        <f ca="1">IF(AE23="","",IF(AE23+1&lt;MAX(OFFSET(検量線計算!$J$2,0,0,COUNT(検量線計算!$J$2:$J$4001),1)),AE23+1,""))</f>
        <v/>
      </c>
      <c r="AF24" s="46" t="e">
        <f ca="1">検量線計算!$R$6+検量線計算!$Q$6*AE24</f>
        <v>#REF!</v>
      </c>
      <c r="AG24" s="46" t="e">
        <f ca="1">検量線計算!$T$15+検量線計算!$S$15*AE24+検量線計算!$Q$15*(1/AE24)</f>
        <v>#REF!</v>
      </c>
    </row>
    <row r="25" spans="2:33" x14ac:dyDescent="0.15">
      <c r="B25" s="2">
        <v>24</v>
      </c>
      <c r="C25" s="2" t="str">
        <f ca="1">IF(E25=0,"",MAX(C$2:C24)+1)</f>
        <v/>
      </c>
      <c r="D25" s="23">
        <f ca="1">OFFSET(検量線用データ!$A$8,0,INT((ROW()-2)/50)*5)</f>
        <v>0</v>
      </c>
      <c r="E25" s="2">
        <f ca="1">OFFSET(検量線用データ!$B$8,MOD(ROW()-2,50),INT((ROW()-2)/50)*5)</f>
        <v>0</v>
      </c>
      <c r="F25" s="2" t="str">
        <f ca="1">OFFSET(検量線用データ!$D$8,MOD(ROW()-2,50),INT((ROW()-2)/50)*5)</f>
        <v/>
      </c>
      <c r="H25" s="22">
        <v>24</v>
      </c>
      <c r="I25" s="2" t="e">
        <f t="shared" ca="1" si="0"/>
        <v>#N/A</v>
      </c>
      <c r="J25" s="2" t="e">
        <f t="shared" ca="1" si="1"/>
        <v>#N/A</v>
      </c>
      <c r="K25" s="2" t="e">
        <f t="shared" ca="1" si="2"/>
        <v>#N/A</v>
      </c>
      <c r="L25" s="2" t="e">
        <f t="shared" ca="1" si="3"/>
        <v>#N/A</v>
      </c>
      <c r="M25" s="24" t="e">
        <f t="shared" ca="1" si="4"/>
        <v>#N/A</v>
      </c>
      <c r="N25" s="24" t="e">
        <f t="shared" ca="1" si="5"/>
        <v>#N/A</v>
      </c>
      <c r="Y25" s="2" t="e">
        <f ca="1">IF(OFFSET(検量線用データ!$B$5,0,ROW())=0,NA(),OFFSET(検量線用データ!$B$5,0,ROW()))</f>
        <v>#N/A</v>
      </c>
      <c r="Z25" s="44" t="e">
        <f ca="1">DATE(YEAR(検量線用データ!$A$8),1,1)+Y25</f>
        <v>#N/A</v>
      </c>
      <c r="AA25" s="45" t="e">
        <f ca="1">IF(OFFSET(検量線用データ!$B$3,0,ROW())=0,NA(),OFFSET(検量線用データ!$B$3,0,ROW()))</f>
        <v>#N/A</v>
      </c>
      <c r="AB25" s="45" t="e">
        <f ca="1">IF(OFFSET(検量線用データ!$B$4,0,ROW())=0,NA(),OFFSET(検量線用データ!$B$4,0,ROW()))</f>
        <v>#N/A</v>
      </c>
      <c r="AD25" s="23" t="e">
        <f ca="1">IF(AE25="",NA(),DATE(YEAR(検量線用データ!$A$8),1,1)+AE25)</f>
        <v>#N/A</v>
      </c>
      <c r="AE25" s="2" t="str">
        <f ca="1">IF(AE24="","",IF(AE24+1&lt;MAX(OFFSET(検量線計算!$J$2,0,0,COUNT(検量線計算!$J$2:$J$4001),1)),AE24+1,""))</f>
        <v/>
      </c>
      <c r="AF25" s="46" t="e">
        <f ca="1">検量線計算!$R$6+検量線計算!$Q$6*AE25</f>
        <v>#REF!</v>
      </c>
      <c r="AG25" s="46" t="e">
        <f ca="1">検量線計算!$T$15+検量線計算!$S$15*AE25+検量線計算!$Q$15*(1/AE25)</f>
        <v>#REF!</v>
      </c>
    </row>
    <row r="26" spans="2:33" x14ac:dyDescent="0.15">
      <c r="B26" s="2">
        <v>25</v>
      </c>
      <c r="C26" s="2" t="str">
        <f ca="1">IF(E26=0,"",MAX(C$2:C25)+1)</f>
        <v/>
      </c>
      <c r="D26" s="23">
        <f ca="1">OFFSET(検量線用データ!$A$8,0,INT((ROW()-2)/50)*5)</f>
        <v>0</v>
      </c>
      <c r="E26" s="2">
        <f ca="1">OFFSET(検量線用データ!$B$8,MOD(ROW()-2,50),INT((ROW()-2)/50)*5)</f>
        <v>0</v>
      </c>
      <c r="F26" s="2" t="str">
        <f ca="1">OFFSET(検量線用データ!$D$8,MOD(ROW()-2,50),INT((ROW()-2)/50)*5)</f>
        <v/>
      </c>
      <c r="H26" s="22">
        <v>25</v>
      </c>
      <c r="I26" s="2" t="e">
        <f t="shared" ca="1" si="0"/>
        <v>#N/A</v>
      </c>
      <c r="J26" s="2" t="e">
        <f t="shared" ca="1" si="1"/>
        <v>#N/A</v>
      </c>
      <c r="K26" s="2" t="e">
        <f t="shared" ca="1" si="2"/>
        <v>#N/A</v>
      </c>
      <c r="L26" s="2" t="e">
        <f t="shared" ca="1" si="3"/>
        <v>#N/A</v>
      </c>
      <c r="M26" s="24" t="e">
        <f t="shared" ca="1" si="4"/>
        <v>#N/A</v>
      </c>
      <c r="N26" s="24" t="e">
        <f t="shared" ca="1" si="5"/>
        <v>#N/A</v>
      </c>
      <c r="Y26" s="2" t="e">
        <f ca="1">IF(OFFSET(検量線用データ!$B$5,0,ROW())=0,NA(),OFFSET(検量線用データ!$B$5,0,ROW()))</f>
        <v>#N/A</v>
      </c>
      <c r="Z26" s="44" t="e">
        <f ca="1">DATE(YEAR(検量線用データ!$A$8),1,1)+Y26</f>
        <v>#N/A</v>
      </c>
      <c r="AA26" s="45" t="e">
        <f ca="1">IF(OFFSET(検量線用データ!$B$3,0,ROW())=0,NA(),OFFSET(検量線用データ!$B$3,0,ROW()))</f>
        <v>#N/A</v>
      </c>
      <c r="AB26" s="45" t="e">
        <f ca="1">IF(OFFSET(検量線用データ!$B$4,0,ROW())=0,NA(),OFFSET(検量線用データ!$B$4,0,ROW()))</f>
        <v>#N/A</v>
      </c>
      <c r="AD26" s="23" t="e">
        <f ca="1">IF(AE26="",NA(),DATE(YEAR(検量線用データ!$A$8),1,1)+AE26)</f>
        <v>#N/A</v>
      </c>
      <c r="AE26" s="2" t="str">
        <f ca="1">IF(AE25="","",IF(AE25+1&lt;MAX(OFFSET(検量線計算!$J$2,0,0,COUNT(検量線計算!$J$2:$J$4001),1)),AE25+1,""))</f>
        <v/>
      </c>
      <c r="AF26" s="46" t="e">
        <f ca="1">検量線計算!$R$6+検量線計算!$Q$6*AE26</f>
        <v>#REF!</v>
      </c>
      <c r="AG26" s="46" t="e">
        <f ca="1">検量線計算!$T$15+検量線計算!$S$15*AE26+検量線計算!$Q$15*(1/AE26)</f>
        <v>#REF!</v>
      </c>
    </row>
    <row r="27" spans="2:33" x14ac:dyDescent="0.15">
      <c r="B27" s="2">
        <v>26</v>
      </c>
      <c r="C27" s="2" t="str">
        <f ca="1">IF(E27=0,"",MAX(C$2:C26)+1)</f>
        <v/>
      </c>
      <c r="D27" s="23">
        <f ca="1">OFFSET(検量線用データ!$A$8,0,INT((ROW()-2)/50)*5)</f>
        <v>0</v>
      </c>
      <c r="E27" s="2">
        <f ca="1">OFFSET(検量線用データ!$B$8,MOD(ROW()-2,50),INT((ROW()-2)/50)*5)</f>
        <v>0</v>
      </c>
      <c r="F27" s="2" t="str">
        <f ca="1">OFFSET(検量線用データ!$D$8,MOD(ROW()-2,50),INT((ROW()-2)/50)*5)</f>
        <v/>
      </c>
      <c r="H27" s="22">
        <v>26</v>
      </c>
      <c r="I27" s="2" t="e">
        <f t="shared" ca="1" si="0"/>
        <v>#N/A</v>
      </c>
      <c r="J27" s="2" t="e">
        <f t="shared" ca="1" si="1"/>
        <v>#N/A</v>
      </c>
      <c r="K27" s="2" t="e">
        <f t="shared" ca="1" si="2"/>
        <v>#N/A</v>
      </c>
      <c r="L27" s="2" t="e">
        <f t="shared" ca="1" si="3"/>
        <v>#N/A</v>
      </c>
      <c r="M27" s="24" t="e">
        <f t="shared" ca="1" si="4"/>
        <v>#N/A</v>
      </c>
      <c r="N27" s="24" t="e">
        <f t="shared" ca="1" si="5"/>
        <v>#N/A</v>
      </c>
      <c r="Y27" s="2" t="e">
        <f ca="1">IF(OFFSET(検量線用データ!$B$5,0,ROW())=0,NA(),OFFSET(検量線用データ!$B$5,0,ROW()))</f>
        <v>#N/A</v>
      </c>
      <c r="Z27" s="44" t="e">
        <f ca="1">DATE(YEAR(検量線用データ!$A$8),1,1)+Y27</f>
        <v>#N/A</v>
      </c>
      <c r="AA27" s="45" t="e">
        <f ca="1">IF(OFFSET(検量線用データ!$B$3,0,ROW())=0,NA(),OFFSET(検量線用データ!$B$3,0,ROW()))</f>
        <v>#N/A</v>
      </c>
      <c r="AB27" s="45" t="e">
        <f ca="1">IF(OFFSET(検量線用データ!$B$4,0,ROW())=0,NA(),OFFSET(検量線用データ!$B$4,0,ROW()))</f>
        <v>#N/A</v>
      </c>
      <c r="AD27" s="23" t="e">
        <f ca="1">IF(AE27="",NA(),DATE(YEAR(検量線用データ!$A$8),1,1)+AE27)</f>
        <v>#N/A</v>
      </c>
      <c r="AE27" s="2" t="str">
        <f ca="1">IF(AE26="","",IF(AE26+1&lt;MAX(OFFSET(検量線計算!$J$2,0,0,COUNT(検量線計算!$J$2:$J$4001),1)),AE26+1,""))</f>
        <v/>
      </c>
      <c r="AF27" s="46" t="e">
        <f ca="1">検量線計算!$R$6+検量線計算!$Q$6*AE27</f>
        <v>#REF!</v>
      </c>
      <c r="AG27" s="46" t="e">
        <f ca="1">検量線計算!$T$15+検量線計算!$S$15*AE27+検量線計算!$Q$15*(1/AE27)</f>
        <v>#REF!</v>
      </c>
    </row>
    <row r="28" spans="2:33" x14ac:dyDescent="0.15">
      <c r="B28" s="2">
        <v>27</v>
      </c>
      <c r="C28" s="2" t="str">
        <f ca="1">IF(E28=0,"",MAX(C$2:C27)+1)</f>
        <v/>
      </c>
      <c r="D28" s="23">
        <f ca="1">OFFSET(検量線用データ!$A$8,0,INT((ROW()-2)/50)*5)</f>
        <v>0</v>
      </c>
      <c r="E28" s="2">
        <f ca="1">OFFSET(検量線用データ!$B$8,MOD(ROW()-2,50),INT((ROW()-2)/50)*5)</f>
        <v>0</v>
      </c>
      <c r="F28" s="2" t="str">
        <f ca="1">OFFSET(検量線用データ!$D$8,MOD(ROW()-2,50),INT((ROW()-2)/50)*5)</f>
        <v/>
      </c>
      <c r="H28" s="22">
        <v>27</v>
      </c>
      <c r="I28" s="2" t="e">
        <f t="shared" ca="1" si="0"/>
        <v>#N/A</v>
      </c>
      <c r="J28" s="2" t="e">
        <f t="shared" ca="1" si="1"/>
        <v>#N/A</v>
      </c>
      <c r="K28" s="2" t="e">
        <f t="shared" ca="1" si="2"/>
        <v>#N/A</v>
      </c>
      <c r="L28" s="2" t="e">
        <f t="shared" ca="1" si="3"/>
        <v>#N/A</v>
      </c>
      <c r="M28" s="24" t="e">
        <f t="shared" ca="1" si="4"/>
        <v>#N/A</v>
      </c>
      <c r="N28" s="24" t="e">
        <f t="shared" ca="1" si="5"/>
        <v>#N/A</v>
      </c>
      <c r="Y28" s="2" t="e">
        <f ca="1">IF(OFFSET(検量線用データ!$B$5,0,ROW())=0,NA(),OFFSET(検量線用データ!$B$5,0,ROW()))</f>
        <v>#N/A</v>
      </c>
      <c r="Z28" s="44" t="e">
        <f ca="1">DATE(YEAR(検量線用データ!$A$8),1,1)+Y28</f>
        <v>#N/A</v>
      </c>
      <c r="AA28" s="45" t="e">
        <f ca="1">IF(OFFSET(検量線用データ!$B$3,0,ROW())=0,NA(),OFFSET(検量線用データ!$B$3,0,ROW()))</f>
        <v>#N/A</v>
      </c>
      <c r="AB28" s="45" t="e">
        <f ca="1">IF(OFFSET(検量線用データ!$B$4,0,ROW())=0,NA(),OFFSET(検量線用データ!$B$4,0,ROW()))</f>
        <v>#N/A</v>
      </c>
      <c r="AD28" s="23" t="e">
        <f ca="1">IF(AE28="",NA(),DATE(YEAR(検量線用データ!$A$8),1,1)+AE28)</f>
        <v>#N/A</v>
      </c>
      <c r="AE28" s="2" t="str">
        <f ca="1">IF(AE27="","",IF(AE27+1&lt;MAX(OFFSET(検量線計算!$J$2,0,0,COUNT(検量線計算!$J$2:$J$4001),1)),AE27+1,""))</f>
        <v/>
      </c>
      <c r="AF28" s="46" t="e">
        <f ca="1">検量線計算!$R$6+検量線計算!$Q$6*AE28</f>
        <v>#REF!</v>
      </c>
      <c r="AG28" s="46" t="e">
        <f ca="1">検量線計算!$T$15+検量線計算!$S$15*AE28+検量線計算!$Q$15*(1/AE28)</f>
        <v>#REF!</v>
      </c>
    </row>
    <row r="29" spans="2:33" x14ac:dyDescent="0.15">
      <c r="B29" s="2">
        <v>28</v>
      </c>
      <c r="C29" s="2" t="str">
        <f ca="1">IF(E29=0,"",MAX(C$2:C28)+1)</f>
        <v/>
      </c>
      <c r="D29" s="23">
        <f ca="1">OFFSET(検量線用データ!$A$8,0,INT((ROW()-2)/50)*5)</f>
        <v>0</v>
      </c>
      <c r="E29" s="2">
        <f ca="1">OFFSET(検量線用データ!$B$8,MOD(ROW()-2,50),INT((ROW()-2)/50)*5)</f>
        <v>0</v>
      </c>
      <c r="F29" s="2" t="str">
        <f ca="1">OFFSET(検量線用データ!$D$8,MOD(ROW()-2,50),INT((ROW()-2)/50)*5)</f>
        <v/>
      </c>
      <c r="H29" s="22">
        <v>28</v>
      </c>
      <c r="I29" s="2" t="e">
        <f t="shared" ca="1" si="0"/>
        <v>#N/A</v>
      </c>
      <c r="J29" s="2" t="e">
        <f t="shared" ca="1" si="1"/>
        <v>#N/A</v>
      </c>
      <c r="K29" s="2" t="e">
        <f t="shared" ca="1" si="2"/>
        <v>#N/A</v>
      </c>
      <c r="L29" s="2" t="e">
        <f t="shared" ca="1" si="3"/>
        <v>#N/A</v>
      </c>
      <c r="M29" s="24" t="e">
        <f t="shared" ca="1" si="4"/>
        <v>#N/A</v>
      </c>
      <c r="N29" s="24" t="e">
        <f t="shared" ca="1" si="5"/>
        <v>#N/A</v>
      </c>
      <c r="Y29" s="2" t="e">
        <f ca="1">IF(OFFSET(検量線用データ!$B$5,0,ROW())=0,NA(),OFFSET(検量線用データ!$B$5,0,ROW()))</f>
        <v>#N/A</v>
      </c>
      <c r="Z29" s="44" t="e">
        <f ca="1">DATE(YEAR(検量線用データ!$A$8),1,1)+Y29</f>
        <v>#N/A</v>
      </c>
      <c r="AA29" s="45" t="e">
        <f ca="1">IF(OFFSET(検量線用データ!$B$3,0,ROW())=0,NA(),OFFSET(検量線用データ!$B$3,0,ROW()))</f>
        <v>#N/A</v>
      </c>
      <c r="AB29" s="45" t="e">
        <f ca="1">IF(OFFSET(検量線用データ!$B$4,0,ROW())=0,NA(),OFFSET(検量線用データ!$B$4,0,ROW()))</f>
        <v>#N/A</v>
      </c>
      <c r="AD29" s="23" t="e">
        <f ca="1">IF(AE29="",NA(),DATE(YEAR(検量線用データ!$A$8),1,1)+AE29)</f>
        <v>#N/A</v>
      </c>
      <c r="AE29" s="2" t="str">
        <f ca="1">IF(AE28="","",IF(AE28+1&lt;MAX(OFFSET(検量線計算!$J$2,0,0,COUNT(検量線計算!$J$2:$J$4001),1)),AE28+1,""))</f>
        <v/>
      </c>
      <c r="AF29" s="46" t="e">
        <f ca="1">検量線計算!$R$6+検量線計算!$Q$6*AE29</f>
        <v>#REF!</v>
      </c>
      <c r="AG29" s="46" t="e">
        <f ca="1">検量線計算!$T$15+検量線計算!$S$15*AE29+検量線計算!$Q$15*(1/AE29)</f>
        <v>#REF!</v>
      </c>
    </row>
    <row r="30" spans="2:33" x14ac:dyDescent="0.15">
      <c r="B30" s="2">
        <v>29</v>
      </c>
      <c r="C30" s="2" t="str">
        <f ca="1">IF(E30=0,"",MAX(C$2:C29)+1)</f>
        <v/>
      </c>
      <c r="D30" s="23">
        <f ca="1">OFFSET(検量線用データ!$A$8,0,INT((ROW()-2)/50)*5)</f>
        <v>0</v>
      </c>
      <c r="E30" s="2">
        <f ca="1">OFFSET(検量線用データ!$B$8,MOD(ROW()-2,50),INT((ROW()-2)/50)*5)</f>
        <v>0</v>
      </c>
      <c r="F30" s="2" t="str">
        <f ca="1">OFFSET(検量線用データ!$D$8,MOD(ROW()-2,50),INT((ROW()-2)/50)*5)</f>
        <v/>
      </c>
      <c r="H30" s="22">
        <v>29</v>
      </c>
      <c r="I30" s="2" t="e">
        <f t="shared" ca="1" si="0"/>
        <v>#N/A</v>
      </c>
      <c r="J30" s="2" t="e">
        <f t="shared" ca="1" si="1"/>
        <v>#N/A</v>
      </c>
      <c r="K30" s="2" t="e">
        <f t="shared" ca="1" si="2"/>
        <v>#N/A</v>
      </c>
      <c r="L30" s="2" t="e">
        <f t="shared" ca="1" si="3"/>
        <v>#N/A</v>
      </c>
      <c r="M30" s="24" t="e">
        <f t="shared" ca="1" si="4"/>
        <v>#N/A</v>
      </c>
      <c r="N30" s="24" t="e">
        <f t="shared" ca="1" si="5"/>
        <v>#N/A</v>
      </c>
      <c r="Y30" s="2" t="e">
        <f ca="1">IF(OFFSET(検量線用データ!$B$5,0,ROW())=0,NA(),OFFSET(検量線用データ!$B$5,0,ROW()))</f>
        <v>#N/A</v>
      </c>
      <c r="Z30" s="44" t="e">
        <f ca="1">DATE(YEAR(検量線用データ!$A$8),1,1)+Y30</f>
        <v>#N/A</v>
      </c>
      <c r="AA30" s="45" t="e">
        <f ca="1">IF(OFFSET(検量線用データ!$B$3,0,ROW())=0,NA(),OFFSET(検量線用データ!$B$3,0,ROW()))</f>
        <v>#N/A</v>
      </c>
      <c r="AB30" s="45" t="e">
        <f ca="1">IF(OFFSET(検量線用データ!$B$4,0,ROW())=0,NA(),OFFSET(検量線用データ!$B$4,0,ROW()))</f>
        <v>#N/A</v>
      </c>
      <c r="AD30" s="23" t="e">
        <f ca="1">IF(AE30="",NA(),DATE(YEAR(検量線用データ!$A$8),1,1)+AE30)</f>
        <v>#N/A</v>
      </c>
      <c r="AE30" s="2" t="str">
        <f ca="1">IF(AE29="","",IF(AE29+1&lt;MAX(OFFSET(検量線計算!$J$2,0,0,COUNT(検量線計算!$J$2:$J$4001),1)),AE29+1,""))</f>
        <v/>
      </c>
      <c r="AF30" s="46" t="e">
        <f ca="1">検量線計算!$R$6+検量線計算!$Q$6*AE30</f>
        <v>#REF!</v>
      </c>
      <c r="AG30" s="46" t="e">
        <f ca="1">検量線計算!$T$15+検量線計算!$S$15*AE30+検量線計算!$Q$15*(1/AE30)</f>
        <v>#REF!</v>
      </c>
    </row>
    <row r="31" spans="2:33" x14ac:dyDescent="0.15">
      <c r="B31" s="2">
        <v>30</v>
      </c>
      <c r="C31" s="2" t="str">
        <f ca="1">IF(E31=0,"",MAX(C$2:C30)+1)</f>
        <v/>
      </c>
      <c r="D31" s="23">
        <f ca="1">OFFSET(検量線用データ!$A$8,0,INT((ROW()-2)/50)*5)</f>
        <v>0</v>
      </c>
      <c r="E31" s="2">
        <f ca="1">OFFSET(検量線用データ!$B$8,MOD(ROW()-2,50),INT((ROW()-2)/50)*5)</f>
        <v>0</v>
      </c>
      <c r="F31" s="2" t="str">
        <f ca="1">OFFSET(検量線用データ!$D$8,MOD(ROW()-2,50),INT((ROW()-2)/50)*5)</f>
        <v/>
      </c>
      <c r="H31" s="22">
        <v>30</v>
      </c>
      <c r="I31" s="2" t="e">
        <f t="shared" ca="1" si="0"/>
        <v>#N/A</v>
      </c>
      <c r="J31" s="2" t="e">
        <f t="shared" ca="1" si="1"/>
        <v>#N/A</v>
      </c>
      <c r="K31" s="2" t="e">
        <f t="shared" ca="1" si="2"/>
        <v>#N/A</v>
      </c>
      <c r="L31" s="2" t="e">
        <f t="shared" ca="1" si="3"/>
        <v>#N/A</v>
      </c>
      <c r="M31" s="24" t="e">
        <f t="shared" ca="1" si="4"/>
        <v>#N/A</v>
      </c>
      <c r="N31" s="24" t="e">
        <f t="shared" ca="1" si="5"/>
        <v>#N/A</v>
      </c>
      <c r="Y31" s="2" t="e">
        <f ca="1">IF(OFFSET(検量線用データ!$B$5,0,ROW())=0,NA(),OFFSET(検量線用データ!$B$5,0,ROW()))</f>
        <v>#N/A</v>
      </c>
      <c r="Z31" s="44" t="e">
        <f ca="1">DATE(YEAR(検量線用データ!$A$8),1,1)+Y31</f>
        <v>#N/A</v>
      </c>
      <c r="AA31" s="45" t="e">
        <f ca="1">IF(OFFSET(検量線用データ!$B$3,0,ROW())=0,NA(),OFFSET(検量線用データ!$B$3,0,ROW()))</f>
        <v>#N/A</v>
      </c>
      <c r="AB31" s="45" t="e">
        <f ca="1">IF(OFFSET(検量線用データ!$B$4,0,ROW())=0,NA(),OFFSET(検量線用データ!$B$4,0,ROW()))</f>
        <v>#N/A</v>
      </c>
      <c r="AD31" s="23" t="e">
        <f ca="1">IF(AE31="",NA(),DATE(YEAR(検量線用データ!$A$8),1,1)+AE31)</f>
        <v>#N/A</v>
      </c>
      <c r="AE31" s="2" t="str">
        <f ca="1">IF(AE30="","",IF(AE30+1&lt;MAX(OFFSET(検量線計算!$J$2,0,0,COUNT(検量線計算!$J$2:$J$4001),1)),AE30+1,""))</f>
        <v/>
      </c>
      <c r="AF31" s="46" t="e">
        <f ca="1">検量線計算!$R$6+検量線計算!$Q$6*AE31</f>
        <v>#REF!</v>
      </c>
      <c r="AG31" s="46" t="e">
        <f ca="1">検量線計算!$T$15+検量線計算!$S$15*AE31+検量線計算!$Q$15*(1/AE31)</f>
        <v>#REF!</v>
      </c>
    </row>
    <row r="32" spans="2:33" x14ac:dyDescent="0.15">
      <c r="B32" s="2">
        <v>31</v>
      </c>
      <c r="C32" s="2" t="str">
        <f ca="1">IF(E32=0,"",MAX(C$2:C31)+1)</f>
        <v/>
      </c>
      <c r="D32" s="23">
        <f ca="1">OFFSET(検量線用データ!$A$8,0,INT((ROW()-2)/50)*5)</f>
        <v>0</v>
      </c>
      <c r="E32" s="2">
        <f ca="1">OFFSET(検量線用データ!$B$8,MOD(ROW()-2,50),INT((ROW()-2)/50)*5)</f>
        <v>0</v>
      </c>
      <c r="F32" s="2" t="str">
        <f ca="1">OFFSET(検量線用データ!$D$8,MOD(ROW()-2,50),INT((ROW()-2)/50)*5)</f>
        <v/>
      </c>
      <c r="H32" s="22">
        <v>31</v>
      </c>
      <c r="I32" s="2" t="e">
        <f t="shared" ca="1" si="0"/>
        <v>#N/A</v>
      </c>
      <c r="J32" s="2" t="e">
        <f t="shared" ca="1" si="1"/>
        <v>#N/A</v>
      </c>
      <c r="K32" s="2" t="e">
        <f t="shared" ca="1" si="2"/>
        <v>#N/A</v>
      </c>
      <c r="L32" s="2" t="e">
        <f t="shared" ca="1" si="3"/>
        <v>#N/A</v>
      </c>
      <c r="M32" s="24" t="e">
        <f t="shared" ca="1" si="4"/>
        <v>#N/A</v>
      </c>
      <c r="N32" s="24" t="e">
        <f t="shared" ca="1" si="5"/>
        <v>#N/A</v>
      </c>
      <c r="Y32" s="2" t="e">
        <f ca="1">IF(OFFSET(検量線用データ!$B$5,0,ROW())=0,NA(),OFFSET(検量線用データ!$B$5,0,ROW()))</f>
        <v>#N/A</v>
      </c>
      <c r="Z32" s="44" t="e">
        <f ca="1">DATE(YEAR(検量線用データ!$A$8),1,1)+Y32</f>
        <v>#N/A</v>
      </c>
      <c r="AA32" s="45" t="e">
        <f ca="1">IF(OFFSET(検量線用データ!$B$3,0,ROW())=0,NA(),OFFSET(検量線用データ!$B$3,0,ROW()))</f>
        <v>#N/A</v>
      </c>
      <c r="AB32" s="45" t="e">
        <f ca="1">IF(OFFSET(検量線用データ!$B$4,0,ROW())=0,NA(),OFFSET(検量線用データ!$B$4,0,ROW()))</f>
        <v>#N/A</v>
      </c>
      <c r="AD32" s="23" t="e">
        <f ca="1">IF(AE32="",NA(),DATE(YEAR(検量線用データ!$A$8),1,1)+AE32)</f>
        <v>#N/A</v>
      </c>
      <c r="AE32" s="2" t="str">
        <f ca="1">IF(AE31="","",IF(AE31+1&lt;MAX(OFFSET(検量線計算!$J$2,0,0,COUNT(検量線計算!$J$2:$J$4001),1)),AE31+1,""))</f>
        <v/>
      </c>
      <c r="AF32" s="46" t="e">
        <f ca="1">検量線計算!$R$6+検量線計算!$Q$6*AE32</f>
        <v>#REF!</v>
      </c>
      <c r="AG32" s="46" t="e">
        <f ca="1">検量線計算!$T$15+検量線計算!$S$15*AE32+検量線計算!$Q$15*(1/AE32)</f>
        <v>#REF!</v>
      </c>
    </row>
    <row r="33" spans="2:33" x14ac:dyDescent="0.15">
      <c r="B33" s="2">
        <v>32</v>
      </c>
      <c r="C33" s="2" t="str">
        <f ca="1">IF(E33=0,"",MAX(C$2:C32)+1)</f>
        <v/>
      </c>
      <c r="D33" s="23">
        <f ca="1">OFFSET(検量線用データ!$A$8,0,INT((ROW()-2)/50)*5)</f>
        <v>0</v>
      </c>
      <c r="E33" s="2">
        <f ca="1">OFFSET(検量線用データ!$B$8,MOD(ROW()-2,50),INT((ROW()-2)/50)*5)</f>
        <v>0</v>
      </c>
      <c r="F33" s="2" t="str">
        <f ca="1">OFFSET(検量線用データ!$D$8,MOD(ROW()-2,50),INT((ROW()-2)/50)*5)</f>
        <v/>
      </c>
      <c r="H33" s="22">
        <v>32</v>
      </c>
      <c r="I33" s="2" t="e">
        <f t="shared" ca="1" si="0"/>
        <v>#N/A</v>
      </c>
      <c r="J33" s="2" t="e">
        <f t="shared" ca="1" si="1"/>
        <v>#N/A</v>
      </c>
      <c r="K33" s="2" t="e">
        <f t="shared" ca="1" si="2"/>
        <v>#N/A</v>
      </c>
      <c r="L33" s="2" t="e">
        <f t="shared" ca="1" si="3"/>
        <v>#N/A</v>
      </c>
      <c r="M33" s="24" t="e">
        <f t="shared" ca="1" si="4"/>
        <v>#N/A</v>
      </c>
      <c r="N33" s="24" t="e">
        <f t="shared" ca="1" si="5"/>
        <v>#N/A</v>
      </c>
      <c r="Y33" s="2" t="e">
        <f ca="1">IF(OFFSET(検量線用データ!$B$5,0,ROW())=0,NA(),OFFSET(検量線用データ!$B$5,0,ROW()))</f>
        <v>#N/A</v>
      </c>
      <c r="Z33" s="44" t="e">
        <f ca="1">DATE(YEAR(検量線用データ!$A$8),1,1)+Y33</f>
        <v>#N/A</v>
      </c>
      <c r="AA33" s="45" t="e">
        <f ca="1">IF(OFFSET(検量線用データ!$B$3,0,ROW())=0,NA(),OFFSET(検量線用データ!$B$3,0,ROW()))</f>
        <v>#N/A</v>
      </c>
      <c r="AB33" s="45" t="e">
        <f ca="1">IF(OFFSET(検量線用データ!$B$4,0,ROW())=0,NA(),OFFSET(検量線用データ!$B$4,0,ROW()))</f>
        <v>#N/A</v>
      </c>
      <c r="AD33" s="23" t="e">
        <f ca="1">IF(AE33="",NA(),DATE(YEAR(検量線用データ!$A$8),1,1)+AE33)</f>
        <v>#N/A</v>
      </c>
      <c r="AE33" s="2" t="str">
        <f ca="1">IF(AE32="","",IF(AE32+1&lt;MAX(OFFSET(検量線計算!$J$2,0,0,COUNT(検量線計算!$J$2:$J$4001),1)),AE32+1,""))</f>
        <v/>
      </c>
      <c r="AF33" s="46" t="e">
        <f ca="1">検量線計算!$R$6+検量線計算!$Q$6*AE33</f>
        <v>#REF!</v>
      </c>
      <c r="AG33" s="46" t="e">
        <f ca="1">検量線計算!$T$15+検量線計算!$S$15*AE33+検量線計算!$Q$15*(1/AE33)</f>
        <v>#REF!</v>
      </c>
    </row>
    <row r="34" spans="2:33" x14ac:dyDescent="0.15">
      <c r="B34" s="2">
        <v>33</v>
      </c>
      <c r="C34" s="2" t="str">
        <f ca="1">IF(E34=0,"",MAX(C$2:C33)+1)</f>
        <v/>
      </c>
      <c r="D34" s="23">
        <f ca="1">OFFSET(検量線用データ!$A$8,0,INT((ROW()-2)/50)*5)</f>
        <v>0</v>
      </c>
      <c r="E34" s="2">
        <f ca="1">OFFSET(検量線用データ!$B$8,MOD(ROW()-2,50),INT((ROW()-2)/50)*5)</f>
        <v>0</v>
      </c>
      <c r="F34" s="2" t="str">
        <f ca="1">OFFSET(検量線用データ!$D$8,MOD(ROW()-2,50),INT((ROW()-2)/50)*5)</f>
        <v/>
      </c>
      <c r="H34" s="22">
        <v>33</v>
      </c>
      <c r="I34" s="2" t="e">
        <f t="shared" ca="1" si="0"/>
        <v>#N/A</v>
      </c>
      <c r="J34" s="2" t="e">
        <f t="shared" ca="1" si="1"/>
        <v>#N/A</v>
      </c>
      <c r="K34" s="2" t="e">
        <f t="shared" ca="1" si="2"/>
        <v>#N/A</v>
      </c>
      <c r="L34" s="2" t="e">
        <f t="shared" ca="1" si="3"/>
        <v>#N/A</v>
      </c>
      <c r="M34" s="24" t="e">
        <f t="shared" ca="1" si="4"/>
        <v>#N/A</v>
      </c>
      <c r="N34" s="24" t="e">
        <f t="shared" ca="1" si="5"/>
        <v>#N/A</v>
      </c>
      <c r="Y34" s="2" t="e">
        <f ca="1">IF(OFFSET(検量線用データ!$B$5,0,ROW())=0,NA(),OFFSET(検量線用データ!$B$5,0,ROW()))</f>
        <v>#N/A</v>
      </c>
      <c r="Z34" s="44" t="e">
        <f ca="1">DATE(YEAR(検量線用データ!$A$8),1,1)+Y34</f>
        <v>#N/A</v>
      </c>
      <c r="AA34" s="45" t="e">
        <f ca="1">IF(OFFSET(検量線用データ!$B$3,0,ROW())=0,NA(),OFFSET(検量線用データ!$B$3,0,ROW()))</f>
        <v>#N/A</v>
      </c>
      <c r="AB34" s="45" t="e">
        <f ca="1">IF(OFFSET(検量線用データ!$B$4,0,ROW())=0,NA(),OFFSET(検量線用データ!$B$4,0,ROW()))</f>
        <v>#N/A</v>
      </c>
      <c r="AD34" s="23" t="e">
        <f ca="1">IF(AE34="",NA(),DATE(YEAR(検量線用データ!$A$8),1,1)+AE34)</f>
        <v>#N/A</v>
      </c>
      <c r="AE34" s="2" t="str">
        <f ca="1">IF(AE33="","",IF(AE33+1&lt;MAX(OFFSET(検量線計算!$J$2,0,0,COUNT(検量線計算!$J$2:$J$4001),1)),AE33+1,""))</f>
        <v/>
      </c>
      <c r="AF34" s="46" t="e">
        <f ca="1">検量線計算!$R$6+検量線計算!$Q$6*AE34</f>
        <v>#REF!</v>
      </c>
      <c r="AG34" s="46" t="e">
        <f ca="1">検量線計算!$T$15+検量線計算!$S$15*AE34+検量線計算!$Q$15*(1/AE34)</f>
        <v>#REF!</v>
      </c>
    </row>
    <row r="35" spans="2:33" x14ac:dyDescent="0.15">
      <c r="B35" s="2">
        <v>34</v>
      </c>
      <c r="C35" s="2" t="str">
        <f ca="1">IF(E35=0,"",MAX(C$2:C34)+1)</f>
        <v/>
      </c>
      <c r="D35" s="23">
        <f ca="1">OFFSET(検量線用データ!$A$8,0,INT((ROW()-2)/50)*5)</f>
        <v>0</v>
      </c>
      <c r="E35" s="2">
        <f ca="1">OFFSET(検量線用データ!$B$8,MOD(ROW()-2,50),INT((ROW()-2)/50)*5)</f>
        <v>0</v>
      </c>
      <c r="F35" s="2" t="str">
        <f ca="1">OFFSET(検量線用データ!$D$8,MOD(ROW()-2,50),INT((ROW()-2)/50)*5)</f>
        <v/>
      </c>
      <c r="H35" s="22">
        <v>34</v>
      </c>
      <c r="I35" s="2" t="e">
        <f t="shared" ca="1" si="0"/>
        <v>#N/A</v>
      </c>
      <c r="J35" s="2" t="e">
        <f t="shared" ca="1" si="1"/>
        <v>#N/A</v>
      </c>
      <c r="K35" s="2" t="e">
        <f t="shared" ca="1" si="2"/>
        <v>#N/A</v>
      </c>
      <c r="L35" s="2" t="e">
        <f t="shared" ca="1" si="3"/>
        <v>#N/A</v>
      </c>
      <c r="M35" s="24" t="e">
        <f t="shared" ca="1" si="4"/>
        <v>#N/A</v>
      </c>
      <c r="N35" s="24" t="e">
        <f t="shared" ca="1" si="5"/>
        <v>#N/A</v>
      </c>
      <c r="Y35" s="2" t="e">
        <f ca="1">IF(OFFSET(検量線用データ!$B$5,0,ROW())=0,NA(),OFFSET(検量線用データ!$B$5,0,ROW()))</f>
        <v>#N/A</v>
      </c>
      <c r="Z35" s="44" t="e">
        <f ca="1">DATE(YEAR(検量線用データ!$A$8),1,1)+Y35</f>
        <v>#N/A</v>
      </c>
      <c r="AA35" s="45" t="e">
        <f ca="1">IF(OFFSET(検量線用データ!$B$3,0,ROW())=0,NA(),OFFSET(検量線用データ!$B$3,0,ROW()))</f>
        <v>#N/A</v>
      </c>
      <c r="AB35" s="45" t="e">
        <f ca="1">IF(OFFSET(検量線用データ!$B$4,0,ROW())=0,NA(),OFFSET(検量線用データ!$B$4,0,ROW()))</f>
        <v>#N/A</v>
      </c>
      <c r="AD35" s="23" t="e">
        <f ca="1">IF(AE35="",NA(),DATE(YEAR(検量線用データ!$A$8),1,1)+AE35)</f>
        <v>#N/A</v>
      </c>
      <c r="AE35" s="2" t="str">
        <f ca="1">IF(AE34="","",IF(AE34+1&lt;MAX(OFFSET(検量線計算!$J$2,0,0,COUNT(検量線計算!$J$2:$J$4001),1)),AE34+1,""))</f>
        <v/>
      </c>
      <c r="AF35" s="46" t="e">
        <f ca="1">検量線計算!$R$6+検量線計算!$Q$6*AE35</f>
        <v>#REF!</v>
      </c>
      <c r="AG35" s="46" t="e">
        <f ca="1">検量線計算!$T$15+検量線計算!$S$15*AE35+検量線計算!$Q$15*(1/AE35)</f>
        <v>#REF!</v>
      </c>
    </row>
    <row r="36" spans="2:33" x14ac:dyDescent="0.15">
      <c r="B36" s="2">
        <v>35</v>
      </c>
      <c r="C36" s="2" t="str">
        <f ca="1">IF(E36=0,"",MAX(C$2:C35)+1)</f>
        <v/>
      </c>
      <c r="D36" s="23">
        <f ca="1">OFFSET(検量線用データ!$A$8,0,INT((ROW()-2)/50)*5)</f>
        <v>0</v>
      </c>
      <c r="E36" s="2">
        <f ca="1">OFFSET(検量線用データ!$B$8,MOD(ROW()-2,50),INT((ROW()-2)/50)*5)</f>
        <v>0</v>
      </c>
      <c r="F36" s="2" t="str">
        <f ca="1">OFFSET(検量線用データ!$D$8,MOD(ROW()-2,50),INT((ROW()-2)/50)*5)</f>
        <v/>
      </c>
      <c r="H36" s="22">
        <v>35</v>
      </c>
      <c r="I36" s="2" t="e">
        <f t="shared" ca="1" si="0"/>
        <v>#N/A</v>
      </c>
      <c r="J36" s="2" t="e">
        <f t="shared" ca="1" si="1"/>
        <v>#N/A</v>
      </c>
      <c r="K36" s="2" t="e">
        <f t="shared" ca="1" si="2"/>
        <v>#N/A</v>
      </c>
      <c r="L36" s="2" t="e">
        <f t="shared" ca="1" si="3"/>
        <v>#N/A</v>
      </c>
      <c r="M36" s="24" t="e">
        <f t="shared" ca="1" si="4"/>
        <v>#N/A</v>
      </c>
      <c r="N36" s="24" t="e">
        <f t="shared" ca="1" si="5"/>
        <v>#N/A</v>
      </c>
      <c r="Y36" s="2" t="e">
        <f ca="1">IF(OFFSET(検量線用データ!$B$5,0,ROW())=0,NA(),OFFSET(検量線用データ!$B$5,0,ROW()))</f>
        <v>#N/A</v>
      </c>
      <c r="Z36" s="44" t="e">
        <f ca="1">DATE(YEAR(検量線用データ!$A$8),1,1)+Y36</f>
        <v>#N/A</v>
      </c>
      <c r="AA36" s="45" t="e">
        <f ca="1">IF(OFFSET(検量線用データ!$B$3,0,ROW())=0,NA(),OFFSET(検量線用データ!$B$3,0,ROW()))</f>
        <v>#N/A</v>
      </c>
      <c r="AB36" s="45" t="e">
        <f ca="1">IF(OFFSET(検量線用データ!$B$4,0,ROW())=0,NA(),OFFSET(検量線用データ!$B$4,0,ROW()))</f>
        <v>#N/A</v>
      </c>
      <c r="AD36" s="23" t="e">
        <f ca="1">IF(AE36="",NA(),DATE(YEAR(検量線用データ!$A$8),1,1)+AE36)</f>
        <v>#N/A</v>
      </c>
      <c r="AE36" s="2" t="str">
        <f ca="1">IF(AE35="","",IF(AE35+1&lt;MAX(OFFSET(検量線計算!$J$2,0,0,COUNT(検量線計算!$J$2:$J$4001),1)),AE35+1,""))</f>
        <v/>
      </c>
      <c r="AF36" s="46" t="e">
        <f ca="1">検量線計算!$R$6+検量線計算!$Q$6*AE36</f>
        <v>#REF!</v>
      </c>
      <c r="AG36" s="46" t="e">
        <f ca="1">検量線計算!$T$15+検量線計算!$S$15*AE36+検量線計算!$Q$15*(1/AE36)</f>
        <v>#REF!</v>
      </c>
    </row>
    <row r="37" spans="2:33" x14ac:dyDescent="0.15">
      <c r="B37" s="2">
        <v>36</v>
      </c>
      <c r="C37" s="2" t="str">
        <f ca="1">IF(E37=0,"",MAX(C$2:C36)+1)</f>
        <v/>
      </c>
      <c r="D37" s="23">
        <f ca="1">OFFSET(検量線用データ!$A$8,0,INT((ROW()-2)/50)*5)</f>
        <v>0</v>
      </c>
      <c r="E37" s="2">
        <f ca="1">OFFSET(検量線用データ!$B$8,MOD(ROW()-2,50),INT((ROW()-2)/50)*5)</f>
        <v>0</v>
      </c>
      <c r="F37" s="2" t="str">
        <f ca="1">OFFSET(検量線用データ!$D$8,MOD(ROW()-2,50),INT((ROW()-2)/50)*5)</f>
        <v/>
      </c>
      <c r="H37" s="22">
        <v>36</v>
      </c>
      <c r="I37" s="2" t="e">
        <f t="shared" ca="1" si="0"/>
        <v>#N/A</v>
      </c>
      <c r="J37" s="2" t="e">
        <f t="shared" ca="1" si="1"/>
        <v>#N/A</v>
      </c>
      <c r="K37" s="2" t="e">
        <f t="shared" ca="1" si="2"/>
        <v>#N/A</v>
      </c>
      <c r="L37" s="2" t="e">
        <f t="shared" ca="1" si="3"/>
        <v>#N/A</v>
      </c>
      <c r="M37" s="24" t="e">
        <f t="shared" ca="1" si="4"/>
        <v>#N/A</v>
      </c>
      <c r="N37" s="24" t="e">
        <f t="shared" ca="1" si="5"/>
        <v>#N/A</v>
      </c>
      <c r="Y37" s="2" t="e">
        <f ca="1">IF(OFFSET(検量線用データ!$B$5,0,ROW())=0,NA(),OFFSET(検量線用データ!$B$5,0,ROW()))</f>
        <v>#N/A</v>
      </c>
      <c r="Z37" s="44" t="e">
        <f ca="1">DATE(YEAR(検量線用データ!$A$8),1,1)+Y37</f>
        <v>#N/A</v>
      </c>
      <c r="AA37" s="45" t="e">
        <f ca="1">IF(OFFSET(検量線用データ!$B$3,0,ROW())=0,NA(),OFFSET(検量線用データ!$B$3,0,ROW()))</f>
        <v>#N/A</v>
      </c>
      <c r="AB37" s="45" t="e">
        <f ca="1">IF(OFFSET(検量線用データ!$B$4,0,ROW())=0,NA(),OFFSET(検量線用データ!$B$4,0,ROW()))</f>
        <v>#N/A</v>
      </c>
      <c r="AD37" s="23" t="e">
        <f ca="1">IF(AE37="",NA(),DATE(YEAR(検量線用データ!$A$8),1,1)+AE37)</f>
        <v>#N/A</v>
      </c>
      <c r="AE37" s="2" t="str">
        <f ca="1">IF(AE36="","",IF(AE36+1&lt;MAX(OFFSET(検量線計算!$J$2,0,0,COUNT(検量線計算!$J$2:$J$4001),1)),AE36+1,""))</f>
        <v/>
      </c>
      <c r="AF37" s="46" t="e">
        <f ca="1">検量線計算!$R$6+検量線計算!$Q$6*AE37</f>
        <v>#REF!</v>
      </c>
      <c r="AG37" s="46" t="e">
        <f ca="1">検量線計算!$T$15+検量線計算!$S$15*AE37+検量線計算!$Q$15*(1/AE37)</f>
        <v>#REF!</v>
      </c>
    </row>
    <row r="38" spans="2:33" x14ac:dyDescent="0.15">
      <c r="B38" s="2">
        <v>37</v>
      </c>
      <c r="C38" s="2" t="str">
        <f ca="1">IF(E38=0,"",MAX(C$2:C37)+1)</f>
        <v/>
      </c>
      <c r="D38" s="23">
        <f ca="1">OFFSET(検量線用データ!$A$8,0,INT((ROW()-2)/50)*5)</f>
        <v>0</v>
      </c>
      <c r="E38" s="2">
        <f ca="1">OFFSET(検量線用データ!$B$8,MOD(ROW()-2,50),INT((ROW()-2)/50)*5)</f>
        <v>0</v>
      </c>
      <c r="F38" s="2" t="str">
        <f ca="1">OFFSET(検量線用データ!$D$8,MOD(ROW()-2,50),INT((ROW()-2)/50)*5)</f>
        <v/>
      </c>
      <c r="H38" s="22">
        <v>37</v>
      </c>
      <c r="I38" s="2" t="e">
        <f t="shared" ca="1" si="0"/>
        <v>#N/A</v>
      </c>
      <c r="J38" s="2" t="e">
        <f t="shared" ca="1" si="1"/>
        <v>#N/A</v>
      </c>
      <c r="K38" s="2" t="e">
        <f t="shared" ca="1" si="2"/>
        <v>#N/A</v>
      </c>
      <c r="L38" s="2" t="e">
        <f t="shared" ca="1" si="3"/>
        <v>#N/A</v>
      </c>
      <c r="M38" s="24" t="e">
        <f t="shared" ca="1" si="4"/>
        <v>#N/A</v>
      </c>
      <c r="N38" s="24" t="e">
        <f t="shared" ca="1" si="5"/>
        <v>#N/A</v>
      </c>
      <c r="Y38" s="2" t="e">
        <f ca="1">IF(OFFSET(検量線用データ!$B$5,0,ROW())=0,NA(),OFFSET(検量線用データ!$B$5,0,ROW()))</f>
        <v>#N/A</v>
      </c>
      <c r="Z38" s="44" t="e">
        <f ca="1">DATE(YEAR(検量線用データ!$A$8),1,1)+Y38</f>
        <v>#N/A</v>
      </c>
      <c r="AA38" s="45" t="e">
        <f ca="1">IF(OFFSET(検量線用データ!$B$3,0,ROW())=0,NA(),OFFSET(検量線用データ!$B$3,0,ROW()))</f>
        <v>#N/A</v>
      </c>
      <c r="AB38" s="45" t="e">
        <f ca="1">IF(OFFSET(検量線用データ!$B$4,0,ROW())=0,NA(),OFFSET(検量線用データ!$B$4,0,ROW()))</f>
        <v>#N/A</v>
      </c>
      <c r="AD38" s="23" t="e">
        <f ca="1">IF(AE38="",NA(),DATE(YEAR(検量線用データ!$A$8),1,1)+AE38)</f>
        <v>#N/A</v>
      </c>
      <c r="AE38" s="2" t="str">
        <f ca="1">IF(AE37="","",IF(AE37+1&lt;MAX(OFFSET(検量線計算!$J$2,0,0,COUNT(検量線計算!$J$2:$J$4001),1)),AE37+1,""))</f>
        <v/>
      </c>
      <c r="AF38" s="46" t="e">
        <f ca="1">検量線計算!$R$6+検量線計算!$Q$6*AE38</f>
        <v>#REF!</v>
      </c>
      <c r="AG38" s="46" t="e">
        <f ca="1">検量線計算!$T$15+検量線計算!$S$15*AE38+検量線計算!$Q$15*(1/AE38)</f>
        <v>#REF!</v>
      </c>
    </row>
    <row r="39" spans="2:33" x14ac:dyDescent="0.15">
      <c r="B39" s="2">
        <v>38</v>
      </c>
      <c r="C39" s="2" t="str">
        <f ca="1">IF(E39=0,"",MAX(C$2:C38)+1)</f>
        <v/>
      </c>
      <c r="D39" s="23">
        <f ca="1">OFFSET(検量線用データ!$A$8,0,INT((ROW()-2)/50)*5)</f>
        <v>0</v>
      </c>
      <c r="E39" s="2">
        <f ca="1">OFFSET(検量線用データ!$B$8,MOD(ROW()-2,50),INT((ROW()-2)/50)*5)</f>
        <v>0</v>
      </c>
      <c r="F39" s="2" t="str">
        <f ca="1">OFFSET(検量線用データ!$D$8,MOD(ROW()-2,50),INT((ROW()-2)/50)*5)</f>
        <v/>
      </c>
      <c r="H39" s="22">
        <v>38</v>
      </c>
      <c r="I39" s="2" t="e">
        <f t="shared" ca="1" si="0"/>
        <v>#N/A</v>
      </c>
      <c r="J39" s="2" t="e">
        <f t="shared" ca="1" si="1"/>
        <v>#N/A</v>
      </c>
      <c r="K39" s="2" t="e">
        <f t="shared" ca="1" si="2"/>
        <v>#N/A</v>
      </c>
      <c r="L39" s="2" t="e">
        <f t="shared" ca="1" si="3"/>
        <v>#N/A</v>
      </c>
      <c r="M39" s="24" t="e">
        <f t="shared" ca="1" si="4"/>
        <v>#N/A</v>
      </c>
      <c r="N39" s="24" t="e">
        <f t="shared" ca="1" si="5"/>
        <v>#N/A</v>
      </c>
      <c r="Y39" s="2" t="e">
        <f ca="1">IF(OFFSET(検量線用データ!$B$5,0,ROW())=0,NA(),OFFSET(検量線用データ!$B$5,0,ROW()))</f>
        <v>#N/A</v>
      </c>
      <c r="Z39" s="44" t="e">
        <f ca="1">DATE(YEAR(検量線用データ!$A$8),1,1)+Y39</f>
        <v>#N/A</v>
      </c>
      <c r="AA39" s="45" t="e">
        <f ca="1">IF(OFFSET(検量線用データ!$B$3,0,ROW())=0,NA(),OFFSET(検量線用データ!$B$3,0,ROW()))</f>
        <v>#N/A</v>
      </c>
      <c r="AB39" s="45" t="e">
        <f ca="1">IF(OFFSET(検量線用データ!$B$4,0,ROW())=0,NA(),OFFSET(検量線用データ!$B$4,0,ROW()))</f>
        <v>#N/A</v>
      </c>
      <c r="AD39" s="23" t="e">
        <f ca="1">IF(AE39="",NA(),DATE(YEAR(検量線用データ!$A$8),1,1)+AE39)</f>
        <v>#N/A</v>
      </c>
      <c r="AE39" s="2" t="str">
        <f ca="1">IF(AE38="","",IF(AE38+1&lt;MAX(OFFSET(検量線計算!$J$2,0,0,COUNT(検量線計算!$J$2:$J$4001),1)),AE38+1,""))</f>
        <v/>
      </c>
      <c r="AF39" s="46" t="e">
        <f ca="1">検量線計算!$R$6+検量線計算!$Q$6*AE39</f>
        <v>#REF!</v>
      </c>
      <c r="AG39" s="46" t="e">
        <f ca="1">検量線計算!$T$15+検量線計算!$S$15*AE39+検量線計算!$Q$15*(1/AE39)</f>
        <v>#REF!</v>
      </c>
    </row>
    <row r="40" spans="2:33" x14ac:dyDescent="0.15">
      <c r="B40" s="2">
        <v>39</v>
      </c>
      <c r="C40" s="2" t="str">
        <f ca="1">IF(E40=0,"",MAX(C$2:C39)+1)</f>
        <v/>
      </c>
      <c r="D40" s="23">
        <f ca="1">OFFSET(検量線用データ!$A$8,0,INT((ROW()-2)/50)*5)</f>
        <v>0</v>
      </c>
      <c r="E40" s="2">
        <f ca="1">OFFSET(検量線用データ!$B$8,MOD(ROW()-2,50),INT((ROW()-2)/50)*5)</f>
        <v>0</v>
      </c>
      <c r="F40" s="2" t="str">
        <f ca="1">OFFSET(検量線用データ!$D$8,MOD(ROW()-2,50),INT((ROW()-2)/50)*5)</f>
        <v/>
      </c>
      <c r="H40" s="22">
        <v>39</v>
      </c>
      <c r="I40" s="2" t="e">
        <f t="shared" ca="1" si="0"/>
        <v>#N/A</v>
      </c>
      <c r="J40" s="2" t="e">
        <f t="shared" ca="1" si="1"/>
        <v>#N/A</v>
      </c>
      <c r="K40" s="2" t="e">
        <f t="shared" ca="1" si="2"/>
        <v>#N/A</v>
      </c>
      <c r="L40" s="2" t="e">
        <f t="shared" ca="1" si="3"/>
        <v>#N/A</v>
      </c>
      <c r="M40" s="24" t="e">
        <f t="shared" ca="1" si="4"/>
        <v>#N/A</v>
      </c>
      <c r="N40" s="24" t="e">
        <f t="shared" ca="1" si="5"/>
        <v>#N/A</v>
      </c>
      <c r="Y40" s="2" t="e">
        <f ca="1">IF(OFFSET(検量線用データ!$B$5,0,ROW())=0,NA(),OFFSET(検量線用データ!$B$5,0,ROW()))</f>
        <v>#N/A</v>
      </c>
      <c r="Z40" s="44" t="e">
        <f ca="1">DATE(YEAR(検量線用データ!$A$8),1,1)+Y40</f>
        <v>#N/A</v>
      </c>
      <c r="AA40" s="45" t="e">
        <f ca="1">IF(OFFSET(検量線用データ!$B$3,0,ROW())=0,NA(),OFFSET(検量線用データ!$B$3,0,ROW()))</f>
        <v>#N/A</v>
      </c>
      <c r="AB40" s="45" t="e">
        <f ca="1">IF(OFFSET(検量線用データ!$B$4,0,ROW())=0,NA(),OFFSET(検量線用データ!$B$4,0,ROW()))</f>
        <v>#N/A</v>
      </c>
      <c r="AD40" s="23" t="e">
        <f ca="1">IF(AE40="",NA(),DATE(YEAR(検量線用データ!$A$8),1,1)+AE40)</f>
        <v>#N/A</v>
      </c>
      <c r="AE40" s="2" t="str">
        <f ca="1">IF(AE39="","",IF(AE39+1&lt;MAX(OFFSET(検量線計算!$J$2,0,0,COUNT(検量線計算!$J$2:$J$4001),1)),AE39+1,""))</f>
        <v/>
      </c>
      <c r="AF40" s="46" t="e">
        <f ca="1">検量線計算!$R$6+検量線計算!$Q$6*AE40</f>
        <v>#REF!</v>
      </c>
      <c r="AG40" s="46" t="e">
        <f ca="1">検量線計算!$T$15+検量線計算!$S$15*AE40+検量線計算!$Q$15*(1/AE40)</f>
        <v>#REF!</v>
      </c>
    </row>
    <row r="41" spans="2:33" x14ac:dyDescent="0.15">
      <c r="B41" s="2">
        <v>40</v>
      </c>
      <c r="C41" s="2" t="str">
        <f ca="1">IF(E41=0,"",MAX(C$2:C40)+1)</f>
        <v/>
      </c>
      <c r="D41" s="23">
        <f ca="1">OFFSET(検量線用データ!$A$8,0,INT((ROW()-2)/50)*5)</f>
        <v>0</v>
      </c>
      <c r="E41" s="2">
        <f ca="1">OFFSET(検量線用データ!$B$8,MOD(ROW()-2,50),INT((ROW()-2)/50)*5)</f>
        <v>0</v>
      </c>
      <c r="F41" s="2" t="str">
        <f ca="1">OFFSET(検量線用データ!$D$8,MOD(ROW()-2,50),INT((ROW()-2)/50)*5)</f>
        <v/>
      </c>
      <c r="H41" s="22">
        <v>40</v>
      </c>
      <c r="I41" s="2" t="e">
        <f t="shared" ca="1" si="0"/>
        <v>#N/A</v>
      </c>
      <c r="J41" s="2" t="e">
        <f t="shared" ca="1" si="1"/>
        <v>#N/A</v>
      </c>
      <c r="K41" s="2" t="e">
        <f t="shared" ca="1" si="2"/>
        <v>#N/A</v>
      </c>
      <c r="L41" s="2" t="e">
        <f t="shared" ca="1" si="3"/>
        <v>#N/A</v>
      </c>
      <c r="M41" s="24" t="e">
        <f t="shared" ca="1" si="4"/>
        <v>#N/A</v>
      </c>
      <c r="N41" s="24" t="e">
        <f t="shared" ca="1" si="5"/>
        <v>#N/A</v>
      </c>
      <c r="Y41" s="2" t="e">
        <f ca="1">IF(OFFSET(検量線用データ!$B$5,0,ROW())=0,NA(),OFFSET(検量線用データ!$B$5,0,ROW()))</f>
        <v>#N/A</v>
      </c>
      <c r="Z41" s="44" t="e">
        <f ca="1">DATE(YEAR(検量線用データ!$A$8),1,1)+Y41</f>
        <v>#N/A</v>
      </c>
      <c r="AA41" s="45" t="e">
        <f ca="1">IF(OFFSET(検量線用データ!$B$3,0,ROW())=0,NA(),OFFSET(検量線用データ!$B$3,0,ROW()))</f>
        <v>#N/A</v>
      </c>
      <c r="AB41" s="45" t="e">
        <f ca="1">IF(OFFSET(検量線用データ!$B$4,0,ROW())=0,NA(),OFFSET(検量線用データ!$B$4,0,ROW()))</f>
        <v>#N/A</v>
      </c>
      <c r="AD41" s="23" t="e">
        <f ca="1">IF(AE41="",NA(),DATE(YEAR(検量線用データ!$A$8),1,1)+AE41)</f>
        <v>#N/A</v>
      </c>
      <c r="AE41" s="2" t="str">
        <f ca="1">IF(AE40="","",IF(AE40+1&lt;MAX(OFFSET(検量線計算!$J$2,0,0,COUNT(検量線計算!$J$2:$J$4001),1)),AE40+1,""))</f>
        <v/>
      </c>
      <c r="AF41" s="46" t="e">
        <f ca="1">検量線計算!$R$6+検量線計算!$Q$6*AE41</f>
        <v>#REF!</v>
      </c>
      <c r="AG41" s="46" t="e">
        <f ca="1">検量線計算!$T$15+検量線計算!$S$15*AE41+検量線計算!$Q$15*(1/AE41)</f>
        <v>#REF!</v>
      </c>
    </row>
    <row r="42" spans="2:33" x14ac:dyDescent="0.15">
      <c r="B42" s="2">
        <v>41</v>
      </c>
      <c r="C42" s="2" t="str">
        <f ca="1">IF(E42=0,"",MAX(C$2:C41)+1)</f>
        <v/>
      </c>
      <c r="D42" s="23">
        <f ca="1">OFFSET(検量線用データ!$A$8,0,INT((ROW()-2)/50)*5)</f>
        <v>0</v>
      </c>
      <c r="E42" s="2">
        <f ca="1">OFFSET(検量線用データ!$B$8,MOD(ROW()-2,50),INT((ROW()-2)/50)*5)</f>
        <v>0</v>
      </c>
      <c r="F42" s="2" t="str">
        <f ca="1">OFFSET(検量線用データ!$D$8,MOD(ROW()-2,50),INT((ROW()-2)/50)*5)</f>
        <v/>
      </c>
      <c r="H42" s="22">
        <v>41</v>
      </c>
      <c r="I42" s="2" t="e">
        <f t="shared" ca="1" si="0"/>
        <v>#N/A</v>
      </c>
      <c r="J42" s="2" t="e">
        <f t="shared" ca="1" si="1"/>
        <v>#N/A</v>
      </c>
      <c r="K42" s="2" t="e">
        <f t="shared" ca="1" si="2"/>
        <v>#N/A</v>
      </c>
      <c r="L42" s="2" t="e">
        <f t="shared" ca="1" si="3"/>
        <v>#N/A</v>
      </c>
      <c r="M42" s="24" t="e">
        <f t="shared" ca="1" si="4"/>
        <v>#N/A</v>
      </c>
      <c r="N42" s="24" t="e">
        <f t="shared" ca="1" si="5"/>
        <v>#N/A</v>
      </c>
      <c r="Y42" s="2" t="e">
        <f ca="1">IF(OFFSET(検量線用データ!$B$5,0,ROW())=0,NA(),OFFSET(検量線用データ!$B$5,0,ROW()))</f>
        <v>#N/A</v>
      </c>
      <c r="Z42" s="44" t="e">
        <f ca="1">DATE(YEAR(検量線用データ!$A$8),1,1)+Y42</f>
        <v>#N/A</v>
      </c>
      <c r="AA42" s="45" t="e">
        <f ca="1">IF(OFFSET(検量線用データ!$B$3,0,ROW())=0,NA(),OFFSET(検量線用データ!$B$3,0,ROW()))</f>
        <v>#N/A</v>
      </c>
      <c r="AB42" s="45" t="e">
        <f ca="1">IF(OFFSET(検量線用データ!$B$4,0,ROW())=0,NA(),OFFSET(検量線用データ!$B$4,0,ROW()))</f>
        <v>#N/A</v>
      </c>
      <c r="AD42" s="23" t="e">
        <f ca="1">IF(AE42="",NA(),DATE(YEAR(検量線用データ!$A$8),1,1)+AE42)</f>
        <v>#N/A</v>
      </c>
      <c r="AE42" s="2" t="str">
        <f ca="1">IF(AE41="","",IF(AE41+1&lt;MAX(OFFSET(検量線計算!$J$2,0,0,COUNT(検量線計算!$J$2:$J$4001),1)),AE41+1,""))</f>
        <v/>
      </c>
      <c r="AF42" s="46" t="e">
        <f ca="1">検量線計算!$R$6+検量線計算!$Q$6*AE42</f>
        <v>#REF!</v>
      </c>
      <c r="AG42" s="46" t="e">
        <f ca="1">検量線計算!$T$15+検量線計算!$S$15*AE42+検量線計算!$Q$15*(1/AE42)</f>
        <v>#REF!</v>
      </c>
    </row>
    <row r="43" spans="2:33" x14ac:dyDescent="0.15">
      <c r="B43" s="2">
        <v>42</v>
      </c>
      <c r="C43" s="2" t="str">
        <f ca="1">IF(E43=0,"",MAX(C$2:C42)+1)</f>
        <v/>
      </c>
      <c r="D43" s="23">
        <f ca="1">OFFSET(検量線用データ!$A$8,0,INT((ROW()-2)/50)*5)</f>
        <v>0</v>
      </c>
      <c r="E43" s="2">
        <f ca="1">OFFSET(検量線用データ!$B$8,MOD(ROW()-2,50),INT((ROW()-2)/50)*5)</f>
        <v>0</v>
      </c>
      <c r="F43" s="2" t="str">
        <f ca="1">OFFSET(検量線用データ!$D$8,MOD(ROW()-2,50),INT((ROW()-2)/50)*5)</f>
        <v/>
      </c>
      <c r="H43" s="22">
        <v>42</v>
      </c>
      <c r="I43" s="2" t="e">
        <f t="shared" ca="1" si="0"/>
        <v>#N/A</v>
      </c>
      <c r="J43" s="2" t="e">
        <f t="shared" ca="1" si="1"/>
        <v>#N/A</v>
      </c>
      <c r="K43" s="2" t="e">
        <f t="shared" ca="1" si="2"/>
        <v>#N/A</v>
      </c>
      <c r="L43" s="2" t="e">
        <f t="shared" ca="1" si="3"/>
        <v>#N/A</v>
      </c>
      <c r="M43" s="24" t="e">
        <f t="shared" ca="1" si="4"/>
        <v>#N/A</v>
      </c>
      <c r="N43" s="24" t="e">
        <f t="shared" ca="1" si="5"/>
        <v>#N/A</v>
      </c>
      <c r="Y43" s="2" t="e">
        <f ca="1">IF(OFFSET(検量線用データ!$B$5,0,ROW())=0,NA(),OFFSET(検量線用データ!$B$5,0,ROW()))</f>
        <v>#N/A</v>
      </c>
      <c r="Z43" s="44" t="e">
        <f ca="1">DATE(YEAR(検量線用データ!$A$8),1,1)+Y43</f>
        <v>#N/A</v>
      </c>
      <c r="AA43" s="45" t="e">
        <f ca="1">IF(OFFSET(検量線用データ!$B$3,0,ROW())=0,NA(),OFFSET(検量線用データ!$B$3,0,ROW()))</f>
        <v>#N/A</v>
      </c>
      <c r="AB43" s="45" t="e">
        <f ca="1">IF(OFFSET(検量線用データ!$B$4,0,ROW())=0,NA(),OFFSET(検量線用データ!$B$4,0,ROW()))</f>
        <v>#N/A</v>
      </c>
      <c r="AD43" s="23" t="e">
        <f ca="1">IF(AE43="",NA(),DATE(YEAR(検量線用データ!$A$8),1,1)+AE43)</f>
        <v>#N/A</v>
      </c>
      <c r="AE43" s="2" t="str">
        <f ca="1">IF(AE42="","",IF(AE42+1&lt;MAX(OFFSET(検量線計算!$J$2,0,0,COUNT(検量線計算!$J$2:$J$4001),1)),AE42+1,""))</f>
        <v/>
      </c>
      <c r="AF43" s="46" t="e">
        <f ca="1">検量線計算!$R$6+検量線計算!$Q$6*AE43</f>
        <v>#REF!</v>
      </c>
      <c r="AG43" s="46" t="e">
        <f ca="1">検量線計算!$T$15+検量線計算!$S$15*AE43+検量線計算!$Q$15*(1/AE43)</f>
        <v>#REF!</v>
      </c>
    </row>
    <row r="44" spans="2:33" x14ac:dyDescent="0.15">
      <c r="B44" s="2">
        <v>43</v>
      </c>
      <c r="C44" s="2" t="str">
        <f ca="1">IF(E44=0,"",MAX(C$2:C43)+1)</f>
        <v/>
      </c>
      <c r="D44" s="23">
        <f ca="1">OFFSET(検量線用データ!$A$8,0,INT((ROW()-2)/50)*5)</f>
        <v>0</v>
      </c>
      <c r="E44" s="2">
        <f ca="1">OFFSET(検量線用データ!$B$8,MOD(ROW()-2,50),INT((ROW()-2)/50)*5)</f>
        <v>0</v>
      </c>
      <c r="F44" s="2" t="str">
        <f ca="1">OFFSET(検量線用データ!$D$8,MOD(ROW()-2,50),INT((ROW()-2)/50)*5)</f>
        <v/>
      </c>
      <c r="H44" s="22">
        <v>43</v>
      </c>
      <c r="I44" s="2" t="e">
        <f t="shared" ca="1" si="0"/>
        <v>#N/A</v>
      </c>
      <c r="J44" s="2" t="e">
        <f t="shared" ca="1" si="1"/>
        <v>#N/A</v>
      </c>
      <c r="K44" s="2" t="e">
        <f t="shared" ca="1" si="2"/>
        <v>#N/A</v>
      </c>
      <c r="L44" s="2" t="e">
        <f t="shared" ca="1" si="3"/>
        <v>#N/A</v>
      </c>
      <c r="M44" s="24" t="e">
        <f t="shared" ca="1" si="4"/>
        <v>#N/A</v>
      </c>
      <c r="N44" s="24" t="e">
        <f t="shared" ca="1" si="5"/>
        <v>#N/A</v>
      </c>
      <c r="Y44" s="2" t="e">
        <f ca="1">IF(OFFSET(検量線用データ!$B$5,0,ROW())=0,NA(),OFFSET(検量線用データ!$B$5,0,ROW()))</f>
        <v>#N/A</v>
      </c>
      <c r="Z44" s="44" t="e">
        <f ca="1">DATE(YEAR(検量線用データ!$A$8),1,1)+Y44</f>
        <v>#N/A</v>
      </c>
      <c r="AA44" s="45" t="e">
        <f ca="1">IF(OFFSET(検量線用データ!$B$3,0,ROW())=0,NA(),OFFSET(検量線用データ!$B$3,0,ROW()))</f>
        <v>#N/A</v>
      </c>
      <c r="AB44" s="45" t="e">
        <f ca="1">IF(OFFSET(検量線用データ!$B$4,0,ROW())=0,NA(),OFFSET(検量線用データ!$B$4,0,ROW()))</f>
        <v>#N/A</v>
      </c>
      <c r="AD44" s="23" t="e">
        <f ca="1">IF(AE44="",NA(),DATE(YEAR(検量線用データ!$A$8),1,1)+AE44)</f>
        <v>#N/A</v>
      </c>
      <c r="AE44" s="2" t="str">
        <f ca="1">IF(AE43="","",IF(AE43+1&lt;MAX(OFFSET(検量線計算!$J$2,0,0,COUNT(検量線計算!$J$2:$J$4001),1)),AE43+1,""))</f>
        <v/>
      </c>
      <c r="AF44" s="46" t="e">
        <f ca="1">検量線計算!$R$6+検量線計算!$Q$6*AE44</f>
        <v>#REF!</v>
      </c>
      <c r="AG44" s="46" t="e">
        <f ca="1">検量線計算!$T$15+検量線計算!$S$15*AE44+検量線計算!$Q$15*(1/AE44)</f>
        <v>#REF!</v>
      </c>
    </row>
    <row r="45" spans="2:33" x14ac:dyDescent="0.15">
      <c r="B45" s="2">
        <v>44</v>
      </c>
      <c r="C45" s="2" t="str">
        <f ca="1">IF(E45=0,"",MAX(C$2:C44)+1)</f>
        <v/>
      </c>
      <c r="D45" s="23">
        <f ca="1">OFFSET(検量線用データ!$A$8,0,INT((ROW()-2)/50)*5)</f>
        <v>0</v>
      </c>
      <c r="E45" s="2">
        <f ca="1">OFFSET(検量線用データ!$B$8,MOD(ROW()-2,50),INT((ROW()-2)/50)*5)</f>
        <v>0</v>
      </c>
      <c r="F45" s="2" t="str">
        <f ca="1">OFFSET(検量線用データ!$D$8,MOD(ROW()-2,50),INT((ROW()-2)/50)*5)</f>
        <v/>
      </c>
      <c r="H45" s="22">
        <v>44</v>
      </c>
      <c r="I45" s="2" t="e">
        <f t="shared" ca="1" si="0"/>
        <v>#N/A</v>
      </c>
      <c r="J45" s="2" t="e">
        <f t="shared" ca="1" si="1"/>
        <v>#N/A</v>
      </c>
      <c r="K45" s="2" t="e">
        <f t="shared" ca="1" si="2"/>
        <v>#N/A</v>
      </c>
      <c r="L45" s="2" t="e">
        <f t="shared" ca="1" si="3"/>
        <v>#N/A</v>
      </c>
      <c r="M45" s="24" t="e">
        <f t="shared" ca="1" si="4"/>
        <v>#N/A</v>
      </c>
      <c r="N45" s="24" t="e">
        <f t="shared" ca="1" si="5"/>
        <v>#N/A</v>
      </c>
      <c r="Y45" s="2" t="e">
        <f ca="1">IF(OFFSET(検量線用データ!$B$5,0,ROW())=0,NA(),OFFSET(検量線用データ!$B$5,0,ROW()))</f>
        <v>#N/A</v>
      </c>
      <c r="Z45" s="44" t="e">
        <f ca="1">DATE(YEAR(検量線用データ!$A$8),1,1)+Y45</f>
        <v>#N/A</v>
      </c>
      <c r="AA45" s="45" t="e">
        <f ca="1">IF(OFFSET(検量線用データ!$B$3,0,ROW())=0,NA(),OFFSET(検量線用データ!$B$3,0,ROW()))</f>
        <v>#N/A</v>
      </c>
      <c r="AB45" s="45" t="e">
        <f ca="1">IF(OFFSET(検量線用データ!$B$4,0,ROW())=0,NA(),OFFSET(検量線用データ!$B$4,0,ROW()))</f>
        <v>#N/A</v>
      </c>
      <c r="AD45" s="23" t="e">
        <f ca="1">IF(AE45="",NA(),DATE(YEAR(検量線用データ!$A$8),1,1)+AE45)</f>
        <v>#N/A</v>
      </c>
      <c r="AE45" s="2" t="str">
        <f ca="1">IF(AE44="","",IF(AE44+1&lt;MAX(OFFSET(検量線計算!$J$2,0,0,COUNT(検量線計算!$J$2:$J$4001),1)),AE44+1,""))</f>
        <v/>
      </c>
      <c r="AF45" s="46" t="e">
        <f ca="1">検量線計算!$R$6+検量線計算!$Q$6*AE45</f>
        <v>#REF!</v>
      </c>
      <c r="AG45" s="46" t="e">
        <f ca="1">検量線計算!$T$15+検量線計算!$S$15*AE45+検量線計算!$Q$15*(1/AE45)</f>
        <v>#REF!</v>
      </c>
    </row>
    <row r="46" spans="2:33" x14ac:dyDescent="0.15">
      <c r="B46" s="2">
        <v>45</v>
      </c>
      <c r="C46" s="2" t="str">
        <f ca="1">IF(E46=0,"",MAX(C$2:C45)+1)</f>
        <v/>
      </c>
      <c r="D46" s="23">
        <f ca="1">OFFSET(検量線用データ!$A$8,0,INT((ROW()-2)/50)*5)</f>
        <v>0</v>
      </c>
      <c r="E46" s="2">
        <f ca="1">OFFSET(検量線用データ!$B$8,MOD(ROW()-2,50),INT((ROW()-2)/50)*5)</f>
        <v>0</v>
      </c>
      <c r="F46" s="2" t="str">
        <f ca="1">OFFSET(検量線用データ!$D$8,MOD(ROW()-2,50),INT((ROW()-2)/50)*5)</f>
        <v/>
      </c>
      <c r="H46" s="22">
        <v>45</v>
      </c>
      <c r="I46" s="2" t="e">
        <f t="shared" ca="1" si="0"/>
        <v>#N/A</v>
      </c>
      <c r="J46" s="2" t="e">
        <f t="shared" ca="1" si="1"/>
        <v>#N/A</v>
      </c>
      <c r="K46" s="2" t="e">
        <f t="shared" ca="1" si="2"/>
        <v>#N/A</v>
      </c>
      <c r="L46" s="2" t="e">
        <f t="shared" ca="1" si="3"/>
        <v>#N/A</v>
      </c>
      <c r="M46" s="24" t="e">
        <f t="shared" ca="1" si="4"/>
        <v>#N/A</v>
      </c>
      <c r="N46" s="24" t="e">
        <f t="shared" ca="1" si="5"/>
        <v>#N/A</v>
      </c>
      <c r="Y46" s="2" t="e">
        <f ca="1">IF(OFFSET(検量線用データ!$B$5,0,ROW())=0,NA(),OFFSET(検量線用データ!$B$5,0,ROW()))</f>
        <v>#N/A</v>
      </c>
      <c r="Z46" s="44" t="e">
        <f ca="1">DATE(YEAR(検量線用データ!$A$8),1,1)+Y46</f>
        <v>#N/A</v>
      </c>
      <c r="AA46" s="45" t="e">
        <f ca="1">IF(OFFSET(検量線用データ!$B$3,0,ROW())=0,NA(),OFFSET(検量線用データ!$B$3,0,ROW()))</f>
        <v>#N/A</v>
      </c>
      <c r="AB46" s="45" t="e">
        <f ca="1">IF(OFFSET(検量線用データ!$B$4,0,ROW())=0,NA(),OFFSET(検量線用データ!$B$4,0,ROW()))</f>
        <v>#N/A</v>
      </c>
      <c r="AD46" s="23" t="e">
        <f ca="1">IF(AE46="",NA(),DATE(YEAR(検量線用データ!$A$8),1,1)+AE46)</f>
        <v>#N/A</v>
      </c>
      <c r="AE46" s="2" t="str">
        <f ca="1">IF(AE45="","",IF(AE45+1&lt;MAX(OFFSET(検量線計算!$J$2,0,0,COUNT(検量線計算!$J$2:$J$4001),1)),AE45+1,""))</f>
        <v/>
      </c>
      <c r="AF46" s="46" t="e">
        <f ca="1">検量線計算!$R$6+検量線計算!$Q$6*AE46</f>
        <v>#REF!</v>
      </c>
      <c r="AG46" s="46" t="e">
        <f ca="1">検量線計算!$T$15+検量線計算!$S$15*AE46+検量線計算!$Q$15*(1/AE46)</f>
        <v>#REF!</v>
      </c>
    </row>
    <row r="47" spans="2:33" x14ac:dyDescent="0.15">
      <c r="B47" s="2">
        <v>46</v>
      </c>
      <c r="C47" s="2" t="str">
        <f ca="1">IF(E47=0,"",MAX(C$2:C46)+1)</f>
        <v/>
      </c>
      <c r="D47" s="23">
        <f ca="1">OFFSET(検量線用データ!$A$8,0,INT((ROW()-2)/50)*5)</f>
        <v>0</v>
      </c>
      <c r="E47" s="2">
        <f ca="1">OFFSET(検量線用データ!$B$8,MOD(ROW()-2,50),INT((ROW()-2)/50)*5)</f>
        <v>0</v>
      </c>
      <c r="F47" s="2" t="str">
        <f ca="1">OFFSET(検量線用データ!$D$8,MOD(ROW()-2,50),INT((ROW()-2)/50)*5)</f>
        <v/>
      </c>
      <c r="H47" s="22">
        <v>46</v>
      </c>
      <c r="I47" s="2" t="e">
        <f t="shared" ca="1" si="0"/>
        <v>#N/A</v>
      </c>
      <c r="J47" s="2" t="e">
        <f t="shared" ca="1" si="1"/>
        <v>#N/A</v>
      </c>
      <c r="K47" s="2" t="e">
        <f t="shared" ca="1" si="2"/>
        <v>#N/A</v>
      </c>
      <c r="L47" s="2" t="e">
        <f t="shared" ca="1" si="3"/>
        <v>#N/A</v>
      </c>
      <c r="M47" s="24" t="e">
        <f t="shared" ca="1" si="4"/>
        <v>#N/A</v>
      </c>
      <c r="N47" s="24" t="e">
        <f t="shared" ca="1" si="5"/>
        <v>#N/A</v>
      </c>
      <c r="Y47" s="2" t="e">
        <f ca="1">IF(OFFSET(検量線用データ!$B$5,0,ROW())=0,NA(),OFFSET(検量線用データ!$B$5,0,ROW()))</f>
        <v>#N/A</v>
      </c>
      <c r="Z47" s="44" t="e">
        <f ca="1">DATE(YEAR(検量線用データ!$A$8),1,1)+Y47</f>
        <v>#N/A</v>
      </c>
      <c r="AA47" s="45" t="e">
        <f ca="1">IF(OFFSET(検量線用データ!$B$3,0,ROW())=0,NA(),OFFSET(検量線用データ!$B$3,0,ROW()))</f>
        <v>#N/A</v>
      </c>
      <c r="AB47" s="45" t="e">
        <f ca="1">IF(OFFSET(検量線用データ!$B$4,0,ROW())=0,NA(),OFFSET(検量線用データ!$B$4,0,ROW()))</f>
        <v>#N/A</v>
      </c>
      <c r="AD47" s="23" t="e">
        <f ca="1">IF(AE47="",NA(),DATE(YEAR(検量線用データ!$A$8),1,1)+AE47)</f>
        <v>#N/A</v>
      </c>
      <c r="AE47" s="2" t="str">
        <f ca="1">IF(AE46="","",IF(AE46+1&lt;MAX(OFFSET(検量線計算!$J$2,0,0,COUNT(検量線計算!$J$2:$J$4001),1)),AE46+1,""))</f>
        <v/>
      </c>
      <c r="AF47" s="46" t="e">
        <f ca="1">検量線計算!$R$6+検量線計算!$Q$6*AE47</f>
        <v>#REF!</v>
      </c>
      <c r="AG47" s="46" t="e">
        <f ca="1">検量線計算!$T$15+検量線計算!$S$15*AE47+検量線計算!$Q$15*(1/AE47)</f>
        <v>#REF!</v>
      </c>
    </row>
    <row r="48" spans="2:33" x14ac:dyDescent="0.15">
      <c r="B48" s="2">
        <v>47</v>
      </c>
      <c r="C48" s="2" t="str">
        <f ca="1">IF(E48=0,"",MAX(C$2:C47)+1)</f>
        <v/>
      </c>
      <c r="D48" s="23">
        <f ca="1">OFFSET(検量線用データ!$A$8,0,INT((ROW()-2)/50)*5)</f>
        <v>0</v>
      </c>
      <c r="E48" s="2">
        <f ca="1">OFFSET(検量線用データ!$B$8,MOD(ROW()-2,50),INT((ROW()-2)/50)*5)</f>
        <v>0</v>
      </c>
      <c r="F48" s="2" t="str">
        <f ca="1">OFFSET(検量線用データ!$D$8,MOD(ROW()-2,50),INT((ROW()-2)/50)*5)</f>
        <v/>
      </c>
      <c r="H48" s="22">
        <v>47</v>
      </c>
      <c r="I48" s="2" t="e">
        <f t="shared" ca="1" si="0"/>
        <v>#N/A</v>
      </c>
      <c r="J48" s="2" t="e">
        <f t="shared" ca="1" si="1"/>
        <v>#N/A</v>
      </c>
      <c r="K48" s="2" t="e">
        <f t="shared" ca="1" si="2"/>
        <v>#N/A</v>
      </c>
      <c r="L48" s="2" t="e">
        <f t="shared" ca="1" si="3"/>
        <v>#N/A</v>
      </c>
      <c r="M48" s="24" t="e">
        <f t="shared" ca="1" si="4"/>
        <v>#N/A</v>
      </c>
      <c r="N48" s="24" t="e">
        <f t="shared" ca="1" si="5"/>
        <v>#N/A</v>
      </c>
      <c r="Y48" s="2" t="e">
        <f ca="1">IF(OFFSET(検量線用データ!$B$5,0,ROW())=0,NA(),OFFSET(検量線用データ!$B$5,0,ROW()))</f>
        <v>#N/A</v>
      </c>
      <c r="Z48" s="44" t="e">
        <f ca="1">DATE(YEAR(検量線用データ!$A$8),1,1)+Y48</f>
        <v>#N/A</v>
      </c>
      <c r="AA48" s="45" t="e">
        <f ca="1">IF(OFFSET(検量線用データ!$B$3,0,ROW())=0,NA(),OFFSET(検量線用データ!$B$3,0,ROW()))</f>
        <v>#N/A</v>
      </c>
      <c r="AB48" s="45" t="e">
        <f ca="1">IF(OFFSET(検量線用データ!$B$4,0,ROW())=0,NA(),OFFSET(検量線用データ!$B$4,0,ROW()))</f>
        <v>#N/A</v>
      </c>
      <c r="AD48" s="23" t="e">
        <f ca="1">IF(AE48="",NA(),DATE(YEAR(検量線用データ!$A$8),1,1)+AE48)</f>
        <v>#N/A</v>
      </c>
      <c r="AE48" s="2" t="str">
        <f ca="1">IF(AE47="","",IF(AE47+1&lt;MAX(OFFSET(検量線計算!$J$2,0,0,COUNT(検量線計算!$J$2:$J$4001),1)),AE47+1,""))</f>
        <v/>
      </c>
      <c r="AF48" s="46" t="e">
        <f ca="1">検量線計算!$R$6+検量線計算!$Q$6*AE48</f>
        <v>#REF!</v>
      </c>
      <c r="AG48" s="46" t="e">
        <f ca="1">検量線計算!$T$15+検量線計算!$S$15*AE48+検量線計算!$Q$15*(1/AE48)</f>
        <v>#REF!</v>
      </c>
    </row>
    <row r="49" spans="2:33" x14ac:dyDescent="0.15">
      <c r="B49" s="2">
        <v>48</v>
      </c>
      <c r="C49" s="2" t="str">
        <f ca="1">IF(E49=0,"",MAX(C$2:C48)+1)</f>
        <v/>
      </c>
      <c r="D49" s="23">
        <f ca="1">OFFSET(検量線用データ!$A$8,0,INT((ROW()-2)/50)*5)</f>
        <v>0</v>
      </c>
      <c r="E49" s="2">
        <f ca="1">OFFSET(検量線用データ!$B$8,MOD(ROW()-2,50),INT((ROW()-2)/50)*5)</f>
        <v>0</v>
      </c>
      <c r="F49" s="2" t="str">
        <f ca="1">OFFSET(検量線用データ!$D$8,MOD(ROW()-2,50),INT((ROW()-2)/50)*5)</f>
        <v/>
      </c>
      <c r="H49" s="22">
        <v>48</v>
      </c>
      <c r="I49" s="2" t="e">
        <f t="shared" ca="1" si="0"/>
        <v>#N/A</v>
      </c>
      <c r="J49" s="2" t="e">
        <f t="shared" ca="1" si="1"/>
        <v>#N/A</v>
      </c>
      <c r="K49" s="2" t="e">
        <f t="shared" ca="1" si="2"/>
        <v>#N/A</v>
      </c>
      <c r="L49" s="2" t="e">
        <f t="shared" ca="1" si="3"/>
        <v>#N/A</v>
      </c>
      <c r="M49" s="24" t="e">
        <f t="shared" ca="1" si="4"/>
        <v>#N/A</v>
      </c>
      <c r="N49" s="24" t="e">
        <f t="shared" ca="1" si="5"/>
        <v>#N/A</v>
      </c>
      <c r="Y49" s="2" t="e">
        <f ca="1">IF(OFFSET(検量線用データ!$B$5,0,ROW())=0,NA(),OFFSET(検量線用データ!$B$5,0,ROW()))</f>
        <v>#N/A</v>
      </c>
      <c r="Z49" s="44" t="e">
        <f ca="1">DATE(YEAR(検量線用データ!$A$8),1,1)+Y49</f>
        <v>#N/A</v>
      </c>
      <c r="AA49" s="45" t="e">
        <f ca="1">IF(OFFSET(検量線用データ!$B$3,0,ROW())=0,NA(),OFFSET(検量線用データ!$B$3,0,ROW()))</f>
        <v>#N/A</v>
      </c>
      <c r="AB49" s="45" t="e">
        <f ca="1">IF(OFFSET(検量線用データ!$B$4,0,ROW())=0,NA(),OFFSET(検量線用データ!$B$4,0,ROW()))</f>
        <v>#N/A</v>
      </c>
      <c r="AD49" s="23" t="e">
        <f ca="1">IF(AE49="",NA(),DATE(YEAR(検量線用データ!$A$8),1,1)+AE49)</f>
        <v>#N/A</v>
      </c>
      <c r="AE49" s="2" t="str">
        <f ca="1">IF(AE48="","",IF(AE48+1&lt;MAX(OFFSET(検量線計算!$J$2,0,0,COUNT(検量線計算!$J$2:$J$4001),1)),AE48+1,""))</f>
        <v/>
      </c>
      <c r="AF49" s="46" t="e">
        <f ca="1">検量線計算!$R$6+検量線計算!$Q$6*AE49</f>
        <v>#REF!</v>
      </c>
      <c r="AG49" s="46" t="e">
        <f ca="1">検量線計算!$T$15+検量線計算!$S$15*AE49+検量線計算!$Q$15*(1/AE49)</f>
        <v>#REF!</v>
      </c>
    </row>
    <row r="50" spans="2:33" x14ac:dyDescent="0.15">
      <c r="B50" s="2">
        <v>49</v>
      </c>
      <c r="C50" s="2" t="str">
        <f ca="1">IF(E50=0,"",MAX(C$2:C49)+1)</f>
        <v/>
      </c>
      <c r="D50" s="23">
        <f ca="1">OFFSET(検量線用データ!$A$8,0,INT((ROW()-2)/50)*5)</f>
        <v>0</v>
      </c>
      <c r="E50" s="2">
        <f ca="1">OFFSET(検量線用データ!$B$8,MOD(ROW()-2,50),INT((ROW()-2)/50)*5)</f>
        <v>0</v>
      </c>
      <c r="F50" s="2" t="str">
        <f ca="1">OFFSET(検量線用データ!$D$8,MOD(ROW()-2,50),INT((ROW()-2)/50)*5)</f>
        <v/>
      </c>
      <c r="H50" s="22">
        <v>49</v>
      </c>
      <c r="I50" s="2" t="e">
        <f t="shared" ca="1" si="0"/>
        <v>#N/A</v>
      </c>
      <c r="J50" s="2" t="e">
        <f t="shared" ca="1" si="1"/>
        <v>#N/A</v>
      </c>
      <c r="K50" s="2" t="e">
        <f t="shared" ca="1" si="2"/>
        <v>#N/A</v>
      </c>
      <c r="L50" s="2" t="e">
        <f t="shared" ca="1" si="3"/>
        <v>#N/A</v>
      </c>
      <c r="M50" s="24" t="e">
        <f t="shared" ca="1" si="4"/>
        <v>#N/A</v>
      </c>
      <c r="N50" s="24" t="e">
        <f t="shared" ca="1" si="5"/>
        <v>#N/A</v>
      </c>
      <c r="Y50" s="2" t="e">
        <f ca="1">IF(OFFSET(検量線用データ!$B$5,0,ROW())=0,NA(),OFFSET(検量線用データ!$B$5,0,ROW()))</f>
        <v>#N/A</v>
      </c>
      <c r="Z50" s="44" t="e">
        <f ca="1">DATE(YEAR(検量線用データ!$A$8),1,1)+Y50</f>
        <v>#N/A</v>
      </c>
      <c r="AA50" s="45" t="e">
        <f ca="1">IF(OFFSET(検量線用データ!$B$3,0,ROW())=0,NA(),OFFSET(検量線用データ!$B$3,0,ROW()))</f>
        <v>#N/A</v>
      </c>
      <c r="AB50" s="45" t="e">
        <f ca="1">IF(OFFSET(検量線用データ!$B$4,0,ROW())=0,NA(),OFFSET(検量線用データ!$B$4,0,ROW()))</f>
        <v>#N/A</v>
      </c>
      <c r="AD50" s="23" t="e">
        <f ca="1">IF(AE50="",NA(),DATE(YEAR(検量線用データ!$A$8),1,1)+AE50)</f>
        <v>#N/A</v>
      </c>
      <c r="AE50" s="2" t="str">
        <f ca="1">IF(AE49="","",IF(AE49+1&lt;MAX(OFFSET(検量線計算!$J$2,0,0,COUNT(検量線計算!$J$2:$J$4001),1)),AE49+1,""))</f>
        <v/>
      </c>
      <c r="AF50" s="46" t="e">
        <f ca="1">検量線計算!$R$6+検量線計算!$Q$6*AE50</f>
        <v>#REF!</v>
      </c>
      <c r="AG50" s="46" t="e">
        <f ca="1">検量線計算!$T$15+検量線計算!$S$15*AE50+検量線計算!$Q$15*(1/AE50)</f>
        <v>#REF!</v>
      </c>
    </row>
    <row r="51" spans="2:33" x14ac:dyDescent="0.15">
      <c r="B51" s="2">
        <v>50</v>
      </c>
      <c r="C51" s="2" t="str">
        <f ca="1">IF(E51=0,"",MAX(C$2:C50)+1)</f>
        <v/>
      </c>
      <c r="D51" s="23">
        <f ca="1">OFFSET(検量線用データ!$A$8,0,INT((ROW()-2)/50)*5)</f>
        <v>0</v>
      </c>
      <c r="E51" s="2">
        <f ca="1">OFFSET(検量線用データ!$B$8,MOD(ROW()-2,50),INT((ROW()-2)/50)*5)</f>
        <v>0</v>
      </c>
      <c r="F51" s="2" t="str">
        <f ca="1">OFFSET(検量線用データ!$D$8,MOD(ROW()-2,50),INT((ROW()-2)/50)*5)</f>
        <v/>
      </c>
      <c r="H51" s="22">
        <v>50</v>
      </c>
      <c r="I51" s="2" t="e">
        <f t="shared" ca="1" si="0"/>
        <v>#N/A</v>
      </c>
      <c r="J51" s="2" t="e">
        <f t="shared" ca="1" si="1"/>
        <v>#N/A</v>
      </c>
      <c r="K51" s="2" t="e">
        <f t="shared" ca="1" si="2"/>
        <v>#N/A</v>
      </c>
      <c r="L51" s="2" t="e">
        <f t="shared" ca="1" si="3"/>
        <v>#N/A</v>
      </c>
      <c r="M51" s="24" t="e">
        <f t="shared" ca="1" si="4"/>
        <v>#N/A</v>
      </c>
      <c r="N51" s="24" t="e">
        <f t="shared" ca="1" si="5"/>
        <v>#N/A</v>
      </c>
      <c r="Y51" s="2" t="e">
        <f ca="1">IF(OFFSET(検量線用データ!$B$5,0,ROW())=0,NA(),OFFSET(検量線用データ!$B$5,0,ROW()))</f>
        <v>#N/A</v>
      </c>
      <c r="Z51" s="44" t="e">
        <f ca="1">DATE(YEAR(検量線用データ!$A$8),1,1)+Y51</f>
        <v>#N/A</v>
      </c>
      <c r="AA51" s="45" t="e">
        <f ca="1">IF(OFFSET(検量線用データ!$B$3,0,ROW())=0,NA(),OFFSET(検量線用データ!$B$3,0,ROW()))</f>
        <v>#N/A</v>
      </c>
      <c r="AB51" s="45" t="e">
        <f ca="1">IF(OFFSET(検量線用データ!$B$4,0,ROW())=0,NA(),OFFSET(検量線用データ!$B$4,0,ROW()))</f>
        <v>#N/A</v>
      </c>
      <c r="AD51" s="23" t="e">
        <f ca="1">IF(AE51="",NA(),DATE(YEAR(検量線用データ!$A$8),1,1)+AE51)</f>
        <v>#N/A</v>
      </c>
      <c r="AE51" s="2" t="str">
        <f ca="1">IF(AE50="","",IF(AE50+1&lt;MAX(OFFSET(検量線計算!$J$2,0,0,COUNT(検量線計算!$J$2:$J$4001),1)),AE50+1,""))</f>
        <v/>
      </c>
      <c r="AF51" s="46" t="e">
        <f ca="1">検量線計算!$R$6+検量線計算!$Q$6*AE51</f>
        <v>#REF!</v>
      </c>
      <c r="AG51" s="46" t="e">
        <f ca="1">検量線計算!$T$15+検量線計算!$S$15*AE51+検量線計算!$Q$15*(1/AE51)</f>
        <v>#REF!</v>
      </c>
    </row>
    <row r="52" spans="2:33" x14ac:dyDescent="0.15">
      <c r="B52" s="2">
        <v>51</v>
      </c>
      <c r="C52" s="2" t="str">
        <f ca="1">IF(E52=0,"",MAX(C$2:C51)+1)</f>
        <v/>
      </c>
      <c r="D52" s="23">
        <f ca="1">OFFSET(検量線用データ!$A$8,0,INT((ROW()-2)/50)*5)</f>
        <v>0</v>
      </c>
      <c r="E52" s="2">
        <f ca="1">OFFSET(検量線用データ!$B$8,MOD(ROW()-2,50),INT((ROW()-2)/50)*5)</f>
        <v>0</v>
      </c>
      <c r="F52" s="2" t="str">
        <f ca="1">OFFSET(検量線用データ!$D$8,MOD(ROW()-2,50),INT((ROW()-2)/50)*5)</f>
        <v/>
      </c>
      <c r="H52" s="22">
        <v>51</v>
      </c>
      <c r="I52" s="2" t="e">
        <f t="shared" ca="1" si="0"/>
        <v>#N/A</v>
      </c>
      <c r="J52" s="2" t="e">
        <f t="shared" ca="1" si="1"/>
        <v>#N/A</v>
      </c>
      <c r="K52" s="2" t="e">
        <f t="shared" ca="1" si="2"/>
        <v>#N/A</v>
      </c>
      <c r="L52" s="2" t="e">
        <f t="shared" ca="1" si="3"/>
        <v>#N/A</v>
      </c>
      <c r="M52" s="24" t="e">
        <f t="shared" ca="1" si="4"/>
        <v>#N/A</v>
      </c>
      <c r="N52" s="24" t="e">
        <f t="shared" ca="1" si="5"/>
        <v>#N/A</v>
      </c>
      <c r="Y52" s="2" t="e">
        <f ca="1">IF(OFFSET(検量線用データ!$B$5,0,ROW())=0,NA(),OFFSET(検量線用データ!$B$5,0,ROW()))</f>
        <v>#N/A</v>
      </c>
      <c r="Z52" s="44" t="e">
        <f ca="1">DATE(YEAR(検量線用データ!$A$8),1,1)+Y52</f>
        <v>#N/A</v>
      </c>
      <c r="AA52" s="45" t="e">
        <f ca="1">IF(OFFSET(検量線用データ!$B$3,0,ROW())=0,NA(),OFFSET(検量線用データ!$B$3,0,ROW()))</f>
        <v>#N/A</v>
      </c>
      <c r="AB52" s="45" t="e">
        <f ca="1">IF(OFFSET(検量線用データ!$B$4,0,ROW())=0,NA(),OFFSET(検量線用データ!$B$4,0,ROW()))</f>
        <v>#N/A</v>
      </c>
      <c r="AD52" s="23" t="e">
        <f ca="1">IF(AE52="",NA(),DATE(YEAR(検量線用データ!$A$8),1,1)+AE52)</f>
        <v>#N/A</v>
      </c>
      <c r="AE52" s="2" t="str">
        <f ca="1">IF(AE51="","",IF(AE51+1&lt;MAX(OFFSET(検量線計算!$J$2,0,0,COUNT(検量線計算!$J$2:$J$4001),1)),AE51+1,""))</f>
        <v/>
      </c>
      <c r="AF52" s="46" t="e">
        <f ca="1">検量線計算!$R$6+検量線計算!$Q$6*AE52</f>
        <v>#REF!</v>
      </c>
      <c r="AG52" s="46" t="e">
        <f ca="1">検量線計算!$T$15+検量線計算!$S$15*AE52+検量線計算!$Q$15*(1/AE52)</f>
        <v>#REF!</v>
      </c>
    </row>
    <row r="53" spans="2:33" x14ac:dyDescent="0.15">
      <c r="B53" s="2">
        <v>52</v>
      </c>
      <c r="C53" s="2" t="str">
        <f ca="1">IF(E53=0,"",MAX(C$2:C52)+1)</f>
        <v/>
      </c>
      <c r="D53" s="23">
        <f ca="1">OFFSET(検量線用データ!$A$8,0,INT((ROW()-2)/50)*5)</f>
        <v>0</v>
      </c>
      <c r="E53" s="2">
        <f ca="1">OFFSET(検量線用データ!$B$8,MOD(ROW()-2,50),INT((ROW()-2)/50)*5)</f>
        <v>0</v>
      </c>
      <c r="F53" s="2" t="str">
        <f ca="1">OFFSET(検量線用データ!$D$8,MOD(ROW()-2,50),INT((ROW()-2)/50)*5)</f>
        <v/>
      </c>
      <c r="H53" s="22">
        <v>52</v>
      </c>
      <c r="I53" s="2" t="e">
        <f t="shared" ca="1" si="0"/>
        <v>#N/A</v>
      </c>
      <c r="J53" s="2" t="e">
        <f t="shared" ca="1" si="1"/>
        <v>#N/A</v>
      </c>
      <c r="K53" s="2" t="e">
        <f t="shared" ca="1" si="2"/>
        <v>#N/A</v>
      </c>
      <c r="L53" s="2" t="e">
        <f t="shared" ca="1" si="3"/>
        <v>#N/A</v>
      </c>
      <c r="M53" s="24" t="e">
        <f t="shared" ca="1" si="4"/>
        <v>#N/A</v>
      </c>
      <c r="N53" s="24" t="e">
        <f t="shared" ca="1" si="5"/>
        <v>#N/A</v>
      </c>
      <c r="Y53" s="2" t="e">
        <f ca="1">IF(OFFSET(検量線用データ!$B$5,0,ROW())=0,NA(),OFFSET(検量線用データ!$B$5,0,ROW()))</f>
        <v>#N/A</v>
      </c>
      <c r="Z53" s="44" t="e">
        <f ca="1">DATE(YEAR(検量線用データ!$A$8),1,1)+Y53</f>
        <v>#N/A</v>
      </c>
      <c r="AA53" s="45" t="e">
        <f ca="1">IF(OFFSET(検量線用データ!$B$3,0,ROW())=0,NA(),OFFSET(検量線用データ!$B$3,0,ROW()))</f>
        <v>#N/A</v>
      </c>
      <c r="AB53" s="45" t="e">
        <f ca="1">IF(OFFSET(検量線用データ!$B$4,0,ROW())=0,NA(),OFFSET(検量線用データ!$B$4,0,ROW()))</f>
        <v>#N/A</v>
      </c>
      <c r="AD53" s="23" t="e">
        <f ca="1">IF(AE53="",NA(),DATE(YEAR(検量線用データ!$A$8),1,1)+AE53)</f>
        <v>#N/A</v>
      </c>
      <c r="AE53" s="2" t="str">
        <f ca="1">IF(AE52="","",IF(AE52+1&lt;MAX(OFFSET(検量線計算!$J$2,0,0,COUNT(検量線計算!$J$2:$J$4001),1)),AE52+1,""))</f>
        <v/>
      </c>
      <c r="AF53" s="46" t="e">
        <f ca="1">検量線計算!$R$6+検量線計算!$Q$6*AE53</f>
        <v>#REF!</v>
      </c>
      <c r="AG53" s="46" t="e">
        <f ca="1">検量線計算!$T$15+検量線計算!$S$15*AE53+検量線計算!$Q$15*(1/AE53)</f>
        <v>#REF!</v>
      </c>
    </row>
    <row r="54" spans="2:33" x14ac:dyDescent="0.15">
      <c r="B54" s="2">
        <v>53</v>
      </c>
      <c r="C54" s="2" t="str">
        <f ca="1">IF(E54=0,"",MAX(C$2:C53)+1)</f>
        <v/>
      </c>
      <c r="D54" s="23">
        <f ca="1">OFFSET(検量線用データ!$A$8,0,INT((ROW()-2)/50)*5)</f>
        <v>0</v>
      </c>
      <c r="E54" s="2">
        <f ca="1">OFFSET(検量線用データ!$B$8,MOD(ROW()-2,50),INT((ROW()-2)/50)*5)</f>
        <v>0</v>
      </c>
      <c r="F54" s="2" t="str">
        <f ca="1">OFFSET(検量線用データ!$D$8,MOD(ROW()-2,50),INT((ROW()-2)/50)*5)</f>
        <v/>
      </c>
      <c r="H54" s="22">
        <v>53</v>
      </c>
      <c r="I54" s="2" t="e">
        <f t="shared" ca="1" si="0"/>
        <v>#N/A</v>
      </c>
      <c r="J54" s="2" t="e">
        <f t="shared" ca="1" si="1"/>
        <v>#N/A</v>
      </c>
      <c r="K54" s="2" t="e">
        <f t="shared" ca="1" si="2"/>
        <v>#N/A</v>
      </c>
      <c r="L54" s="2" t="e">
        <f t="shared" ca="1" si="3"/>
        <v>#N/A</v>
      </c>
      <c r="M54" s="24" t="e">
        <f t="shared" ca="1" si="4"/>
        <v>#N/A</v>
      </c>
      <c r="N54" s="24" t="e">
        <f t="shared" ca="1" si="5"/>
        <v>#N/A</v>
      </c>
      <c r="Y54" s="2" t="e">
        <f ca="1">IF(OFFSET(検量線用データ!$B$5,0,ROW())=0,NA(),OFFSET(検量線用データ!$B$5,0,ROW()))</f>
        <v>#N/A</v>
      </c>
      <c r="Z54" s="44" t="e">
        <f ca="1">DATE(YEAR(検量線用データ!$A$8),1,1)+Y54</f>
        <v>#N/A</v>
      </c>
      <c r="AA54" s="45" t="e">
        <f ca="1">IF(OFFSET(検量線用データ!$B$3,0,ROW())=0,NA(),OFFSET(検量線用データ!$B$3,0,ROW()))</f>
        <v>#N/A</v>
      </c>
      <c r="AB54" s="45" t="e">
        <f ca="1">IF(OFFSET(検量線用データ!$B$4,0,ROW())=0,NA(),OFFSET(検量線用データ!$B$4,0,ROW()))</f>
        <v>#N/A</v>
      </c>
      <c r="AD54" s="23" t="e">
        <f ca="1">IF(AE54="",NA(),DATE(YEAR(検量線用データ!$A$8),1,1)+AE54)</f>
        <v>#N/A</v>
      </c>
      <c r="AE54" s="2" t="str">
        <f ca="1">IF(AE53="","",IF(AE53+1&lt;MAX(OFFSET(検量線計算!$J$2,0,0,COUNT(検量線計算!$J$2:$J$4001),1)),AE53+1,""))</f>
        <v/>
      </c>
      <c r="AF54" s="46" t="e">
        <f ca="1">検量線計算!$R$6+検量線計算!$Q$6*AE54</f>
        <v>#REF!</v>
      </c>
      <c r="AG54" s="46" t="e">
        <f ca="1">検量線計算!$T$15+検量線計算!$S$15*AE54+検量線計算!$Q$15*(1/AE54)</f>
        <v>#REF!</v>
      </c>
    </row>
    <row r="55" spans="2:33" x14ac:dyDescent="0.15">
      <c r="B55" s="2">
        <v>54</v>
      </c>
      <c r="C55" s="2" t="str">
        <f ca="1">IF(E55=0,"",MAX(C$2:C54)+1)</f>
        <v/>
      </c>
      <c r="D55" s="23">
        <f ca="1">OFFSET(検量線用データ!$A$8,0,INT((ROW()-2)/50)*5)</f>
        <v>0</v>
      </c>
      <c r="E55" s="2">
        <f ca="1">OFFSET(検量線用データ!$B$8,MOD(ROW()-2,50),INT((ROW()-2)/50)*5)</f>
        <v>0</v>
      </c>
      <c r="F55" s="2" t="str">
        <f ca="1">OFFSET(検量線用データ!$D$8,MOD(ROW()-2,50),INT((ROW()-2)/50)*5)</f>
        <v/>
      </c>
      <c r="H55" s="22">
        <v>54</v>
      </c>
      <c r="I55" s="2" t="e">
        <f t="shared" ca="1" si="0"/>
        <v>#N/A</v>
      </c>
      <c r="J55" s="2" t="e">
        <f t="shared" ca="1" si="1"/>
        <v>#N/A</v>
      </c>
      <c r="K55" s="2" t="e">
        <f t="shared" ca="1" si="2"/>
        <v>#N/A</v>
      </c>
      <c r="L55" s="2" t="e">
        <f t="shared" ca="1" si="3"/>
        <v>#N/A</v>
      </c>
      <c r="M55" s="24" t="e">
        <f t="shared" ca="1" si="4"/>
        <v>#N/A</v>
      </c>
      <c r="N55" s="24" t="e">
        <f t="shared" ca="1" si="5"/>
        <v>#N/A</v>
      </c>
      <c r="Y55" s="2" t="e">
        <f ca="1">IF(OFFSET(検量線用データ!$B$5,0,ROW())=0,NA(),OFFSET(検量線用データ!$B$5,0,ROW()))</f>
        <v>#N/A</v>
      </c>
      <c r="Z55" s="44" t="e">
        <f ca="1">DATE(YEAR(検量線用データ!$A$8),1,1)+Y55</f>
        <v>#N/A</v>
      </c>
      <c r="AA55" s="45" t="e">
        <f ca="1">IF(OFFSET(検量線用データ!$B$3,0,ROW())=0,NA(),OFFSET(検量線用データ!$B$3,0,ROW()))</f>
        <v>#N/A</v>
      </c>
      <c r="AB55" s="45" t="e">
        <f ca="1">IF(OFFSET(検量線用データ!$B$4,0,ROW())=0,NA(),OFFSET(検量線用データ!$B$4,0,ROW()))</f>
        <v>#N/A</v>
      </c>
      <c r="AD55" s="23" t="e">
        <f ca="1">IF(AE55="",NA(),DATE(YEAR(検量線用データ!$A$8),1,1)+AE55)</f>
        <v>#N/A</v>
      </c>
      <c r="AE55" s="2" t="str">
        <f ca="1">IF(AE54="","",IF(AE54+1&lt;MAX(OFFSET(検量線計算!$J$2,0,0,COUNT(検量線計算!$J$2:$J$4001),1)),AE54+1,""))</f>
        <v/>
      </c>
      <c r="AF55" s="46" t="e">
        <f ca="1">検量線計算!$R$6+検量線計算!$Q$6*AE55</f>
        <v>#REF!</v>
      </c>
      <c r="AG55" s="46" t="e">
        <f ca="1">検量線計算!$T$15+検量線計算!$S$15*AE55+検量線計算!$Q$15*(1/AE55)</f>
        <v>#REF!</v>
      </c>
    </row>
    <row r="56" spans="2:33" x14ac:dyDescent="0.15">
      <c r="B56" s="2">
        <v>55</v>
      </c>
      <c r="C56" s="2" t="str">
        <f ca="1">IF(E56=0,"",MAX(C$2:C55)+1)</f>
        <v/>
      </c>
      <c r="D56" s="23">
        <f ca="1">OFFSET(検量線用データ!$A$8,0,INT((ROW()-2)/50)*5)</f>
        <v>0</v>
      </c>
      <c r="E56" s="2">
        <f ca="1">OFFSET(検量線用データ!$B$8,MOD(ROW()-2,50),INT((ROW()-2)/50)*5)</f>
        <v>0</v>
      </c>
      <c r="F56" s="2" t="str">
        <f ca="1">OFFSET(検量線用データ!$D$8,MOD(ROW()-2,50),INT((ROW()-2)/50)*5)</f>
        <v/>
      </c>
      <c r="H56" s="22">
        <v>55</v>
      </c>
      <c r="I56" s="2" t="e">
        <f t="shared" ca="1" si="0"/>
        <v>#N/A</v>
      </c>
      <c r="J56" s="2" t="e">
        <f t="shared" ca="1" si="1"/>
        <v>#N/A</v>
      </c>
      <c r="K56" s="2" t="e">
        <f t="shared" ca="1" si="2"/>
        <v>#N/A</v>
      </c>
      <c r="L56" s="2" t="e">
        <f t="shared" ca="1" si="3"/>
        <v>#N/A</v>
      </c>
      <c r="M56" s="24" t="e">
        <f t="shared" ca="1" si="4"/>
        <v>#N/A</v>
      </c>
      <c r="N56" s="24" t="e">
        <f t="shared" ca="1" si="5"/>
        <v>#N/A</v>
      </c>
      <c r="Y56" s="2" t="e">
        <f ca="1">IF(OFFSET(検量線用データ!$B$5,0,ROW())=0,NA(),OFFSET(検量線用データ!$B$5,0,ROW()))</f>
        <v>#N/A</v>
      </c>
      <c r="Z56" s="44" t="e">
        <f ca="1">DATE(YEAR(検量線用データ!$A$8),1,1)+Y56</f>
        <v>#N/A</v>
      </c>
      <c r="AA56" s="45" t="e">
        <f ca="1">IF(OFFSET(検量線用データ!$B$3,0,ROW())=0,NA(),OFFSET(検量線用データ!$B$3,0,ROW()))</f>
        <v>#N/A</v>
      </c>
      <c r="AB56" s="45" t="e">
        <f ca="1">IF(OFFSET(検量線用データ!$B$4,0,ROW())=0,NA(),OFFSET(検量線用データ!$B$4,0,ROW()))</f>
        <v>#N/A</v>
      </c>
      <c r="AD56" s="23" t="e">
        <f ca="1">IF(AE56="",NA(),DATE(YEAR(検量線用データ!$A$8),1,1)+AE56)</f>
        <v>#N/A</v>
      </c>
      <c r="AE56" s="2" t="str">
        <f ca="1">IF(AE55="","",IF(AE55+1&lt;MAX(OFFSET(検量線計算!$J$2,0,0,COUNT(検量線計算!$J$2:$J$4001),1)),AE55+1,""))</f>
        <v/>
      </c>
      <c r="AF56" s="46" t="e">
        <f ca="1">検量線計算!$R$6+検量線計算!$Q$6*AE56</f>
        <v>#REF!</v>
      </c>
      <c r="AG56" s="46" t="e">
        <f ca="1">検量線計算!$T$15+検量線計算!$S$15*AE56+検量線計算!$Q$15*(1/AE56)</f>
        <v>#REF!</v>
      </c>
    </row>
    <row r="57" spans="2:33" x14ac:dyDescent="0.15">
      <c r="B57" s="2">
        <v>56</v>
      </c>
      <c r="C57" s="2" t="str">
        <f ca="1">IF(E57=0,"",MAX(C$2:C56)+1)</f>
        <v/>
      </c>
      <c r="D57" s="23">
        <f ca="1">OFFSET(検量線用データ!$A$8,0,INT((ROW()-2)/50)*5)</f>
        <v>0</v>
      </c>
      <c r="E57" s="2">
        <f ca="1">OFFSET(検量線用データ!$B$8,MOD(ROW()-2,50),INT((ROW()-2)/50)*5)</f>
        <v>0</v>
      </c>
      <c r="F57" s="2" t="str">
        <f ca="1">OFFSET(検量線用データ!$D$8,MOD(ROW()-2,50),INT((ROW()-2)/50)*5)</f>
        <v/>
      </c>
      <c r="H57" s="22">
        <v>56</v>
      </c>
      <c r="I57" s="2" t="e">
        <f t="shared" ca="1" si="0"/>
        <v>#N/A</v>
      </c>
      <c r="J57" s="2" t="e">
        <f t="shared" ca="1" si="1"/>
        <v>#N/A</v>
      </c>
      <c r="K57" s="2" t="e">
        <f t="shared" ca="1" si="2"/>
        <v>#N/A</v>
      </c>
      <c r="L57" s="2" t="e">
        <f t="shared" ca="1" si="3"/>
        <v>#N/A</v>
      </c>
      <c r="M57" s="24" t="e">
        <f t="shared" ca="1" si="4"/>
        <v>#N/A</v>
      </c>
      <c r="N57" s="24" t="e">
        <f t="shared" ca="1" si="5"/>
        <v>#N/A</v>
      </c>
      <c r="Y57" s="2" t="e">
        <f ca="1">IF(OFFSET(検量線用データ!$B$5,0,ROW())=0,NA(),OFFSET(検量線用データ!$B$5,0,ROW()))</f>
        <v>#N/A</v>
      </c>
      <c r="Z57" s="44" t="e">
        <f ca="1">DATE(YEAR(検量線用データ!$A$8),1,1)+Y57</f>
        <v>#N/A</v>
      </c>
      <c r="AA57" s="45" t="e">
        <f ca="1">IF(OFFSET(検量線用データ!$B$3,0,ROW())=0,NA(),OFFSET(検量線用データ!$B$3,0,ROW()))</f>
        <v>#N/A</v>
      </c>
      <c r="AB57" s="45" t="e">
        <f ca="1">IF(OFFSET(検量線用データ!$B$4,0,ROW())=0,NA(),OFFSET(検量線用データ!$B$4,0,ROW()))</f>
        <v>#N/A</v>
      </c>
      <c r="AD57" s="23" t="e">
        <f ca="1">IF(AE57="",NA(),DATE(YEAR(検量線用データ!$A$8),1,1)+AE57)</f>
        <v>#N/A</v>
      </c>
      <c r="AE57" s="2" t="str">
        <f ca="1">IF(AE56="","",IF(AE56+1&lt;MAX(OFFSET(検量線計算!$J$2,0,0,COUNT(検量線計算!$J$2:$J$4001),1)),AE56+1,""))</f>
        <v/>
      </c>
      <c r="AF57" s="46" t="e">
        <f ca="1">検量線計算!$R$6+検量線計算!$Q$6*AE57</f>
        <v>#REF!</v>
      </c>
      <c r="AG57" s="46" t="e">
        <f ca="1">検量線計算!$T$15+検量線計算!$S$15*AE57+検量線計算!$Q$15*(1/AE57)</f>
        <v>#REF!</v>
      </c>
    </row>
    <row r="58" spans="2:33" x14ac:dyDescent="0.15">
      <c r="B58" s="2">
        <v>57</v>
      </c>
      <c r="C58" s="2" t="str">
        <f ca="1">IF(E58=0,"",MAX(C$2:C57)+1)</f>
        <v/>
      </c>
      <c r="D58" s="23">
        <f ca="1">OFFSET(検量線用データ!$A$8,0,INT((ROW()-2)/50)*5)</f>
        <v>0</v>
      </c>
      <c r="E58" s="2">
        <f ca="1">OFFSET(検量線用データ!$B$8,MOD(ROW()-2,50),INT((ROW()-2)/50)*5)</f>
        <v>0</v>
      </c>
      <c r="F58" s="2" t="str">
        <f ca="1">OFFSET(検量線用データ!$D$8,MOD(ROW()-2,50),INT((ROW()-2)/50)*5)</f>
        <v/>
      </c>
      <c r="H58" s="22">
        <v>57</v>
      </c>
      <c r="I58" s="2" t="e">
        <f t="shared" ca="1" si="0"/>
        <v>#N/A</v>
      </c>
      <c r="J58" s="2" t="e">
        <f t="shared" ca="1" si="1"/>
        <v>#N/A</v>
      </c>
      <c r="K58" s="2" t="e">
        <f t="shared" ca="1" si="2"/>
        <v>#N/A</v>
      </c>
      <c r="L58" s="2" t="e">
        <f t="shared" ca="1" si="3"/>
        <v>#N/A</v>
      </c>
      <c r="M58" s="24" t="e">
        <f t="shared" ca="1" si="4"/>
        <v>#N/A</v>
      </c>
      <c r="N58" s="24" t="e">
        <f t="shared" ca="1" si="5"/>
        <v>#N/A</v>
      </c>
      <c r="Y58" s="2" t="e">
        <f ca="1">IF(OFFSET(検量線用データ!$B$5,0,ROW())=0,NA(),OFFSET(検量線用データ!$B$5,0,ROW()))</f>
        <v>#N/A</v>
      </c>
      <c r="Z58" s="44" t="e">
        <f ca="1">DATE(YEAR(検量線用データ!$A$8),1,1)+Y58</f>
        <v>#N/A</v>
      </c>
      <c r="AA58" s="45" t="e">
        <f ca="1">IF(OFFSET(検量線用データ!$B$3,0,ROW())=0,NA(),OFFSET(検量線用データ!$B$3,0,ROW()))</f>
        <v>#N/A</v>
      </c>
      <c r="AB58" s="45" t="e">
        <f ca="1">IF(OFFSET(検量線用データ!$B$4,0,ROW())=0,NA(),OFFSET(検量線用データ!$B$4,0,ROW()))</f>
        <v>#N/A</v>
      </c>
      <c r="AD58" s="23" t="e">
        <f ca="1">IF(AE58="",NA(),DATE(YEAR(検量線用データ!$A$8),1,1)+AE58)</f>
        <v>#N/A</v>
      </c>
      <c r="AE58" s="2" t="str">
        <f ca="1">IF(AE57="","",IF(AE57+1&lt;MAX(OFFSET(検量線計算!$J$2,0,0,COUNT(検量線計算!$J$2:$J$4001),1)),AE57+1,""))</f>
        <v/>
      </c>
      <c r="AF58" s="46" t="e">
        <f ca="1">検量線計算!$R$6+検量線計算!$Q$6*AE58</f>
        <v>#REF!</v>
      </c>
      <c r="AG58" s="46" t="e">
        <f ca="1">検量線計算!$T$15+検量線計算!$S$15*AE58+検量線計算!$Q$15*(1/AE58)</f>
        <v>#REF!</v>
      </c>
    </row>
    <row r="59" spans="2:33" x14ac:dyDescent="0.15">
      <c r="B59" s="2">
        <v>58</v>
      </c>
      <c r="C59" s="2" t="str">
        <f ca="1">IF(E59=0,"",MAX(C$2:C58)+1)</f>
        <v/>
      </c>
      <c r="D59" s="23">
        <f ca="1">OFFSET(検量線用データ!$A$8,0,INT((ROW()-2)/50)*5)</f>
        <v>0</v>
      </c>
      <c r="E59" s="2">
        <f ca="1">OFFSET(検量線用データ!$B$8,MOD(ROW()-2,50),INT((ROW()-2)/50)*5)</f>
        <v>0</v>
      </c>
      <c r="F59" s="2" t="str">
        <f ca="1">OFFSET(検量線用データ!$D$8,MOD(ROW()-2,50),INT((ROW()-2)/50)*5)</f>
        <v/>
      </c>
      <c r="H59" s="22">
        <v>58</v>
      </c>
      <c r="I59" s="2" t="e">
        <f t="shared" ca="1" si="0"/>
        <v>#N/A</v>
      </c>
      <c r="J59" s="2" t="e">
        <f t="shared" ca="1" si="1"/>
        <v>#N/A</v>
      </c>
      <c r="K59" s="2" t="e">
        <f t="shared" ca="1" si="2"/>
        <v>#N/A</v>
      </c>
      <c r="L59" s="2" t="e">
        <f t="shared" ca="1" si="3"/>
        <v>#N/A</v>
      </c>
      <c r="M59" s="24" t="e">
        <f t="shared" ca="1" si="4"/>
        <v>#N/A</v>
      </c>
      <c r="N59" s="24" t="e">
        <f t="shared" ca="1" si="5"/>
        <v>#N/A</v>
      </c>
      <c r="Y59" s="2" t="e">
        <f ca="1">IF(OFFSET(検量線用データ!$B$5,0,ROW())=0,NA(),OFFSET(検量線用データ!$B$5,0,ROW()))</f>
        <v>#N/A</v>
      </c>
      <c r="Z59" s="44" t="e">
        <f ca="1">DATE(YEAR(検量線用データ!$A$8),1,1)+Y59</f>
        <v>#N/A</v>
      </c>
      <c r="AA59" s="45" t="e">
        <f ca="1">IF(OFFSET(検量線用データ!$B$3,0,ROW())=0,NA(),OFFSET(検量線用データ!$B$3,0,ROW()))</f>
        <v>#N/A</v>
      </c>
      <c r="AB59" s="45" t="e">
        <f ca="1">IF(OFFSET(検量線用データ!$B$4,0,ROW())=0,NA(),OFFSET(検量線用データ!$B$4,0,ROW()))</f>
        <v>#N/A</v>
      </c>
      <c r="AD59" s="23" t="e">
        <f ca="1">IF(AE59="",NA(),DATE(YEAR(検量線用データ!$A$8),1,1)+AE59)</f>
        <v>#N/A</v>
      </c>
      <c r="AE59" s="2" t="str">
        <f ca="1">IF(AE58="","",IF(AE58+1&lt;MAX(OFFSET(検量線計算!$J$2,0,0,COUNT(検量線計算!$J$2:$J$4001),1)),AE58+1,""))</f>
        <v/>
      </c>
      <c r="AF59" s="46" t="e">
        <f ca="1">検量線計算!$R$6+検量線計算!$Q$6*AE59</f>
        <v>#REF!</v>
      </c>
      <c r="AG59" s="46" t="e">
        <f ca="1">検量線計算!$T$15+検量線計算!$S$15*AE59+検量線計算!$Q$15*(1/AE59)</f>
        <v>#REF!</v>
      </c>
    </row>
    <row r="60" spans="2:33" x14ac:dyDescent="0.15">
      <c r="B60" s="2">
        <v>59</v>
      </c>
      <c r="C60" s="2" t="str">
        <f ca="1">IF(E60=0,"",MAX(C$2:C59)+1)</f>
        <v/>
      </c>
      <c r="D60" s="23">
        <f ca="1">OFFSET(検量線用データ!$A$8,0,INT((ROW()-2)/50)*5)</f>
        <v>0</v>
      </c>
      <c r="E60" s="2">
        <f ca="1">OFFSET(検量線用データ!$B$8,MOD(ROW()-2,50),INT((ROW()-2)/50)*5)</f>
        <v>0</v>
      </c>
      <c r="F60" s="2" t="str">
        <f ca="1">OFFSET(検量線用データ!$D$8,MOD(ROW()-2,50),INT((ROW()-2)/50)*5)</f>
        <v/>
      </c>
      <c r="H60" s="22">
        <v>59</v>
      </c>
      <c r="I60" s="2" t="e">
        <f t="shared" ca="1" si="0"/>
        <v>#N/A</v>
      </c>
      <c r="J60" s="2" t="e">
        <f t="shared" ca="1" si="1"/>
        <v>#N/A</v>
      </c>
      <c r="K60" s="2" t="e">
        <f t="shared" ca="1" si="2"/>
        <v>#N/A</v>
      </c>
      <c r="L60" s="2" t="e">
        <f t="shared" ca="1" si="3"/>
        <v>#N/A</v>
      </c>
      <c r="M60" s="24" t="e">
        <f t="shared" ca="1" si="4"/>
        <v>#N/A</v>
      </c>
      <c r="N60" s="24" t="e">
        <f t="shared" ca="1" si="5"/>
        <v>#N/A</v>
      </c>
      <c r="Y60" s="2" t="e">
        <f ca="1">IF(OFFSET(検量線用データ!$B$5,0,ROW())=0,NA(),OFFSET(検量線用データ!$B$5,0,ROW()))</f>
        <v>#N/A</v>
      </c>
      <c r="Z60" s="44" t="e">
        <f ca="1">DATE(YEAR(検量線用データ!$A$8),1,1)+Y60</f>
        <v>#N/A</v>
      </c>
      <c r="AA60" s="45" t="e">
        <f ca="1">IF(OFFSET(検量線用データ!$B$3,0,ROW())=0,NA(),OFFSET(検量線用データ!$B$3,0,ROW()))</f>
        <v>#N/A</v>
      </c>
      <c r="AB60" s="45" t="e">
        <f ca="1">IF(OFFSET(検量線用データ!$B$4,0,ROW())=0,NA(),OFFSET(検量線用データ!$B$4,0,ROW()))</f>
        <v>#N/A</v>
      </c>
      <c r="AD60" s="23" t="e">
        <f ca="1">IF(AE60="",NA(),DATE(YEAR(検量線用データ!$A$8),1,1)+AE60)</f>
        <v>#N/A</v>
      </c>
      <c r="AE60" s="2" t="str">
        <f ca="1">IF(AE59="","",IF(AE59+1&lt;MAX(OFFSET(検量線計算!$J$2,0,0,COUNT(検量線計算!$J$2:$J$4001),1)),AE59+1,""))</f>
        <v/>
      </c>
      <c r="AF60" s="46" t="e">
        <f ca="1">検量線計算!$R$6+検量線計算!$Q$6*AE60</f>
        <v>#REF!</v>
      </c>
      <c r="AG60" s="46" t="e">
        <f ca="1">検量線計算!$T$15+検量線計算!$S$15*AE60+検量線計算!$Q$15*(1/AE60)</f>
        <v>#REF!</v>
      </c>
    </row>
    <row r="61" spans="2:33" x14ac:dyDescent="0.15">
      <c r="B61" s="2">
        <v>60</v>
      </c>
      <c r="C61" s="2" t="str">
        <f ca="1">IF(E61=0,"",MAX(C$2:C60)+1)</f>
        <v/>
      </c>
      <c r="D61" s="23">
        <f ca="1">OFFSET(検量線用データ!$A$8,0,INT((ROW()-2)/50)*5)</f>
        <v>0</v>
      </c>
      <c r="E61" s="2">
        <f ca="1">OFFSET(検量線用データ!$B$8,MOD(ROW()-2,50),INT((ROW()-2)/50)*5)</f>
        <v>0</v>
      </c>
      <c r="F61" s="2" t="str">
        <f ca="1">OFFSET(検量線用データ!$D$8,MOD(ROW()-2,50),INT((ROW()-2)/50)*5)</f>
        <v/>
      </c>
      <c r="H61" s="22">
        <v>60</v>
      </c>
      <c r="I61" s="2" t="e">
        <f t="shared" ca="1" si="0"/>
        <v>#N/A</v>
      </c>
      <c r="J61" s="2" t="e">
        <f t="shared" ca="1" si="1"/>
        <v>#N/A</v>
      </c>
      <c r="K61" s="2" t="e">
        <f t="shared" ca="1" si="2"/>
        <v>#N/A</v>
      </c>
      <c r="L61" s="2" t="e">
        <f t="shared" ca="1" si="3"/>
        <v>#N/A</v>
      </c>
      <c r="M61" s="24" t="e">
        <f t="shared" ca="1" si="4"/>
        <v>#N/A</v>
      </c>
      <c r="N61" s="24" t="e">
        <f t="shared" ca="1" si="5"/>
        <v>#N/A</v>
      </c>
      <c r="Y61" s="2" t="e">
        <f ca="1">IF(OFFSET(検量線用データ!$B$5,0,ROW())=0,NA(),OFFSET(検量線用データ!$B$5,0,ROW()))</f>
        <v>#N/A</v>
      </c>
      <c r="Z61" s="44" t="e">
        <f ca="1">DATE(YEAR(検量線用データ!$A$8),1,1)+Y61</f>
        <v>#N/A</v>
      </c>
      <c r="AA61" s="45" t="e">
        <f ca="1">IF(OFFSET(検量線用データ!$B$3,0,ROW())=0,NA(),OFFSET(検量線用データ!$B$3,0,ROW()))</f>
        <v>#N/A</v>
      </c>
      <c r="AB61" s="45" t="e">
        <f ca="1">IF(OFFSET(検量線用データ!$B$4,0,ROW())=0,NA(),OFFSET(検量線用データ!$B$4,0,ROW()))</f>
        <v>#N/A</v>
      </c>
      <c r="AD61" s="23" t="e">
        <f ca="1">IF(AE61="",NA(),DATE(YEAR(検量線用データ!$A$8),1,1)+AE61)</f>
        <v>#N/A</v>
      </c>
      <c r="AE61" s="2" t="str">
        <f ca="1">IF(AE60="","",IF(AE60+1&lt;MAX(OFFSET(検量線計算!$J$2,0,0,COUNT(検量線計算!$J$2:$J$4001),1)),AE60+1,""))</f>
        <v/>
      </c>
      <c r="AF61" s="46" t="e">
        <f ca="1">検量線計算!$R$6+検量線計算!$Q$6*AE61</f>
        <v>#REF!</v>
      </c>
      <c r="AG61" s="46" t="e">
        <f ca="1">検量線計算!$T$15+検量線計算!$S$15*AE61+検量線計算!$Q$15*(1/AE61)</f>
        <v>#REF!</v>
      </c>
    </row>
    <row r="62" spans="2:33" x14ac:dyDescent="0.15">
      <c r="B62" s="2">
        <v>61</v>
      </c>
      <c r="C62" s="2" t="str">
        <f ca="1">IF(E62=0,"",MAX(C$2:C61)+1)</f>
        <v/>
      </c>
      <c r="D62" s="23">
        <f ca="1">OFFSET(検量線用データ!$A$8,0,INT((ROW()-2)/50)*5)</f>
        <v>0</v>
      </c>
      <c r="E62" s="2">
        <f ca="1">OFFSET(検量線用データ!$B$8,MOD(ROW()-2,50),INT((ROW()-2)/50)*5)</f>
        <v>0</v>
      </c>
      <c r="F62" s="2" t="str">
        <f ca="1">OFFSET(検量線用データ!$D$8,MOD(ROW()-2,50),INT((ROW()-2)/50)*5)</f>
        <v/>
      </c>
      <c r="H62" s="22">
        <v>61</v>
      </c>
      <c r="I62" s="2" t="e">
        <f t="shared" ca="1" si="0"/>
        <v>#N/A</v>
      </c>
      <c r="J62" s="2" t="e">
        <f t="shared" ca="1" si="1"/>
        <v>#N/A</v>
      </c>
      <c r="K62" s="2" t="e">
        <f t="shared" ca="1" si="2"/>
        <v>#N/A</v>
      </c>
      <c r="L62" s="2" t="e">
        <f t="shared" ca="1" si="3"/>
        <v>#N/A</v>
      </c>
      <c r="M62" s="24" t="e">
        <f t="shared" ca="1" si="4"/>
        <v>#N/A</v>
      </c>
      <c r="N62" s="24" t="e">
        <f t="shared" ca="1" si="5"/>
        <v>#N/A</v>
      </c>
      <c r="Y62" s="2" t="e">
        <f ca="1">IF(OFFSET(検量線用データ!$B$5,0,ROW())=0,NA(),OFFSET(検量線用データ!$B$5,0,ROW()))</f>
        <v>#N/A</v>
      </c>
      <c r="Z62" s="44" t="e">
        <f ca="1">DATE(YEAR(検量線用データ!$A$8),1,1)+Y62</f>
        <v>#N/A</v>
      </c>
      <c r="AA62" s="45" t="e">
        <f ca="1">IF(OFFSET(検量線用データ!$B$3,0,ROW())=0,NA(),OFFSET(検量線用データ!$B$3,0,ROW()))</f>
        <v>#N/A</v>
      </c>
      <c r="AB62" s="45" t="e">
        <f ca="1">IF(OFFSET(検量線用データ!$B$4,0,ROW())=0,NA(),OFFSET(検量線用データ!$B$4,0,ROW()))</f>
        <v>#N/A</v>
      </c>
      <c r="AD62" s="23" t="e">
        <f ca="1">IF(AE62="",NA(),DATE(YEAR(検量線用データ!$A$8),1,1)+AE62)</f>
        <v>#N/A</v>
      </c>
      <c r="AE62" s="2" t="str">
        <f ca="1">IF(AE61="","",IF(AE61+1&lt;MAX(OFFSET(検量線計算!$J$2,0,0,COUNT(検量線計算!$J$2:$J$4001),1)),AE61+1,""))</f>
        <v/>
      </c>
      <c r="AF62" s="46" t="e">
        <f ca="1">検量線計算!$R$6+検量線計算!$Q$6*AE62</f>
        <v>#REF!</v>
      </c>
      <c r="AG62" s="46" t="e">
        <f ca="1">検量線計算!$T$15+検量線計算!$S$15*AE62+検量線計算!$Q$15*(1/AE62)</f>
        <v>#REF!</v>
      </c>
    </row>
    <row r="63" spans="2:33" x14ac:dyDescent="0.15">
      <c r="B63" s="2">
        <v>62</v>
      </c>
      <c r="C63" s="2" t="str">
        <f ca="1">IF(E63=0,"",MAX(C$2:C62)+1)</f>
        <v/>
      </c>
      <c r="D63" s="23">
        <f ca="1">OFFSET(検量線用データ!$A$8,0,INT((ROW()-2)/50)*5)</f>
        <v>0</v>
      </c>
      <c r="E63" s="2">
        <f ca="1">OFFSET(検量線用データ!$B$8,MOD(ROW()-2,50),INT((ROW()-2)/50)*5)</f>
        <v>0</v>
      </c>
      <c r="F63" s="2" t="str">
        <f ca="1">OFFSET(検量線用データ!$D$8,MOD(ROW()-2,50),INT((ROW()-2)/50)*5)</f>
        <v/>
      </c>
      <c r="H63" s="22">
        <v>62</v>
      </c>
      <c r="I63" s="2" t="e">
        <f t="shared" ca="1" si="0"/>
        <v>#N/A</v>
      </c>
      <c r="J63" s="2" t="e">
        <f t="shared" ca="1" si="1"/>
        <v>#N/A</v>
      </c>
      <c r="K63" s="2" t="e">
        <f t="shared" ca="1" si="2"/>
        <v>#N/A</v>
      </c>
      <c r="L63" s="2" t="e">
        <f t="shared" ca="1" si="3"/>
        <v>#N/A</v>
      </c>
      <c r="M63" s="24" t="e">
        <f t="shared" ca="1" si="4"/>
        <v>#N/A</v>
      </c>
      <c r="N63" s="24" t="e">
        <f t="shared" ca="1" si="5"/>
        <v>#N/A</v>
      </c>
      <c r="Y63" s="2" t="e">
        <f ca="1">IF(OFFSET(検量線用データ!$B$5,0,ROW())=0,NA(),OFFSET(検量線用データ!$B$5,0,ROW()))</f>
        <v>#N/A</v>
      </c>
      <c r="Z63" s="44" t="e">
        <f ca="1">DATE(YEAR(検量線用データ!$A$8),1,1)+Y63</f>
        <v>#N/A</v>
      </c>
      <c r="AA63" s="45" t="e">
        <f ca="1">IF(OFFSET(検量線用データ!$B$3,0,ROW())=0,NA(),OFFSET(検量線用データ!$B$3,0,ROW()))</f>
        <v>#N/A</v>
      </c>
      <c r="AB63" s="45" t="e">
        <f ca="1">IF(OFFSET(検量線用データ!$B$4,0,ROW())=0,NA(),OFFSET(検量線用データ!$B$4,0,ROW()))</f>
        <v>#N/A</v>
      </c>
      <c r="AD63" s="23" t="e">
        <f ca="1">IF(AE63="",NA(),DATE(YEAR(検量線用データ!$A$8),1,1)+AE63)</f>
        <v>#N/A</v>
      </c>
      <c r="AE63" s="2" t="str">
        <f ca="1">IF(AE62="","",IF(AE62+1&lt;MAX(OFFSET(検量線計算!$J$2,0,0,COUNT(検量線計算!$J$2:$J$4001),1)),AE62+1,""))</f>
        <v/>
      </c>
      <c r="AF63" s="46" t="e">
        <f ca="1">検量線計算!$R$6+検量線計算!$Q$6*AE63</f>
        <v>#REF!</v>
      </c>
      <c r="AG63" s="46" t="e">
        <f ca="1">検量線計算!$T$15+検量線計算!$S$15*AE63+検量線計算!$Q$15*(1/AE63)</f>
        <v>#REF!</v>
      </c>
    </row>
    <row r="64" spans="2:33" x14ac:dyDescent="0.15">
      <c r="B64" s="2">
        <v>63</v>
      </c>
      <c r="C64" s="2" t="str">
        <f ca="1">IF(E64=0,"",MAX(C$2:C63)+1)</f>
        <v/>
      </c>
      <c r="D64" s="23">
        <f ca="1">OFFSET(検量線用データ!$A$8,0,INT((ROW()-2)/50)*5)</f>
        <v>0</v>
      </c>
      <c r="E64" s="2">
        <f ca="1">OFFSET(検量線用データ!$B$8,MOD(ROW()-2,50),INT((ROW()-2)/50)*5)</f>
        <v>0</v>
      </c>
      <c r="F64" s="2" t="str">
        <f ca="1">OFFSET(検量線用データ!$D$8,MOD(ROW()-2,50),INT((ROW()-2)/50)*5)</f>
        <v/>
      </c>
      <c r="H64" s="22">
        <v>63</v>
      </c>
      <c r="I64" s="2" t="e">
        <f t="shared" ca="1" si="0"/>
        <v>#N/A</v>
      </c>
      <c r="J64" s="2" t="e">
        <f t="shared" ca="1" si="1"/>
        <v>#N/A</v>
      </c>
      <c r="K64" s="2" t="e">
        <f t="shared" ca="1" si="2"/>
        <v>#N/A</v>
      </c>
      <c r="L64" s="2" t="e">
        <f t="shared" ca="1" si="3"/>
        <v>#N/A</v>
      </c>
      <c r="M64" s="24" t="e">
        <f t="shared" ca="1" si="4"/>
        <v>#N/A</v>
      </c>
      <c r="N64" s="24" t="e">
        <f t="shared" ca="1" si="5"/>
        <v>#N/A</v>
      </c>
      <c r="Y64" s="2" t="e">
        <f ca="1">IF(OFFSET(検量線用データ!$B$5,0,ROW())=0,NA(),OFFSET(検量線用データ!$B$5,0,ROW()))</f>
        <v>#N/A</v>
      </c>
      <c r="Z64" s="44" t="e">
        <f ca="1">DATE(YEAR(検量線用データ!$A$8),1,1)+Y64</f>
        <v>#N/A</v>
      </c>
      <c r="AA64" s="45" t="e">
        <f ca="1">IF(OFFSET(検量線用データ!$B$3,0,ROW())=0,NA(),OFFSET(検量線用データ!$B$3,0,ROW()))</f>
        <v>#N/A</v>
      </c>
      <c r="AB64" s="45" t="e">
        <f ca="1">IF(OFFSET(検量線用データ!$B$4,0,ROW())=0,NA(),OFFSET(検量線用データ!$B$4,0,ROW()))</f>
        <v>#N/A</v>
      </c>
      <c r="AD64" s="23" t="e">
        <f ca="1">IF(AE64="",NA(),DATE(YEAR(検量線用データ!$A$8),1,1)+AE64)</f>
        <v>#N/A</v>
      </c>
      <c r="AE64" s="2" t="str">
        <f ca="1">IF(AE63="","",IF(AE63+1&lt;MAX(OFFSET(検量線計算!$J$2,0,0,COUNT(検量線計算!$J$2:$J$4001),1)),AE63+1,""))</f>
        <v/>
      </c>
      <c r="AF64" s="46" t="e">
        <f ca="1">検量線計算!$R$6+検量線計算!$Q$6*AE64</f>
        <v>#REF!</v>
      </c>
      <c r="AG64" s="46" t="e">
        <f ca="1">検量線計算!$T$15+検量線計算!$S$15*AE64+検量線計算!$Q$15*(1/AE64)</f>
        <v>#REF!</v>
      </c>
    </row>
    <row r="65" spans="2:33" x14ac:dyDescent="0.15">
      <c r="B65" s="2">
        <v>64</v>
      </c>
      <c r="C65" s="2" t="str">
        <f ca="1">IF(E65=0,"",MAX(C$2:C64)+1)</f>
        <v/>
      </c>
      <c r="D65" s="23">
        <f ca="1">OFFSET(検量線用データ!$A$8,0,INT((ROW()-2)/50)*5)</f>
        <v>0</v>
      </c>
      <c r="E65" s="2">
        <f ca="1">OFFSET(検量線用データ!$B$8,MOD(ROW()-2,50),INT((ROW()-2)/50)*5)</f>
        <v>0</v>
      </c>
      <c r="F65" s="2" t="str">
        <f ca="1">OFFSET(検量線用データ!$D$8,MOD(ROW()-2,50),INT((ROW()-2)/50)*5)</f>
        <v/>
      </c>
      <c r="H65" s="22">
        <v>64</v>
      </c>
      <c r="I65" s="2" t="e">
        <f t="shared" ca="1" si="0"/>
        <v>#N/A</v>
      </c>
      <c r="J65" s="2" t="e">
        <f t="shared" ca="1" si="1"/>
        <v>#N/A</v>
      </c>
      <c r="K65" s="2" t="e">
        <f t="shared" ca="1" si="2"/>
        <v>#N/A</v>
      </c>
      <c r="L65" s="2" t="e">
        <f t="shared" ca="1" si="3"/>
        <v>#N/A</v>
      </c>
      <c r="M65" s="24" t="e">
        <f t="shared" ca="1" si="4"/>
        <v>#N/A</v>
      </c>
      <c r="N65" s="24" t="e">
        <f t="shared" ca="1" si="5"/>
        <v>#N/A</v>
      </c>
      <c r="Y65" s="2" t="e">
        <f ca="1">IF(OFFSET(検量線用データ!$B$5,0,ROW())=0,NA(),OFFSET(検量線用データ!$B$5,0,ROW()))</f>
        <v>#N/A</v>
      </c>
      <c r="Z65" s="44" t="e">
        <f ca="1">DATE(YEAR(検量線用データ!$A$8),1,1)+Y65</f>
        <v>#N/A</v>
      </c>
      <c r="AA65" s="45" t="e">
        <f ca="1">IF(OFFSET(検量線用データ!$B$3,0,ROW())=0,NA(),OFFSET(検量線用データ!$B$3,0,ROW()))</f>
        <v>#N/A</v>
      </c>
      <c r="AB65" s="45" t="e">
        <f ca="1">IF(OFFSET(検量線用データ!$B$4,0,ROW())=0,NA(),OFFSET(検量線用データ!$B$4,0,ROW()))</f>
        <v>#N/A</v>
      </c>
      <c r="AD65" s="23" t="e">
        <f ca="1">IF(AE65="",NA(),DATE(YEAR(検量線用データ!$A$8),1,1)+AE65)</f>
        <v>#N/A</v>
      </c>
      <c r="AE65" s="2" t="str">
        <f ca="1">IF(AE64="","",IF(AE64+1&lt;MAX(OFFSET(検量線計算!$J$2,0,0,COUNT(検量線計算!$J$2:$J$4001),1)),AE64+1,""))</f>
        <v/>
      </c>
      <c r="AF65" s="46" t="e">
        <f ca="1">検量線計算!$R$6+検量線計算!$Q$6*AE65</f>
        <v>#REF!</v>
      </c>
      <c r="AG65" s="46" t="e">
        <f ca="1">検量線計算!$T$15+検量線計算!$S$15*AE65+検量線計算!$Q$15*(1/AE65)</f>
        <v>#REF!</v>
      </c>
    </row>
    <row r="66" spans="2:33" x14ac:dyDescent="0.15">
      <c r="B66" s="2">
        <v>65</v>
      </c>
      <c r="C66" s="2" t="str">
        <f ca="1">IF(E66=0,"",MAX(C$2:C65)+1)</f>
        <v/>
      </c>
      <c r="D66" s="23">
        <f ca="1">OFFSET(検量線用データ!$A$8,0,INT((ROW()-2)/50)*5)</f>
        <v>0</v>
      </c>
      <c r="E66" s="2">
        <f ca="1">OFFSET(検量線用データ!$B$8,MOD(ROW()-2,50),INT((ROW()-2)/50)*5)</f>
        <v>0</v>
      </c>
      <c r="F66" s="2" t="str">
        <f ca="1">OFFSET(検量線用データ!$D$8,MOD(ROW()-2,50),INT((ROW()-2)/50)*5)</f>
        <v/>
      </c>
      <c r="H66" s="22">
        <v>65</v>
      </c>
      <c r="I66" s="2" t="e">
        <f t="shared" ca="1" si="0"/>
        <v>#N/A</v>
      </c>
      <c r="J66" s="2" t="e">
        <f t="shared" ca="1" si="1"/>
        <v>#N/A</v>
      </c>
      <c r="K66" s="2" t="e">
        <f t="shared" ca="1" si="2"/>
        <v>#N/A</v>
      </c>
      <c r="L66" s="2" t="e">
        <f t="shared" ca="1" si="3"/>
        <v>#N/A</v>
      </c>
      <c r="M66" s="24" t="e">
        <f t="shared" ca="1" si="4"/>
        <v>#N/A</v>
      </c>
      <c r="N66" s="24" t="e">
        <f t="shared" ca="1" si="5"/>
        <v>#N/A</v>
      </c>
      <c r="Y66" s="2" t="e">
        <f ca="1">IF(OFFSET(検量線用データ!$B$5,0,ROW())=0,NA(),OFFSET(検量線用データ!$B$5,0,ROW()))</f>
        <v>#N/A</v>
      </c>
      <c r="Z66" s="44" t="e">
        <f ca="1">DATE(YEAR(検量線用データ!$A$8),1,1)+Y66</f>
        <v>#N/A</v>
      </c>
      <c r="AA66" s="45" t="e">
        <f ca="1">IF(OFFSET(検量線用データ!$B$3,0,ROW())=0,NA(),OFFSET(検量線用データ!$B$3,0,ROW()))</f>
        <v>#N/A</v>
      </c>
      <c r="AB66" s="45" t="e">
        <f ca="1">IF(OFFSET(検量線用データ!$B$4,0,ROW())=0,NA(),OFFSET(検量線用データ!$B$4,0,ROW()))</f>
        <v>#N/A</v>
      </c>
      <c r="AD66" s="23" t="e">
        <f ca="1">IF(AE66="",NA(),DATE(YEAR(検量線用データ!$A$8),1,1)+AE66)</f>
        <v>#N/A</v>
      </c>
      <c r="AE66" s="2" t="str">
        <f ca="1">IF(AE65="","",IF(AE65+1&lt;MAX(OFFSET(検量線計算!$J$2,0,0,COUNT(検量線計算!$J$2:$J$4001),1)),AE65+1,""))</f>
        <v/>
      </c>
      <c r="AF66" s="46" t="e">
        <f ca="1">検量線計算!$R$6+検量線計算!$Q$6*AE66</f>
        <v>#REF!</v>
      </c>
      <c r="AG66" s="46" t="e">
        <f ca="1">検量線計算!$T$15+検量線計算!$S$15*AE66+検量線計算!$Q$15*(1/AE66)</f>
        <v>#REF!</v>
      </c>
    </row>
    <row r="67" spans="2:33" x14ac:dyDescent="0.15">
      <c r="B67" s="2">
        <v>66</v>
      </c>
      <c r="C67" s="2" t="str">
        <f ca="1">IF(E67=0,"",MAX(C$2:C66)+1)</f>
        <v/>
      </c>
      <c r="D67" s="23">
        <f ca="1">OFFSET(検量線用データ!$A$8,0,INT((ROW()-2)/50)*5)</f>
        <v>0</v>
      </c>
      <c r="E67" s="2">
        <f ca="1">OFFSET(検量線用データ!$B$8,MOD(ROW()-2,50),INT((ROW()-2)/50)*5)</f>
        <v>0</v>
      </c>
      <c r="F67" s="2" t="str">
        <f ca="1">OFFSET(検量線用データ!$D$8,MOD(ROW()-2,50),INT((ROW()-2)/50)*5)</f>
        <v/>
      </c>
      <c r="H67" s="22">
        <v>66</v>
      </c>
      <c r="I67" s="2" t="e">
        <f t="shared" ref="I67:I130" ca="1" si="6">VLOOKUP($H67,$C$2:$F$4001,4,0)</f>
        <v>#N/A</v>
      </c>
      <c r="J67" s="2" t="e">
        <f t="shared" ref="J67:J130" ca="1" si="7">VLOOKUP($H67,$C$2:$F$4001,2,0)-DATE(YEAR(VLOOKUP($H67,$C$2:$F$4001,2,0)),1,1)</f>
        <v>#N/A</v>
      </c>
      <c r="K67" s="2" t="e">
        <f t="shared" ref="K67:K130" ca="1" si="8">VLOOKUP($H67,$C$2:$F$4001,3,0)</f>
        <v>#N/A</v>
      </c>
      <c r="L67" s="2" t="e">
        <f t="shared" ref="L67:L130" ca="1" si="9">J67*K67</f>
        <v>#N/A</v>
      </c>
      <c r="M67" s="24" t="e">
        <f t="shared" ref="M67:M130" ca="1" si="10">1/J67</f>
        <v>#N/A</v>
      </c>
      <c r="N67" s="24" t="e">
        <f t="shared" ref="N67:N130" ca="1" si="11">K67*M67</f>
        <v>#N/A</v>
      </c>
      <c r="Y67" s="2" t="e">
        <f ca="1">IF(OFFSET(検量線用データ!$B$5,0,ROW())=0,NA(),OFFSET(検量線用データ!$B$5,0,ROW()))</f>
        <v>#N/A</v>
      </c>
      <c r="Z67" s="44" t="e">
        <f ca="1">DATE(YEAR(検量線用データ!$A$8),1,1)+Y67</f>
        <v>#N/A</v>
      </c>
      <c r="AA67" s="45" t="e">
        <f ca="1">IF(OFFSET(検量線用データ!$B$3,0,ROW())=0,NA(),OFFSET(検量線用データ!$B$3,0,ROW()))</f>
        <v>#N/A</v>
      </c>
      <c r="AB67" s="45" t="e">
        <f ca="1">IF(OFFSET(検量線用データ!$B$4,0,ROW())=0,NA(),OFFSET(検量線用データ!$B$4,0,ROW()))</f>
        <v>#N/A</v>
      </c>
      <c r="AD67" s="23" t="e">
        <f ca="1">IF(AE67="",NA(),DATE(YEAR(検量線用データ!$A$8),1,1)+AE67)</f>
        <v>#N/A</v>
      </c>
      <c r="AE67" s="2" t="str">
        <f ca="1">IF(AE66="","",IF(AE66+1&lt;MAX(OFFSET(検量線計算!$J$2,0,0,COUNT(検量線計算!$J$2:$J$4001),1)),AE66+1,""))</f>
        <v/>
      </c>
      <c r="AF67" s="46" t="e">
        <f ca="1">検量線計算!$R$6+検量線計算!$Q$6*AE67</f>
        <v>#REF!</v>
      </c>
      <c r="AG67" s="46" t="e">
        <f ca="1">検量線計算!$T$15+検量線計算!$S$15*AE67+検量線計算!$Q$15*(1/AE67)</f>
        <v>#REF!</v>
      </c>
    </row>
    <row r="68" spans="2:33" x14ac:dyDescent="0.15">
      <c r="B68" s="2">
        <v>67</v>
      </c>
      <c r="C68" s="2" t="str">
        <f ca="1">IF(E68=0,"",MAX(C$2:C67)+1)</f>
        <v/>
      </c>
      <c r="D68" s="23">
        <f ca="1">OFFSET(検量線用データ!$A$8,0,INT((ROW()-2)/50)*5)</f>
        <v>0</v>
      </c>
      <c r="E68" s="2">
        <f ca="1">OFFSET(検量線用データ!$B$8,MOD(ROW()-2,50),INT((ROW()-2)/50)*5)</f>
        <v>0</v>
      </c>
      <c r="F68" s="2" t="str">
        <f ca="1">OFFSET(検量線用データ!$D$8,MOD(ROW()-2,50),INT((ROW()-2)/50)*5)</f>
        <v/>
      </c>
      <c r="H68" s="22">
        <v>67</v>
      </c>
      <c r="I68" s="2" t="e">
        <f t="shared" ca="1" si="6"/>
        <v>#N/A</v>
      </c>
      <c r="J68" s="2" t="e">
        <f t="shared" ca="1" si="7"/>
        <v>#N/A</v>
      </c>
      <c r="K68" s="2" t="e">
        <f t="shared" ca="1" si="8"/>
        <v>#N/A</v>
      </c>
      <c r="L68" s="2" t="e">
        <f t="shared" ca="1" si="9"/>
        <v>#N/A</v>
      </c>
      <c r="M68" s="24" t="e">
        <f t="shared" ca="1" si="10"/>
        <v>#N/A</v>
      </c>
      <c r="N68" s="24" t="e">
        <f t="shared" ca="1" si="11"/>
        <v>#N/A</v>
      </c>
      <c r="Y68" s="2" t="e">
        <f ca="1">IF(OFFSET(検量線用データ!$B$5,0,ROW())=0,NA(),OFFSET(検量線用データ!$B$5,0,ROW()))</f>
        <v>#N/A</v>
      </c>
      <c r="Z68" s="44" t="e">
        <f ca="1">DATE(YEAR(検量線用データ!$A$8),1,1)+Y68</f>
        <v>#N/A</v>
      </c>
      <c r="AA68" s="45" t="e">
        <f ca="1">IF(OFFSET(検量線用データ!$B$3,0,ROW())=0,NA(),OFFSET(検量線用データ!$B$3,0,ROW()))</f>
        <v>#N/A</v>
      </c>
      <c r="AB68" s="45" t="e">
        <f ca="1">IF(OFFSET(検量線用データ!$B$4,0,ROW())=0,NA(),OFFSET(検量線用データ!$B$4,0,ROW()))</f>
        <v>#N/A</v>
      </c>
      <c r="AD68" s="23" t="e">
        <f ca="1">IF(AE68="",NA(),DATE(YEAR(検量線用データ!$A$8),1,1)+AE68)</f>
        <v>#N/A</v>
      </c>
      <c r="AE68" s="2" t="str">
        <f ca="1">IF(AE67="","",IF(AE67+1&lt;MAX(OFFSET(検量線計算!$J$2,0,0,COUNT(検量線計算!$J$2:$J$4001),1)),AE67+1,""))</f>
        <v/>
      </c>
      <c r="AF68" s="46" t="e">
        <f ca="1">検量線計算!$R$6+検量線計算!$Q$6*AE68</f>
        <v>#REF!</v>
      </c>
      <c r="AG68" s="46" t="e">
        <f ca="1">検量線計算!$T$15+検量線計算!$S$15*AE68+検量線計算!$Q$15*(1/AE68)</f>
        <v>#REF!</v>
      </c>
    </row>
    <row r="69" spans="2:33" x14ac:dyDescent="0.15">
      <c r="B69" s="2">
        <v>68</v>
      </c>
      <c r="C69" s="2" t="str">
        <f ca="1">IF(E69=0,"",MAX(C$2:C68)+1)</f>
        <v/>
      </c>
      <c r="D69" s="23">
        <f ca="1">OFFSET(検量線用データ!$A$8,0,INT((ROW()-2)/50)*5)</f>
        <v>0</v>
      </c>
      <c r="E69" s="2">
        <f ca="1">OFFSET(検量線用データ!$B$8,MOD(ROW()-2,50),INT((ROW()-2)/50)*5)</f>
        <v>0</v>
      </c>
      <c r="F69" s="2" t="str">
        <f ca="1">OFFSET(検量線用データ!$D$8,MOD(ROW()-2,50),INT((ROW()-2)/50)*5)</f>
        <v/>
      </c>
      <c r="H69" s="22">
        <v>68</v>
      </c>
      <c r="I69" s="2" t="e">
        <f t="shared" ca="1" si="6"/>
        <v>#N/A</v>
      </c>
      <c r="J69" s="2" t="e">
        <f t="shared" ca="1" si="7"/>
        <v>#N/A</v>
      </c>
      <c r="K69" s="2" t="e">
        <f t="shared" ca="1" si="8"/>
        <v>#N/A</v>
      </c>
      <c r="L69" s="2" t="e">
        <f t="shared" ca="1" si="9"/>
        <v>#N/A</v>
      </c>
      <c r="M69" s="24" t="e">
        <f t="shared" ca="1" si="10"/>
        <v>#N/A</v>
      </c>
      <c r="N69" s="24" t="e">
        <f t="shared" ca="1" si="11"/>
        <v>#N/A</v>
      </c>
      <c r="Y69" s="2" t="e">
        <f ca="1">IF(OFFSET(検量線用データ!$B$5,0,ROW())=0,NA(),OFFSET(検量線用データ!$B$5,0,ROW()))</f>
        <v>#N/A</v>
      </c>
      <c r="Z69" s="44" t="e">
        <f ca="1">DATE(YEAR(検量線用データ!$A$8),1,1)+Y69</f>
        <v>#N/A</v>
      </c>
      <c r="AA69" s="45" t="e">
        <f ca="1">IF(OFFSET(検量線用データ!$B$3,0,ROW())=0,NA(),OFFSET(検量線用データ!$B$3,0,ROW()))</f>
        <v>#N/A</v>
      </c>
      <c r="AB69" s="45" t="e">
        <f ca="1">IF(OFFSET(検量線用データ!$B$4,0,ROW())=0,NA(),OFFSET(検量線用データ!$B$4,0,ROW()))</f>
        <v>#N/A</v>
      </c>
      <c r="AD69" s="23" t="e">
        <f ca="1">IF(AE69="",NA(),DATE(YEAR(検量線用データ!$A$8),1,1)+AE69)</f>
        <v>#N/A</v>
      </c>
      <c r="AE69" s="2" t="str">
        <f ca="1">IF(AE68="","",IF(AE68+1&lt;MAX(OFFSET(検量線計算!$J$2,0,0,COUNT(検量線計算!$J$2:$J$4001),1)),AE68+1,""))</f>
        <v/>
      </c>
      <c r="AF69" s="46" t="e">
        <f ca="1">検量線計算!$R$6+検量線計算!$Q$6*AE69</f>
        <v>#REF!</v>
      </c>
      <c r="AG69" s="46" t="e">
        <f ca="1">検量線計算!$T$15+検量線計算!$S$15*AE69+検量線計算!$Q$15*(1/AE69)</f>
        <v>#REF!</v>
      </c>
    </row>
    <row r="70" spans="2:33" x14ac:dyDescent="0.15">
      <c r="B70" s="2">
        <v>69</v>
      </c>
      <c r="C70" s="2" t="str">
        <f ca="1">IF(E70=0,"",MAX(C$2:C69)+1)</f>
        <v/>
      </c>
      <c r="D70" s="23">
        <f ca="1">OFFSET(検量線用データ!$A$8,0,INT((ROW()-2)/50)*5)</f>
        <v>0</v>
      </c>
      <c r="E70" s="2">
        <f ca="1">OFFSET(検量線用データ!$B$8,MOD(ROW()-2,50),INT((ROW()-2)/50)*5)</f>
        <v>0</v>
      </c>
      <c r="F70" s="2" t="str">
        <f ca="1">OFFSET(検量線用データ!$D$8,MOD(ROW()-2,50),INT((ROW()-2)/50)*5)</f>
        <v/>
      </c>
      <c r="H70" s="22">
        <v>69</v>
      </c>
      <c r="I70" s="2" t="e">
        <f t="shared" ca="1" si="6"/>
        <v>#N/A</v>
      </c>
      <c r="J70" s="2" t="e">
        <f t="shared" ca="1" si="7"/>
        <v>#N/A</v>
      </c>
      <c r="K70" s="2" t="e">
        <f t="shared" ca="1" si="8"/>
        <v>#N/A</v>
      </c>
      <c r="L70" s="2" t="e">
        <f t="shared" ca="1" si="9"/>
        <v>#N/A</v>
      </c>
      <c r="M70" s="24" t="e">
        <f t="shared" ca="1" si="10"/>
        <v>#N/A</v>
      </c>
      <c r="N70" s="24" t="e">
        <f t="shared" ca="1" si="11"/>
        <v>#N/A</v>
      </c>
      <c r="Y70" s="2" t="e">
        <f ca="1">IF(OFFSET(検量線用データ!$B$5,0,ROW())=0,NA(),OFFSET(検量線用データ!$B$5,0,ROW()))</f>
        <v>#N/A</v>
      </c>
      <c r="Z70" s="44" t="e">
        <f ca="1">DATE(YEAR(検量線用データ!$A$8),1,1)+Y70</f>
        <v>#N/A</v>
      </c>
      <c r="AA70" s="45" t="e">
        <f ca="1">IF(OFFSET(検量線用データ!$B$3,0,ROW())=0,NA(),OFFSET(検量線用データ!$B$3,0,ROW()))</f>
        <v>#N/A</v>
      </c>
      <c r="AB70" s="45" t="e">
        <f ca="1">IF(OFFSET(検量線用データ!$B$4,0,ROW())=0,NA(),OFFSET(検量線用データ!$B$4,0,ROW()))</f>
        <v>#N/A</v>
      </c>
      <c r="AD70" s="23" t="e">
        <f ca="1">IF(AE70="",NA(),DATE(YEAR(検量線用データ!$A$8),1,1)+AE70)</f>
        <v>#N/A</v>
      </c>
      <c r="AE70" s="2" t="str">
        <f ca="1">IF(AE69="","",IF(AE69+1&lt;MAX(OFFSET(検量線計算!$J$2,0,0,COUNT(検量線計算!$J$2:$J$4001),1)),AE69+1,""))</f>
        <v/>
      </c>
      <c r="AF70" s="46" t="e">
        <f ca="1">検量線計算!$R$6+検量線計算!$Q$6*AE70</f>
        <v>#REF!</v>
      </c>
      <c r="AG70" s="46" t="e">
        <f ca="1">検量線計算!$T$15+検量線計算!$S$15*AE70+検量線計算!$Q$15*(1/AE70)</f>
        <v>#REF!</v>
      </c>
    </row>
    <row r="71" spans="2:33" x14ac:dyDescent="0.15">
      <c r="B71" s="2">
        <v>70</v>
      </c>
      <c r="C71" s="2" t="str">
        <f ca="1">IF(E71=0,"",MAX(C$2:C70)+1)</f>
        <v/>
      </c>
      <c r="D71" s="23">
        <f ca="1">OFFSET(検量線用データ!$A$8,0,INT((ROW()-2)/50)*5)</f>
        <v>0</v>
      </c>
      <c r="E71" s="2">
        <f ca="1">OFFSET(検量線用データ!$B$8,MOD(ROW()-2,50),INT((ROW()-2)/50)*5)</f>
        <v>0</v>
      </c>
      <c r="F71" s="2" t="str">
        <f ca="1">OFFSET(検量線用データ!$D$8,MOD(ROW()-2,50),INT((ROW()-2)/50)*5)</f>
        <v/>
      </c>
      <c r="H71" s="22">
        <v>70</v>
      </c>
      <c r="I71" s="2" t="e">
        <f t="shared" ca="1" si="6"/>
        <v>#N/A</v>
      </c>
      <c r="J71" s="2" t="e">
        <f t="shared" ca="1" si="7"/>
        <v>#N/A</v>
      </c>
      <c r="K71" s="2" t="e">
        <f t="shared" ca="1" si="8"/>
        <v>#N/A</v>
      </c>
      <c r="L71" s="2" t="e">
        <f t="shared" ca="1" si="9"/>
        <v>#N/A</v>
      </c>
      <c r="M71" s="24" t="e">
        <f t="shared" ca="1" si="10"/>
        <v>#N/A</v>
      </c>
      <c r="N71" s="24" t="e">
        <f t="shared" ca="1" si="11"/>
        <v>#N/A</v>
      </c>
      <c r="Y71" s="2" t="e">
        <f ca="1">IF(OFFSET(検量線用データ!$B$5,0,ROW())=0,NA(),OFFSET(検量線用データ!$B$5,0,ROW()))</f>
        <v>#N/A</v>
      </c>
      <c r="Z71" s="44" t="e">
        <f ca="1">DATE(YEAR(検量線用データ!$A$8),1,1)+Y71</f>
        <v>#N/A</v>
      </c>
      <c r="AA71" s="45" t="e">
        <f ca="1">IF(OFFSET(検量線用データ!$B$3,0,ROW())=0,NA(),OFFSET(検量線用データ!$B$3,0,ROW()))</f>
        <v>#N/A</v>
      </c>
      <c r="AB71" s="45" t="e">
        <f ca="1">IF(OFFSET(検量線用データ!$B$4,0,ROW())=0,NA(),OFFSET(検量線用データ!$B$4,0,ROW()))</f>
        <v>#N/A</v>
      </c>
      <c r="AD71" s="23" t="e">
        <f ca="1">IF(AE71="",NA(),DATE(YEAR(検量線用データ!$A$8),1,1)+AE71)</f>
        <v>#N/A</v>
      </c>
      <c r="AE71" s="2" t="str">
        <f ca="1">IF(AE70="","",IF(AE70+1&lt;MAX(OFFSET(検量線計算!$J$2,0,0,COUNT(検量線計算!$J$2:$J$4001),1)),AE70+1,""))</f>
        <v/>
      </c>
      <c r="AF71" s="46" t="e">
        <f ca="1">検量線計算!$R$6+検量線計算!$Q$6*AE71</f>
        <v>#REF!</v>
      </c>
      <c r="AG71" s="46" t="e">
        <f ca="1">検量線計算!$T$15+検量線計算!$S$15*AE71+検量線計算!$Q$15*(1/AE71)</f>
        <v>#REF!</v>
      </c>
    </row>
    <row r="72" spans="2:33" x14ac:dyDescent="0.15">
      <c r="B72" s="2">
        <v>71</v>
      </c>
      <c r="C72" s="2" t="str">
        <f ca="1">IF(E72=0,"",MAX(C$2:C71)+1)</f>
        <v/>
      </c>
      <c r="D72" s="23">
        <f ca="1">OFFSET(検量線用データ!$A$8,0,INT((ROW()-2)/50)*5)</f>
        <v>0</v>
      </c>
      <c r="E72" s="2">
        <f ca="1">OFFSET(検量線用データ!$B$8,MOD(ROW()-2,50),INT((ROW()-2)/50)*5)</f>
        <v>0</v>
      </c>
      <c r="F72" s="2" t="str">
        <f ca="1">OFFSET(検量線用データ!$D$8,MOD(ROW()-2,50),INT((ROW()-2)/50)*5)</f>
        <v/>
      </c>
      <c r="H72" s="22">
        <v>71</v>
      </c>
      <c r="I72" s="2" t="e">
        <f t="shared" ca="1" si="6"/>
        <v>#N/A</v>
      </c>
      <c r="J72" s="2" t="e">
        <f t="shared" ca="1" si="7"/>
        <v>#N/A</v>
      </c>
      <c r="K72" s="2" t="e">
        <f t="shared" ca="1" si="8"/>
        <v>#N/A</v>
      </c>
      <c r="L72" s="2" t="e">
        <f t="shared" ca="1" si="9"/>
        <v>#N/A</v>
      </c>
      <c r="M72" s="24" t="e">
        <f t="shared" ca="1" si="10"/>
        <v>#N/A</v>
      </c>
      <c r="N72" s="24" t="e">
        <f t="shared" ca="1" si="11"/>
        <v>#N/A</v>
      </c>
      <c r="Y72" s="2" t="e">
        <f ca="1">IF(OFFSET(検量線用データ!$B$5,0,ROW())=0,NA(),OFFSET(検量線用データ!$B$5,0,ROW()))</f>
        <v>#N/A</v>
      </c>
      <c r="Z72" s="44" t="e">
        <f ca="1">DATE(YEAR(検量線用データ!$A$8),1,1)+Y72</f>
        <v>#N/A</v>
      </c>
      <c r="AA72" s="45" t="e">
        <f ca="1">IF(OFFSET(検量線用データ!$B$3,0,ROW())=0,NA(),OFFSET(検量線用データ!$B$3,0,ROW()))</f>
        <v>#N/A</v>
      </c>
      <c r="AB72" s="45" t="e">
        <f ca="1">IF(OFFSET(検量線用データ!$B$4,0,ROW())=0,NA(),OFFSET(検量線用データ!$B$4,0,ROW()))</f>
        <v>#N/A</v>
      </c>
      <c r="AD72" s="23" t="e">
        <f ca="1">IF(AE72="",NA(),DATE(YEAR(検量線用データ!$A$8),1,1)+AE72)</f>
        <v>#N/A</v>
      </c>
      <c r="AE72" s="2" t="str">
        <f ca="1">IF(AE71="","",IF(AE71+1&lt;MAX(OFFSET(検量線計算!$J$2,0,0,COUNT(検量線計算!$J$2:$J$4001),1)),AE71+1,""))</f>
        <v/>
      </c>
      <c r="AF72" s="46" t="e">
        <f ca="1">検量線計算!$R$6+検量線計算!$Q$6*AE72</f>
        <v>#REF!</v>
      </c>
      <c r="AG72" s="46" t="e">
        <f ca="1">検量線計算!$T$15+検量線計算!$S$15*AE72+検量線計算!$Q$15*(1/AE72)</f>
        <v>#REF!</v>
      </c>
    </row>
    <row r="73" spans="2:33" x14ac:dyDescent="0.15">
      <c r="B73" s="2">
        <v>72</v>
      </c>
      <c r="C73" s="2" t="str">
        <f ca="1">IF(E73=0,"",MAX(C$2:C72)+1)</f>
        <v/>
      </c>
      <c r="D73" s="23">
        <f ca="1">OFFSET(検量線用データ!$A$8,0,INT((ROW()-2)/50)*5)</f>
        <v>0</v>
      </c>
      <c r="E73" s="2">
        <f ca="1">OFFSET(検量線用データ!$B$8,MOD(ROW()-2,50),INT((ROW()-2)/50)*5)</f>
        <v>0</v>
      </c>
      <c r="F73" s="2" t="str">
        <f ca="1">OFFSET(検量線用データ!$D$8,MOD(ROW()-2,50),INT((ROW()-2)/50)*5)</f>
        <v/>
      </c>
      <c r="H73" s="22">
        <v>72</v>
      </c>
      <c r="I73" s="2" t="e">
        <f t="shared" ca="1" si="6"/>
        <v>#N/A</v>
      </c>
      <c r="J73" s="2" t="e">
        <f t="shared" ca="1" si="7"/>
        <v>#N/A</v>
      </c>
      <c r="K73" s="2" t="e">
        <f t="shared" ca="1" si="8"/>
        <v>#N/A</v>
      </c>
      <c r="L73" s="2" t="e">
        <f t="shared" ca="1" si="9"/>
        <v>#N/A</v>
      </c>
      <c r="M73" s="24" t="e">
        <f t="shared" ca="1" si="10"/>
        <v>#N/A</v>
      </c>
      <c r="N73" s="24" t="e">
        <f t="shared" ca="1" si="11"/>
        <v>#N/A</v>
      </c>
      <c r="Y73" s="2" t="e">
        <f ca="1">IF(OFFSET(検量線用データ!$B$5,0,ROW())=0,NA(),OFFSET(検量線用データ!$B$5,0,ROW()))</f>
        <v>#N/A</v>
      </c>
      <c r="Z73" s="44" t="e">
        <f ca="1">DATE(YEAR(検量線用データ!$A$8),1,1)+Y73</f>
        <v>#N/A</v>
      </c>
      <c r="AA73" s="45" t="e">
        <f ca="1">IF(OFFSET(検量線用データ!$B$3,0,ROW())=0,NA(),OFFSET(検量線用データ!$B$3,0,ROW()))</f>
        <v>#N/A</v>
      </c>
      <c r="AB73" s="45" t="e">
        <f ca="1">IF(OFFSET(検量線用データ!$B$4,0,ROW())=0,NA(),OFFSET(検量線用データ!$B$4,0,ROW()))</f>
        <v>#N/A</v>
      </c>
      <c r="AD73" s="23" t="e">
        <f ca="1">IF(AE73="",NA(),DATE(YEAR(検量線用データ!$A$8),1,1)+AE73)</f>
        <v>#N/A</v>
      </c>
      <c r="AE73" s="2" t="str">
        <f ca="1">IF(AE72="","",IF(AE72+1&lt;MAX(OFFSET(検量線計算!$J$2,0,0,COUNT(検量線計算!$J$2:$J$4001),1)),AE72+1,""))</f>
        <v/>
      </c>
      <c r="AF73" s="46" t="e">
        <f ca="1">検量線計算!$R$6+検量線計算!$Q$6*AE73</f>
        <v>#REF!</v>
      </c>
      <c r="AG73" s="46" t="e">
        <f ca="1">検量線計算!$T$15+検量線計算!$S$15*AE73+検量線計算!$Q$15*(1/AE73)</f>
        <v>#REF!</v>
      </c>
    </row>
    <row r="74" spans="2:33" x14ac:dyDescent="0.15">
      <c r="B74" s="2">
        <v>73</v>
      </c>
      <c r="C74" s="2" t="str">
        <f ca="1">IF(E74=0,"",MAX(C$2:C73)+1)</f>
        <v/>
      </c>
      <c r="D74" s="23">
        <f ca="1">OFFSET(検量線用データ!$A$8,0,INT((ROW()-2)/50)*5)</f>
        <v>0</v>
      </c>
      <c r="E74" s="2">
        <f ca="1">OFFSET(検量線用データ!$B$8,MOD(ROW()-2,50),INT((ROW()-2)/50)*5)</f>
        <v>0</v>
      </c>
      <c r="F74" s="2" t="str">
        <f ca="1">OFFSET(検量線用データ!$D$8,MOD(ROW()-2,50),INT((ROW()-2)/50)*5)</f>
        <v/>
      </c>
      <c r="H74" s="22">
        <v>73</v>
      </c>
      <c r="I74" s="2" t="e">
        <f t="shared" ca="1" si="6"/>
        <v>#N/A</v>
      </c>
      <c r="J74" s="2" t="e">
        <f t="shared" ca="1" si="7"/>
        <v>#N/A</v>
      </c>
      <c r="K74" s="2" t="e">
        <f t="shared" ca="1" si="8"/>
        <v>#N/A</v>
      </c>
      <c r="L74" s="2" t="e">
        <f t="shared" ca="1" si="9"/>
        <v>#N/A</v>
      </c>
      <c r="M74" s="24" t="e">
        <f t="shared" ca="1" si="10"/>
        <v>#N/A</v>
      </c>
      <c r="N74" s="24" t="e">
        <f t="shared" ca="1" si="11"/>
        <v>#N/A</v>
      </c>
      <c r="Y74" s="2" t="e">
        <f ca="1">IF(OFFSET(検量線用データ!$B$5,0,ROW())=0,NA(),OFFSET(検量線用データ!$B$5,0,ROW()))</f>
        <v>#N/A</v>
      </c>
      <c r="Z74" s="44" t="e">
        <f ca="1">DATE(YEAR(検量線用データ!$A$8),1,1)+Y74</f>
        <v>#N/A</v>
      </c>
      <c r="AA74" s="45" t="e">
        <f ca="1">IF(OFFSET(検量線用データ!$B$3,0,ROW())=0,NA(),OFFSET(検量線用データ!$B$3,0,ROW()))</f>
        <v>#N/A</v>
      </c>
      <c r="AB74" s="45" t="e">
        <f ca="1">IF(OFFSET(検量線用データ!$B$4,0,ROW())=0,NA(),OFFSET(検量線用データ!$B$4,0,ROW()))</f>
        <v>#N/A</v>
      </c>
      <c r="AD74" s="23" t="e">
        <f ca="1">IF(AE74="",NA(),DATE(YEAR(検量線用データ!$A$8),1,1)+AE74)</f>
        <v>#N/A</v>
      </c>
      <c r="AE74" s="2" t="str">
        <f ca="1">IF(AE73="","",IF(AE73+1&lt;MAX(OFFSET(検量線計算!$J$2,0,0,COUNT(検量線計算!$J$2:$J$4001),1)),AE73+1,""))</f>
        <v/>
      </c>
      <c r="AF74" s="46" t="e">
        <f ca="1">検量線計算!$R$6+検量線計算!$Q$6*AE74</f>
        <v>#REF!</v>
      </c>
      <c r="AG74" s="46" t="e">
        <f ca="1">検量線計算!$T$15+検量線計算!$S$15*AE74+検量線計算!$Q$15*(1/AE74)</f>
        <v>#REF!</v>
      </c>
    </row>
    <row r="75" spans="2:33" x14ac:dyDescent="0.15">
      <c r="B75" s="2">
        <v>74</v>
      </c>
      <c r="C75" s="2" t="str">
        <f ca="1">IF(E75=0,"",MAX(C$2:C74)+1)</f>
        <v/>
      </c>
      <c r="D75" s="23">
        <f ca="1">OFFSET(検量線用データ!$A$8,0,INT((ROW()-2)/50)*5)</f>
        <v>0</v>
      </c>
      <c r="E75" s="2">
        <f ca="1">OFFSET(検量線用データ!$B$8,MOD(ROW()-2,50),INT((ROW()-2)/50)*5)</f>
        <v>0</v>
      </c>
      <c r="F75" s="2" t="str">
        <f ca="1">OFFSET(検量線用データ!$D$8,MOD(ROW()-2,50),INT((ROW()-2)/50)*5)</f>
        <v/>
      </c>
      <c r="H75" s="22">
        <v>74</v>
      </c>
      <c r="I75" s="2" t="e">
        <f t="shared" ca="1" si="6"/>
        <v>#N/A</v>
      </c>
      <c r="J75" s="2" t="e">
        <f t="shared" ca="1" si="7"/>
        <v>#N/A</v>
      </c>
      <c r="K75" s="2" t="e">
        <f t="shared" ca="1" si="8"/>
        <v>#N/A</v>
      </c>
      <c r="L75" s="2" t="e">
        <f t="shared" ca="1" si="9"/>
        <v>#N/A</v>
      </c>
      <c r="M75" s="24" t="e">
        <f t="shared" ca="1" si="10"/>
        <v>#N/A</v>
      </c>
      <c r="N75" s="24" t="e">
        <f t="shared" ca="1" si="11"/>
        <v>#N/A</v>
      </c>
      <c r="Y75" s="2" t="e">
        <f ca="1">IF(OFFSET(検量線用データ!$B$5,0,ROW())=0,NA(),OFFSET(検量線用データ!$B$5,0,ROW()))</f>
        <v>#N/A</v>
      </c>
      <c r="Z75" s="44" t="e">
        <f ca="1">DATE(YEAR(検量線用データ!$A$8),1,1)+Y75</f>
        <v>#N/A</v>
      </c>
      <c r="AA75" s="45" t="e">
        <f ca="1">IF(OFFSET(検量線用データ!$B$3,0,ROW())=0,NA(),OFFSET(検量線用データ!$B$3,0,ROW()))</f>
        <v>#N/A</v>
      </c>
      <c r="AB75" s="45" t="e">
        <f ca="1">IF(OFFSET(検量線用データ!$B$4,0,ROW())=0,NA(),OFFSET(検量線用データ!$B$4,0,ROW()))</f>
        <v>#N/A</v>
      </c>
      <c r="AD75" s="23" t="e">
        <f ca="1">IF(AE75="",NA(),DATE(YEAR(検量線用データ!$A$8),1,1)+AE75)</f>
        <v>#N/A</v>
      </c>
      <c r="AE75" s="2" t="str">
        <f ca="1">IF(AE74="","",IF(AE74+1&lt;MAX(OFFSET(検量線計算!$J$2,0,0,COUNT(検量線計算!$J$2:$J$4001),1)),AE74+1,""))</f>
        <v/>
      </c>
      <c r="AF75" s="46" t="e">
        <f ca="1">検量線計算!$R$6+検量線計算!$Q$6*AE75</f>
        <v>#REF!</v>
      </c>
      <c r="AG75" s="46" t="e">
        <f ca="1">検量線計算!$T$15+検量線計算!$S$15*AE75+検量線計算!$Q$15*(1/AE75)</f>
        <v>#REF!</v>
      </c>
    </row>
    <row r="76" spans="2:33" x14ac:dyDescent="0.15">
      <c r="B76" s="2">
        <v>75</v>
      </c>
      <c r="C76" s="2" t="str">
        <f ca="1">IF(E76=0,"",MAX(C$2:C75)+1)</f>
        <v/>
      </c>
      <c r="D76" s="23">
        <f ca="1">OFFSET(検量線用データ!$A$8,0,INT((ROW()-2)/50)*5)</f>
        <v>0</v>
      </c>
      <c r="E76" s="2">
        <f ca="1">OFFSET(検量線用データ!$B$8,MOD(ROW()-2,50),INT((ROW()-2)/50)*5)</f>
        <v>0</v>
      </c>
      <c r="F76" s="2" t="str">
        <f ca="1">OFFSET(検量線用データ!$D$8,MOD(ROW()-2,50),INT((ROW()-2)/50)*5)</f>
        <v/>
      </c>
      <c r="H76" s="22">
        <v>75</v>
      </c>
      <c r="I76" s="2" t="e">
        <f t="shared" ca="1" si="6"/>
        <v>#N/A</v>
      </c>
      <c r="J76" s="2" t="e">
        <f t="shared" ca="1" si="7"/>
        <v>#N/A</v>
      </c>
      <c r="K76" s="2" t="e">
        <f t="shared" ca="1" si="8"/>
        <v>#N/A</v>
      </c>
      <c r="L76" s="2" t="e">
        <f t="shared" ca="1" si="9"/>
        <v>#N/A</v>
      </c>
      <c r="M76" s="24" t="e">
        <f t="shared" ca="1" si="10"/>
        <v>#N/A</v>
      </c>
      <c r="N76" s="24" t="e">
        <f t="shared" ca="1" si="11"/>
        <v>#N/A</v>
      </c>
      <c r="Y76" s="2" t="e">
        <f ca="1">IF(OFFSET(検量線用データ!$B$5,0,ROW())=0,NA(),OFFSET(検量線用データ!$B$5,0,ROW()))</f>
        <v>#N/A</v>
      </c>
      <c r="Z76" s="44" t="e">
        <f ca="1">DATE(YEAR(検量線用データ!$A$8),1,1)+Y76</f>
        <v>#N/A</v>
      </c>
      <c r="AA76" s="45" t="e">
        <f ca="1">IF(OFFSET(検量線用データ!$B$3,0,ROW())=0,NA(),OFFSET(検量線用データ!$B$3,0,ROW()))</f>
        <v>#N/A</v>
      </c>
      <c r="AB76" s="45" t="e">
        <f ca="1">IF(OFFSET(検量線用データ!$B$4,0,ROW())=0,NA(),OFFSET(検量線用データ!$B$4,0,ROW()))</f>
        <v>#N/A</v>
      </c>
      <c r="AD76" s="23" t="e">
        <f ca="1">IF(AE76="",NA(),DATE(YEAR(検量線用データ!$A$8),1,1)+AE76)</f>
        <v>#N/A</v>
      </c>
      <c r="AE76" s="2" t="str">
        <f ca="1">IF(AE75="","",IF(AE75+1&lt;MAX(OFFSET(検量線計算!$J$2,0,0,COUNT(検量線計算!$J$2:$J$4001),1)),AE75+1,""))</f>
        <v/>
      </c>
      <c r="AF76" s="46" t="e">
        <f ca="1">検量線計算!$R$6+検量線計算!$Q$6*AE76</f>
        <v>#REF!</v>
      </c>
      <c r="AG76" s="46" t="e">
        <f ca="1">検量線計算!$T$15+検量線計算!$S$15*AE76+検量線計算!$Q$15*(1/AE76)</f>
        <v>#REF!</v>
      </c>
    </row>
    <row r="77" spans="2:33" x14ac:dyDescent="0.15">
      <c r="B77" s="2">
        <v>76</v>
      </c>
      <c r="C77" s="2" t="str">
        <f ca="1">IF(E77=0,"",MAX(C$2:C76)+1)</f>
        <v/>
      </c>
      <c r="D77" s="23">
        <f ca="1">OFFSET(検量線用データ!$A$8,0,INT((ROW()-2)/50)*5)</f>
        <v>0</v>
      </c>
      <c r="E77" s="2">
        <f ca="1">OFFSET(検量線用データ!$B$8,MOD(ROW()-2,50),INT((ROW()-2)/50)*5)</f>
        <v>0</v>
      </c>
      <c r="F77" s="2" t="str">
        <f ca="1">OFFSET(検量線用データ!$D$8,MOD(ROW()-2,50),INT((ROW()-2)/50)*5)</f>
        <v/>
      </c>
      <c r="H77" s="22">
        <v>76</v>
      </c>
      <c r="I77" s="2" t="e">
        <f t="shared" ca="1" si="6"/>
        <v>#N/A</v>
      </c>
      <c r="J77" s="2" t="e">
        <f t="shared" ca="1" si="7"/>
        <v>#N/A</v>
      </c>
      <c r="K77" s="2" t="e">
        <f t="shared" ca="1" si="8"/>
        <v>#N/A</v>
      </c>
      <c r="L77" s="2" t="e">
        <f t="shared" ca="1" si="9"/>
        <v>#N/A</v>
      </c>
      <c r="M77" s="24" t="e">
        <f t="shared" ca="1" si="10"/>
        <v>#N/A</v>
      </c>
      <c r="N77" s="24" t="e">
        <f t="shared" ca="1" si="11"/>
        <v>#N/A</v>
      </c>
      <c r="Y77" s="2" t="e">
        <f ca="1">IF(OFFSET(検量線用データ!$B$5,0,ROW())=0,NA(),OFFSET(検量線用データ!$B$5,0,ROW()))</f>
        <v>#N/A</v>
      </c>
      <c r="Z77" s="44" t="e">
        <f ca="1">DATE(YEAR(検量線用データ!$A$8),1,1)+Y77</f>
        <v>#N/A</v>
      </c>
      <c r="AA77" s="45" t="e">
        <f ca="1">IF(OFFSET(検量線用データ!$B$3,0,ROW())=0,NA(),OFFSET(検量線用データ!$B$3,0,ROW()))</f>
        <v>#N/A</v>
      </c>
      <c r="AB77" s="45" t="e">
        <f ca="1">IF(OFFSET(検量線用データ!$B$4,0,ROW())=0,NA(),OFFSET(検量線用データ!$B$4,0,ROW()))</f>
        <v>#N/A</v>
      </c>
      <c r="AD77" s="23" t="e">
        <f ca="1">IF(AE77="",NA(),DATE(YEAR(検量線用データ!$A$8),1,1)+AE77)</f>
        <v>#N/A</v>
      </c>
      <c r="AE77" s="2" t="str">
        <f ca="1">IF(AE76="","",IF(AE76+1&lt;MAX(OFFSET(検量線計算!$J$2,0,0,COUNT(検量線計算!$J$2:$J$4001),1)),AE76+1,""))</f>
        <v/>
      </c>
      <c r="AF77" s="46" t="e">
        <f ca="1">検量線計算!$R$6+検量線計算!$Q$6*AE77</f>
        <v>#REF!</v>
      </c>
      <c r="AG77" s="46" t="e">
        <f ca="1">検量線計算!$T$15+検量線計算!$S$15*AE77+検量線計算!$Q$15*(1/AE77)</f>
        <v>#REF!</v>
      </c>
    </row>
    <row r="78" spans="2:33" x14ac:dyDescent="0.15">
      <c r="B78" s="2">
        <v>77</v>
      </c>
      <c r="C78" s="2" t="str">
        <f ca="1">IF(E78=0,"",MAX(C$2:C77)+1)</f>
        <v/>
      </c>
      <c r="D78" s="23">
        <f ca="1">OFFSET(検量線用データ!$A$8,0,INT((ROW()-2)/50)*5)</f>
        <v>0</v>
      </c>
      <c r="E78" s="2">
        <f ca="1">OFFSET(検量線用データ!$B$8,MOD(ROW()-2,50),INT((ROW()-2)/50)*5)</f>
        <v>0</v>
      </c>
      <c r="F78" s="2" t="str">
        <f ca="1">OFFSET(検量線用データ!$D$8,MOD(ROW()-2,50),INT((ROW()-2)/50)*5)</f>
        <v/>
      </c>
      <c r="H78" s="22">
        <v>77</v>
      </c>
      <c r="I78" s="2" t="e">
        <f t="shared" ca="1" si="6"/>
        <v>#N/A</v>
      </c>
      <c r="J78" s="2" t="e">
        <f t="shared" ca="1" si="7"/>
        <v>#N/A</v>
      </c>
      <c r="K78" s="2" t="e">
        <f t="shared" ca="1" si="8"/>
        <v>#N/A</v>
      </c>
      <c r="L78" s="2" t="e">
        <f t="shared" ca="1" si="9"/>
        <v>#N/A</v>
      </c>
      <c r="M78" s="24" t="e">
        <f t="shared" ca="1" si="10"/>
        <v>#N/A</v>
      </c>
      <c r="N78" s="24" t="e">
        <f t="shared" ca="1" si="11"/>
        <v>#N/A</v>
      </c>
      <c r="Y78" s="2" t="e">
        <f ca="1">IF(OFFSET(検量線用データ!$B$5,0,ROW())=0,NA(),OFFSET(検量線用データ!$B$5,0,ROW()))</f>
        <v>#N/A</v>
      </c>
      <c r="Z78" s="44" t="e">
        <f ca="1">DATE(YEAR(検量線用データ!$A$8),1,1)+Y78</f>
        <v>#N/A</v>
      </c>
      <c r="AA78" s="45" t="e">
        <f ca="1">IF(OFFSET(検量線用データ!$B$3,0,ROW())=0,NA(),OFFSET(検量線用データ!$B$3,0,ROW()))</f>
        <v>#N/A</v>
      </c>
      <c r="AB78" s="45" t="e">
        <f ca="1">IF(OFFSET(検量線用データ!$B$4,0,ROW())=0,NA(),OFFSET(検量線用データ!$B$4,0,ROW()))</f>
        <v>#N/A</v>
      </c>
      <c r="AD78" s="23" t="e">
        <f ca="1">IF(AE78="",NA(),DATE(YEAR(検量線用データ!$A$8),1,1)+AE78)</f>
        <v>#N/A</v>
      </c>
      <c r="AE78" s="2" t="str">
        <f ca="1">IF(AE77="","",IF(AE77+1&lt;MAX(OFFSET(検量線計算!$J$2,0,0,COUNT(検量線計算!$J$2:$J$4001),1)),AE77+1,""))</f>
        <v/>
      </c>
      <c r="AF78" s="46" t="e">
        <f ca="1">検量線計算!$R$6+検量線計算!$Q$6*AE78</f>
        <v>#REF!</v>
      </c>
      <c r="AG78" s="46" t="e">
        <f ca="1">検量線計算!$T$15+検量線計算!$S$15*AE78+検量線計算!$Q$15*(1/AE78)</f>
        <v>#REF!</v>
      </c>
    </row>
    <row r="79" spans="2:33" x14ac:dyDescent="0.15">
      <c r="B79" s="2">
        <v>78</v>
      </c>
      <c r="C79" s="2" t="str">
        <f ca="1">IF(E79=0,"",MAX(C$2:C78)+1)</f>
        <v/>
      </c>
      <c r="D79" s="23">
        <f ca="1">OFFSET(検量線用データ!$A$8,0,INT((ROW()-2)/50)*5)</f>
        <v>0</v>
      </c>
      <c r="E79" s="2">
        <f ca="1">OFFSET(検量線用データ!$B$8,MOD(ROW()-2,50),INT((ROW()-2)/50)*5)</f>
        <v>0</v>
      </c>
      <c r="F79" s="2" t="str">
        <f ca="1">OFFSET(検量線用データ!$D$8,MOD(ROW()-2,50),INT((ROW()-2)/50)*5)</f>
        <v/>
      </c>
      <c r="H79" s="22">
        <v>78</v>
      </c>
      <c r="I79" s="2" t="e">
        <f t="shared" ca="1" si="6"/>
        <v>#N/A</v>
      </c>
      <c r="J79" s="2" t="e">
        <f t="shared" ca="1" si="7"/>
        <v>#N/A</v>
      </c>
      <c r="K79" s="2" t="e">
        <f t="shared" ca="1" si="8"/>
        <v>#N/A</v>
      </c>
      <c r="L79" s="2" t="e">
        <f t="shared" ca="1" si="9"/>
        <v>#N/A</v>
      </c>
      <c r="M79" s="24" t="e">
        <f t="shared" ca="1" si="10"/>
        <v>#N/A</v>
      </c>
      <c r="N79" s="24" t="e">
        <f t="shared" ca="1" si="11"/>
        <v>#N/A</v>
      </c>
      <c r="Y79" s="2" t="e">
        <f ca="1">IF(OFFSET(検量線用データ!$B$5,0,ROW())=0,NA(),OFFSET(検量線用データ!$B$5,0,ROW()))</f>
        <v>#N/A</v>
      </c>
      <c r="Z79" s="44" t="e">
        <f ca="1">DATE(YEAR(検量線用データ!$A$8),1,1)+Y79</f>
        <v>#N/A</v>
      </c>
      <c r="AA79" s="45" t="e">
        <f ca="1">IF(OFFSET(検量線用データ!$B$3,0,ROW())=0,NA(),OFFSET(検量線用データ!$B$3,0,ROW()))</f>
        <v>#N/A</v>
      </c>
      <c r="AB79" s="45" t="e">
        <f ca="1">IF(OFFSET(検量線用データ!$B$4,0,ROW())=0,NA(),OFFSET(検量線用データ!$B$4,0,ROW()))</f>
        <v>#N/A</v>
      </c>
      <c r="AD79" s="23" t="e">
        <f ca="1">IF(AE79="",NA(),DATE(YEAR(検量線用データ!$A$8),1,1)+AE79)</f>
        <v>#N/A</v>
      </c>
      <c r="AE79" s="2" t="str">
        <f ca="1">IF(AE78="","",IF(AE78+1&lt;MAX(OFFSET(検量線計算!$J$2,0,0,COUNT(検量線計算!$J$2:$J$4001),1)),AE78+1,""))</f>
        <v/>
      </c>
      <c r="AF79" s="46" t="e">
        <f ca="1">検量線計算!$R$6+検量線計算!$Q$6*AE79</f>
        <v>#REF!</v>
      </c>
      <c r="AG79" s="46" t="e">
        <f ca="1">検量線計算!$T$15+検量線計算!$S$15*AE79+検量線計算!$Q$15*(1/AE79)</f>
        <v>#REF!</v>
      </c>
    </row>
    <row r="80" spans="2:33" x14ac:dyDescent="0.15">
      <c r="B80" s="2">
        <v>79</v>
      </c>
      <c r="C80" s="2" t="str">
        <f ca="1">IF(E80=0,"",MAX(C$2:C79)+1)</f>
        <v/>
      </c>
      <c r="D80" s="23">
        <f ca="1">OFFSET(検量線用データ!$A$8,0,INT((ROW()-2)/50)*5)</f>
        <v>0</v>
      </c>
      <c r="E80" s="2">
        <f ca="1">OFFSET(検量線用データ!$B$8,MOD(ROW()-2,50),INT((ROW()-2)/50)*5)</f>
        <v>0</v>
      </c>
      <c r="F80" s="2" t="str">
        <f ca="1">OFFSET(検量線用データ!$D$8,MOD(ROW()-2,50),INT((ROW()-2)/50)*5)</f>
        <v/>
      </c>
      <c r="H80" s="22">
        <v>79</v>
      </c>
      <c r="I80" s="2" t="e">
        <f t="shared" ca="1" si="6"/>
        <v>#N/A</v>
      </c>
      <c r="J80" s="2" t="e">
        <f t="shared" ca="1" si="7"/>
        <v>#N/A</v>
      </c>
      <c r="K80" s="2" t="e">
        <f t="shared" ca="1" si="8"/>
        <v>#N/A</v>
      </c>
      <c r="L80" s="2" t="e">
        <f t="shared" ca="1" si="9"/>
        <v>#N/A</v>
      </c>
      <c r="M80" s="24" t="e">
        <f t="shared" ca="1" si="10"/>
        <v>#N/A</v>
      </c>
      <c r="N80" s="24" t="e">
        <f t="shared" ca="1" si="11"/>
        <v>#N/A</v>
      </c>
      <c r="Y80" s="2" t="e">
        <f ca="1">IF(OFFSET(検量線用データ!$B$5,0,ROW())=0,NA(),OFFSET(検量線用データ!$B$5,0,ROW()))</f>
        <v>#N/A</v>
      </c>
      <c r="Z80" s="44" t="e">
        <f ca="1">DATE(YEAR(検量線用データ!$A$8),1,1)+Y80</f>
        <v>#N/A</v>
      </c>
      <c r="AA80" s="45" t="e">
        <f ca="1">IF(OFFSET(検量線用データ!$B$3,0,ROW())=0,NA(),OFFSET(検量線用データ!$B$3,0,ROW()))</f>
        <v>#N/A</v>
      </c>
      <c r="AB80" s="45" t="e">
        <f ca="1">IF(OFFSET(検量線用データ!$B$4,0,ROW())=0,NA(),OFFSET(検量線用データ!$B$4,0,ROW()))</f>
        <v>#N/A</v>
      </c>
      <c r="AD80" s="23" t="e">
        <f ca="1">IF(AE80="",NA(),DATE(YEAR(検量線用データ!$A$8),1,1)+AE80)</f>
        <v>#N/A</v>
      </c>
      <c r="AE80" s="2" t="str">
        <f ca="1">IF(AE79="","",IF(AE79+1&lt;MAX(OFFSET(検量線計算!$J$2,0,0,COUNT(検量線計算!$J$2:$J$4001),1)),AE79+1,""))</f>
        <v/>
      </c>
      <c r="AF80" s="46" t="e">
        <f ca="1">検量線計算!$R$6+検量線計算!$Q$6*AE80</f>
        <v>#REF!</v>
      </c>
      <c r="AG80" s="46" t="e">
        <f ca="1">検量線計算!$T$15+検量線計算!$S$15*AE80+検量線計算!$Q$15*(1/AE80)</f>
        <v>#REF!</v>
      </c>
    </row>
    <row r="81" spans="2:33" x14ac:dyDescent="0.15">
      <c r="B81" s="2">
        <v>80</v>
      </c>
      <c r="C81" s="2" t="str">
        <f ca="1">IF(E81=0,"",MAX(C$2:C80)+1)</f>
        <v/>
      </c>
      <c r="D81" s="23">
        <f ca="1">OFFSET(検量線用データ!$A$8,0,INT((ROW()-2)/50)*5)</f>
        <v>0</v>
      </c>
      <c r="E81" s="2">
        <f ca="1">OFFSET(検量線用データ!$B$8,MOD(ROW()-2,50),INT((ROW()-2)/50)*5)</f>
        <v>0</v>
      </c>
      <c r="F81" s="2" t="str">
        <f ca="1">OFFSET(検量線用データ!$D$8,MOD(ROW()-2,50),INT((ROW()-2)/50)*5)</f>
        <v/>
      </c>
      <c r="H81" s="22">
        <v>80</v>
      </c>
      <c r="I81" s="2" t="e">
        <f t="shared" ca="1" si="6"/>
        <v>#N/A</v>
      </c>
      <c r="J81" s="2" t="e">
        <f t="shared" ca="1" si="7"/>
        <v>#N/A</v>
      </c>
      <c r="K81" s="2" t="e">
        <f t="shared" ca="1" si="8"/>
        <v>#N/A</v>
      </c>
      <c r="L81" s="2" t="e">
        <f t="shared" ca="1" si="9"/>
        <v>#N/A</v>
      </c>
      <c r="M81" s="24" t="e">
        <f t="shared" ca="1" si="10"/>
        <v>#N/A</v>
      </c>
      <c r="N81" s="24" t="e">
        <f t="shared" ca="1" si="11"/>
        <v>#N/A</v>
      </c>
      <c r="Y81" s="2" t="e">
        <f ca="1">IF(OFFSET(検量線用データ!$B$5,0,ROW())=0,NA(),OFFSET(検量線用データ!$B$5,0,ROW()))</f>
        <v>#N/A</v>
      </c>
      <c r="Z81" s="44" t="e">
        <f ca="1">DATE(YEAR(検量線用データ!$A$8),1,1)+Y81</f>
        <v>#N/A</v>
      </c>
      <c r="AA81" s="45" t="e">
        <f ca="1">IF(OFFSET(検量線用データ!$B$3,0,ROW())=0,NA(),OFFSET(検量線用データ!$B$3,0,ROW()))</f>
        <v>#N/A</v>
      </c>
      <c r="AB81" s="45" t="e">
        <f ca="1">IF(OFFSET(検量線用データ!$B$4,0,ROW())=0,NA(),OFFSET(検量線用データ!$B$4,0,ROW()))</f>
        <v>#N/A</v>
      </c>
      <c r="AD81" s="23" t="e">
        <f ca="1">IF(AE81="",NA(),DATE(YEAR(検量線用データ!$A$8),1,1)+AE81)</f>
        <v>#N/A</v>
      </c>
      <c r="AE81" s="2" t="str">
        <f ca="1">IF(AE80="","",IF(AE80+1&lt;MAX(OFFSET(検量線計算!$J$2,0,0,COUNT(検量線計算!$J$2:$J$4001),1)),AE80+1,""))</f>
        <v/>
      </c>
      <c r="AF81" s="46" t="e">
        <f ca="1">検量線計算!$R$6+検量線計算!$Q$6*AE81</f>
        <v>#REF!</v>
      </c>
      <c r="AG81" s="46" t="e">
        <f ca="1">検量線計算!$T$15+検量線計算!$S$15*AE81+検量線計算!$Q$15*(1/AE81)</f>
        <v>#REF!</v>
      </c>
    </row>
    <row r="82" spans="2:33" x14ac:dyDescent="0.15">
      <c r="B82" s="2">
        <v>81</v>
      </c>
      <c r="C82" s="2" t="str">
        <f ca="1">IF(E82=0,"",MAX(C$2:C81)+1)</f>
        <v/>
      </c>
      <c r="D82" s="23">
        <f ca="1">OFFSET(検量線用データ!$A$8,0,INT((ROW()-2)/50)*5)</f>
        <v>0</v>
      </c>
      <c r="E82" s="2">
        <f ca="1">OFFSET(検量線用データ!$B$8,MOD(ROW()-2,50),INT((ROW()-2)/50)*5)</f>
        <v>0</v>
      </c>
      <c r="F82" s="2" t="str">
        <f ca="1">OFFSET(検量線用データ!$D$8,MOD(ROW()-2,50),INT((ROW()-2)/50)*5)</f>
        <v/>
      </c>
      <c r="H82" s="22">
        <v>81</v>
      </c>
      <c r="I82" s="2" t="e">
        <f t="shared" ca="1" si="6"/>
        <v>#N/A</v>
      </c>
      <c r="J82" s="2" t="e">
        <f t="shared" ca="1" si="7"/>
        <v>#N/A</v>
      </c>
      <c r="K82" s="2" t="e">
        <f t="shared" ca="1" si="8"/>
        <v>#N/A</v>
      </c>
      <c r="L82" s="2" t="e">
        <f t="shared" ca="1" si="9"/>
        <v>#N/A</v>
      </c>
      <c r="M82" s="24" t="e">
        <f t="shared" ca="1" si="10"/>
        <v>#N/A</v>
      </c>
      <c r="N82" s="24" t="e">
        <f t="shared" ca="1" si="11"/>
        <v>#N/A</v>
      </c>
      <c r="Y82" s="2" t="e">
        <f ca="1">IF(OFFSET(検量線用データ!$B$5,0,ROW())=0,NA(),OFFSET(検量線用データ!$B$5,0,ROW()))</f>
        <v>#N/A</v>
      </c>
      <c r="Z82" s="44" t="e">
        <f ca="1">DATE(YEAR(検量線用データ!$A$8),1,1)+Y82</f>
        <v>#N/A</v>
      </c>
      <c r="AA82" s="45" t="e">
        <f ca="1">IF(OFFSET(検量線用データ!$B$3,0,ROW())=0,NA(),OFFSET(検量線用データ!$B$3,0,ROW()))</f>
        <v>#N/A</v>
      </c>
      <c r="AB82" s="45" t="e">
        <f ca="1">IF(OFFSET(検量線用データ!$B$4,0,ROW())=0,NA(),OFFSET(検量線用データ!$B$4,0,ROW()))</f>
        <v>#N/A</v>
      </c>
      <c r="AD82" s="23" t="e">
        <f ca="1">IF(AE82="",NA(),DATE(YEAR(検量線用データ!$A$8),1,1)+AE82)</f>
        <v>#N/A</v>
      </c>
      <c r="AE82" s="2" t="str">
        <f ca="1">IF(AE81="","",IF(AE81+1&lt;MAX(OFFSET(検量線計算!$J$2,0,0,COUNT(検量線計算!$J$2:$J$4001),1)),AE81+1,""))</f>
        <v/>
      </c>
      <c r="AF82" s="46" t="e">
        <f ca="1">検量線計算!$R$6+検量線計算!$Q$6*AE82</f>
        <v>#REF!</v>
      </c>
      <c r="AG82" s="46" t="e">
        <f ca="1">検量線計算!$T$15+検量線計算!$S$15*AE82+検量線計算!$Q$15*(1/AE82)</f>
        <v>#REF!</v>
      </c>
    </row>
    <row r="83" spans="2:33" x14ac:dyDescent="0.15">
      <c r="B83" s="2">
        <v>82</v>
      </c>
      <c r="C83" s="2" t="str">
        <f ca="1">IF(E83=0,"",MAX(C$2:C82)+1)</f>
        <v/>
      </c>
      <c r="D83" s="23">
        <f ca="1">OFFSET(検量線用データ!$A$8,0,INT((ROW()-2)/50)*5)</f>
        <v>0</v>
      </c>
      <c r="E83" s="2">
        <f ca="1">OFFSET(検量線用データ!$B$8,MOD(ROW()-2,50),INT((ROW()-2)/50)*5)</f>
        <v>0</v>
      </c>
      <c r="F83" s="2" t="str">
        <f ca="1">OFFSET(検量線用データ!$D$8,MOD(ROW()-2,50),INT((ROW()-2)/50)*5)</f>
        <v/>
      </c>
      <c r="H83" s="22">
        <v>82</v>
      </c>
      <c r="I83" s="2" t="e">
        <f t="shared" ca="1" si="6"/>
        <v>#N/A</v>
      </c>
      <c r="J83" s="2" t="e">
        <f t="shared" ca="1" si="7"/>
        <v>#N/A</v>
      </c>
      <c r="K83" s="2" t="e">
        <f t="shared" ca="1" si="8"/>
        <v>#N/A</v>
      </c>
      <c r="L83" s="2" t="e">
        <f t="shared" ca="1" si="9"/>
        <v>#N/A</v>
      </c>
      <c r="M83" s="24" t="e">
        <f t="shared" ca="1" si="10"/>
        <v>#N/A</v>
      </c>
      <c r="N83" s="24" t="e">
        <f t="shared" ca="1" si="11"/>
        <v>#N/A</v>
      </c>
      <c r="Y83" s="2" t="e">
        <f ca="1">IF(OFFSET(検量線用データ!$B$5,0,ROW())=0,NA(),OFFSET(検量線用データ!$B$5,0,ROW()))</f>
        <v>#N/A</v>
      </c>
      <c r="Z83" s="44" t="e">
        <f ca="1">DATE(YEAR(検量線用データ!$A$8),1,1)+Y83</f>
        <v>#N/A</v>
      </c>
      <c r="AA83" s="45" t="e">
        <f ca="1">IF(OFFSET(検量線用データ!$B$3,0,ROW())=0,NA(),OFFSET(検量線用データ!$B$3,0,ROW()))</f>
        <v>#N/A</v>
      </c>
      <c r="AB83" s="45" t="e">
        <f ca="1">IF(OFFSET(検量線用データ!$B$4,0,ROW())=0,NA(),OFFSET(検量線用データ!$B$4,0,ROW()))</f>
        <v>#N/A</v>
      </c>
      <c r="AD83" s="23" t="e">
        <f ca="1">IF(AE83="",NA(),DATE(YEAR(検量線用データ!$A$8),1,1)+AE83)</f>
        <v>#N/A</v>
      </c>
      <c r="AE83" s="2" t="str">
        <f ca="1">IF(AE82="","",IF(AE82+1&lt;MAX(OFFSET(検量線計算!$J$2,0,0,COUNT(検量線計算!$J$2:$J$4001),1)),AE82+1,""))</f>
        <v/>
      </c>
      <c r="AF83" s="46" t="e">
        <f ca="1">検量線計算!$R$6+検量線計算!$Q$6*AE83</f>
        <v>#REF!</v>
      </c>
      <c r="AG83" s="46" t="e">
        <f ca="1">検量線計算!$T$15+検量線計算!$S$15*AE83+検量線計算!$Q$15*(1/AE83)</f>
        <v>#REF!</v>
      </c>
    </row>
    <row r="84" spans="2:33" x14ac:dyDescent="0.15">
      <c r="B84" s="2">
        <v>83</v>
      </c>
      <c r="C84" s="2" t="str">
        <f ca="1">IF(E84=0,"",MAX(C$2:C83)+1)</f>
        <v/>
      </c>
      <c r="D84" s="23">
        <f ca="1">OFFSET(検量線用データ!$A$8,0,INT((ROW()-2)/50)*5)</f>
        <v>0</v>
      </c>
      <c r="E84" s="2">
        <f ca="1">OFFSET(検量線用データ!$B$8,MOD(ROW()-2,50),INT((ROW()-2)/50)*5)</f>
        <v>0</v>
      </c>
      <c r="F84" s="2" t="str">
        <f ca="1">OFFSET(検量線用データ!$D$8,MOD(ROW()-2,50),INT((ROW()-2)/50)*5)</f>
        <v/>
      </c>
      <c r="H84" s="22">
        <v>83</v>
      </c>
      <c r="I84" s="2" t="e">
        <f t="shared" ca="1" si="6"/>
        <v>#N/A</v>
      </c>
      <c r="J84" s="2" t="e">
        <f t="shared" ca="1" si="7"/>
        <v>#N/A</v>
      </c>
      <c r="K84" s="2" t="e">
        <f t="shared" ca="1" si="8"/>
        <v>#N/A</v>
      </c>
      <c r="L84" s="2" t="e">
        <f t="shared" ca="1" si="9"/>
        <v>#N/A</v>
      </c>
      <c r="M84" s="24" t="e">
        <f t="shared" ca="1" si="10"/>
        <v>#N/A</v>
      </c>
      <c r="N84" s="24" t="e">
        <f t="shared" ca="1" si="11"/>
        <v>#N/A</v>
      </c>
      <c r="Y84" s="2" t="e">
        <f ca="1">IF(OFFSET(検量線用データ!$B$5,0,ROW())=0,NA(),OFFSET(検量線用データ!$B$5,0,ROW()))</f>
        <v>#N/A</v>
      </c>
      <c r="Z84" s="44" t="e">
        <f ca="1">DATE(YEAR(検量線用データ!$A$8),1,1)+Y84</f>
        <v>#N/A</v>
      </c>
      <c r="AA84" s="45" t="e">
        <f ca="1">IF(OFFSET(検量線用データ!$B$3,0,ROW())=0,NA(),OFFSET(検量線用データ!$B$3,0,ROW()))</f>
        <v>#N/A</v>
      </c>
      <c r="AB84" s="45" t="e">
        <f ca="1">IF(OFFSET(検量線用データ!$B$4,0,ROW())=0,NA(),OFFSET(検量線用データ!$B$4,0,ROW()))</f>
        <v>#N/A</v>
      </c>
      <c r="AD84" s="23" t="e">
        <f ca="1">IF(AE84="",NA(),DATE(YEAR(検量線用データ!$A$8),1,1)+AE84)</f>
        <v>#N/A</v>
      </c>
      <c r="AE84" s="2" t="str">
        <f ca="1">IF(AE83="","",IF(AE83+1&lt;MAX(OFFSET(検量線計算!$J$2,0,0,COUNT(検量線計算!$J$2:$J$4001),1)),AE83+1,""))</f>
        <v/>
      </c>
      <c r="AF84" s="46" t="e">
        <f ca="1">検量線計算!$R$6+検量線計算!$Q$6*AE84</f>
        <v>#REF!</v>
      </c>
      <c r="AG84" s="46" t="e">
        <f ca="1">検量線計算!$T$15+検量線計算!$S$15*AE84+検量線計算!$Q$15*(1/AE84)</f>
        <v>#REF!</v>
      </c>
    </row>
    <row r="85" spans="2:33" x14ac:dyDescent="0.15">
      <c r="B85" s="2">
        <v>84</v>
      </c>
      <c r="C85" s="2" t="str">
        <f ca="1">IF(E85=0,"",MAX(C$2:C84)+1)</f>
        <v/>
      </c>
      <c r="D85" s="23">
        <f ca="1">OFFSET(検量線用データ!$A$8,0,INT((ROW()-2)/50)*5)</f>
        <v>0</v>
      </c>
      <c r="E85" s="2">
        <f ca="1">OFFSET(検量線用データ!$B$8,MOD(ROW()-2,50),INT((ROW()-2)/50)*5)</f>
        <v>0</v>
      </c>
      <c r="F85" s="2" t="str">
        <f ca="1">OFFSET(検量線用データ!$D$8,MOD(ROW()-2,50),INT((ROW()-2)/50)*5)</f>
        <v/>
      </c>
      <c r="H85" s="22">
        <v>84</v>
      </c>
      <c r="I85" s="2" t="e">
        <f t="shared" ca="1" si="6"/>
        <v>#N/A</v>
      </c>
      <c r="J85" s="2" t="e">
        <f t="shared" ca="1" si="7"/>
        <v>#N/A</v>
      </c>
      <c r="K85" s="2" t="e">
        <f t="shared" ca="1" si="8"/>
        <v>#N/A</v>
      </c>
      <c r="L85" s="2" t="e">
        <f t="shared" ca="1" si="9"/>
        <v>#N/A</v>
      </c>
      <c r="M85" s="24" t="e">
        <f t="shared" ca="1" si="10"/>
        <v>#N/A</v>
      </c>
      <c r="N85" s="24" t="e">
        <f t="shared" ca="1" si="11"/>
        <v>#N/A</v>
      </c>
      <c r="Y85" s="2" t="e">
        <f ca="1">IF(OFFSET(検量線用データ!$B$5,0,ROW())=0,NA(),OFFSET(検量線用データ!$B$5,0,ROW()))</f>
        <v>#N/A</v>
      </c>
      <c r="Z85" s="44" t="e">
        <f ca="1">DATE(YEAR(検量線用データ!$A$8),1,1)+Y85</f>
        <v>#N/A</v>
      </c>
      <c r="AA85" s="45" t="e">
        <f ca="1">IF(OFFSET(検量線用データ!$B$3,0,ROW())=0,NA(),OFFSET(検量線用データ!$B$3,0,ROW()))</f>
        <v>#N/A</v>
      </c>
      <c r="AB85" s="45" t="e">
        <f ca="1">IF(OFFSET(検量線用データ!$B$4,0,ROW())=0,NA(),OFFSET(検量線用データ!$B$4,0,ROW()))</f>
        <v>#N/A</v>
      </c>
      <c r="AD85" s="23" t="e">
        <f ca="1">IF(AE85="",NA(),DATE(YEAR(検量線用データ!$A$8),1,1)+AE85)</f>
        <v>#N/A</v>
      </c>
      <c r="AE85" s="2" t="str">
        <f ca="1">IF(AE84="","",IF(AE84+1&lt;MAX(OFFSET(検量線計算!$J$2,0,0,COUNT(検量線計算!$J$2:$J$4001),1)),AE84+1,""))</f>
        <v/>
      </c>
      <c r="AF85" s="46" t="e">
        <f ca="1">検量線計算!$R$6+検量線計算!$Q$6*AE85</f>
        <v>#REF!</v>
      </c>
      <c r="AG85" s="46" t="e">
        <f ca="1">検量線計算!$T$15+検量線計算!$S$15*AE85+検量線計算!$Q$15*(1/AE85)</f>
        <v>#REF!</v>
      </c>
    </row>
    <row r="86" spans="2:33" x14ac:dyDescent="0.15">
      <c r="B86" s="2">
        <v>85</v>
      </c>
      <c r="C86" s="2" t="str">
        <f ca="1">IF(E86=0,"",MAX(C$2:C85)+1)</f>
        <v/>
      </c>
      <c r="D86" s="23">
        <f ca="1">OFFSET(検量線用データ!$A$8,0,INT((ROW()-2)/50)*5)</f>
        <v>0</v>
      </c>
      <c r="E86" s="2">
        <f ca="1">OFFSET(検量線用データ!$B$8,MOD(ROW()-2,50),INT((ROW()-2)/50)*5)</f>
        <v>0</v>
      </c>
      <c r="F86" s="2" t="str">
        <f ca="1">OFFSET(検量線用データ!$D$8,MOD(ROW()-2,50),INT((ROW()-2)/50)*5)</f>
        <v/>
      </c>
      <c r="H86" s="22">
        <v>85</v>
      </c>
      <c r="I86" s="2" t="e">
        <f t="shared" ca="1" si="6"/>
        <v>#N/A</v>
      </c>
      <c r="J86" s="2" t="e">
        <f t="shared" ca="1" si="7"/>
        <v>#N/A</v>
      </c>
      <c r="K86" s="2" t="e">
        <f t="shared" ca="1" si="8"/>
        <v>#N/A</v>
      </c>
      <c r="L86" s="2" t="e">
        <f t="shared" ca="1" si="9"/>
        <v>#N/A</v>
      </c>
      <c r="M86" s="24" t="e">
        <f t="shared" ca="1" si="10"/>
        <v>#N/A</v>
      </c>
      <c r="N86" s="24" t="e">
        <f t="shared" ca="1" si="11"/>
        <v>#N/A</v>
      </c>
      <c r="Y86" s="2" t="e">
        <f ca="1">IF(OFFSET(検量線用データ!$B$5,0,ROW())=0,NA(),OFFSET(検量線用データ!$B$5,0,ROW()))</f>
        <v>#N/A</v>
      </c>
      <c r="Z86" s="44" t="e">
        <f ca="1">DATE(YEAR(検量線用データ!$A$8),1,1)+Y86</f>
        <v>#N/A</v>
      </c>
      <c r="AA86" s="45" t="e">
        <f ca="1">IF(OFFSET(検量線用データ!$B$3,0,ROW())=0,NA(),OFFSET(検量線用データ!$B$3,0,ROW()))</f>
        <v>#N/A</v>
      </c>
      <c r="AB86" s="45" t="e">
        <f ca="1">IF(OFFSET(検量線用データ!$B$4,0,ROW())=0,NA(),OFFSET(検量線用データ!$B$4,0,ROW()))</f>
        <v>#N/A</v>
      </c>
      <c r="AD86" s="23" t="e">
        <f ca="1">IF(AE86="",NA(),DATE(YEAR(検量線用データ!$A$8),1,1)+AE86)</f>
        <v>#N/A</v>
      </c>
      <c r="AE86" s="2" t="str">
        <f ca="1">IF(AE85="","",IF(AE85+1&lt;MAX(OFFSET(検量線計算!$J$2,0,0,COUNT(検量線計算!$J$2:$J$4001),1)),AE85+1,""))</f>
        <v/>
      </c>
      <c r="AF86" s="46" t="e">
        <f ca="1">検量線計算!$R$6+検量線計算!$Q$6*AE86</f>
        <v>#REF!</v>
      </c>
      <c r="AG86" s="46" t="e">
        <f ca="1">検量線計算!$T$15+検量線計算!$S$15*AE86+検量線計算!$Q$15*(1/AE86)</f>
        <v>#REF!</v>
      </c>
    </row>
    <row r="87" spans="2:33" x14ac:dyDescent="0.15">
      <c r="B87" s="2">
        <v>86</v>
      </c>
      <c r="C87" s="2" t="str">
        <f ca="1">IF(E87=0,"",MAX(C$2:C86)+1)</f>
        <v/>
      </c>
      <c r="D87" s="23">
        <f ca="1">OFFSET(検量線用データ!$A$8,0,INT((ROW()-2)/50)*5)</f>
        <v>0</v>
      </c>
      <c r="E87" s="2">
        <f ca="1">OFFSET(検量線用データ!$B$8,MOD(ROW()-2,50),INT((ROW()-2)/50)*5)</f>
        <v>0</v>
      </c>
      <c r="F87" s="2" t="str">
        <f ca="1">OFFSET(検量線用データ!$D$8,MOD(ROW()-2,50),INT((ROW()-2)/50)*5)</f>
        <v/>
      </c>
      <c r="H87" s="22">
        <v>86</v>
      </c>
      <c r="I87" s="2" t="e">
        <f t="shared" ca="1" si="6"/>
        <v>#N/A</v>
      </c>
      <c r="J87" s="2" t="e">
        <f t="shared" ca="1" si="7"/>
        <v>#N/A</v>
      </c>
      <c r="K87" s="2" t="e">
        <f t="shared" ca="1" si="8"/>
        <v>#N/A</v>
      </c>
      <c r="L87" s="2" t="e">
        <f t="shared" ca="1" si="9"/>
        <v>#N/A</v>
      </c>
      <c r="M87" s="24" t="e">
        <f t="shared" ca="1" si="10"/>
        <v>#N/A</v>
      </c>
      <c r="N87" s="24" t="e">
        <f t="shared" ca="1" si="11"/>
        <v>#N/A</v>
      </c>
      <c r="Y87" s="2" t="e">
        <f ca="1">IF(OFFSET(検量線用データ!$B$5,0,ROW())=0,NA(),OFFSET(検量線用データ!$B$5,0,ROW()))</f>
        <v>#N/A</v>
      </c>
      <c r="Z87" s="44" t="e">
        <f ca="1">DATE(YEAR(検量線用データ!$A$8),1,1)+Y87</f>
        <v>#N/A</v>
      </c>
      <c r="AA87" s="45" t="e">
        <f ca="1">IF(OFFSET(検量線用データ!$B$3,0,ROW())=0,NA(),OFFSET(検量線用データ!$B$3,0,ROW()))</f>
        <v>#N/A</v>
      </c>
      <c r="AB87" s="45" t="e">
        <f ca="1">IF(OFFSET(検量線用データ!$B$4,0,ROW())=0,NA(),OFFSET(検量線用データ!$B$4,0,ROW()))</f>
        <v>#N/A</v>
      </c>
      <c r="AD87" s="23" t="e">
        <f ca="1">IF(AE87="",NA(),DATE(YEAR(検量線用データ!$A$8),1,1)+AE87)</f>
        <v>#N/A</v>
      </c>
      <c r="AE87" s="2" t="str">
        <f ca="1">IF(AE86="","",IF(AE86+1&lt;MAX(OFFSET(検量線計算!$J$2,0,0,COUNT(検量線計算!$J$2:$J$4001),1)),AE86+1,""))</f>
        <v/>
      </c>
      <c r="AF87" s="46" t="e">
        <f ca="1">検量線計算!$R$6+検量線計算!$Q$6*AE87</f>
        <v>#REF!</v>
      </c>
      <c r="AG87" s="46" t="e">
        <f ca="1">検量線計算!$T$15+検量線計算!$S$15*AE87+検量線計算!$Q$15*(1/AE87)</f>
        <v>#REF!</v>
      </c>
    </row>
    <row r="88" spans="2:33" x14ac:dyDescent="0.15">
      <c r="B88" s="2">
        <v>87</v>
      </c>
      <c r="C88" s="2" t="str">
        <f ca="1">IF(E88=0,"",MAX(C$2:C87)+1)</f>
        <v/>
      </c>
      <c r="D88" s="23">
        <f ca="1">OFFSET(検量線用データ!$A$8,0,INT((ROW()-2)/50)*5)</f>
        <v>0</v>
      </c>
      <c r="E88" s="2">
        <f ca="1">OFFSET(検量線用データ!$B$8,MOD(ROW()-2,50),INT((ROW()-2)/50)*5)</f>
        <v>0</v>
      </c>
      <c r="F88" s="2" t="str">
        <f ca="1">OFFSET(検量線用データ!$D$8,MOD(ROW()-2,50),INT((ROW()-2)/50)*5)</f>
        <v/>
      </c>
      <c r="H88" s="22">
        <v>87</v>
      </c>
      <c r="I88" s="2" t="e">
        <f t="shared" ca="1" si="6"/>
        <v>#N/A</v>
      </c>
      <c r="J88" s="2" t="e">
        <f t="shared" ca="1" si="7"/>
        <v>#N/A</v>
      </c>
      <c r="K88" s="2" t="e">
        <f t="shared" ca="1" si="8"/>
        <v>#N/A</v>
      </c>
      <c r="L88" s="2" t="e">
        <f t="shared" ca="1" si="9"/>
        <v>#N/A</v>
      </c>
      <c r="M88" s="24" t="e">
        <f t="shared" ca="1" si="10"/>
        <v>#N/A</v>
      </c>
      <c r="N88" s="24" t="e">
        <f t="shared" ca="1" si="11"/>
        <v>#N/A</v>
      </c>
      <c r="Y88" s="2" t="e">
        <f ca="1">IF(OFFSET(検量線用データ!$B$5,0,ROW())=0,NA(),OFFSET(検量線用データ!$B$5,0,ROW()))</f>
        <v>#N/A</v>
      </c>
      <c r="Z88" s="44" t="e">
        <f ca="1">DATE(YEAR(検量線用データ!$A$8),1,1)+Y88</f>
        <v>#N/A</v>
      </c>
      <c r="AA88" s="45" t="e">
        <f ca="1">IF(OFFSET(検量線用データ!$B$3,0,ROW())=0,NA(),OFFSET(検量線用データ!$B$3,0,ROW()))</f>
        <v>#N/A</v>
      </c>
      <c r="AB88" s="45" t="e">
        <f ca="1">IF(OFFSET(検量線用データ!$B$4,0,ROW())=0,NA(),OFFSET(検量線用データ!$B$4,0,ROW()))</f>
        <v>#N/A</v>
      </c>
      <c r="AD88" s="23" t="e">
        <f ca="1">IF(AE88="",NA(),DATE(YEAR(検量線用データ!$A$8),1,1)+AE88)</f>
        <v>#N/A</v>
      </c>
      <c r="AE88" s="2" t="str">
        <f ca="1">IF(AE87="","",IF(AE87+1&lt;MAX(OFFSET(検量線計算!$J$2,0,0,COUNT(検量線計算!$J$2:$J$4001),1)),AE87+1,""))</f>
        <v/>
      </c>
      <c r="AF88" s="46" t="e">
        <f ca="1">検量線計算!$R$6+検量線計算!$Q$6*AE88</f>
        <v>#REF!</v>
      </c>
      <c r="AG88" s="46" t="e">
        <f ca="1">検量線計算!$T$15+検量線計算!$S$15*AE88+検量線計算!$Q$15*(1/AE88)</f>
        <v>#REF!</v>
      </c>
    </row>
    <row r="89" spans="2:33" x14ac:dyDescent="0.15">
      <c r="B89" s="2">
        <v>88</v>
      </c>
      <c r="C89" s="2" t="str">
        <f ca="1">IF(E89=0,"",MAX(C$2:C88)+1)</f>
        <v/>
      </c>
      <c r="D89" s="23">
        <f ca="1">OFFSET(検量線用データ!$A$8,0,INT((ROW()-2)/50)*5)</f>
        <v>0</v>
      </c>
      <c r="E89" s="2">
        <f ca="1">OFFSET(検量線用データ!$B$8,MOD(ROW()-2,50),INT((ROW()-2)/50)*5)</f>
        <v>0</v>
      </c>
      <c r="F89" s="2" t="str">
        <f ca="1">OFFSET(検量線用データ!$D$8,MOD(ROW()-2,50),INT((ROW()-2)/50)*5)</f>
        <v/>
      </c>
      <c r="H89" s="22">
        <v>88</v>
      </c>
      <c r="I89" s="2" t="e">
        <f t="shared" ca="1" si="6"/>
        <v>#N/A</v>
      </c>
      <c r="J89" s="2" t="e">
        <f t="shared" ca="1" si="7"/>
        <v>#N/A</v>
      </c>
      <c r="K89" s="2" t="e">
        <f t="shared" ca="1" si="8"/>
        <v>#N/A</v>
      </c>
      <c r="L89" s="2" t="e">
        <f t="shared" ca="1" si="9"/>
        <v>#N/A</v>
      </c>
      <c r="M89" s="24" t="e">
        <f t="shared" ca="1" si="10"/>
        <v>#N/A</v>
      </c>
      <c r="N89" s="24" t="e">
        <f t="shared" ca="1" si="11"/>
        <v>#N/A</v>
      </c>
      <c r="Y89" s="2" t="e">
        <f ca="1">IF(OFFSET(検量線用データ!$B$5,0,ROW())=0,NA(),OFFSET(検量線用データ!$B$5,0,ROW()))</f>
        <v>#N/A</v>
      </c>
      <c r="Z89" s="44" t="e">
        <f ca="1">DATE(YEAR(検量線用データ!$A$8),1,1)+Y89</f>
        <v>#N/A</v>
      </c>
      <c r="AA89" s="45" t="e">
        <f ca="1">IF(OFFSET(検量線用データ!$B$3,0,ROW())=0,NA(),OFFSET(検量線用データ!$B$3,0,ROW()))</f>
        <v>#N/A</v>
      </c>
      <c r="AB89" s="45" t="e">
        <f ca="1">IF(OFFSET(検量線用データ!$B$4,0,ROW())=0,NA(),OFFSET(検量線用データ!$B$4,0,ROW()))</f>
        <v>#N/A</v>
      </c>
      <c r="AD89" s="23" t="e">
        <f ca="1">IF(AE89="",NA(),DATE(YEAR(検量線用データ!$A$8),1,1)+AE89)</f>
        <v>#N/A</v>
      </c>
      <c r="AE89" s="2" t="str">
        <f ca="1">IF(AE88="","",IF(AE88+1&lt;MAX(OFFSET(検量線計算!$J$2,0,0,COUNT(検量線計算!$J$2:$J$4001),1)),AE88+1,""))</f>
        <v/>
      </c>
      <c r="AF89" s="46" t="e">
        <f ca="1">検量線計算!$R$6+検量線計算!$Q$6*AE89</f>
        <v>#REF!</v>
      </c>
      <c r="AG89" s="46" t="e">
        <f ca="1">検量線計算!$T$15+検量線計算!$S$15*AE89+検量線計算!$Q$15*(1/AE89)</f>
        <v>#REF!</v>
      </c>
    </row>
    <row r="90" spans="2:33" x14ac:dyDescent="0.15">
      <c r="B90" s="2">
        <v>89</v>
      </c>
      <c r="C90" s="2" t="str">
        <f ca="1">IF(E90=0,"",MAX(C$2:C89)+1)</f>
        <v/>
      </c>
      <c r="D90" s="23">
        <f ca="1">OFFSET(検量線用データ!$A$8,0,INT((ROW()-2)/50)*5)</f>
        <v>0</v>
      </c>
      <c r="E90" s="2">
        <f ca="1">OFFSET(検量線用データ!$B$8,MOD(ROW()-2,50),INT((ROW()-2)/50)*5)</f>
        <v>0</v>
      </c>
      <c r="F90" s="2" t="str">
        <f ca="1">OFFSET(検量線用データ!$D$8,MOD(ROW()-2,50),INT((ROW()-2)/50)*5)</f>
        <v/>
      </c>
      <c r="H90" s="22">
        <v>89</v>
      </c>
      <c r="I90" s="2" t="e">
        <f t="shared" ca="1" si="6"/>
        <v>#N/A</v>
      </c>
      <c r="J90" s="2" t="e">
        <f t="shared" ca="1" si="7"/>
        <v>#N/A</v>
      </c>
      <c r="K90" s="2" t="e">
        <f t="shared" ca="1" si="8"/>
        <v>#N/A</v>
      </c>
      <c r="L90" s="2" t="e">
        <f t="shared" ca="1" si="9"/>
        <v>#N/A</v>
      </c>
      <c r="M90" s="24" t="e">
        <f t="shared" ca="1" si="10"/>
        <v>#N/A</v>
      </c>
      <c r="N90" s="24" t="e">
        <f t="shared" ca="1" si="11"/>
        <v>#N/A</v>
      </c>
      <c r="Y90" s="2" t="e">
        <f ca="1">IF(OFFSET(検量線用データ!$B$5,0,ROW())=0,NA(),OFFSET(検量線用データ!$B$5,0,ROW()))</f>
        <v>#N/A</v>
      </c>
      <c r="Z90" s="44" t="e">
        <f ca="1">DATE(YEAR(検量線用データ!$A$8),1,1)+Y90</f>
        <v>#N/A</v>
      </c>
      <c r="AA90" s="45" t="e">
        <f ca="1">IF(OFFSET(検量線用データ!$B$3,0,ROW())=0,NA(),OFFSET(検量線用データ!$B$3,0,ROW()))</f>
        <v>#N/A</v>
      </c>
      <c r="AB90" s="45" t="e">
        <f ca="1">IF(OFFSET(検量線用データ!$B$4,0,ROW())=0,NA(),OFFSET(検量線用データ!$B$4,0,ROW()))</f>
        <v>#N/A</v>
      </c>
      <c r="AD90" s="23" t="e">
        <f ca="1">IF(AE90="",NA(),DATE(YEAR(検量線用データ!$A$8),1,1)+AE90)</f>
        <v>#N/A</v>
      </c>
      <c r="AE90" s="2" t="str">
        <f ca="1">IF(AE89="","",IF(AE89+1&lt;MAX(OFFSET(検量線計算!$J$2,0,0,COUNT(検量線計算!$J$2:$J$4001),1)),AE89+1,""))</f>
        <v/>
      </c>
      <c r="AF90" s="46" t="e">
        <f ca="1">検量線計算!$R$6+検量線計算!$Q$6*AE90</f>
        <v>#REF!</v>
      </c>
      <c r="AG90" s="46" t="e">
        <f ca="1">検量線計算!$T$15+検量線計算!$S$15*AE90+検量線計算!$Q$15*(1/AE90)</f>
        <v>#REF!</v>
      </c>
    </row>
    <row r="91" spans="2:33" x14ac:dyDescent="0.15">
      <c r="B91" s="2">
        <v>90</v>
      </c>
      <c r="C91" s="2" t="str">
        <f ca="1">IF(E91=0,"",MAX(C$2:C90)+1)</f>
        <v/>
      </c>
      <c r="D91" s="23">
        <f ca="1">OFFSET(検量線用データ!$A$8,0,INT((ROW()-2)/50)*5)</f>
        <v>0</v>
      </c>
      <c r="E91" s="2">
        <f ca="1">OFFSET(検量線用データ!$B$8,MOD(ROW()-2,50),INT((ROW()-2)/50)*5)</f>
        <v>0</v>
      </c>
      <c r="F91" s="2" t="str">
        <f ca="1">OFFSET(検量線用データ!$D$8,MOD(ROW()-2,50),INT((ROW()-2)/50)*5)</f>
        <v/>
      </c>
      <c r="H91" s="22">
        <v>90</v>
      </c>
      <c r="I91" s="2" t="e">
        <f t="shared" ca="1" si="6"/>
        <v>#N/A</v>
      </c>
      <c r="J91" s="2" t="e">
        <f t="shared" ca="1" si="7"/>
        <v>#N/A</v>
      </c>
      <c r="K91" s="2" t="e">
        <f t="shared" ca="1" si="8"/>
        <v>#N/A</v>
      </c>
      <c r="L91" s="2" t="e">
        <f t="shared" ca="1" si="9"/>
        <v>#N/A</v>
      </c>
      <c r="M91" s="24" t="e">
        <f t="shared" ca="1" si="10"/>
        <v>#N/A</v>
      </c>
      <c r="N91" s="24" t="e">
        <f t="shared" ca="1" si="11"/>
        <v>#N/A</v>
      </c>
      <c r="Y91" s="2" t="e">
        <f ca="1">IF(OFFSET(検量線用データ!$B$5,0,ROW())=0,NA(),OFFSET(検量線用データ!$B$5,0,ROW()))</f>
        <v>#N/A</v>
      </c>
      <c r="Z91" s="44" t="e">
        <f ca="1">DATE(YEAR(検量線用データ!$A$8),1,1)+Y91</f>
        <v>#N/A</v>
      </c>
      <c r="AA91" s="45" t="e">
        <f ca="1">IF(OFFSET(検量線用データ!$B$3,0,ROW())=0,NA(),OFFSET(検量線用データ!$B$3,0,ROW()))</f>
        <v>#N/A</v>
      </c>
      <c r="AB91" s="45" t="e">
        <f ca="1">IF(OFFSET(検量線用データ!$B$4,0,ROW())=0,NA(),OFFSET(検量線用データ!$B$4,0,ROW()))</f>
        <v>#N/A</v>
      </c>
      <c r="AD91" s="23" t="e">
        <f ca="1">IF(AE91="",NA(),DATE(YEAR(検量線用データ!$A$8),1,1)+AE91)</f>
        <v>#N/A</v>
      </c>
      <c r="AE91" s="2" t="str">
        <f ca="1">IF(AE90="","",IF(AE90+1&lt;MAX(OFFSET(検量線計算!$J$2,0,0,COUNT(検量線計算!$J$2:$J$4001),1)),AE90+1,""))</f>
        <v/>
      </c>
      <c r="AF91" s="46" t="e">
        <f ca="1">検量線計算!$R$6+検量線計算!$Q$6*AE91</f>
        <v>#REF!</v>
      </c>
      <c r="AG91" s="46" t="e">
        <f ca="1">検量線計算!$T$15+検量線計算!$S$15*AE91+検量線計算!$Q$15*(1/AE91)</f>
        <v>#REF!</v>
      </c>
    </row>
    <row r="92" spans="2:33" x14ac:dyDescent="0.15">
      <c r="B92" s="2">
        <v>91</v>
      </c>
      <c r="C92" s="2" t="str">
        <f ca="1">IF(E92=0,"",MAX(C$2:C91)+1)</f>
        <v/>
      </c>
      <c r="D92" s="23">
        <f ca="1">OFFSET(検量線用データ!$A$8,0,INT((ROW()-2)/50)*5)</f>
        <v>0</v>
      </c>
      <c r="E92" s="2">
        <f ca="1">OFFSET(検量線用データ!$B$8,MOD(ROW()-2,50),INT((ROW()-2)/50)*5)</f>
        <v>0</v>
      </c>
      <c r="F92" s="2" t="str">
        <f ca="1">OFFSET(検量線用データ!$D$8,MOD(ROW()-2,50),INT((ROW()-2)/50)*5)</f>
        <v/>
      </c>
      <c r="H92" s="22">
        <v>91</v>
      </c>
      <c r="I92" s="2" t="e">
        <f t="shared" ca="1" si="6"/>
        <v>#N/A</v>
      </c>
      <c r="J92" s="2" t="e">
        <f t="shared" ca="1" si="7"/>
        <v>#N/A</v>
      </c>
      <c r="K92" s="2" t="e">
        <f t="shared" ca="1" si="8"/>
        <v>#N/A</v>
      </c>
      <c r="L92" s="2" t="e">
        <f t="shared" ca="1" si="9"/>
        <v>#N/A</v>
      </c>
      <c r="M92" s="24" t="e">
        <f t="shared" ca="1" si="10"/>
        <v>#N/A</v>
      </c>
      <c r="N92" s="24" t="e">
        <f t="shared" ca="1" si="11"/>
        <v>#N/A</v>
      </c>
      <c r="Y92" s="2" t="e">
        <f ca="1">IF(OFFSET(検量線用データ!$B$5,0,ROW())=0,NA(),OFFSET(検量線用データ!$B$5,0,ROW()))</f>
        <v>#N/A</v>
      </c>
      <c r="Z92" s="44" t="e">
        <f ca="1">DATE(YEAR(検量線用データ!$A$8),1,1)+Y92</f>
        <v>#N/A</v>
      </c>
      <c r="AA92" s="45" t="e">
        <f ca="1">IF(OFFSET(検量線用データ!$B$3,0,ROW())=0,NA(),OFFSET(検量線用データ!$B$3,0,ROW()))</f>
        <v>#N/A</v>
      </c>
      <c r="AB92" s="45" t="e">
        <f ca="1">IF(OFFSET(検量線用データ!$B$4,0,ROW())=0,NA(),OFFSET(検量線用データ!$B$4,0,ROW()))</f>
        <v>#N/A</v>
      </c>
      <c r="AD92" s="23" t="e">
        <f ca="1">IF(AE92="",NA(),DATE(YEAR(検量線用データ!$A$8),1,1)+AE92)</f>
        <v>#N/A</v>
      </c>
      <c r="AE92" s="2" t="str">
        <f ca="1">IF(AE91="","",IF(AE91+1&lt;MAX(OFFSET(検量線計算!$J$2,0,0,COUNT(検量線計算!$J$2:$J$4001),1)),AE91+1,""))</f>
        <v/>
      </c>
      <c r="AF92" s="46" t="e">
        <f ca="1">検量線計算!$R$6+検量線計算!$Q$6*AE92</f>
        <v>#REF!</v>
      </c>
      <c r="AG92" s="46" t="e">
        <f ca="1">検量線計算!$T$15+検量線計算!$S$15*AE92+検量線計算!$Q$15*(1/AE92)</f>
        <v>#REF!</v>
      </c>
    </row>
    <row r="93" spans="2:33" x14ac:dyDescent="0.15">
      <c r="B93" s="2">
        <v>92</v>
      </c>
      <c r="C93" s="2" t="str">
        <f ca="1">IF(E93=0,"",MAX(C$2:C92)+1)</f>
        <v/>
      </c>
      <c r="D93" s="23">
        <f ca="1">OFFSET(検量線用データ!$A$8,0,INT((ROW()-2)/50)*5)</f>
        <v>0</v>
      </c>
      <c r="E93" s="2">
        <f ca="1">OFFSET(検量線用データ!$B$8,MOD(ROW()-2,50),INT((ROW()-2)/50)*5)</f>
        <v>0</v>
      </c>
      <c r="F93" s="2" t="str">
        <f ca="1">OFFSET(検量線用データ!$D$8,MOD(ROW()-2,50),INT((ROW()-2)/50)*5)</f>
        <v/>
      </c>
      <c r="H93" s="22">
        <v>92</v>
      </c>
      <c r="I93" s="2" t="e">
        <f t="shared" ca="1" si="6"/>
        <v>#N/A</v>
      </c>
      <c r="J93" s="2" t="e">
        <f t="shared" ca="1" si="7"/>
        <v>#N/A</v>
      </c>
      <c r="K93" s="2" t="e">
        <f t="shared" ca="1" si="8"/>
        <v>#N/A</v>
      </c>
      <c r="L93" s="2" t="e">
        <f t="shared" ca="1" si="9"/>
        <v>#N/A</v>
      </c>
      <c r="M93" s="24" t="e">
        <f t="shared" ca="1" si="10"/>
        <v>#N/A</v>
      </c>
      <c r="N93" s="24" t="e">
        <f t="shared" ca="1" si="11"/>
        <v>#N/A</v>
      </c>
      <c r="Y93" s="2" t="e">
        <f ca="1">IF(OFFSET(検量線用データ!$B$5,0,ROW())=0,NA(),OFFSET(検量線用データ!$B$5,0,ROW()))</f>
        <v>#N/A</v>
      </c>
      <c r="Z93" s="44" t="e">
        <f ca="1">DATE(YEAR(検量線用データ!$A$8),1,1)+Y93</f>
        <v>#N/A</v>
      </c>
      <c r="AA93" s="45" t="e">
        <f ca="1">IF(OFFSET(検量線用データ!$B$3,0,ROW())=0,NA(),OFFSET(検量線用データ!$B$3,0,ROW()))</f>
        <v>#N/A</v>
      </c>
      <c r="AB93" s="45" t="e">
        <f ca="1">IF(OFFSET(検量線用データ!$B$4,0,ROW())=0,NA(),OFFSET(検量線用データ!$B$4,0,ROW()))</f>
        <v>#N/A</v>
      </c>
      <c r="AD93" s="23" t="e">
        <f ca="1">IF(AE93="",NA(),DATE(YEAR(検量線用データ!$A$8),1,1)+AE93)</f>
        <v>#N/A</v>
      </c>
      <c r="AE93" s="2" t="str">
        <f ca="1">IF(AE92="","",IF(AE92+1&lt;MAX(OFFSET(検量線計算!$J$2,0,0,COUNT(検量線計算!$J$2:$J$4001),1)),AE92+1,""))</f>
        <v/>
      </c>
      <c r="AF93" s="46" t="e">
        <f ca="1">検量線計算!$R$6+検量線計算!$Q$6*AE93</f>
        <v>#REF!</v>
      </c>
      <c r="AG93" s="46" t="e">
        <f ca="1">検量線計算!$T$15+検量線計算!$S$15*AE93+検量線計算!$Q$15*(1/AE93)</f>
        <v>#REF!</v>
      </c>
    </row>
    <row r="94" spans="2:33" x14ac:dyDescent="0.15">
      <c r="B94" s="2">
        <v>93</v>
      </c>
      <c r="C94" s="2" t="str">
        <f ca="1">IF(E94=0,"",MAX(C$2:C93)+1)</f>
        <v/>
      </c>
      <c r="D94" s="23">
        <f ca="1">OFFSET(検量線用データ!$A$8,0,INT((ROW()-2)/50)*5)</f>
        <v>0</v>
      </c>
      <c r="E94" s="2">
        <f ca="1">OFFSET(検量線用データ!$B$8,MOD(ROW()-2,50),INT((ROW()-2)/50)*5)</f>
        <v>0</v>
      </c>
      <c r="F94" s="2" t="str">
        <f ca="1">OFFSET(検量線用データ!$D$8,MOD(ROW()-2,50),INT((ROW()-2)/50)*5)</f>
        <v/>
      </c>
      <c r="H94" s="22">
        <v>93</v>
      </c>
      <c r="I94" s="2" t="e">
        <f t="shared" ca="1" si="6"/>
        <v>#N/A</v>
      </c>
      <c r="J94" s="2" t="e">
        <f t="shared" ca="1" si="7"/>
        <v>#N/A</v>
      </c>
      <c r="K94" s="2" t="e">
        <f t="shared" ca="1" si="8"/>
        <v>#N/A</v>
      </c>
      <c r="L94" s="2" t="e">
        <f t="shared" ca="1" si="9"/>
        <v>#N/A</v>
      </c>
      <c r="M94" s="24" t="e">
        <f t="shared" ca="1" si="10"/>
        <v>#N/A</v>
      </c>
      <c r="N94" s="24" t="e">
        <f t="shared" ca="1" si="11"/>
        <v>#N/A</v>
      </c>
      <c r="Y94" s="2" t="e">
        <f ca="1">IF(OFFSET(検量線用データ!$B$5,0,ROW())=0,NA(),OFFSET(検量線用データ!$B$5,0,ROW()))</f>
        <v>#N/A</v>
      </c>
      <c r="Z94" s="44" t="e">
        <f ca="1">DATE(YEAR(検量線用データ!$A$8),1,1)+Y94</f>
        <v>#N/A</v>
      </c>
      <c r="AA94" s="45" t="e">
        <f ca="1">IF(OFFSET(検量線用データ!$B$3,0,ROW())=0,NA(),OFFSET(検量線用データ!$B$3,0,ROW()))</f>
        <v>#N/A</v>
      </c>
      <c r="AB94" s="45" t="e">
        <f ca="1">IF(OFFSET(検量線用データ!$B$4,0,ROW())=0,NA(),OFFSET(検量線用データ!$B$4,0,ROW()))</f>
        <v>#N/A</v>
      </c>
      <c r="AD94" s="23" t="e">
        <f ca="1">IF(AE94="",NA(),DATE(YEAR(検量線用データ!$A$8),1,1)+AE94)</f>
        <v>#N/A</v>
      </c>
      <c r="AE94" s="2" t="str">
        <f ca="1">IF(AE93="","",IF(AE93+1&lt;MAX(OFFSET(検量線計算!$J$2,0,0,COUNT(検量線計算!$J$2:$J$4001),1)),AE93+1,""))</f>
        <v/>
      </c>
      <c r="AF94" s="46" t="e">
        <f ca="1">検量線計算!$R$6+検量線計算!$Q$6*AE94</f>
        <v>#REF!</v>
      </c>
      <c r="AG94" s="46" t="e">
        <f ca="1">検量線計算!$T$15+検量線計算!$S$15*AE94+検量線計算!$Q$15*(1/AE94)</f>
        <v>#REF!</v>
      </c>
    </row>
    <row r="95" spans="2:33" x14ac:dyDescent="0.15">
      <c r="B95" s="2">
        <v>94</v>
      </c>
      <c r="C95" s="2" t="str">
        <f ca="1">IF(E95=0,"",MAX(C$2:C94)+1)</f>
        <v/>
      </c>
      <c r="D95" s="23">
        <f ca="1">OFFSET(検量線用データ!$A$8,0,INT((ROW()-2)/50)*5)</f>
        <v>0</v>
      </c>
      <c r="E95" s="2">
        <f ca="1">OFFSET(検量線用データ!$B$8,MOD(ROW()-2,50),INT((ROW()-2)/50)*5)</f>
        <v>0</v>
      </c>
      <c r="F95" s="2" t="str">
        <f ca="1">OFFSET(検量線用データ!$D$8,MOD(ROW()-2,50),INT((ROW()-2)/50)*5)</f>
        <v/>
      </c>
      <c r="H95" s="22">
        <v>94</v>
      </c>
      <c r="I95" s="2" t="e">
        <f t="shared" ca="1" si="6"/>
        <v>#N/A</v>
      </c>
      <c r="J95" s="2" t="e">
        <f t="shared" ca="1" si="7"/>
        <v>#N/A</v>
      </c>
      <c r="K95" s="2" t="e">
        <f t="shared" ca="1" si="8"/>
        <v>#N/A</v>
      </c>
      <c r="L95" s="2" t="e">
        <f t="shared" ca="1" si="9"/>
        <v>#N/A</v>
      </c>
      <c r="M95" s="24" t="e">
        <f t="shared" ca="1" si="10"/>
        <v>#N/A</v>
      </c>
      <c r="N95" s="24" t="e">
        <f t="shared" ca="1" si="11"/>
        <v>#N/A</v>
      </c>
      <c r="Y95" s="2" t="e">
        <f ca="1">IF(OFFSET(検量線用データ!$B$5,0,ROW())=0,NA(),OFFSET(検量線用データ!$B$5,0,ROW()))</f>
        <v>#N/A</v>
      </c>
      <c r="Z95" s="44" t="e">
        <f ca="1">DATE(YEAR(検量線用データ!$A$8),1,1)+Y95</f>
        <v>#N/A</v>
      </c>
      <c r="AA95" s="45" t="e">
        <f ca="1">IF(OFFSET(検量線用データ!$B$3,0,ROW())=0,NA(),OFFSET(検量線用データ!$B$3,0,ROW()))</f>
        <v>#N/A</v>
      </c>
      <c r="AB95" s="45" t="e">
        <f ca="1">IF(OFFSET(検量線用データ!$B$4,0,ROW())=0,NA(),OFFSET(検量線用データ!$B$4,0,ROW()))</f>
        <v>#N/A</v>
      </c>
      <c r="AD95" s="23" t="e">
        <f ca="1">IF(AE95="",NA(),DATE(YEAR(検量線用データ!$A$8),1,1)+AE95)</f>
        <v>#N/A</v>
      </c>
      <c r="AE95" s="2" t="str">
        <f ca="1">IF(AE94="","",IF(AE94+1&lt;MAX(OFFSET(検量線計算!$J$2,0,0,COUNT(検量線計算!$J$2:$J$4001),1)),AE94+1,""))</f>
        <v/>
      </c>
      <c r="AF95" s="46" t="e">
        <f ca="1">検量線計算!$R$6+検量線計算!$Q$6*AE95</f>
        <v>#REF!</v>
      </c>
      <c r="AG95" s="46" t="e">
        <f ca="1">検量線計算!$T$15+検量線計算!$S$15*AE95+検量線計算!$Q$15*(1/AE95)</f>
        <v>#REF!</v>
      </c>
    </row>
    <row r="96" spans="2:33" x14ac:dyDescent="0.15">
      <c r="B96" s="2">
        <v>95</v>
      </c>
      <c r="C96" s="2" t="str">
        <f ca="1">IF(E96=0,"",MAX(C$2:C95)+1)</f>
        <v/>
      </c>
      <c r="D96" s="23">
        <f ca="1">OFFSET(検量線用データ!$A$8,0,INT((ROW()-2)/50)*5)</f>
        <v>0</v>
      </c>
      <c r="E96" s="2">
        <f ca="1">OFFSET(検量線用データ!$B$8,MOD(ROW()-2,50),INT((ROW()-2)/50)*5)</f>
        <v>0</v>
      </c>
      <c r="F96" s="2" t="str">
        <f ca="1">OFFSET(検量線用データ!$D$8,MOD(ROW()-2,50),INT((ROW()-2)/50)*5)</f>
        <v/>
      </c>
      <c r="H96" s="22">
        <v>95</v>
      </c>
      <c r="I96" s="2" t="e">
        <f t="shared" ca="1" si="6"/>
        <v>#N/A</v>
      </c>
      <c r="J96" s="2" t="e">
        <f t="shared" ca="1" si="7"/>
        <v>#N/A</v>
      </c>
      <c r="K96" s="2" t="e">
        <f t="shared" ca="1" si="8"/>
        <v>#N/A</v>
      </c>
      <c r="L96" s="2" t="e">
        <f t="shared" ca="1" si="9"/>
        <v>#N/A</v>
      </c>
      <c r="M96" s="24" t="e">
        <f t="shared" ca="1" si="10"/>
        <v>#N/A</v>
      </c>
      <c r="N96" s="24" t="e">
        <f t="shared" ca="1" si="11"/>
        <v>#N/A</v>
      </c>
      <c r="Y96" s="2" t="e">
        <f ca="1">IF(OFFSET(検量線用データ!$B$5,0,ROW())=0,NA(),OFFSET(検量線用データ!$B$5,0,ROW()))</f>
        <v>#N/A</v>
      </c>
      <c r="Z96" s="44" t="e">
        <f ca="1">DATE(YEAR(検量線用データ!$A$8),1,1)+Y96</f>
        <v>#N/A</v>
      </c>
      <c r="AA96" s="45" t="e">
        <f ca="1">IF(OFFSET(検量線用データ!$B$3,0,ROW())=0,NA(),OFFSET(検量線用データ!$B$3,0,ROW()))</f>
        <v>#N/A</v>
      </c>
      <c r="AB96" s="45" t="e">
        <f ca="1">IF(OFFSET(検量線用データ!$B$4,0,ROW())=0,NA(),OFFSET(検量線用データ!$B$4,0,ROW()))</f>
        <v>#N/A</v>
      </c>
      <c r="AD96" s="23" t="e">
        <f ca="1">IF(AE96="",NA(),DATE(YEAR(検量線用データ!$A$8),1,1)+AE96)</f>
        <v>#N/A</v>
      </c>
      <c r="AE96" s="2" t="str">
        <f ca="1">IF(AE95="","",IF(AE95+1&lt;MAX(OFFSET(検量線計算!$J$2,0,0,COUNT(検量線計算!$J$2:$J$4001),1)),AE95+1,""))</f>
        <v/>
      </c>
      <c r="AF96" s="46" t="e">
        <f ca="1">検量線計算!$R$6+検量線計算!$Q$6*AE96</f>
        <v>#REF!</v>
      </c>
      <c r="AG96" s="46" t="e">
        <f ca="1">検量線計算!$T$15+検量線計算!$S$15*AE96+検量線計算!$Q$15*(1/AE96)</f>
        <v>#REF!</v>
      </c>
    </row>
    <row r="97" spans="2:33" x14ac:dyDescent="0.15">
      <c r="B97" s="2">
        <v>96</v>
      </c>
      <c r="C97" s="2" t="str">
        <f ca="1">IF(E97=0,"",MAX(C$2:C96)+1)</f>
        <v/>
      </c>
      <c r="D97" s="23">
        <f ca="1">OFFSET(検量線用データ!$A$8,0,INT((ROW()-2)/50)*5)</f>
        <v>0</v>
      </c>
      <c r="E97" s="2">
        <f ca="1">OFFSET(検量線用データ!$B$8,MOD(ROW()-2,50),INT((ROW()-2)/50)*5)</f>
        <v>0</v>
      </c>
      <c r="F97" s="2" t="str">
        <f ca="1">OFFSET(検量線用データ!$D$8,MOD(ROW()-2,50),INT((ROW()-2)/50)*5)</f>
        <v/>
      </c>
      <c r="H97" s="22">
        <v>96</v>
      </c>
      <c r="I97" s="2" t="e">
        <f t="shared" ca="1" si="6"/>
        <v>#N/A</v>
      </c>
      <c r="J97" s="2" t="e">
        <f t="shared" ca="1" si="7"/>
        <v>#N/A</v>
      </c>
      <c r="K97" s="2" t="e">
        <f t="shared" ca="1" si="8"/>
        <v>#N/A</v>
      </c>
      <c r="L97" s="2" t="e">
        <f t="shared" ca="1" si="9"/>
        <v>#N/A</v>
      </c>
      <c r="M97" s="24" t="e">
        <f t="shared" ca="1" si="10"/>
        <v>#N/A</v>
      </c>
      <c r="N97" s="24" t="e">
        <f t="shared" ca="1" si="11"/>
        <v>#N/A</v>
      </c>
      <c r="Y97" s="2" t="e">
        <f ca="1">IF(OFFSET(検量線用データ!$B$5,0,ROW())=0,NA(),OFFSET(検量線用データ!$B$5,0,ROW()))</f>
        <v>#N/A</v>
      </c>
      <c r="Z97" s="44" t="e">
        <f ca="1">DATE(YEAR(検量線用データ!$A$8),1,1)+Y97</f>
        <v>#N/A</v>
      </c>
      <c r="AA97" s="45" t="e">
        <f ca="1">IF(OFFSET(検量線用データ!$B$3,0,ROW())=0,NA(),OFFSET(検量線用データ!$B$3,0,ROW()))</f>
        <v>#N/A</v>
      </c>
      <c r="AB97" s="45" t="e">
        <f ca="1">IF(OFFSET(検量線用データ!$B$4,0,ROW())=0,NA(),OFFSET(検量線用データ!$B$4,0,ROW()))</f>
        <v>#N/A</v>
      </c>
      <c r="AD97" s="23" t="e">
        <f ca="1">IF(AE97="",NA(),DATE(YEAR(検量線用データ!$A$8),1,1)+AE97)</f>
        <v>#N/A</v>
      </c>
      <c r="AE97" s="2" t="str">
        <f ca="1">IF(AE96="","",IF(AE96+1&lt;MAX(OFFSET(検量線計算!$J$2,0,0,COUNT(検量線計算!$J$2:$J$4001),1)),AE96+1,""))</f>
        <v/>
      </c>
      <c r="AF97" s="46" t="e">
        <f ca="1">検量線計算!$R$6+検量線計算!$Q$6*AE97</f>
        <v>#REF!</v>
      </c>
      <c r="AG97" s="46" t="e">
        <f ca="1">検量線計算!$T$15+検量線計算!$S$15*AE97+検量線計算!$Q$15*(1/AE97)</f>
        <v>#REF!</v>
      </c>
    </row>
    <row r="98" spans="2:33" x14ac:dyDescent="0.15">
      <c r="B98" s="2">
        <v>97</v>
      </c>
      <c r="C98" s="2" t="str">
        <f ca="1">IF(E98=0,"",MAX(C$2:C97)+1)</f>
        <v/>
      </c>
      <c r="D98" s="23">
        <f ca="1">OFFSET(検量線用データ!$A$8,0,INT((ROW()-2)/50)*5)</f>
        <v>0</v>
      </c>
      <c r="E98" s="2">
        <f ca="1">OFFSET(検量線用データ!$B$8,MOD(ROW()-2,50),INT((ROW()-2)/50)*5)</f>
        <v>0</v>
      </c>
      <c r="F98" s="2" t="str">
        <f ca="1">OFFSET(検量線用データ!$D$8,MOD(ROW()-2,50),INT((ROW()-2)/50)*5)</f>
        <v/>
      </c>
      <c r="H98" s="22">
        <v>97</v>
      </c>
      <c r="I98" s="2" t="e">
        <f t="shared" ca="1" si="6"/>
        <v>#N/A</v>
      </c>
      <c r="J98" s="2" t="e">
        <f t="shared" ca="1" si="7"/>
        <v>#N/A</v>
      </c>
      <c r="K98" s="2" t="e">
        <f t="shared" ca="1" si="8"/>
        <v>#N/A</v>
      </c>
      <c r="L98" s="2" t="e">
        <f t="shared" ca="1" si="9"/>
        <v>#N/A</v>
      </c>
      <c r="M98" s="24" t="e">
        <f t="shared" ca="1" si="10"/>
        <v>#N/A</v>
      </c>
      <c r="N98" s="24" t="e">
        <f t="shared" ca="1" si="11"/>
        <v>#N/A</v>
      </c>
      <c r="Y98" s="2" t="e">
        <f ca="1">IF(OFFSET(検量線用データ!$B$5,0,ROW())=0,NA(),OFFSET(検量線用データ!$B$5,0,ROW()))</f>
        <v>#N/A</v>
      </c>
      <c r="Z98" s="44" t="e">
        <f ca="1">DATE(YEAR(検量線用データ!$A$8),1,1)+Y98</f>
        <v>#N/A</v>
      </c>
      <c r="AA98" s="45" t="e">
        <f ca="1">IF(OFFSET(検量線用データ!$B$3,0,ROW())=0,NA(),OFFSET(検量線用データ!$B$3,0,ROW()))</f>
        <v>#N/A</v>
      </c>
      <c r="AB98" s="45" t="e">
        <f ca="1">IF(OFFSET(検量線用データ!$B$4,0,ROW())=0,NA(),OFFSET(検量線用データ!$B$4,0,ROW()))</f>
        <v>#N/A</v>
      </c>
      <c r="AD98" s="23" t="e">
        <f ca="1">IF(AE98="",NA(),DATE(YEAR(検量線用データ!$A$8),1,1)+AE98)</f>
        <v>#N/A</v>
      </c>
      <c r="AE98" s="2" t="str">
        <f ca="1">IF(AE97="","",IF(AE97+1&lt;MAX(OFFSET(検量線計算!$J$2,0,0,COUNT(検量線計算!$J$2:$J$4001),1)),AE97+1,""))</f>
        <v/>
      </c>
      <c r="AF98" s="46" t="e">
        <f ca="1">検量線計算!$R$6+検量線計算!$Q$6*AE98</f>
        <v>#REF!</v>
      </c>
      <c r="AG98" s="46" t="e">
        <f ca="1">検量線計算!$T$15+検量線計算!$S$15*AE98+検量線計算!$Q$15*(1/AE98)</f>
        <v>#REF!</v>
      </c>
    </row>
    <row r="99" spans="2:33" x14ac:dyDescent="0.15">
      <c r="B99" s="2">
        <v>98</v>
      </c>
      <c r="C99" s="2" t="str">
        <f ca="1">IF(E99=0,"",MAX(C$2:C98)+1)</f>
        <v/>
      </c>
      <c r="D99" s="23">
        <f ca="1">OFFSET(検量線用データ!$A$8,0,INT((ROW()-2)/50)*5)</f>
        <v>0</v>
      </c>
      <c r="E99" s="2">
        <f ca="1">OFFSET(検量線用データ!$B$8,MOD(ROW()-2,50),INT((ROW()-2)/50)*5)</f>
        <v>0</v>
      </c>
      <c r="F99" s="2" t="str">
        <f ca="1">OFFSET(検量線用データ!$D$8,MOD(ROW()-2,50),INT((ROW()-2)/50)*5)</f>
        <v/>
      </c>
      <c r="H99" s="22">
        <v>98</v>
      </c>
      <c r="I99" s="2" t="e">
        <f t="shared" ca="1" si="6"/>
        <v>#N/A</v>
      </c>
      <c r="J99" s="2" t="e">
        <f t="shared" ca="1" si="7"/>
        <v>#N/A</v>
      </c>
      <c r="K99" s="2" t="e">
        <f t="shared" ca="1" si="8"/>
        <v>#N/A</v>
      </c>
      <c r="L99" s="2" t="e">
        <f t="shared" ca="1" si="9"/>
        <v>#N/A</v>
      </c>
      <c r="M99" s="24" t="e">
        <f t="shared" ca="1" si="10"/>
        <v>#N/A</v>
      </c>
      <c r="N99" s="24" t="e">
        <f t="shared" ca="1" si="11"/>
        <v>#N/A</v>
      </c>
      <c r="Y99" s="2" t="e">
        <f ca="1">IF(OFFSET(検量線用データ!$B$5,0,ROW())=0,NA(),OFFSET(検量線用データ!$B$5,0,ROW()))</f>
        <v>#N/A</v>
      </c>
      <c r="Z99" s="44" t="e">
        <f ca="1">DATE(YEAR(検量線用データ!$A$8),1,1)+Y99</f>
        <v>#N/A</v>
      </c>
      <c r="AA99" s="45" t="e">
        <f ca="1">IF(OFFSET(検量線用データ!$B$3,0,ROW())=0,NA(),OFFSET(検量線用データ!$B$3,0,ROW()))</f>
        <v>#N/A</v>
      </c>
      <c r="AB99" s="45" t="e">
        <f ca="1">IF(OFFSET(検量線用データ!$B$4,0,ROW())=0,NA(),OFFSET(検量線用データ!$B$4,0,ROW()))</f>
        <v>#N/A</v>
      </c>
      <c r="AD99" s="23" t="e">
        <f ca="1">IF(AE99="",NA(),DATE(YEAR(検量線用データ!$A$8),1,1)+AE99)</f>
        <v>#N/A</v>
      </c>
      <c r="AE99" s="2" t="str">
        <f ca="1">IF(AE98="","",IF(AE98+1&lt;MAX(OFFSET(検量線計算!$J$2,0,0,COUNT(検量線計算!$J$2:$J$4001),1)),AE98+1,""))</f>
        <v/>
      </c>
      <c r="AF99" s="46" t="e">
        <f ca="1">検量線計算!$R$6+検量線計算!$Q$6*AE99</f>
        <v>#REF!</v>
      </c>
      <c r="AG99" s="46" t="e">
        <f ca="1">検量線計算!$T$15+検量線計算!$S$15*AE99+検量線計算!$Q$15*(1/AE99)</f>
        <v>#REF!</v>
      </c>
    </row>
    <row r="100" spans="2:33" x14ac:dyDescent="0.15">
      <c r="B100" s="2">
        <v>99</v>
      </c>
      <c r="C100" s="2" t="str">
        <f ca="1">IF(E100=0,"",MAX(C$2:C99)+1)</f>
        <v/>
      </c>
      <c r="D100" s="23">
        <f ca="1">OFFSET(検量線用データ!$A$8,0,INT((ROW()-2)/50)*5)</f>
        <v>0</v>
      </c>
      <c r="E100" s="2">
        <f ca="1">OFFSET(検量線用データ!$B$8,MOD(ROW()-2,50),INT((ROW()-2)/50)*5)</f>
        <v>0</v>
      </c>
      <c r="F100" s="2" t="str">
        <f ca="1">OFFSET(検量線用データ!$D$8,MOD(ROW()-2,50),INT((ROW()-2)/50)*5)</f>
        <v/>
      </c>
      <c r="H100" s="22">
        <v>99</v>
      </c>
      <c r="I100" s="2" t="e">
        <f t="shared" ca="1" si="6"/>
        <v>#N/A</v>
      </c>
      <c r="J100" s="2" t="e">
        <f t="shared" ca="1" si="7"/>
        <v>#N/A</v>
      </c>
      <c r="K100" s="2" t="e">
        <f t="shared" ca="1" si="8"/>
        <v>#N/A</v>
      </c>
      <c r="L100" s="2" t="e">
        <f t="shared" ca="1" si="9"/>
        <v>#N/A</v>
      </c>
      <c r="M100" s="24" t="e">
        <f t="shared" ca="1" si="10"/>
        <v>#N/A</v>
      </c>
      <c r="N100" s="24" t="e">
        <f t="shared" ca="1" si="11"/>
        <v>#N/A</v>
      </c>
      <c r="Y100" s="2" t="e">
        <f ca="1">IF(OFFSET(検量線用データ!$B$5,0,ROW())=0,NA(),OFFSET(検量線用データ!$B$5,0,ROW()))</f>
        <v>#N/A</v>
      </c>
      <c r="Z100" s="44" t="e">
        <f ca="1">DATE(YEAR(検量線用データ!$A$8),1,1)+Y100</f>
        <v>#N/A</v>
      </c>
      <c r="AA100" s="45" t="e">
        <f ca="1">IF(OFFSET(検量線用データ!$B$3,0,ROW())=0,NA(),OFFSET(検量線用データ!$B$3,0,ROW()))</f>
        <v>#N/A</v>
      </c>
      <c r="AB100" s="45" t="e">
        <f ca="1">IF(OFFSET(検量線用データ!$B$4,0,ROW())=0,NA(),OFFSET(検量線用データ!$B$4,0,ROW()))</f>
        <v>#N/A</v>
      </c>
      <c r="AD100" s="23" t="e">
        <f ca="1">IF(AE100="",NA(),DATE(YEAR(検量線用データ!$A$8),1,1)+AE100)</f>
        <v>#N/A</v>
      </c>
      <c r="AE100" s="2" t="str">
        <f ca="1">IF(AE99="","",IF(AE99+1&lt;MAX(OFFSET(検量線計算!$J$2,0,0,COUNT(検量線計算!$J$2:$J$4001),1)),AE99+1,""))</f>
        <v/>
      </c>
      <c r="AF100" s="46" t="e">
        <f ca="1">検量線計算!$R$6+検量線計算!$Q$6*AE100</f>
        <v>#REF!</v>
      </c>
      <c r="AG100" s="46" t="e">
        <f ca="1">検量線計算!$T$15+検量線計算!$S$15*AE100+検量線計算!$Q$15*(1/AE100)</f>
        <v>#REF!</v>
      </c>
    </row>
    <row r="101" spans="2:33" x14ac:dyDescent="0.15">
      <c r="B101" s="2">
        <v>100</v>
      </c>
      <c r="C101" s="2" t="str">
        <f ca="1">IF(E101=0,"",MAX(C$2:C100)+1)</f>
        <v/>
      </c>
      <c r="D101" s="23">
        <f ca="1">OFFSET(検量線用データ!$A$8,0,INT((ROW()-2)/50)*5)</f>
        <v>0</v>
      </c>
      <c r="E101" s="2">
        <f ca="1">OFFSET(検量線用データ!$B$8,MOD(ROW()-2,50),INT((ROW()-2)/50)*5)</f>
        <v>0</v>
      </c>
      <c r="F101" s="2" t="str">
        <f ca="1">OFFSET(検量線用データ!$D$8,MOD(ROW()-2,50),INT((ROW()-2)/50)*5)</f>
        <v/>
      </c>
      <c r="H101" s="22">
        <v>100</v>
      </c>
      <c r="I101" s="2" t="e">
        <f t="shared" ca="1" si="6"/>
        <v>#N/A</v>
      </c>
      <c r="J101" s="2" t="e">
        <f t="shared" ca="1" si="7"/>
        <v>#N/A</v>
      </c>
      <c r="K101" s="2" t="e">
        <f t="shared" ca="1" si="8"/>
        <v>#N/A</v>
      </c>
      <c r="L101" s="2" t="e">
        <f t="shared" ca="1" si="9"/>
        <v>#N/A</v>
      </c>
      <c r="M101" s="24" t="e">
        <f t="shared" ca="1" si="10"/>
        <v>#N/A</v>
      </c>
      <c r="N101" s="24" t="e">
        <f t="shared" ca="1" si="11"/>
        <v>#N/A</v>
      </c>
      <c r="Y101" s="2" t="e">
        <f ca="1">IF(OFFSET(検量線用データ!$B$5,0,ROW())=0,NA(),OFFSET(検量線用データ!$B$5,0,ROW()))</f>
        <v>#N/A</v>
      </c>
      <c r="Z101" s="44" t="e">
        <f ca="1">DATE(YEAR(検量線用データ!$A$8),1,1)+Y101</f>
        <v>#N/A</v>
      </c>
      <c r="AA101" s="45" t="e">
        <f ca="1">IF(OFFSET(検量線用データ!$B$3,0,ROW())=0,NA(),OFFSET(検量線用データ!$B$3,0,ROW()))</f>
        <v>#N/A</v>
      </c>
      <c r="AB101" s="45" t="e">
        <f ca="1">IF(OFFSET(検量線用データ!$B$4,0,ROW())=0,NA(),OFFSET(検量線用データ!$B$4,0,ROW()))</f>
        <v>#N/A</v>
      </c>
      <c r="AD101" s="23" t="e">
        <f ca="1">IF(AE101="",NA(),DATE(YEAR(検量線用データ!$A$8),1,1)+AE101)</f>
        <v>#N/A</v>
      </c>
      <c r="AE101" s="2" t="str">
        <f ca="1">IF(AE100="","",IF(AE100+1&lt;MAX(OFFSET(検量線計算!$J$2,0,0,COUNT(検量線計算!$J$2:$J$4001),1)),AE100+1,""))</f>
        <v/>
      </c>
      <c r="AF101" s="46" t="e">
        <f ca="1">検量線計算!$R$6+検量線計算!$Q$6*AE101</f>
        <v>#REF!</v>
      </c>
      <c r="AG101" s="46" t="e">
        <f ca="1">検量線計算!$T$15+検量線計算!$S$15*AE101+検量線計算!$Q$15*(1/AE101)</f>
        <v>#REF!</v>
      </c>
    </row>
    <row r="102" spans="2:33" x14ac:dyDescent="0.15">
      <c r="B102" s="2">
        <v>101</v>
      </c>
      <c r="C102" s="2" t="str">
        <f ca="1">IF(E102=0,"",MAX(C$2:C101)+1)</f>
        <v/>
      </c>
      <c r="D102" s="23">
        <f ca="1">OFFSET(検量線用データ!$A$8,0,INT((ROW()-2)/50)*5)</f>
        <v>0</v>
      </c>
      <c r="E102" s="2">
        <f ca="1">OFFSET(検量線用データ!$B$8,MOD(ROW()-2,50),INT((ROW()-2)/50)*5)</f>
        <v>0</v>
      </c>
      <c r="F102" s="2" t="str">
        <f ca="1">OFFSET(検量線用データ!$D$8,MOD(ROW()-2,50),INT((ROW()-2)/50)*5)</f>
        <v/>
      </c>
      <c r="H102" s="22">
        <v>101</v>
      </c>
      <c r="I102" s="2" t="e">
        <f t="shared" ca="1" si="6"/>
        <v>#N/A</v>
      </c>
      <c r="J102" s="2" t="e">
        <f t="shared" ca="1" si="7"/>
        <v>#N/A</v>
      </c>
      <c r="K102" s="2" t="e">
        <f t="shared" ca="1" si="8"/>
        <v>#N/A</v>
      </c>
      <c r="L102" s="2" t="e">
        <f t="shared" ca="1" si="9"/>
        <v>#N/A</v>
      </c>
      <c r="M102" s="24" t="e">
        <f t="shared" ca="1" si="10"/>
        <v>#N/A</v>
      </c>
      <c r="N102" s="24" t="e">
        <f t="shared" ca="1" si="11"/>
        <v>#N/A</v>
      </c>
      <c r="Y102" s="2" t="e">
        <f ca="1">IF(OFFSET(検量線用データ!$B$5,0,ROW())=0,NA(),OFFSET(検量線用データ!$B$5,0,ROW()))</f>
        <v>#N/A</v>
      </c>
      <c r="Z102" s="44" t="e">
        <f ca="1">DATE(YEAR(検量線用データ!$A$8),1,1)+Y102</f>
        <v>#N/A</v>
      </c>
      <c r="AA102" s="45" t="e">
        <f ca="1">IF(OFFSET(検量線用データ!$B$3,0,ROW())=0,NA(),OFFSET(検量線用データ!$B$3,0,ROW()))</f>
        <v>#N/A</v>
      </c>
      <c r="AB102" s="45" t="e">
        <f ca="1">IF(OFFSET(検量線用データ!$B$4,0,ROW())=0,NA(),OFFSET(検量線用データ!$B$4,0,ROW()))</f>
        <v>#N/A</v>
      </c>
      <c r="AD102" s="23" t="e">
        <f ca="1">IF(AE102="",NA(),DATE(YEAR(検量線用データ!$A$8),1,1)+AE102)</f>
        <v>#N/A</v>
      </c>
      <c r="AE102" s="2" t="str">
        <f ca="1">IF(AE101="","",IF(AE101+1&lt;MAX(OFFSET(検量線計算!$J$2,0,0,COUNT(検量線計算!$J$2:$J$4001),1)),AE101+1,""))</f>
        <v/>
      </c>
      <c r="AF102" s="46" t="e">
        <f ca="1">検量線計算!$R$6+検量線計算!$Q$6*AE102</f>
        <v>#REF!</v>
      </c>
      <c r="AG102" s="46" t="e">
        <f ca="1">検量線計算!$T$15+検量線計算!$S$15*AE102+検量線計算!$Q$15*(1/AE102)</f>
        <v>#REF!</v>
      </c>
    </row>
    <row r="103" spans="2:33" x14ac:dyDescent="0.15">
      <c r="B103" s="2">
        <v>102</v>
      </c>
      <c r="C103" s="2" t="str">
        <f ca="1">IF(E103=0,"",MAX(C$2:C102)+1)</f>
        <v/>
      </c>
      <c r="D103" s="23">
        <f ca="1">OFFSET(検量線用データ!$A$8,0,INT((ROW()-2)/50)*5)</f>
        <v>0</v>
      </c>
      <c r="E103" s="2">
        <f ca="1">OFFSET(検量線用データ!$B$8,MOD(ROW()-2,50),INT((ROW()-2)/50)*5)</f>
        <v>0</v>
      </c>
      <c r="F103" s="2" t="str">
        <f ca="1">OFFSET(検量線用データ!$D$8,MOD(ROW()-2,50),INT((ROW()-2)/50)*5)</f>
        <v/>
      </c>
      <c r="H103" s="22">
        <v>102</v>
      </c>
      <c r="I103" s="2" t="e">
        <f t="shared" ca="1" si="6"/>
        <v>#N/A</v>
      </c>
      <c r="J103" s="2" t="e">
        <f t="shared" ca="1" si="7"/>
        <v>#N/A</v>
      </c>
      <c r="K103" s="2" t="e">
        <f t="shared" ca="1" si="8"/>
        <v>#N/A</v>
      </c>
      <c r="L103" s="2" t="e">
        <f t="shared" ca="1" si="9"/>
        <v>#N/A</v>
      </c>
      <c r="M103" s="24" t="e">
        <f t="shared" ca="1" si="10"/>
        <v>#N/A</v>
      </c>
      <c r="N103" s="24" t="e">
        <f t="shared" ca="1" si="11"/>
        <v>#N/A</v>
      </c>
      <c r="Y103" s="2" t="e">
        <f ca="1">IF(OFFSET(検量線用データ!$B$5,0,ROW())=0,NA(),OFFSET(検量線用データ!$B$5,0,ROW()))</f>
        <v>#N/A</v>
      </c>
      <c r="Z103" s="44" t="e">
        <f ca="1">DATE(YEAR(検量線用データ!$A$8),1,1)+Y103</f>
        <v>#N/A</v>
      </c>
      <c r="AA103" s="45" t="e">
        <f ca="1">IF(OFFSET(検量線用データ!$B$3,0,ROW())=0,NA(),OFFSET(検量線用データ!$B$3,0,ROW()))</f>
        <v>#N/A</v>
      </c>
      <c r="AB103" s="45" t="e">
        <f ca="1">IF(OFFSET(検量線用データ!$B$4,0,ROW())=0,NA(),OFFSET(検量線用データ!$B$4,0,ROW()))</f>
        <v>#N/A</v>
      </c>
      <c r="AD103" s="23" t="e">
        <f ca="1">IF(AE103="",NA(),DATE(YEAR(検量線用データ!$A$8),1,1)+AE103)</f>
        <v>#N/A</v>
      </c>
      <c r="AE103" s="2" t="str">
        <f ca="1">IF(AE102="","",IF(AE102+1&lt;MAX(OFFSET(検量線計算!$J$2,0,0,COUNT(検量線計算!$J$2:$J$4001),1)),AE102+1,""))</f>
        <v/>
      </c>
      <c r="AF103" s="46" t="e">
        <f ca="1">検量線計算!$R$6+検量線計算!$Q$6*AE103</f>
        <v>#REF!</v>
      </c>
      <c r="AG103" s="46" t="e">
        <f ca="1">検量線計算!$T$15+検量線計算!$S$15*AE103+検量線計算!$Q$15*(1/AE103)</f>
        <v>#REF!</v>
      </c>
    </row>
    <row r="104" spans="2:33" x14ac:dyDescent="0.15">
      <c r="B104" s="2">
        <v>103</v>
      </c>
      <c r="C104" s="2" t="str">
        <f ca="1">IF(E104=0,"",MAX(C$2:C103)+1)</f>
        <v/>
      </c>
      <c r="D104" s="23">
        <f ca="1">OFFSET(検量線用データ!$A$8,0,INT((ROW()-2)/50)*5)</f>
        <v>0</v>
      </c>
      <c r="E104" s="2">
        <f ca="1">OFFSET(検量線用データ!$B$8,MOD(ROW()-2,50),INT((ROW()-2)/50)*5)</f>
        <v>0</v>
      </c>
      <c r="F104" s="2" t="str">
        <f ca="1">OFFSET(検量線用データ!$D$8,MOD(ROW()-2,50),INT((ROW()-2)/50)*5)</f>
        <v/>
      </c>
      <c r="H104" s="22">
        <v>103</v>
      </c>
      <c r="I104" s="2" t="e">
        <f t="shared" ca="1" si="6"/>
        <v>#N/A</v>
      </c>
      <c r="J104" s="2" t="e">
        <f t="shared" ca="1" si="7"/>
        <v>#N/A</v>
      </c>
      <c r="K104" s="2" t="e">
        <f t="shared" ca="1" si="8"/>
        <v>#N/A</v>
      </c>
      <c r="L104" s="2" t="e">
        <f t="shared" ca="1" si="9"/>
        <v>#N/A</v>
      </c>
      <c r="M104" s="24" t="e">
        <f t="shared" ca="1" si="10"/>
        <v>#N/A</v>
      </c>
      <c r="N104" s="24" t="e">
        <f t="shared" ca="1" si="11"/>
        <v>#N/A</v>
      </c>
      <c r="Y104" s="2" t="e">
        <f ca="1">IF(OFFSET(検量線用データ!$B$5,0,ROW())=0,NA(),OFFSET(検量線用データ!$B$5,0,ROW()))</f>
        <v>#N/A</v>
      </c>
      <c r="Z104" s="44" t="e">
        <f ca="1">DATE(YEAR(検量線用データ!$A$8),1,1)+Y104</f>
        <v>#N/A</v>
      </c>
      <c r="AA104" s="45" t="e">
        <f ca="1">IF(OFFSET(検量線用データ!$B$3,0,ROW())=0,NA(),OFFSET(検量線用データ!$B$3,0,ROW()))</f>
        <v>#N/A</v>
      </c>
      <c r="AB104" s="45" t="e">
        <f ca="1">IF(OFFSET(検量線用データ!$B$4,0,ROW())=0,NA(),OFFSET(検量線用データ!$B$4,0,ROW()))</f>
        <v>#N/A</v>
      </c>
      <c r="AD104" s="23" t="e">
        <f ca="1">IF(AE104="",NA(),DATE(YEAR(検量線用データ!$A$8),1,1)+AE104)</f>
        <v>#N/A</v>
      </c>
      <c r="AE104" s="2" t="str">
        <f ca="1">IF(AE103="","",IF(AE103+1&lt;MAX(OFFSET(検量線計算!$J$2,0,0,COUNT(検量線計算!$J$2:$J$4001),1)),AE103+1,""))</f>
        <v/>
      </c>
      <c r="AF104" s="46" t="e">
        <f ca="1">検量線計算!$R$6+検量線計算!$Q$6*AE104</f>
        <v>#REF!</v>
      </c>
      <c r="AG104" s="46" t="e">
        <f ca="1">検量線計算!$T$15+検量線計算!$S$15*AE104+検量線計算!$Q$15*(1/AE104)</f>
        <v>#REF!</v>
      </c>
    </row>
    <row r="105" spans="2:33" x14ac:dyDescent="0.15">
      <c r="B105" s="2">
        <v>104</v>
      </c>
      <c r="C105" s="2" t="str">
        <f ca="1">IF(E105=0,"",MAX(C$2:C104)+1)</f>
        <v/>
      </c>
      <c r="D105" s="23">
        <f ca="1">OFFSET(検量線用データ!$A$8,0,INT((ROW()-2)/50)*5)</f>
        <v>0</v>
      </c>
      <c r="E105" s="2">
        <f ca="1">OFFSET(検量線用データ!$B$8,MOD(ROW()-2,50),INT((ROW()-2)/50)*5)</f>
        <v>0</v>
      </c>
      <c r="F105" s="2" t="str">
        <f ca="1">OFFSET(検量線用データ!$D$8,MOD(ROW()-2,50),INT((ROW()-2)/50)*5)</f>
        <v/>
      </c>
      <c r="H105" s="22">
        <v>104</v>
      </c>
      <c r="I105" s="2" t="e">
        <f t="shared" ca="1" si="6"/>
        <v>#N/A</v>
      </c>
      <c r="J105" s="2" t="e">
        <f t="shared" ca="1" si="7"/>
        <v>#N/A</v>
      </c>
      <c r="K105" s="2" t="e">
        <f t="shared" ca="1" si="8"/>
        <v>#N/A</v>
      </c>
      <c r="L105" s="2" t="e">
        <f t="shared" ca="1" si="9"/>
        <v>#N/A</v>
      </c>
      <c r="M105" s="24" t="e">
        <f t="shared" ca="1" si="10"/>
        <v>#N/A</v>
      </c>
      <c r="N105" s="24" t="e">
        <f t="shared" ca="1" si="11"/>
        <v>#N/A</v>
      </c>
      <c r="Y105" s="2" t="e">
        <f ca="1">IF(OFFSET(検量線用データ!$B$5,0,ROW())=0,NA(),OFFSET(検量線用データ!$B$5,0,ROW()))</f>
        <v>#N/A</v>
      </c>
      <c r="Z105" s="44" t="e">
        <f ca="1">DATE(YEAR(検量線用データ!$A$8),1,1)+Y105</f>
        <v>#N/A</v>
      </c>
      <c r="AA105" s="45" t="e">
        <f ca="1">IF(OFFSET(検量線用データ!$B$3,0,ROW())=0,NA(),OFFSET(検量線用データ!$B$3,0,ROW()))</f>
        <v>#N/A</v>
      </c>
      <c r="AB105" s="45" t="e">
        <f ca="1">IF(OFFSET(検量線用データ!$B$4,0,ROW())=0,NA(),OFFSET(検量線用データ!$B$4,0,ROW()))</f>
        <v>#N/A</v>
      </c>
      <c r="AD105" s="23" t="e">
        <f ca="1">IF(AE105="",NA(),DATE(YEAR(検量線用データ!$A$8),1,1)+AE105)</f>
        <v>#N/A</v>
      </c>
      <c r="AE105" s="2" t="str">
        <f ca="1">IF(AE104="","",IF(AE104+1&lt;MAX(OFFSET(検量線計算!$J$2,0,0,COUNT(検量線計算!$J$2:$J$4001),1)),AE104+1,""))</f>
        <v/>
      </c>
      <c r="AF105" s="46" t="e">
        <f ca="1">検量線計算!$R$6+検量線計算!$Q$6*AE105</f>
        <v>#REF!</v>
      </c>
      <c r="AG105" s="46" t="e">
        <f ca="1">検量線計算!$T$15+検量線計算!$S$15*AE105+検量線計算!$Q$15*(1/AE105)</f>
        <v>#REF!</v>
      </c>
    </row>
    <row r="106" spans="2:33" x14ac:dyDescent="0.15">
      <c r="B106" s="2">
        <v>105</v>
      </c>
      <c r="C106" s="2" t="str">
        <f ca="1">IF(E106=0,"",MAX(C$2:C105)+1)</f>
        <v/>
      </c>
      <c r="D106" s="23">
        <f ca="1">OFFSET(検量線用データ!$A$8,0,INT((ROW()-2)/50)*5)</f>
        <v>0</v>
      </c>
      <c r="E106" s="2">
        <f ca="1">OFFSET(検量線用データ!$B$8,MOD(ROW()-2,50),INT((ROW()-2)/50)*5)</f>
        <v>0</v>
      </c>
      <c r="F106" s="2" t="str">
        <f ca="1">OFFSET(検量線用データ!$D$8,MOD(ROW()-2,50),INT((ROW()-2)/50)*5)</f>
        <v/>
      </c>
      <c r="H106" s="22">
        <v>105</v>
      </c>
      <c r="I106" s="2" t="e">
        <f t="shared" ca="1" si="6"/>
        <v>#N/A</v>
      </c>
      <c r="J106" s="2" t="e">
        <f t="shared" ca="1" si="7"/>
        <v>#N/A</v>
      </c>
      <c r="K106" s="2" t="e">
        <f t="shared" ca="1" si="8"/>
        <v>#N/A</v>
      </c>
      <c r="L106" s="2" t="e">
        <f t="shared" ca="1" si="9"/>
        <v>#N/A</v>
      </c>
      <c r="M106" s="24" t="e">
        <f t="shared" ca="1" si="10"/>
        <v>#N/A</v>
      </c>
      <c r="N106" s="24" t="e">
        <f t="shared" ca="1" si="11"/>
        <v>#N/A</v>
      </c>
      <c r="Y106" s="2" t="e">
        <f ca="1">IF(OFFSET(検量線用データ!$B$5,0,ROW())=0,NA(),OFFSET(検量線用データ!$B$5,0,ROW()))</f>
        <v>#N/A</v>
      </c>
      <c r="Z106" s="44" t="e">
        <f ca="1">DATE(YEAR(検量線用データ!$A$8),1,1)+Y106</f>
        <v>#N/A</v>
      </c>
      <c r="AA106" s="45" t="e">
        <f ca="1">IF(OFFSET(検量線用データ!$B$3,0,ROW())=0,NA(),OFFSET(検量線用データ!$B$3,0,ROW()))</f>
        <v>#N/A</v>
      </c>
      <c r="AB106" s="45" t="e">
        <f ca="1">IF(OFFSET(検量線用データ!$B$4,0,ROW())=0,NA(),OFFSET(検量線用データ!$B$4,0,ROW()))</f>
        <v>#N/A</v>
      </c>
      <c r="AD106" s="23" t="e">
        <f ca="1">IF(AE106="",NA(),DATE(YEAR(検量線用データ!$A$8),1,1)+AE106)</f>
        <v>#N/A</v>
      </c>
      <c r="AE106" s="2" t="str">
        <f ca="1">IF(AE105="","",IF(AE105+1&lt;MAX(OFFSET(検量線計算!$J$2,0,0,COUNT(検量線計算!$J$2:$J$4001),1)),AE105+1,""))</f>
        <v/>
      </c>
      <c r="AF106" s="46" t="e">
        <f ca="1">検量線計算!$R$6+検量線計算!$Q$6*AE106</f>
        <v>#REF!</v>
      </c>
      <c r="AG106" s="46" t="e">
        <f ca="1">検量線計算!$T$15+検量線計算!$S$15*AE106+検量線計算!$Q$15*(1/AE106)</f>
        <v>#REF!</v>
      </c>
    </row>
    <row r="107" spans="2:33" x14ac:dyDescent="0.15">
      <c r="B107" s="2">
        <v>106</v>
      </c>
      <c r="C107" s="2" t="str">
        <f ca="1">IF(E107=0,"",MAX(C$2:C106)+1)</f>
        <v/>
      </c>
      <c r="D107" s="23">
        <f ca="1">OFFSET(検量線用データ!$A$8,0,INT((ROW()-2)/50)*5)</f>
        <v>0</v>
      </c>
      <c r="E107" s="2">
        <f ca="1">OFFSET(検量線用データ!$B$8,MOD(ROW()-2,50),INT((ROW()-2)/50)*5)</f>
        <v>0</v>
      </c>
      <c r="F107" s="2" t="str">
        <f ca="1">OFFSET(検量線用データ!$D$8,MOD(ROW()-2,50),INT((ROW()-2)/50)*5)</f>
        <v/>
      </c>
      <c r="H107" s="22">
        <v>106</v>
      </c>
      <c r="I107" s="2" t="e">
        <f t="shared" ca="1" si="6"/>
        <v>#N/A</v>
      </c>
      <c r="J107" s="2" t="e">
        <f t="shared" ca="1" si="7"/>
        <v>#N/A</v>
      </c>
      <c r="K107" s="2" t="e">
        <f t="shared" ca="1" si="8"/>
        <v>#N/A</v>
      </c>
      <c r="L107" s="2" t="e">
        <f t="shared" ca="1" si="9"/>
        <v>#N/A</v>
      </c>
      <c r="M107" s="24" t="e">
        <f t="shared" ca="1" si="10"/>
        <v>#N/A</v>
      </c>
      <c r="N107" s="24" t="e">
        <f t="shared" ca="1" si="11"/>
        <v>#N/A</v>
      </c>
      <c r="Y107" s="2" t="e">
        <f ca="1">IF(OFFSET(検量線用データ!$B$5,0,ROW())=0,NA(),OFFSET(検量線用データ!$B$5,0,ROW()))</f>
        <v>#N/A</v>
      </c>
      <c r="Z107" s="44" t="e">
        <f ca="1">DATE(YEAR(検量線用データ!$A$8),1,1)+Y107</f>
        <v>#N/A</v>
      </c>
      <c r="AA107" s="45" t="e">
        <f ca="1">IF(OFFSET(検量線用データ!$B$3,0,ROW())=0,NA(),OFFSET(検量線用データ!$B$3,0,ROW()))</f>
        <v>#N/A</v>
      </c>
      <c r="AB107" s="45" t="e">
        <f ca="1">IF(OFFSET(検量線用データ!$B$4,0,ROW())=0,NA(),OFFSET(検量線用データ!$B$4,0,ROW()))</f>
        <v>#N/A</v>
      </c>
      <c r="AD107" s="23" t="e">
        <f ca="1">IF(AE107="",NA(),DATE(YEAR(検量線用データ!$A$8),1,1)+AE107)</f>
        <v>#N/A</v>
      </c>
      <c r="AE107" s="2" t="str">
        <f ca="1">IF(AE106="","",IF(AE106+1&lt;MAX(OFFSET(検量線計算!$J$2,0,0,COUNT(検量線計算!$J$2:$J$4001),1)),AE106+1,""))</f>
        <v/>
      </c>
      <c r="AF107" s="46" t="e">
        <f ca="1">検量線計算!$R$6+検量線計算!$Q$6*AE107</f>
        <v>#REF!</v>
      </c>
      <c r="AG107" s="46" t="e">
        <f ca="1">検量線計算!$T$15+検量線計算!$S$15*AE107+検量線計算!$Q$15*(1/AE107)</f>
        <v>#REF!</v>
      </c>
    </row>
    <row r="108" spans="2:33" x14ac:dyDescent="0.15">
      <c r="B108" s="2">
        <v>107</v>
      </c>
      <c r="C108" s="2" t="str">
        <f ca="1">IF(E108=0,"",MAX(C$2:C107)+1)</f>
        <v/>
      </c>
      <c r="D108" s="23">
        <f ca="1">OFFSET(検量線用データ!$A$8,0,INT((ROW()-2)/50)*5)</f>
        <v>0</v>
      </c>
      <c r="E108" s="2">
        <f ca="1">OFFSET(検量線用データ!$B$8,MOD(ROW()-2,50),INT((ROW()-2)/50)*5)</f>
        <v>0</v>
      </c>
      <c r="F108" s="2" t="str">
        <f ca="1">OFFSET(検量線用データ!$D$8,MOD(ROW()-2,50),INT((ROW()-2)/50)*5)</f>
        <v/>
      </c>
      <c r="H108" s="22">
        <v>107</v>
      </c>
      <c r="I108" s="2" t="e">
        <f t="shared" ca="1" si="6"/>
        <v>#N/A</v>
      </c>
      <c r="J108" s="2" t="e">
        <f t="shared" ca="1" si="7"/>
        <v>#N/A</v>
      </c>
      <c r="K108" s="2" t="e">
        <f t="shared" ca="1" si="8"/>
        <v>#N/A</v>
      </c>
      <c r="L108" s="2" t="e">
        <f t="shared" ca="1" si="9"/>
        <v>#N/A</v>
      </c>
      <c r="M108" s="24" t="e">
        <f t="shared" ca="1" si="10"/>
        <v>#N/A</v>
      </c>
      <c r="N108" s="24" t="e">
        <f t="shared" ca="1" si="11"/>
        <v>#N/A</v>
      </c>
      <c r="Y108" s="2" t="e">
        <f ca="1">IF(OFFSET(検量線用データ!$B$5,0,ROW())=0,NA(),OFFSET(検量線用データ!$B$5,0,ROW()))</f>
        <v>#N/A</v>
      </c>
      <c r="Z108" s="44" t="e">
        <f ca="1">DATE(YEAR(検量線用データ!$A$8),1,1)+Y108</f>
        <v>#N/A</v>
      </c>
      <c r="AA108" s="45" t="e">
        <f ca="1">IF(OFFSET(検量線用データ!$B$3,0,ROW())=0,NA(),OFFSET(検量線用データ!$B$3,0,ROW()))</f>
        <v>#N/A</v>
      </c>
      <c r="AB108" s="45" t="e">
        <f ca="1">IF(OFFSET(検量線用データ!$B$4,0,ROW())=0,NA(),OFFSET(検量線用データ!$B$4,0,ROW()))</f>
        <v>#N/A</v>
      </c>
      <c r="AD108" s="23" t="e">
        <f ca="1">IF(AE108="",NA(),DATE(YEAR(検量線用データ!$A$8),1,1)+AE108)</f>
        <v>#N/A</v>
      </c>
      <c r="AE108" s="2" t="str">
        <f ca="1">IF(AE107="","",IF(AE107+1&lt;MAX(OFFSET(検量線計算!$J$2,0,0,COUNT(検量線計算!$J$2:$J$4001),1)),AE107+1,""))</f>
        <v/>
      </c>
      <c r="AF108" s="46" t="e">
        <f ca="1">検量線計算!$R$6+検量線計算!$Q$6*AE108</f>
        <v>#REF!</v>
      </c>
      <c r="AG108" s="46" t="e">
        <f ca="1">検量線計算!$T$15+検量線計算!$S$15*AE108+検量線計算!$Q$15*(1/AE108)</f>
        <v>#REF!</v>
      </c>
    </row>
    <row r="109" spans="2:33" x14ac:dyDescent="0.15">
      <c r="B109" s="2">
        <v>108</v>
      </c>
      <c r="C109" s="2" t="str">
        <f ca="1">IF(E109=0,"",MAX(C$2:C108)+1)</f>
        <v/>
      </c>
      <c r="D109" s="23">
        <f ca="1">OFFSET(検量線用データ!$A$8,0,INT((ROW()-2)/50)*5)</f>
        <v>0</v>
      </c>
      <c r="E109" s="2">
        <f ca="1">OFFSET(検量線用データ!$B$8,MOD(ROW()-2,50),INT((ROW()-2)/50)*5)</f>
        <v>0</v>
      </c>
      <c r="F109" s="2" t="str">
        <f ca="1">OFFSET(検量線用データ!$D$8,MOD(ROW()-2,50),INT((ROW()-2)/50)*5)</f>
        <v/>
      </c>
      <c r="H109" s="22">
        <v>108</v>
      </c>
      <c r="I109" s="2" t="e">
        <f t="shared" ca="1" si="6"/>
        <v>#N/A</v>
      </c>
      <c r="J109" s="2" t="e">
        <f t="shared" ca="1" si="7"/>
        <v>#N/A</v>
      </c>
      <c r="K109" s="2" t="e">
        <f t="shared" ca="1" si="8"/>
        <v>#N/A</v>
      </c>
      <c r="L109" s="2" t="e">
        <f t="shared" ca="1" si="9"/>
        <v>#N/A</v>
      </c>
      <c r="M109" s="24" t="e">
        <f t="shared" ca="1" si="10"/>
        <v>#N/A</v>
      </c>
      <c r="N109" s="24" t="e">
        <f t="shared" ca="1" si="11"/>
        <v>#N/A</v>
      </c>
      <c r="Y109" s="2" t="e">
        <f ca="1">IF(OFFSET(検量線用データ!$B$5,0,ROW())=0,NA(),OFFSET(検量線用データ!$B$5,0,ROW()))</f>
        <v>#N/A</v>
      </c>
      <c r="Z109" s="44" t="e">
        <f ca="1">DATE(YEAR(検量線用データ!$A$8),1,1)+Y109</f>
        <v>#N/A</v>
      </c>
      <c r="AA109" s="45" t="e">
        <f ca="1">IF(OFFSET(検量線用データ!$B$3,0,ROW())=0,NA(),OFFSET(検量線用データ!$B$3,0,ROW()))</f>
        <v>#N/A</v>
      </c>
      <c r="AB109" s="45" t="e">
        <f ca="1">IF(OFFSET(検量線用データ!$B$4,0,ROW())=0,NA(),OFFSET(検量線用データ!$B$4,0,ROW()))</f>
        <v>#N/A</v>
      </c>
      <c r="AD109" s="23" t="e">
        <f ca="1">IF(AE109="",NA(),DATE(YEAR(検量線用データ!$A$8),1,1)+AE109)</f>
        <v>#N/A</v>
      </c>
      <c r="AE109" s="2" t="str">
        <f ca="1">IF(AE108="","",IF(AE108+1&lt;MAX(OFFSET(検量線計算!$J$2,0,0,COUNT(検量線計算!$J$2:$J$4001),1)),AE108+1,""))</f>
        <v/>
      </c>
      <c r="AF109" s="46" t="e">
        <f ca="1">検量線計算!$R$6+検量線計算!$Q$6*AE109</f>
        <v>#REF!</v>
      </c>
      <c r="AG109" s="46" t="e">
        <f ca="1">検量線計算!$T$15+検量線計算!$S$15*AE109+検量線計算!$Q$15*(1/AE109)</f>
        <v>#REF!</v>
      </c>
    </row>
    <row r="110" spans="2:33" x14ac:dyDescent="0.15">
      <c r="B110" s="2">
        <v>109</v>
      </c>
      <c r="C110" s="2" t="str">
        <f ca="1">IF(E110=0,"",MAX(C$2:C109)+1)</f>
        <v/>
      </c>
      <c r="D110" s="23">
        <f ca="1">OFFSET(検量線用データ!$A$8,0,INT((ROW()-2)/50)*5)</f>
        <v>0</v>
      </c>
      <c r="E110" s="2">
        <f ca="1">OFFSET(検量線用データ!$B$8,MOD(ROW()-2,50),INT((ROW()-2)/50)*5)</f>
        <v>0</v>
      </c>
      <c r="F110" s="2" t="str">
        <f ca="1">OFFSET(検量線用データ!$D$8,MOD(ROW()-2,50),INT((ROW()-2)/50)*5)</f>
        <v/>
      </c>
      <c r="H110" s="22">
        <v>109</v>
      </c>
      <c r="I110" s="2" t="e">
        <f t="shared" ca="1" si="6"/>
        <v>#N/A</v>
      </c>
      <c r="J110" s="2" t="e">
        <f t="shared" ca="1" si="7"/>
        <v>#N/A</v>
      </c>
      <c r="K110" s="2" t="e">
        <f t="shared" ca="1" si="8"/>
        <v>#N/A</v>
      </c>
      <c r="L110" s="2" t="e">
        <f t="shared" ca="1" si="9"/>
        <v>#N/A</v>
      </c>
      <c r="M110" s="24" t="e">
        <f t="shared" ca="1" si="10"/>
        <v>#N/A</v>
      </c>
      <c r="N110" s="24" t="e">
        <f t="shared" ca="1" si="11"/>
        <v>#N/A</v>
      </c>
      <c r="Y110" s="2" t="e">
        <f ca="1">IF(OFFSET(検量線用データ!$B$5,0,ROW())=0,NA(),OFFSET(検量線用データ!$B$5,0,ROW()))</f>
        <v>#N/A</v>
      </c>
      <c r="Z110" s="44" t="e">
        <f ca="1">DATE(YEAR(検量線用データ!$A$8),1,1)+Y110</f>
        <v>#N/A</v>
      </c>
      <c r="AA110" s="45" t="e">
        <f ca="1">IF(OFFSET(検量線用データ!$B$3,0,ROW())=0,NA(),OFFSET(検量線用データ!$B$3,0,ROW()))</f>
        <v>#N/A</v>
      </c>
      <c r="AB110" s="45" t="e">
        <f ca="1">IF(OFFSET(検量線用データ!$B$4,0,ROW())=0,NA(),OFFSET(検量線用データ!$B$4,0,ROW()))</f>
        <v>#N/A</v>
      </c>
      <c r="AD110" s="23" t="e">
        <f ca="1">IF(AE110="",NA(),DATE(YEAR(検量線用データ!$A$8),1,1)+AE110)</f>
        <v>#N/A</v>
      </c>
      <c r="AE110" s="2" t="str">
        <f ca="1">IF(AE109="","",IF(AE109+1&lt;MAX(OFFSET(検量線計算!$J$2,0,0,COUNT(検量線計算!$J$2:$J$4001),1)),AE109+1,""))</f>
        <v/>
      </c>
      <c r="AF110" s="46" t="e">
        <f ca="1">検量線計算!$R$6+検量線計算!$Q$6*AE110</f>
        <v>#REF!</v>
      </c>
      <c r="AG110" s="46" t="e">
        <f ca="1">検量線計算!$T$15+検量線計算!$S$15*AE110+検量線計算!$Q$15*(1/AE110)</f>
        <v>#REF!</v>
      </c>
    </row>
    <row r="111" spans="2:33" x14ac:dyDescent="0.15">
      <c r="B111" s="2">
        <v>110</v>
      </c>
      <c r="C111" s="2" t="str">
        <f ca="1">IF(E111=0,"",MAX(C$2:C110)+1)</f>
        <v/>
      </c>
      <c r="D111" s="23">
        <f ca="1">OFFSET(検量線用データ!$A$8,0,INT((ROW()-2)/50)*5)</f>
        <v>0</v>
      </c>
      <c r="E111" s="2">
        <f ca="1">OFFSET(検量線用データ!$B$8,MOD(ROW()-2,50),INT((ROW()-2)/50)*5)</f>
        <v>0</v>
      </c>
      <c r="F111" s="2" t="str">
        <f ca="1">OFFSET(検量線用データ!$D$8,MOD(ROW()-2,50),INT((ROW()-2)/50)*5)</f>
        <v/>
      </c>
      <c r="H111" s="22">
        <v>110</v>
      </c>
      <c r="I111" s="2" t="e">
        <f t="shared" ca="1" si="6"/>
        <v>#N/A</v>
      </c>
      <c r="J111" s="2" t="e">
        <f t="shared" ca="1" si="7"/>
        <v>#N/A</v>
      </c>
      <c r="K111" s="2" t="e">
        <f t="shared" ca="1" si="8"/>
        <v>#N/A</v>
      </c>
      <c r="L111" s="2" t="e">
        <f t="shared" ca="1" si="9"/>
        <v>#N/A</v>
      </c>
      <c r="M111" s="24" t="e">
        <f t="shared" ca="1" si="10"/>
        <v>#N/A</v>
      </c>
      <c r="N111" s="24" t="e">
        <f t="shared" ca="1" si="11"/>
        <v>#N/A</v>
      </c>
      <c r="Y111" s="2" t="e">
        <f ca="1">IF(OFFSET(検量線用データ!$B$5,0,ROW())=0,NA(),OFFSET(検量線用データ!$B$5,0,ROW()))</f>
        <v>#N/A</v>
      </c>
      <c r="Z111" s="44" t="e">
        <f ca="1">DATE(YEAR(検量線用データ!$A$8),1,1)+Y111</f>
        <v>#N/A</v>
      </c>
      <c r="AA111" s="45" t="e">
        <f ca="1">IF(OFFSET(検量線用データ!$B$3,0,ROW())=0,NA(),OFFSET(検量線用データ!$B$3,0,ROW()))</f>
        <v>#N/A</v>
      </c>
      <c r="AB111" s="45" t="e">
        <f ca="1">IF(OFFSET(検量線用データ!$B$4,0,ROW())=0,NA(),OFFSET(検量線用データ!$B$4,0,ROW()))</f>
        <v>#N/A</v>
      </c>
      <c r="AD111" s="23" t="e">
        <f ca="1">IF(AE111="",NA(),DATE(YEAR(検量線用データ!$A$8),1,1)+AE111)</f>
        <v>#N/A</v>
      </c>
      <c r="AE111" s="2" t="str">
        <f ca="1">IF(AE110="","",IF(AE110+1&lt;MAX(OFFSET(検量線計算!$J$2,0,0,COUNT(検量線計算!$J$2:$J$4001),1)),AE110+1,""))</f>
        <v/>
      </c>
      <c r="AF111" s="46" t="e">
        <f ca="1">検量線計算!$R$6+検量線計算!$Q$6*AE111</f>
        <v>#REF!</v>
      </c>
      <c r="AG111" s="46" t="e">
        <f ca="1">検量線計算!$T$15+検量線計算!$S$15*AE111+検量線計算!$Q$15*(1/AE111)</f>
        <v>#REF!</v>
      </c>
    </row>
    <row r="112" spans="2:33" x14ac:dyDescent="0.15">
      <c r="B112" s="2">
        <v>111</v>
      </c>
      <c r="C112" s="2" t="str">
        <f ca="1">IF(E112=0,"",MAX(C$2:C111)+1)</f>
        <v/>
      </c>
      <c r="D112" s="23">
        <f ca="1">OFFSET(検量線用データ!$A$8,0,INT((ROW()-2)/50)*5)</f>
        <v>0</v>
      </c>
      <c r="E112" s="2">
        <f ca="1">OFFSET(検量線用データ!$B$8,MOD(ROW()-2,50),INT((ROW()-2)/50)*5)</f>
        <v>0</v>
      </c>
      <c r="F112" s="2" t="str">
        <f ca="1">OFFSET(検量線用データ!$D$8,MOD(ROW()-2,50),INT((ROW()-2)/50)*5)</f>
        <v/>
      </c>
      <c r="H112" s="22">
        <v>111</v>
      </c>
      <c r="I112" s="2" t="e">
        <f t="shared" ca="1" si="6"/>
        <v>#N/A</v>
      </c>
      <c r="J112" s="2" t="e">
        <f t="shared" ca="1" si="7"/>
        <v>#N/A</v>
      </c>
      <c r="K112" s="2" t="e">
        <f t="shared" ca="1" si="8"/>
        <v>#N/A</v>
      </c>
      <c r="L112" s="2" t="e">
        <f t="shared" ca="1" si="9"/>
        <v>#N/A</v>
      </c>
      <c r="M112" s="24" t="e">
        <f t="shared" ca="1" si="10"/>
        <v>#N/A</v>
      </c>
      <c r="N112" s="24" t="e">
        <f t="shared" ca="1" si="11"/>
        <v>#N/A</v>
      </c>
      <c r="Y112" s="2" t="e">
        <f ca="1">IF(OFFSET(検量線用データ!$B$5,0,ROW())=0,NA(),OFFSET(検量線用データ!$B$5,0,ROW()))</f>
        <v>#N/A</v>
      </c>
      <c r="Z112" s="44" t="e">
        <f ca="1">DATE(YEAR(検量線用データ!$A$8),1,1)+Y112</f>
        <v>#N/A</v>
      </c>
      <c r="AA112" s="45" t="e">
        <f ca="1">IF(OFFSET(検量線用データ!$B$3,0,ROW())=0,NA(),OFFSET(検量線用データ!$B$3,0,ROW()))</f>
        <v>#N/A</v>
      </c>
      <c r="AB112" s="45" t="e">
        <f ca="1">IF(OFFSET(検量線用データ!$B$4,0,ROW())=0,NA(),OFFSET(検量線用データ!$B$4,0,ROW()))</f>
        <v>#N/A</v>
      </c>
      <c r="AD112" s="23" t="e">
        <f ca="1">IF(AE112="",NA(),DATE(YEAR(検量線用データ!$A$8),1,1)+AE112)</f>
        <v>#N/A</v>
      </c>
      <c r="AE112" s="2" t="str">
        <f ca="1">IF(AE111="","",IF(AE111+1&lt;MAX(OFFSET(検量線計算!$J$2,0,0,COUNT(検量線計算!$J$2:$J$4001),1)),AE111+1,""))</f>
        <v/>
      </c>
      <c r="AF112" s="46" t="e">
        <f ca="1">検量線計算!$R$6+検量線計算!$Q$6*AE112</f>
        <v>#REF!</v>
      </c>
      <c r="AG112" s="46" t="e">
        <f ca="1">検量線計算!$T$15+検量線計算!$S$15*AE112+検量線計算!$Q$15*(1/AE112)</f>
        <v>#REF!</v>
      </c>
    </row>
    <row r="113" spans="2:33" x14ac:dyDescent="0.15">
      <c r="B113" s="2">
        <v>112</v>
      </c>
      <c r="C113" s="2" t="str">
        <f ca="1">IF(E113=0,"",MAX(C$2:C112)+1)</f>
        <v/>
      </c>
      <c r="D113" s="23">
        <f ca="1">OFFSET(検量線用データ!$A$8,0,INT((ROW()-2)/50)*5)</f>
        <v>0</v>
      </c>
      <c r="E113" s="2">
        <f ca="1">OFFSET(検量線用データ!$B$8,MOD(ROW()-2,50),INT((ROW()-2)/50)*5)</f>
        <v>0</v>
      </c>
      <c r="F113" s="2" t="str">
        <f ca="1">OFFSET(検量線用データ!$D$8,MOD(ROW()-2,50),INT((ROW()-2)/50)*5)</f>
        <v/>
      </c>
      <c r="H113" s="22">
        <v>112</v>
      </c>
      <c r="I113" s="2" t="e">
        <f t="shared" ca="1" si="6"/>
        <v>#N/A</v>
      </c>
      <c r="J113" s="2" t="e">
        <f t="shared" ca="1" si="7"/>
        <v>#N/A</v>
      </c>
      <c r="K113" s="2" t="e">
        <f t="shared" ca="1" si="8"/>
        <v>#N/A</v>
      </c>
      <c r="L113" s="2" t="e">
        <f t="shared" ca="1" si="9"/>
        <v>#N/A</v>
      </c>
      <c r="M113" s="24" t="e">
        <f t="shared" ca="1" si="10"/>
        <v>#N/A</v>
      </c>
      <c r="N113" s="24" t="e">
        <f t="shared" ca="1" si="11"/>
        <v>#N/A</v>
      </c>
      <c r="Y113" s="2" t="e">
        <f ca="1">IF(OFFSET(検量線用データ!$B$5,0,ROW())=0,NA(),OFFSET(検量線用データ!$B$5,0,ROW()))</f>
        <v>#N/A</v>
      </c>
      <c r="Z113" s="44" t="e">
        <f ca="1">DATE(YEAR(検量線用データ!$A$8),1,1)+Y113</f>
        <v>#N/A</v>
      </c>
      <c r="AA113" s="45" t="e">
        <f ca="1">IF(OFFSET(検量線用データ!$B$3,0,ROW())=0,NA(),OFFSET(検量線用データ!$B$3,0,ROW()))</f>
        <v>#N/A</v>
      </c>
      <c r="AB113" s="45" t="e">
        <f ca="1">IF(OFFSET(検量線用データ!$B$4,0,ROW())=0,NA(),OFFSET(検量線用データ!$B$4,0,ROW()))</f>
        <v>#N/A</v>
      </c>
      <c r="AD113" s="23" t="e">
        <f ca="1">IF(AE113="",NA(),DATE(YEAR(検量線用データ!$A$8),1,1)+AE113)</f>
        <v>#N/A</v>
      </c>
      <c r="AE113" s="2" t="str">
        <f ca="1">IF(AE112="","",IF(AE112+1&lt;MAX(OFFSET(検量線計算!$J$2,0,0,COUNT(検量線計算!$J$2:$J$4001),1)),AE112+1,""))</f>
        <v/>
      </c>
      <c r="AF113" s="46" t="e">
        <f ca="1">検量線計算!$R$6+検量線計算!$Q$6*AE113</f>
        <v>#REF!</v>
      </c>
      <c r="AG113" s="46" t="e">
        <f ca="1">検量線計算!$T$15+検量線計算!$S$15*AE113+検量線計算!$Q$15*(1/AE113)</f>
        <v>#REF!</v>
      </c>
    </row>
    <row r="114" spans="2:33" x14ac:dyDescent="0.15">
      <c r="B114" s="2">
        <v>113</v>
      </c>
      <c r="C114" s="2" t="str">
        <f ca="1">IF(E114=0,"",MAX(C$2:C113)+1)</f>
        <v/>
      </c>
      <c r="D114" s="23">
        <f ca="1">OFFSET(検量線用データ!$A$8,0,INT((ROW()-2)/50)*5)</f>
        <v>0</v>
      </c>
      <c r="E114" s="2">
        <f ca="1">OFFSET(検量線用データ!$B$8,MOD(ROW()-2,50),INT((ROW()-2)/50)*5)</f>
        <v>0</v>
      </c>
      <c r="F114" s="2" t="str">
        <f ca="1">OFFSET(検量線用データ!$D$8,MOD(ROW()-2,50),INT((ROW()-2)/50)*5)</f>
        <v/>
      </c>
      <c r="H114" s="22">
        <v>113</v>
      </c>
      <c r="I114" s="2" t="e">
        <f t="shared" ca="1" si="6"/>
        <v>#N/A</v>
      </c>
      <c r="J114" s="2" t="e">
        <f t="shared" ca="1" si="7"/>
        <v>#N/A</v>
      </c>
      <c r="K114" s="2" t="e">
        <f t="shared" ca="1" si="8"/>
        <v>#N/A</v>
      </c>
      <c r="L114" s="2" t="e">
        <f t="shared" ca="1" si="9"/>
        <v>#N/A</v>
      </c>
      <c r="M114" s="24" t="e">
        <f t="shared" ca="1" si="10"/>
        <v>#N/A</v>
      </c>
      <c r="N114" s="24" t="e">
        <f t="shared" ca="1" si="11"/>
        <v>#N/A</v>
      </c>
      <c r="Y114" s="2" t="e">
        <f ca="1">IF(OFFSET(検量線用データ!$B$5,0,ROW())=0,NA(),OFFSET(検量線用データ!$B$5,0,ROW()))</f>
        <v>#N/A</v>
      </c>
      <c r="Z114" s="44" t="e">
        <f ca="1">DATE(YEAR(検量線用データ!$A$8),1,1)+Y114</f>
        <v>#N/A</v>
      </c>
      <c r="AA114" s="45" t="e">
        <f ca="1">IF(OFFSET(検量線用データ!$B$3,0,ROW())=0,NA(),OFFSET(検量線用データ!$B$3,0,ROW()))</f>
        <v>#N/A</v>
      </c>
      <c r="AB114" s="45" t="e">
        <f ca="1">IF(OFFSET(検量線用データ!$B$4,0,ROW())=0,NA(),OFFSET(検量線用データ!$B$4,0,ROW()))</f>
        <v>#N/A</v>
      </c>
      <c r="AD114" s="23" t="e">
        <f ca="1">IF(AE114="",NA(),DATE(YEAR(検量線用データ!$A$8),1,1)+AE114)</f>
        <v>#N/A</v>
      </c>
      <c r="AE114" s="2" t="str">
        <f ca="1">IF(AE113="","",IF(AE113+1&lt;MAX(OFFSET(検量線計算!$J$2,0,0,COUNT(検量線計算!$J$2:$J$4001),1)),AE113+1,""))</f>
        <v/>
      </c>
      <c r="AF114" s="46" t="e">
        <f ca="1">検量線計算!$R$6+検量線計算!$Q$6*AE114</f>
        <v>#REF!</v>
      </c>
      <c r="AG114" s="46" t="e">
        <f ca="1">検量線計算!$T$15+検量線計算!$S$15*AE114+検量線計算!$Q$15*(1/AE114)</f>
        <v>#REF!</v>
      </c>
    </row>
    <row r="115" spans="2:33" x14ac:dyDescent="0.15">
      <c r="B115" s="2">
        <v>114</v>
      </c>
      <c r="C115" s="2" t="str">
        <f ca="1">IF(E115=0,"",MAX(C$2:C114)+1)</f>
        <v/>
      </c>
      <c r="D115" s="23">
        <f ca="1">OFFSET(検量線用データ!$A$8,0,INT((ROW()-2)/50)*5)</f>
        <v>0</v>
      </c>
      <c r="E115" s="2">
        <f ca="1">OFFSET(検量線用データ!$B$8,MOD(ROW()-2,50),INT((ROW()-2)/50)*5)</f>
        <v>0</v>
      </c>
      <c r="F115" s="2" t="str">
        <f ca="1">OFFSET(検量線用データ!$D$8,MOD(ROW()-2,50),INT((ROW()-2)/50)*5)</f>
        <v/>
      </c>
      <c r="H115" s="22">
        <v>114</v>
      </c>
      <c r="I115" s="2" t="e">
        <f t="shared" ca="1" si="6"/>
        <v>#N/A</v>
      </c>
      <c r="J115" s="2" t="e">
        <f t="shared" ca="1" si="7"/>
        <v>#N/A</v>
      </c>
      <c r="K115" s="2" t="e">
        <f t="shared" ca="1" si="8"/>
        <v>#N/A</v>
      </c>
      <c r="L115" s="2" t="e">
        <f t="shared" ca="1" si="9"/>
        <v>#N/A</v>
      </c>
      <c r="M115" s="24" t="e">
        <f t="shared" ca="1" si="10"/>
        <v>#N/A</v>
      </c>
      <c r="N115" s="24" t="e">
        <f t="shared" ca="1" si="11"/>
        <v>#N/A</v>
      </c>
      <c r="Y115" s="2" t="e">
        <f ca="1">IF(OFFSET(検量線用データ!$B$5,0,ROW())=0,NA(),OFFSET(検量線用データ!$B$5,0,ROW()))</f>
        <v>#N/A</v>
      </c>
      <c r="Z115" s="44" t="e">
        <f ca="1">DATE(YEAR(検量線用データ!$A$8),1,1)+Y115</f>
        <v>#N/A</v>
      </c>
      <c r="AA115" s="45" t="e">
        <f ca="1">IF(OFFSET(検量線用データ!$B$3,0,ROW())=0,NA(),OFFSET(検量線用データ!$B$3,0,ROW()))</f>
        <v>#N/A</v>
      </c>
      <c r="AB115" s="45" t="e">
        <f ca="1">IF(OFFSET(検量線用データ!$B$4,0,ROW())=0,NA(),OFFSET(検量線用データ!$B$4,0,ROW()))</f>
        <v>#N/A</v>
      </c>
      <c r="AD115" s="23" t="e">
        <f ca="1">IF(AE115="",NA(),DATE(YEAR(検量線用データ!$A$8),1,1)+AE115)</f>
        <v>#N/A</v>
      </c>
      <c r="AE115" s="2" t="str">
        <f ca="1">IF(AE114="","",IF(AE114+1&lt;MAX(OFFSET(検量線計算!$J$2,0,0,COUNT(検量線計算!$J$2:$J$4001),1)),AE114+1,""))</f>
        <v/>
      </c>
      <c r="AF115" s="46" t="e">
        <f ca="1">検量線計算!$R$6+検量線計算!$Q$6*AE115</f>
        <v>#REF!</v>
      </c>
      <c r="AG115" s="46" t="e">
        <f ca="1">検量線計算!$T$15+検量線計算!$S$15*AE115+検量線計算!$Q$15*(1/AE115)</f>
        <v>#REF!</v>
      </c>
    </row>
    <row r="116" spans="2:33" x14ac:dyDescent="0.15">
      <c r="B116" s="2">
        <v>115</v>
      </c>
      <c r="C116" s="2" t="str">
        <f ca="1">IF(E116=0,"",MAX(C$2:C115)+1)</f>
        <v/>
      </c>
      <c r="D116" s="23">
        <f ca="1">OFFSET(検量線用データ!$A$8,0,INT((ROW()-2)/50)*5)</f>
        <v>0</v>
      </c>
      <c r="E116" s="2">
        <f ca="1">OFFSET(検量線用データ!$B$8,MOD(ROW()-2,50),INT((ROW()-2)/50)*5)</f>
        <v>0</v>
      </c>
      <c r="F116" s="2" t="str">
        <f ca="1">OFFSET(検量線用データ!$D$8,MOD(ROW()-2,50),INT((ROW()-2)/50)*5)</f>
        <v/>
      </c>
      <c r="H116" s="22">
        <v>115</v>
      </c>
      <c r="I116" s="2" t="e">
        <f t="shared" ca="1" si="6"/>
        <v>#N/A</v>
      </c>
      <c r="J116" s="2" t="e">
        <f t="shared" ca="1" si="7"/>
        <v>#N/A</v>
      </c>
      <c r="K116" s="2" t="e">
        <f t="shared" ca="1" si="8"/>
        <v>#N/A</v>
      </c>
      <c r="L116" s="2" t="e">
        <f t="shared" ca="1" si="9"/>
        <v>#N/A</v>
      </c>
      <c r="M116" s="24" t="e">
        <f t="shared" ca="1" si="10"/>
        <v>#N/A</v>
      </c>
      <c r="N116" s="24" t="e">
        <f t="shared" ca="1" si="11"/>
        <v>#N/A</v>
      </c>
      <c r="Y116" s="2" t="e">
        <f ca="1">IF(OFFSET(検量線用データ!$B$5,0,ROW())=0,NA(),OFFSET(検量線用データ!$B$5,0,ROW()))</f>
        <v>#N/A</v>
      </c>
      <c r="Z116" s="44" t="e">
        <f ca="1">DATE(YEAR(検量線用データ!$A$8),1,1)+Y116</f>
        <v>#N/A</v>
      </c>
      <c r="AA116" s="45" t="e">
        <f ca="1">IF(OFFSET(検量線用データ!$B$3,0,ROW())=0,NA(),OFFSET(検量線用データ!$B$3,0,ROW()))</f>
        <v>#N/A</v>
      </c>
      <c r="AB116" s="45" t="e">
        <f ca="1">IF(OFFSET(検量線用データ!$B$4,0,ROW())=0,NA(),OFFSET(検量線用データ!$B$4,0,ROW()))</f>
        <v>#N/A</v>
      </c>
      <c r="AD116" s="23" t="e">
        <f ca="1">IF(AE116="",NA(),DATE(YEAR(検量線用データ!$A$8),1,1)+AE116)</f>
        <v>#N/A</v>
      </c>
      <c r="AE116" s="2" t="str">
        <f ca="1">IF(AE115="","",IF(AE115+1&lt;MAX(OFFSET(検量線計算!$J$2,0,0,COUNT(検量線計算!$J$2:$J$4001),1)),AE115+1,""))</f>
        <v/>
      </c>
      <c r="AF116" s="46" t="e">
        <f ca="1">検量線計算!$R$6+検量線計算!$Q$6*AE116</f>
        <v>#REF!</v>
      </c>
      <c r="AG116" s="46" t="e">
        <f ca="1">検量線計算!$T$15+検量線計算!$S$15*AE116+検量線計算!$Q$15*(1/AE116)</f>
        <v>#REF!</v>
      </c>
    </row>
    <row r="117" spans="2:33" x14ac:dyDescent="0.15">
      <c r="B117" s="2">
        <v>116</v>
      </c>
      <c r="C117" s="2" t="str">
        <f ca="1">IF(E117=0,"",MAX(C$2:C116)+1)</f>
        <v/>
      </c>
      <c r="D117" s="23">
        <f ca="1">OFFSET(検量線用データ!$A$8,0,INT((ROW()-2)/50)*5)</f>
        <v>0</v>
      </c>
      <c r="E117" s="2">
        <f ca="1">OFFSET(検量線用データ!$B$8,MOD(ROW()-2,50),INT((ROW()-2)/50)*5)</f>
        <v>0</v>
      </c>
      <c r="F117" s="2" t="str">
        <f ca="1">OFFSET(検量線用データ!$D$8,MOD(ROW()-2,50),INT((ROW()-2)/50)*5)</f>
        <v/>
      </c>
      <c r="H117" s="22">
        <v>116</v>
      </c>
      <c r="I117" s="2" t="e">
        <f t="shared" ca="1" si="6"/>
        <v>#N/A</v>
      </c>
      <c r="J117" s="2" t="e">
        <f t="shared" ca="1" si="7"/>
        <v>#N/A</v>
      </c>
      <c r="K117" s="2" t="e">
        <f t="shared" ca="1" si="8"/>
        <v>#N/A</v>
      </c>
      <c r="L117" s="2" t="e">
        <f t="shared" ca="1" si="9"/>
        <v>#N/A</v>
      </c>
      <c r="M117" s="24" t="e">
        <f t="shared" ca="1" si="10"/>
        <v>#N/A</v>
      </c>
      <c r="N117" s="24" t="e">
        <f t="shared" ca="1" si="11"/>
        <v>#N/A</v>
      </c>
      <c r="Y117" s="2" t="e">
        <f ca="1">IF(OFFSET(検量線用データ!$B$5,0,ROW())=0,NA(),OFFSET(検量線用データ!$B$5,0,ROW()))</f>
        <v>#N/A</v>
      </c>
      <c r="Z117" s="44" t="e">
        <f ca="1">DATE(YEAR(検量線用データ!$A$8),1,1)+Y117</f>
        <v>#N/A</v>
      </c>
      <c r="AA117" s="45" t="e">
        <f ca="1">IF(OFFSET(検量線用データ!$B$3,0,ROW())=0,NA(),OFFSET(検量線用データ!$B$3,0,ROW()))</f>
        <v>#N/A</v>
      </c>
      <c r="AB117" s="45" t="e">
        <f ca="1">IF(OFFSET(検量線用データ!$B$4,0,ROW())=0,NA(),OFFSET(検量線用データ!$B$4,0,ROW()))</f>
        <v>#N/A</v>
      </c>
      <c r="AD117" s="23" t="e">
        <f ca="1">IF(AE117="",NA(),DATE(YEAR(検量線用データ!$A$8),1,1)+AE117)</f>
        <v>#N/A</v>
      </c>
      <c r="AE117" s="2" t="str">
        <f ca="1">IF(AE116="","",IF(AE116+1&lt;MAX(OFFSET(検量線計算!$J$2,0,0,COUNT(検量線計算!$J$2:$J$4001),1)),AE116+1,""))</f>
        <v/>
      </c>
      <c r="AF117" s="46" t="e">
        <f ca="1">検量線計算!$R$6+検量線計算!$Q$6*AE117</f>
        <v>#REF!</v>
      </c>
      <c r="AG117" s="46" t="e">
        <f ca="1">検量線計算!$T$15+検量線計算!$S$15*AE117+検量線計算!$Q$15*(1/AE117)</f>
        <v>#REF!</v>
      </c>
    </row>
    <row r="118" spans="2:33" x14ac:dyDescent="0.15">
      <c r="B118" s="2">
        <v>117</v>
      </c>
      <c r="C118" s="2" t="str">
        <f ca="1">IF(E118=0,"",MAX(C$2:C117)+1)</f>
        <v/>
      </c>
      <c r="D118" s="23">
        <f ca="1">OFFSET(検量線用データ!$A$8,0,INT((ROW()-2)/50)*5)</f>
        <v>0</v>
      </c>
      <c r="E118" s="2">
        <f ca="1">OFFSET(検量線用データ!$B$8,MOD(ROW()-2,50),INT((ROW()-2)/50)*5)</f>
        <v>0</v>
      </c>
      <c r="F118" s="2" t="str">
        <f ca="1">OFFSET(検量線用データ!$D$8,MOD(ROW()-2,50),INT((ROW()-2)/50)*5)</f>
        <v/>
      </c>
      <c r="H118" s="22">
        <v>117</v>
      </c>
      <c r="I118" s="2" t="e">
        <f t="shared" ca="1" si="6"/>
        <v>#N/A</v>
      </c>
      <c r="J118" s="2" t="e">
        <f t="shared" ca="1" si="7"/>
        <v>#N/A</v>
      </c>
      <c r="K118" s="2" t="e">
        <f t="shared" ca="1" si="8"/>
        <v>#N/A</v>
      </c>
      <c r="L118" s="2" t="e">
        <f t="shared" ca="1" si="9"/>
        <v>#N/A</v>
      </c>
      <c r="M118" s="24" t="e">
        <f t="shared" ca="1" si="10"/>
        <v>#N/A</v>
      </c>
      <c r="N118" s="24" t="e">
        <f t="shared" ca="1" si="11"/>
        <v>#N/A</v>
      </c>
      <c r="Y118" s="2" t="e">
        <f ca="1">IF(OFFSET(検量線用データ!$B$5,0,ROW())=0,NA(),OFFSET(検量線用データ!$B$5,0,ROW()))</f>
        <v>#N/A</v>
      </c>
      <c r="Z118" s="44" t="e">
        <f ca="1">DATE(YEAR(検量線用データ!$A$8),1,1)+Y118</f>
        <v>#N/A</v>
      </c>
      <c r="AA118" s="45" t="e">
        <f ca="1">IF(OFFSET(検量線用データ!$B$3,0,ROW())=0,NA(),OFFSET(検量線用データ!$B$3,0,ROW()))</f>
        <v>#N/A</v>
      </c>
      <c r="AB118" s="45" t="e">
        <f ca="1">IF(OFFSET(検量線用データ!$B$4,0,ROW())=0,NA(),OFFSET(検量線用データ!$B$4,0,ROW()))</f>
        <v>#N/A</v>
      </c>
      <c r="AD118" s="23" t="e">
        <f ca="1">IF(AE118="",NA(),DATE(YEAR(検量線用データ!$A$8),1,1)+AE118)</f>
        <v>#N/A</v>
      </c>
      <c r="AE118" s="2" t="str">
        <f ca="1">IF(AE117="","",IF(AE117+1&lt;MAX(OFFSET(検量線計算!$J$2,0,0,COUNT(検量線計算!$J$2:$J$4001),1)),AE117+1,""))</f>
        <v/>
      </c>
      <c r="AF118" s="46" t="e">
        <f ca="1">検量線計算!$R$6+検量線計算!$Q$6*AE118</f>
        <v>#REF!</v>
      </c>
      <c r="AG118" s="46" t="e">
        <f ca="1">検量線計算!$T$15+検量線計算!$S$15*AE118+検量線計算!$Q$15*(1/AE118)</f>
        <v>#REF!</v>
      </c>
    </row>
    <row r="119" spans="2:33" x14ac:dyDescent="0.15">
      <c r="B119" s="2">
        <v>118</v>
      </c>
      <c r="C119" s="2" t="str">
        <f ca="1">IF(E119=0,"",MAX(C$2:C118)+1)</f>
        <v/>
      </c>
      <c r="D119" s="23">
        <f ca="1">OFFSET(検量線用データ!$A$8,0,INT((ROW()-2)/50)*5)</f>
        <v>0</v>
      </c>
      <c r="E119" s="2">
        <f ca="1">OFFSET(検量線用データ!$B$8,MOD(ROW()-2,50),INT((ROW()-2)/50)*5)</f>
        <v>0</v>
      </c>
      <c r="F119" s="2" t="str">
        <f ca="1">OFFSET(検量線用データ!$D$8,MOD(ROW()-2,50),INT((ROW()-2)/50)*5)</f>
        <v/>
      </c>
      <c r="H119" s="22">
        <v>118</v>
      </c>
      <c r="I119" s="2" t="e">
        <f t="shared" ca="1" si="6"/>
        <v>#N/A</v>
      </c>
      <c r="J119" s="2" t="e">
        <f t="shared" ca="1" si="7"/>
        <v>#N/A</v>
      </c>
      <c r="K119" s="2" t="e">
        <f t="shared" ca="1" si="8"/>
        <v>#N/A</v>
      </c>
      <c r="L119" s="2" t="e">
        <f t="shared" ca="1" si="9"/>
        <v>#N/A</v>
      </c>
      <c r="M119" s="24" t="e">
        <f t="shared" ca="1" si="10"/>
        <v>#N/A</v>
      </c>
      <c r="N119" s="24" t="e">
        <f t="shared" ca="1" si="11"/>
        <v>#N/A</v>
      </c>
      <c r="Y119" s="2" t="e">
        <f ca="1">IF(OFFSET(検量線用データ!$B$5,0,ROW())=0,NA(),OFFSET(検量線用データ!$B$5,0,ROW()))</f>
        <v>#N/A</v>
      </c>
      <c r="Z119" s="44" t="e">
        <f ca="1">DATE(YEAR(検量線用データ!$A$8),1,1)+Y119</f>
        <v>#N/A</v>
      </c>
      <c r="AA119" s="45" t="e">
        <f ca="1">IF(OFFSET(検量線用データ!$B$3,0,ROW())=0,NA(),OFFSET(検量線用データ!$B$3,0,ROW()))</f>
        <v>#N/A</v>
      </c>
      <c r="AB119" s="45" t="e">
        <f ca="1">IF(OFFSET(検量線用データ!$B$4,0,ROW())=0,NA(),OFFSET(検量線用データ!$B$4,0,ROW()))</f>
        <v>#N/A</v>
      </c>
      <c r="AD119" s="23" t="e">
        <f ca="1">IF(AE119="",NA(),DATE(YEAR(検量線用データ!$A$8),1,1)+AE119)</f>
        <v>#N/A</v>
      </c>
      <c r="AE119" s="2" t="str">
        <f ca="1">IF(AE118="","",IF(AE118+1&lt;MAX(OFFSET(検量線計算!$J$2,0,0,COUNT(検量線計算!$J$2:$J$4001),1)),AE118+1,""))</f>
        <v/>
      </c>
      <c r="AF119" s="46" t="e">
        <f ca="1">検量線計算!$R$6+検量線計算!$Q$6*AE119</f>
        <v>#REF!</v>
      </c>
      <c r="AG119" s="46" t="e">
        <f ca="1">検量線計算!$T$15+検量線計算!$S$15*AE119+検量線計算!$Q$15*(1/AE119)</f>
        <v>#REF!</v>
      </c>
    </row>
    <row r="120" spans="2:33" x14ac:dyDescent="0.15">
      <c r="B120" s="2">
        <v>119</v>
      </c>
      <c r="C120" s="2" t="str">
        <f ca="1">IF(E120=0,"",MAX(C$2:C119)+1)</f>
        <v/>
      </c>
      <c r="D120" s="23">
        <f ca="1">OFFSET(検量線用データ!$A$8,0,INT((ROW()-2)/50)*5)</f>
        <v>0</v>
      </c>
      <c r="E120" s="2">
        <f ca="1">OFFSET(検量線用データ!$B$8,MOD(ROW()-2,50),INT((ROW()-2)/50)*5)</f>
        <v>0</v>
      </c>
      <c r="F120" s="2" t="str">
        <f ca="1">OFFSET(検量線用データ!$D$8,MOD(ROW()-2,50),INT((ROW()-2)/50)*5)</f>
        <v/>
      </c>
      <c r="H120" s="22">
        <v>119</v>
      </c>
      <c r="I120" s="2" t="e">
        <f t="shared" ca="1" si="6"/>
        <v>#N/A</v>
      </c>
      <c r="J120" s="2" t="e">
        <f t="shared" ca="1" si="7"/>
        <v>#N/A</v>
      </c>
      <c r="K120" s="2" t="e">
        <f t="shared" ca="1" si="8"/>
        <v>#N/A</v>
      </c>
      <c r="L120" s="2" t="e">
        <f t="shared" ca="1" si="9"/>
        <v>#N/A</v>
      </c>
      <c r="M120" s="24" t="e">
        <f t="shared" ca="1" si="10"/>
        <v>#N/A</v>
      </c>
      <c r="N120" s="24" t="e">
        <f t="shared" ca="1" si="11"/>
        <v>#N/A</v>
      </c>
      <c r="Y120" s="2" t="e">
        <f ca="1">IF(OFFSET(検量線用データ!$B$5,0,ROW())=0,NA(),OFFSET(検量線用データ!$B$5,0,ROW()))</f>
        <v>#N/A</v>
      </c>
      <c r="Z120" s="44" t="e">
        <f ca="1">DATE(YEAR(検量線用データ!$A$8),1,1)+Y120</f>
        <v>#N/A</v>
      </c>
      <c r="AA120" s="45" t="e">
        <f ca="1">IF(OFFSET(検量線用データ!$B$3,0,ROW())=0,NA(),OFFSET(検量線用データ!$B$3,0,ROW()))</f>
        <v>#N/A</v>
      </c>
      <c r="AB120" s="45" t="e">
        <f ca="1">IF(OFFSET(検量線用データ!$B$4,0,ROW())=0,NA(),OFFSET(検量線用データ!$B$4,0,ROW()))</f>
        <v>#N/A</v>
      </c>
      <c r="AD120" s="23" t="e">
        <f ca="1">IF(AE120="",NA(),DATE(YEAR(検量線用データ!$A$8),1,1)+AE120)</f>
        <v>#N/A</v>
      </c>
      <c r="AE120" s="2" t="str">
        <f ca="1">IF(AE119="","",IF(AE119+1&lt;MAX(OFFSET(検量線計算!$J$2,0,0,COUNT(検量線計算!$J$2:$J$4001),1)),AE119+1,""))</f>
        <v/>
      </c>
      <c r="AF120" s="46" t="e">
        <f ca="1">検量線計算!$R$6+検量線計算!$Q$6*AE120</f>
        <v>#REF!</v>
      </c>
      <c r="AG120" s="46" t="e">
        <f ca="1">検量線計算!$T$15+検量線計算!$S$15*AE120+検量線計算!$Q$15*(1/AE120)</f>
        <v>#REF!</v>
      </c>
    </row>
    <row r="121" spans="2:33" x14ac:dyDescent="0.15">
      <c r="B121" s="2">
        <v>120</v>
      </c>
      <c r="C121" s="2" t="str">
        <f ca="1">IF(E121=0,"",MAX(C$2:C120)+1)</f>
        <v/>
      </c>
      <c r="D121" s="23">
        <f ca="1">OFFSET(検量線用データ!$A$8,0,INT((ROW()-2)/50)*5)</f>
        <v>0</v>
      </c>
      <c r="E121" s="2">
        <f ca="1">OFFSET(検量線用データ!$B$8,MOD(ROW()-2,50),INT((ROW()-2)/50)*5)</f>
        <v>0</v>
      </c>
      <c r="F121" s="2" t="str">
        <f ca="1">OFFSET(検量線用データ!$D$8,MOD(ROW()-2,50),INT((ROW()-2)/50)*5)</f>
        <v/>
      </c>
      <c r="H121" s="22">
        <v>120</v>
      </c>
      <c r="I121" s="2" t="e">
        <f t="shared" ca="1" si="6"/>
        <v>#N/A</v>
      </c>
      <c r="J121" s="2" t="e">
        <f t="shared" ca="1" si="7"/>
        <v>#N/A</v>
      </c>
      <c r="K121" s="2" t="e">
        <f t="shared" ca="1" si="8"/>
        <v>#N/A</v>
      </c>
      <c r="L121" s="2" t="e">
        <f t="shared" ca="1" si="9"/>
        <v>#N/A</v>
      </c>
      <c r="M121" s="24" t="e">
        <f t="shared" ca="1" si="10"/>
        <v>#N/A</v>
      </c>
      <c r="N121" s="24" t="e">
        <f t="shared" ca="1" si="11"/>
        <v>#N/A</v>
      </c>
      <c r="Y121" s="2" t="e">
        <f ca="1">IF(OFFSET(検量線用データ!$B$5,0,ROW())=0,NA(),OFFSET(検量線用データ!$B$5,0,ROW()))</f>
        <v>#N/A</v>
      </c>
      <c r="Z121" s="44" t="e">
        <f ca="1">DATE(YEAR(検量線用データ!$A$8),1,1)+Y121</f>
        <v>#N/A</v>
      </c>
      <c r="AA121" s="45" t="e">
        <f ca="1">IF(OFFSET(検量線用データ!$B$3,0,ROW())=0,NA(),OFFSET(検量線用データ!$B$3,0,ROW()))</f>
        <v>#N/A</v>
      </c>
      <c r="AB121" s="45" t="e">
        <f ca="1">IF(OFFSET(検量線用データ!$B$4,0,ROW())=0,NA(),OFFSET(検量線用データ!$B$4,0,ROW()))</f>
        <v>#N/A</v>
      </c>
      <c r="AD121" s="23" t="e">
        <f ca="1">IF(AE121="",NA(),DATE(YEAR(検量線用データ!$A$8),1,1)+AE121)</f>
        <v>#N/A</v>
      </c>
      <c r="AE121" s="2" t="str">
        <f ca="1">IF(AE120="","",IF(AE120+1&lt;MAX(OFFSET(検量線計算!$J$2,0,0,COUNT(検量線計算!$J$2:$J$4001),1)),AE120+1,""))</f>
        <v/>
      </c>
      <c r="AF121" s="46" t="e">
        <f ca="1">検量線計算!$R$6+検量線計算!$Q$6*AE121</f>
        <v>#REF!</v>
      </c>
      <c r="AG121" s="46" t="e">
        <f ca="1">検量線計算!$T$15+検量線計算!$S$15*AE121+検量線計算!$Q$15*(1/AE121)</f>
        <v>#REF!</v>
      </c>
    </row>
    <row r="122" spans="2:33" x14ac:dyDescent="0.15">
      <c r="B122" s="2">
        <v>121</v>
      </c>
      <c r="C122" s="2" t="str">
        <f ca="1">IF(E122=0,"",MAX(C$2:C121)+1)</f>
        <v/>
      </c>
      <c r="D122" s="23">
        <f ca="1">OFFSET(検量線用データ!$A$8,0,INT((ROW()-2)/50)*5)</f>
        <v>0</v>
      </c>
      <c r="E122" s="2">
        <f ca="1">OFFSET(検量線用データ!$B$8,MOD(ROW()-2,50),INT((ROW()-2)/50)*5)</f>
        <v>0</v>
      </c>
      <c r="F122" s="2" t="str">
        <f ca="1">OFFSET(検量線用データ!$D$8,MOD(ROW()-2,50),INT((ROW()-2)/50)*5)</f>
        <v/>
      </c>
      <c r="H122" s="22">
        <v>121</v>
      </c>
      <c r="I122" s="2" t="e">
        <f t="shared" ca="1" si="6"/>
        <v>#N/A</v>
      </c>
      <c r="J122" s="2" t="e">
        <f t="shared" ca="1" si="7"/>
        <v>#N/A</v>
      </c>
      <c r="K122" s="2" t="e">
        <f t="shared" ca="1" si="8"/>
        <v>#N/A</v>
      </c>
      <c r="L122" s="2" t="e">
        <f t="shared" ca="1" si="9"/>
        <v>#N/A</v>
      </c>
      <c r="M122" s="24" t="e">
        <f t="shared" ca="1" si="10"/>
        <v>#N/A</v>
      </c>
      <c r="N122" s="24" t="e">
        <f t="shared" ca="1" si="11"/>
        <v>#N/A</v>
      </c>
      <c r="Y122" s="2" t="e">
        <f ca="1">IF(OFFSET(検量線用データ!$B$5,0,ROW())=0,NA(),OFFSET(検量線用データ!$B$5,0,ROW()))</f>
        <v>#N/A</v>
      </c>
      <c r="Z122" s="44" t="e">
        <f ca="1">DATE(YEAR(検量線用データ!$A$8),1,1)+Y122</f>
        <v>#N/A</v>
      </c>
      <c r="AA122" s="45" t="e">
        <f ca="1">IF(OFFSET(検量線用データ!$B$3,0,ROW())=0,NA(),OFFSET(検量線用データ!$B$3,0,ROW()))</f>
        <v>#N/A</v>
      </c>
      <c r="AB122" s="45" t="e">
        <f ca="1">IF(OFFSET(検量線用データ!$B$4,0,ROW())=0,NA(),OFFSET(検量線用データ!$B$4,0,ROW()))</f>
        <v>#N/A</v>
      </c>
      <c r="AD122" s="23" t="e">
        <f ca="1">IF(AE122="",NA(),DATE(YEAR(検量線用データ!$A$8),1,1)+AE122)</f>
        <v>#N/A</v>
      </c>
      <c r="AE122" s="2" t="str">
        <f ca="1">IF(AE121="","",IF(AE121+1&lt;MAX(OFFSET(検量線計算!$J$2,0,0,COUNT(検量線計算!$J$2:$J$4001),1)),AE121+1,""))</f>
        <v/>
      </c>
      <c r="AF122" s="46" t="e">
        <f ca="1">検量線計算!$R$6+検量線計算!$Q$6*AE122</f>
        <v>#REF!</v>
      </c>
      <c r="AG122" s="46" t="e">
        <f ca="1">検量線計算!$T$15+検量線計算!$S$15*AE122+検量線計算!$Q$15*(1/AE122)</f>
        <v>#REF!</v>
      </c>
    </row>
    <row r="123" spans="2:33" x14ac:dyDescent="0.15">
      <c r="B123" s="2">
        <v>122</v>
      </c>
      <c r="C123" s="2" t="str">
        <f ca="1">IF(E123=0,"",MAX(C$2:C122)+1)</f>
        <v/>
      </c>
      <c r="D123" s="23">
        <f ca="1">OFFSET(検量線用データ!$A$8,0,INT((ROW()-2)/50)*5)</f>
        <v>0</v>
      </c>
      <c r="E123" s="2">
        <f ca="1">OFFSET(検量線用データ!$B$8,MOD(ROW()-2,50),INT((ROW()-2)/50)*5)</f>
        <v>0</v>
      </c>
      <c r="F123" s="2" t="str">
        <f ca="1">OFFSET(検量線用データ!$D$8,MOD(ROW()-2,50),INT((ROW()-2)/50)*5)</f>
        <v/>
      </c>
      <c r="H123" s="22">
        <v>122</v>
      </c>
      <c r="I123" s="2" t="e">
        <f t="shared" ca="1" si="6"/>
        <v>#N/A</v>
      </c>
      <c r="J123" s="2" t="e">
        <f t="shared" ca="1" si="7"/>
        <v>#N/A</v>
      </c>
      <c r="K123" s="2" t="e">
        <f t="shared" ca="1" si="8"/>
        <v>#N/A</v>
      </c>
      <c r="L123" s="2" t="e">
        <f t="shared" ca="1" si="9"/>
        <v>#N/A</v>
      </c>
      <c r="M123" s="24" t="e">
        <f t="shared" ca="1" si="10"/>
        <v>#N/A</v>
      </c>
      <c r="N123" s="24" t="e">
        <f t="shared" ca="1" si="11"/>
        <v>#N/A</v>
      </c>
      <c r="Y123" s="2" t="e">
        <f ca="1">IF(OFFSET(検量線用データ!$B$5,0,ROW())=0,NA(),OFFSET(検量線用データ!$B$5,0,ROW()))</f>
        <v>#N/A</v>
      </c>
      <c r="Z123" s="44" t="e">
        <f ca="1">DATE(YEAR(検量線用データ!$A$8),1,1)+Y123</f>
        <v>#N/A</v>
      </c>
      <c r="AA123" s="45" t="e">
        <f ca="1">IF(OFFSET(検量線用データ!$B$3,0,ROW())=0,NA(),OFFSET(検量線用データ!$B$3,0,ROW()))</f>
        <v>#N/A</v>
      </c>
      <c r="AB123" s="45" t="e">
        <f ca="1">IF(OFFSET(検量線用データ!$B$4,0,ROW())=0,NA(),OFFSET(検量線用データ!$B$4,0,ROW()))</f>
        <v>#N/A</v>
      </c>
      <c r="AD123" s="23" t="e">
        <f ca="1">IF(AE123="",NA(),DATE(YEAR(検量線用データ!$A$8),1,1)+AE123)</f>
        <v>#N/A</v>
      </c>
      <c r="AE123" s="2" t="str">
        <f ca="1">IF(AE122="","",IF(AE122+1&lt;MAX(OFFSET(検量線計算!$J$2,0,0,COUNT(検量線計算!$J$2:$J$4001),1)),AE122+1,""))</f>
        <v/>
      </c>
      <c r="AF123" s="46" t="e">
        <f ca="1">検量線計算!$R$6+検量線計算!$Q$6*AE123</f>
        <v>#REF!</v>
      </c>
      <c r="AG123" s="46" t="e">
        <f ca="1">検量線計算!$T$15+検量線計算!$S$15*AE123+検量線計算!$Q$15*(1/AE123)</f>
        <v>#REF!</v>
      </c>
    </row>
    <row r="124" spans="2:33" x14ac:dyDescent="0.15">
      <c r="B124" s="2">
        <v>123</v>
      </c>
      <c r="C124" s="2" t="str">
        <f ca="1">IF(E124=0,"",MAX(C$2:C123)+1)</f>
        <v/>
      </c>
      <c r="D124" s="23">
        <f ca="1">OFFSET(検量線用データ!$A$8,0,INT((ROW()-2)/50)*5)</f>
        <v>0</v>
      </c>
      <c r="E124" s="2">
        <f ca="1">OFFSET(検量線用データ!$B$8,MOD(ROW()-2,50),INT((ROW()-2)/50)*5)</f>
        <v>0</v>
      </c>
      <c r="F124" s="2" t="str">
        <f ca="1">OFFSET(検量線用データ!$D$8,MOD(ROW()-2,50),INT((ROW()-2)/50)*5)</f>
        <v/>
      </c>
      <c r="H124" s="22">
        <v>123</v>
      </c>
      <c r="I124" s="2" t="e">
        <f t="shared" ca="1" si="6"/>
        <v>#N/A</v>
      </c>
      <c r="J124" s="2" t="e">
        <f t="shared" ca="1" si="7"/>
        <v>#N/A</v>
      </c>
      <c r="K124" s="2" t="e">
        <f t="shared" ca="1" si="8"/>
        <v>#N/A</v>
      </c>
      <c r="L124" s="2" t="e">
        <f t="shared" ca="1" si="9"/>
        <v>#N/A</v>
      </c>
      <c r="M124" s="24" t="e">
        <f t="shared" ca="1" si="10"/>
        <v>#N/A</v>
      </c>
      <c r="N124" s="24" t="e">
        <f t="shared" ca="1" si="11"/>
        <v>#N/A</v>
      </c>
      <c r="Y124" s="2" t="e">
        <f ca="1">IF(OFFSET(検量線用データ!$B$5,0,ROW())=0,NA(),OFFSET(検量線用データ!$B$5,0,ROW()))</f>
        <v>#N/A</v>
      </c>
      <c r="Z124" s="44" t="e">
        <f ca="1">DATE(YEAR(検量線用データ!$A$8),1,1)+Y124</f>
        <v>#N/A</v>
      </c>
      <c r="AA124" s="45" t="e">
        <f ca="1">IF(OFFSET(検量線用データ!$B$3,0,ROW())=0,NA(),OFFSET(検量線用データ!$B$3,0,ROW()))</f>
        <v>#N/A</v>
      </c>
      <c r="AB124" s="45" t="e">
        <f ca="1">IF(OFFSET(検量線用データ!$B$4,0,ROW())=0,NA(),OFFSET(検量線用データ!$B$4,0,ROW()))</f>
        <v>#N/A</v>
      </c>
      <c r="AD124" s="23" t="e">
        <f ca="1">IF(AE124="",NA(),DATE(YEAR(検量線用データ!$A$8),1,1)+AE124)</f>
        <v>#N/A</v>
      </c>
      <c r="AE124" s="2" t="str">
        <f ca="1">IF(AE123="","",IF(AE123+1&lt;MAX(OFFSET(検量線計算!$J$2,0,0,COUNT(検量線計算!$J$2:$J$4001),1)),AE123+1,""))</f>
        <v/>
      </c>
      <c r="AF124" s="46" t="e">
        <f ca="1">検量線計算!$R$6+検量線計算!$Q$6*AE124</f>
        <v>#REF!</v>
      </c>
      <c r="AG124" s="46" t="e">
        <f ca="1">検量線計算!$T$15+検量線計算!$S$15*AE124+検量線計算!$Q$15*(1/AE124)</f>
        <v>#REF!</v>
      </c>
    </row>
    <row r="125" spans="2:33" x14ac:dyDescent="0.15">
      <c r="B125" s="2">
        <v>124</v>
      </c>
      <c r="C125" s="2" t="str">
        <f ca="1">IF(E125=0,"",MAX(C$2:C124)+1)</f>
        <v/>
      </c>
      <c r="D125" s="23">
        <f ca="1">OFFSET(検量線用データ!$A$8,0,INT((ROW()-2)/50)*5)</f>
        <v>0</v>
      </c>
      <c r="E125" s="2">
        <f ca="1">OFFSET(検量線用データ!$B$8,MOD(ROW()-2,50),INT((ROW()-2)/50)*5)</f>
        <v>0</v>
      </c>
      <c r="F125" s="2" t="str">
        <f ca="1">OFFSET(検量線用データ!$D$8,MOD(ROW()-2,50),INT((ROW()-2)/50)*5)</f>
        <v/>
      </c>
      <c r="H125" s="22">
        <v>124</v>
      </c>
      <c r="I125" s="2" t="e">
        <f t="shared" ca="1" si="6"/>
        <v>#N/A</v>
      </c>
      <c r="J125" s="2" t="e">
        <f t="shared" ca="1" si="7"/>
        <v>#N/A</v>
      </c>
      <c r="K125" s="2" t="e">
        <f t="shared" ca="1" si="8"/>
        <v>#N/A</v>
      </c>
      <c r="L125" s="2" t="e">
        <f t="shared" ca="1" si="9"/>
        <v>#N/A</v>
      </c>
      <c r="M125" s="24" t="e">
        <f t="shared" ca="1" si="10"/>
        <v>#N/A</v>
      </c>
      <c r="N125" s="24" t="e">
        <f t="shared" ca="1" si="11"/>
        <v>#N/A</v>
      </c>
      <c r="Y125" s="2" t="e">
        <f ca="1">IF(OFFSET(検量線用データ!$B$5,0,ROW())=0,NA(),OFFSET(検量線用データ!$B$5,0,ROW()))</f>
        <v>#N/A</v>
      </c>
      <c r="Z125" s="44" t="e">
        <f ca="1">DATE(YEAR(検量線用データ!$A$8),1,1)+Y125</f>
        <v>#N/A</v>
      </c>
      <c r="AA125" s="45" t="e">
        <f ca="1">IF(OFFSET(検量線用データ!$B$3,0,ROW())=0,NA(),OFFSET(検量線用データ!$B$3,0,ROW()))</f>
        <v>#N/A</v>
      </c>
      <c r="AB125" s="45" t="e">
        <f ca="1">IF(OFFSET(検量線用データ!$B$4,0,ROW())=0,NA(),OFFSET(検量線用データ!$B$4,0,ROW()))</f>
        <v>#N/A</v>
      </c>
      <c r="AD125" s="23" t="e">
        <f ca="1">IF(AE125="",NA(),DATE(YEAR(検量線用データ!$A$8),1,1)+AE125)</f>
        <v>#N/A</v>
      </c>
      <c r="AE125" s="2" t="str">
        <f ca="1">IF(AE124="","",IF(AE124+1&lt;MAX(OFFSET(検量線計算!$J$2,0,0,COUNT(検量線計算!$J$2:$J$4001),1)),AE124+1,""))</f>
        <v/>
      </c>
      <c r="AF125" s="46" t="e">
        <f ca="1">検量線計算!$R$6+検量線計算!$Q$6*AE125</f>
        <v>#REF!</v>
      </c>
      <c r="AG125" s="46" t="e">
        <f ca="1">検量線計算!$T$15+検量線計算!$S$15*AE125+検量線計算!$Q$15*(1/AE125)</f>
        <v>#REF!</v>
      </c>
    </row>
    <row r="126" spans="2:33" x14ac:dyDescent="0.15">
      <c r="B126" s="2">
        <v>125</v>
      </c>
      <c r="C126" s="2" t="str">
        <f ca="1">IF(E126=0,"",MAX(C$2:C125)+1)</f>
        <v/>
      </c>
      <c r="D126" s="23">
        <f ca="1">OFFSET(検量線用データ!$A$8,0,INT((ROW()-2)/50)*5)</f>
        <v>0</v>
      </c>
      <c r="E126" s="2">
        <f ca="1">OFFSET(検量線用データ!$B$8,MOD(ROW()-2,50),INT((ROW()-2)/50)*5)</f>
        <v>0</v>
      </c>
      <c r="F126" s="2" t="str">
        <f ca="1">OFFSET(検量線用データ!$D$8,MOD(ROW()-2,50),INT((ROW()-2)/50)*5)</f>
        <v/>
      </c>
      <c r="H126" s="22">
        <v>125</v>
      </c>
      <c r="I126" s="2" t="e">
        <f t="shared" ca="1" si="6"/>
        <v>#N/A</v>
      </c>
      <c r="J126" s="2" t="e">
        <f t="shared" ca="1" si="7"/>
        <v>#N/A</v>
      </c>
      <c r="K126" s="2" t="e">
        <f t="shared" ca="1" si="8"/>
        <v>#N/A</v>
      </c>
      <c r="L126" s="2" t="e">
        <f t="shared" ca="1" si="9"/>
        <v>#N/A</v>
      </c>
      <c r="M126" s="24" t="e">
        <f t="shared" ca="1" si="10"/>
        <v>#N/A</v>
      </c>
      <c r="N126" s="24" t="e">
        <f t="shared" ca="1" si="11"/>
        <v>#N/A</v>
      </c>
      <c r="Y126" s="2" t="e">
        <f ca="1">IF(OFFSET(検量線用データ!$B$5,0,ROW())=0,NA(),OFFSET(検量線用データ!$B$5,0,ROW()))</f>
        <v>#N/A</v>
      </c>
      <c r="Z126" s="44" t="e">
        <f ca="1">DATE(YEAR(検量線用データ!$A$8),1,1)+Y126</f>
        <v>#N/A</v>
      </c>
      <c r="AA126" s="45" t="e">
        <f ca="1">IF(OFFSET(検量線用データ!$B$3,0,ROW())=0,NA(),OFFSET(検量線用データ!$B$3,0,ROW()))</f>
        <v>#N/A</v>
      </c>
      <c r="AB126" s="45" t="e">
        <f ca="1">IF(OFFSET(検量線用データ!$B$4,0,ROW())=0,NA(),OFFSET(検量線用データ!$B$4,0,ROW()))</f>
        <v>#N/A</v>
      </c>
      <c r="AD126" s="23" t="e">
        <f ca="1">IF(AE126="",NA(),DATE(YEAR(検量線用データ!$A$8),1,1)+AE126)</f>
        <v>#N/A</v>
      </c>
      <c r="AE126" s="2" t="str">
        <f ca="1">IF(AE125="","",IF(AE125+1&lt;MAX(OFFSET(検量線計算!$J$2,0,0,COUNT(検量線計算!$J$2:$J$4001),1)),AE125+1,""))</f>
        <v/>
      </c>
      <c r="AF126" s="46" t="e">
        <f ca="1">検量線計算!$R$6+検量線計算!$Q$6*AE126</f>
        <v>#REF!</v>
      </c>
      <c r="AG126" s="46" t="e">
        <f ca="1">検量線計算!$T$15+検量線計算!$S$15*AE126+検量線計算!$Q$15*(1/AE126)</f>
        <v>#REF!</v>
      </c>
    </row>
    <row r="127" spans="2:33" x14ac:dyDescent="0.15">
      <c r="B127" s="2">
        <v>126</v>
      </c>
      <c r="C127" s="2" t="str">
        <f ca="1">IF(E127=0,"",MAX(C$2:C126)+1)</f>
        <v/>
      </c>
      <c r="D127" s="23">
        <f ca="1">OFFSET(検量線用データ!$A$8,0,INT((ROW()-2)/50)*5)</f>
        <v>0</v>
      </c>
      <c r="E127" s="2">
        <f ca="1">OFFSET(検量線用データ!$B$8,MOD(ROW()-2,50),INT((ROW()-2)/50)*5)</f>
        <v>0</v>
      </c>
      <c r="F127" s="2" t="str">
        <f ca="1">OFFSET(検量線用データ!$D$8,MOD(ROW()-2,50),INT((ROW()-2)/50)*5)</f>
        <v/>
      </c>
      <c r="H127" s="22">
        <v>126</v>
      </c>
      <c r="I127" s="2" t="e">
        <f t="shared" ca="1" si="6"/>
        <v>#N/A</v>
      </c>
      <c r="J127" s="2" t="e">
        <f t="shared" ca="1" si="7"/>
        <v>#N/A</v>
      </c>
      <c r="K127" s="2" t="e">
        <f t="shared" ca="1" si="8"/>
        <v>#N/A</v>
      </c>
      <c r="L127" s="2" t="e">
        <f t="shared" ca="1" si="9"/>
        <v>#N/A</v>
      </c>
      <c r="M127" s="24" t="e">
        <f t="shared" ca="1" si="10"/>
        <v>#N/A</v>
      </c>
      <c r="N127" s="24" t="e">
        <f t="shared" ca="1" si="11"/>
        <v>#N/A</v>
      </c>
      <c r="Y127" s="2" t="e">
        <f ca="1">IF(OFFSET(検量線用データ!$B$5,0,ROW())=0,NA(),OFFSET(検量線用データ!$B$5,0,ROW()))</f>
        <v>#N/A</v>
      </c>
      <c r="Z127" s="44" t="e">
        <f ca="1">DATE(YEAR(検量線用データ!$A$8),1,1)+Y127</f>
        <v>#N/A</v>
      </c>
      <c r="AA127" s="45" t="e">
        <f ca="1">IF(OFFSET(検量線用データ!$B$3,0,ROW())=0,NA(),OFFSET(検量線用データ!$B$3,0,ROW()))</f>
        <v>#N/A</v>
      </c>
      <c r="AB127" s="45" t="e">
        <f ca="1">IF(OFFSET(検量線用データ!$B$4,0,ROW())=0,NA(),OFFSET(検量線用データ!$B$4,0,ROW()))</f>
        <v>#N/A</v>
      </c>
      <c r="AD127" s="23" t="e">
        <f ca="1">IF(AE127="",NA(),DATE(YEAR(検量線用データ!$A$8),1,1)+AE127)</f>
        <v>#N/A</v>
      </c>
      <c r="AE127" s="2" t="str">
        <f ca="1">IF(AE126="","",IF(AE126+1&lt;MAX(OFFSET(検量線計算!$J$2,0,0,COUNT(検量線計算!$J$2:$J$4001),1)),AE126+1,""))</f>
        <v/>
      </c>
      <c r="AF127" s="46" t="e">
        <f ca="1">検量線計算!$R$6+検量線計算!$Q$6*AE127</f>
        <v>#REF!</v>
      </c>
      <c r="AG127" s="46" t="e">
        <f ca="1">検量線計算!$T$15+検量線計算!$S$15*AE127+検量線計算!$Q$15*(1/AE127)</f>
        <v>#REF!</v>
      </c>
    </row>
    <row r="128" spans="2:33" x14ac:dyDescent="0.15">
      <c r="B128" s="2">
        <v>127</v>
      </c>
      <c r="C128" s="2" t="str">
        <f ca="1">IF(E128=0,"",MAX(C$2:C127)+1)</f>
        <v/>
      </c>
      <c r="D128" s="23">
        <f ca="1">OFFSET(検量線用データ!$A$8,0,INT((ROW()-2)/50)*5)</f>
        <v>0</v>
      </c>
      <c r="E128" s="2">
        <f ca="1">OFFSET(検量線用データ!$B$8,MOD(ROW()-2,50),INT((ROW()-2)/50)*5)</f>
        <v>0</v>
      </c>
      <c r="F128" s="2" t="str">
        <f ca="1">OFFSET(検量線用データ!$D$8,MOD(ROW()-2,50),INT((ROW()-2)/50)*5)</f>
        <v/>
      </c>
      <c r="H128" s="22">
        <v>127</v>
      </c>
      <c r="I128" s="2" t="e">
        <f t="shared" ca="1" si="6"/>
        <v>#N/A</v>
      </c>
      <c r="J128" s="2" t="e">
        <f t="shared" ca="1" si="7"/>
        <v>#N/A</v>
      </c>
      <c r="K128" s="2" t="e">
        <f t="shared" ca="1" si="8"/>
        <v>#N/A</v>
      </c>
      <c r="L128" s="2" t="e">
        <f t="shared" ca="1" si="9"/>
        <v>#N/A</v>
      </c>
      <c r="M128" s="24" t="e">
        <f t="shared" ca="1" si="10"/>
        <v>#N/A</v>
      </c>
      <c r="N128" s="24" t="e">
        <f t="shared" ca="1" si="11"/>
        <v>#N/A</v>
      </c>
      <c r="Y128" s="2" t="e">
        <f ca="1">IF(OFFSET(検量線用データ!$B$5,0,ROW())=0,NA(),OFFSET(検量線用データ!$B$5,0,ROW()))</f>
        <v>#N/A</v>
      </c>
      <c r="Z128" s="44" t="e">
        <f ca="1">DATE(YEAR(検量線用データ!$A$8),1,1)+Y128</f>
        <v>#N/A</v>
      </c>
      <c r="AA128" s="45" t="e">
        <f ca="1">IF(OFFSET(検量線用データ!$B$3,0,ROW())=0,NA(),OFFSET(検量線用データ!$B$3,0,ROW()))</f>
        <v>#N/A</v>
      </c>
      <c r="AB128" s="45" t="e">
        <f ca="1">IF(OFFSET(検量線用データ!$B$4,0,ROW())=0,NA(),OFFSET(検量線用データ!$B$4,0,ROW()))</f>
        <v>#N/A</v>
      </c>
      <c r="AD128" s="23" t="e">
        <f ca="1">IF(AE128="",NA(),DATE(YEAR(検量線用データ!$A$8),1,1)+AE128)</f>
        <v>#N/A</v>
      </c>
      <c r="AE128" s="2" t="str">
        <f ca="1">IF(AE127="","",IF(AE127+1&lt;MAX(OFFSET(検量線計算!$J$2,0,0,COUNT(検量線計算!$J$2:$J$4001),1)),AE127+1,""))</f>
        <v/>
      </c>
      <c r="AF128" s="46" t="e">
        <f ca="1">検量線計算!$R$6+検量線計算!$Q$6*AE128</f>
        <v>#REF!</v>
      </c>
      <c r="AG128" s="46" t="e">
        <f ca="1">検量線計算!$T$15+検量線計算!$S$15*AE128+検量線計算!$Q$15*(1/AE128)</f>
        <v>#REF!</v>
      </c>
    </row>
    <row r="129" spans="2:33" x14ac:dyDescent="0.15">
      <c r="B129" s="2">
        <v>128</v>
      </c>
      <c r="C129" s="2" t="str">
        <f ca="1">IF(E129=0,"",MAX(C$2:C128)+1)</f>
        <v/>
      </c>
      <c r="D129" s="23">
        <f ca="1">OFFSET(検量線用データ!$A$8,0,INT((ROW()-2)/50)*5)</f>
        <v>0</v>
      </c>
      <c r="E129" s="2">
        <f ca="1">OFFSET(検量線用データ!$B$8,MOD(ROW()-2,50),INT((ROW()-2)/50)*5)</f>
        <v>0</v>
      </c>
      <c r="F129" s="2" t="str">
        <f ca="1">OFFSET(検量線用データ!$D$8,MOD(ROW()-2,50),INT((ROW()-2)/50)*5)</f>
        <v/>
      </c>
      <c r="H129" s="22">
        <v>128</v>
      </c>
      <c r="I129" s="2" t="e">
        <f t="shared" ca="1" si="6"/>
        <v>#N/A</v>
      </c>
      <c r="J129" s="2" t="e">
        <f t="shared" ca="1" si="7"/>
        <v>#N/A</v>
      </c>
      <c r="K129" s="2" t="e">
        <f t="shared" ca="1" si="8"/>
        <v>#N/A</v>
      </c>
      <c r="L129" s="2" t="e">
        <f t="shared" ca="1" si="9"/>
        <v>#N/A</v>
      </c>
      <c r="M129" s="24" t="e">
        <f t="shared" ca="1" si="10"/>
        <v>#N/A</v>
      </c>
      <c r="N129" s="24" t="e">
        <f t="shared" ca="1" si="11"/>
        <v>#N/A</v>
      </c>
      <c r="Y129" s="2" t="e">
        <f ca="1">IF(OFFSET(検量線用データ!$B$5,0,ROW())=0,NA(),OFFSET(検量線用データ!$B$5,0,ROW()))</f>
        <v>#N/A</v>
      </c>
      <c r="Z129" s="44" t="e">
        <f ca="1">DATE(YEAR(検量線用データ!$A$8),1,1)+Y129</f>
        <v>#N/A</v>
      </c>
      <c r="AA129" s="45" t="e">
        <f ca="1">IF(OFFSET(検量線用データ!$B$3,0,ROW())=0,NA(),OFFSET(検量線用データ!$B$3,0,ROW()))</f>
        <v>#N/A</v>
      </c>
      <c r="AB129" s="45" t="e">
        <f ca="1">IF(OFFSET(検量線用データ!$B$4,0,ROW())=0,NA(),OFFSET(検量線用データ!$B$4,0,ROW()))</f>
        <v>#N/A</v>
      </c>
      <c r="AD129" s="23" t="e">
        <f ca="1">IF(AE129="",NA(),DATE(YEAR(検量線用データ!$A$8),1,1)+AE129)</f>
        <v>#N/A</v>
      </c>
      <c r="AE129" s="2" t="str">
        <f ca="1">IF(AE128="","",IF(AE128+1&lt;MAX(OFFSET(検量線計算!$J$2,0,0,COUNT(検量線計算!$J$2:$J$4001),1)),AE128+1,""))</f>
        <v/>
      </c>
      <c r="AF129" s="46" t="e">
        <f ca="1">検量線計算!$R$6+検量線計算!$Q$6*AE129</f>
        <v>#REF!</v>
      </c>
      <c r="AG129" s="46" t="e">
        <f ca="1">検量線計算!$T$15+検量線計算!$S$15*AE129+検量線計算!$Q$15*(1/AE129)</f>
        <v>#REF!</v>
      </c>
    </row>
    <row r="130" spans="2:33" x14ac:dyDescent="0.15">
      <c r="B130" s="2">
        <v>129</v>
      </c>
      <c r="C130" s="2" t="str">
        <f ca="1">IF(E130=0,"",MAX(C$2:C129)+1)</f>
        <v/>
      </c>
      <c r="D130" s="23">
        <f ca="1">OFFSET(検量線用データ!$A$8,0,INT((ROW()-2)/50)*5)</f>
        <v>0</v>
      </c>
      <c r="E130" s="2">
        <f ca="1">OFFSET(検量線用データ!$B$8,MOD(ROW()-2,50),INT((ROW()-2)/50)*5)</f>
        <v>0</v>
      </c>
      <c r="F130" s="2" t="str">
        <f ca="1">OFFSET(検量線用データ!$D$8,MOD(ROW()-2,50),INT((ROW()-2)/50)*5)</f>
        <v/>
      </c>
      <c r="H130" s="22">
        <v>129</v>
      </c>
      <c r="I130" s="2" t="e">
        <f t="shared" ca="1" si="6"/>
        <v>#N/A</v>
      </c>
      <c r="J130" s="2" t="e">
        <f t="shared" ca="1" si="7"/>
        <v>#N/A</v>
      </c>
      <c r="K130" s="2" t="e">
        <f t="shared" ca="1" si="8"/>
        <v>#N/A</v>
      </c>
      <c r="L130" s="2" t="e">
        <f t="shared" ca="1" si="9"/>
        <v>#N/A</v>
      </c>
      <c r="M130" s="24" t="e">
        <f t="shared" ca="1" si="10"/>
        <v>#N/A</v>
      </c>
      <c r="N130" s="24" t="e">
        <f t="shared" ca="1" si="11"/>
        <v>#N/A</v>
      </c>
      <c r="Y130" s="2" t="e">
        <f ca="1">IF(OFFSET(検量線用データ!$B$5,0,ROW())=0,NA(),OFFSET(検量線用データ!$B$5,0,ROW()))</f>
        <v>#N/A</v>
      </c>
      <c r="Z130" s="44" t="e">
        <f ca="1">DATE(YEAR(検量線用データ!$A$8),1,1)+Y130</f>
        <v>#N/A</v>
      </c>
      <c r="AA130" s="45" t="e">
        <f ca="1">IF(OFFSET(検量線用データ!$B$3,0,ROW())=0,NA(),OFFSET(検量線用データ!$B$3,0,ROW()))</f>
        <v>#N/A</v>
      </c>
      <c r="AB130" s="45" t="e">
        <f ca="1">IF(OFFSET(検量線用データ!$B$4,0,ROW())=0,NA(),OFFSET(検量線用データ!$B$4,0,ROW()))</f>
        <v>#N/A</v>
      </c>
      <c r="AD130" s="23" t="e">
        <f ca="1">IF(AE130="",NA(),DATE(YEAR(検量線用データ!$A$8),1,1)+AE130)</f>
        <v>#N/A</v>
      </c>
      <c r="AE130" s="2" t="str">
        <f ca="1">IF(AE129="","",IF(AE129+1&lt;MAX(OFFSET(検量線計算!$J$2,0,0,COUNT(検量線計算!$J$2:$J$4001),1)),AE129+1,""))</f>
        <v/>
      </c>
      <c r="AF130" s="46" t="e">
        <f ca="1">検量線計算!$R$6+検量線計算!$Q$6*AE130</f>
        <v>#REF!</v>
      </c>
      <c r="AG130" s="46" t="e">
        <f ca="1">検量線計算!$T$15+検量線計算!$S$15*AE130+検量線計算!$Q$15*(1/AE130)</f>
        <v>#REF!</v>
      </c>
    </row>
    <row r="131" spans="2:33" x14ac:dyDescent="0.15">
      <c r="B131" s="2">
        <v>130</v>
      </c>
      <c r="C131" s="2" t="str">
        <f ca="1">IF(E131=0,"",MAX(C$2:C130)+1)</f>
        <v/>
      </c>
      <c r="D131" s="23">
        <f ca="1">OFFSET(検量線用データ!$A$8,0,INT((ROW()-2)/50)*5)</f>
        <v>0</v>
      </c>
      <c r="E131" s="2">
        <f ca="1">OFFSET(検量線用データ!$B$8,MOD(ROW()-2,50),INT((ROW()-2)/50)*5)</f>
        <v>0</v>
      </c>
      <c r="F131" s="2" t="str">
        <f ca="1">OFFSET(検量線用データ!$D$8,MOD(ROW()-2,50),INT((ROW()-2)/50)*5)</f>
        <v/>
      </c>
      <c r="H131" s="22">
        <v>130</v>
      </c>
      <c r="I131" s="2" t="e">
        <f t="shared" ref="I131:I194" ca="1" si="12">VLOOKUP($H131,$C$2:$F$4001,4,0)</f>
        <v>#N/A</v>
      </c>
      <c r="J131" s="2" t="e">
        <f t="shared" ref="J131:J194" ca="1" si="13">VLOOKUP($H131,$C$2:$F$4001,2,0)-DATE(YEAR(VLOOKUP($H131,$C$2:$F$4001,2,0)),1,1)</f>
        <v>#N/A</v>
      </c>
      <c r="K131" s="2" t="e">
        <f t="shared" ref="K131:K194" ca="1" si="14">VLOOKUP($H131,$C$2:$F$4001,3,0)</f>
        <v>#N/A</v>
      </c>
      <c r="L131" s="2" t="e">
        <f t="shared" ref="L131:L194" ca="1" si="15">J131*K131</f>
        <v>#N/A</v>
      </c>
      <c r="M131" s="24" t="e">
        <f t="shared" ref="M131:M194" ca="1" si="16">1/J131</f>
        <v>#N/A</v>
      </c>
      <c r="N131" s="24" t="e">
        <f t="shared" ref="N131:N194" ca="1" si="17">K131*M131</f>
        <v>#N/A</v>
      </c>
      <c r="Y131" s="2" t="e">
        <f ca="1">IF(OFFSET(検量線用データ!$B$5,0,ROW())=0,NA(),OFFSET(検量線用データ!$B$5,0,ROW()))</f>
        <v>#N/A</v>
      </c>
      <c r="Z131" s="44" t="e">
        <f ca="1">DATE(YEAR(検量線用データ!$A$8),1,1)+Y131</f>
        <v>#N/A</v>
      </c>
      <c r="AA131" s="45" t="e">
        <f ca="1">IF(OFFSET(検量線用データ!$B$3,0,ROW())=0,NA(),OFFSET(検量線用データ!$B$3,0,ROW()))</f>
        <v>#N/A</v>
      </c>
      <c r="AB131" s="45" t="e">
        <f ca="1">IF(OFFSET(検量線用データ!$B$4,0,ROW())=0,NA(),OFFSET(検量線用データ!$B$4,0,ROW()))</f>
        <v>#N/A</v>
      </c>
      <c r="AD131" s="23" t="e">
        <f ca="1">IF(AE131="",NA(),DATE(YEAR(検量線用データ!$A$8),1,1)+AE131)</f>
        <v>#N/A</v>
      </c>
      <c r="AE131" s="2" t="str">
        <f ca="1">IF(AE130="","",IF(AE130+1&lt;MAX(OFFSET(検量線計算!$J$2,0,0,COUNT(検量線計算!$J$2:$J$4001),1)),AE130+1,""))</f>
        <v/>
      </c>
      <c r="AF131" s="46" t="e">
        <f ca="1">検量線計算!$R$6+検量線計算!$Q$6*AE131</f>
        <v>#REF!</v>
      </c>
      <c r="AG131" s="46" t="e">
        <f ca="1">検量線計算!$T$15+検量線計算!$S$15*AE131+検量線計算!$Q$15*(1/AE131)</f>
        <v>#REF!</v>
      </c>
    </row>
    <row r="132" spans="2:33" x14ac:dyDescent="0.15">
      <c r="B132" s="2">
        <v>131</v>
      </c>
      <c r="C132" s="2" t="str">
        <f ca="1">IF(E132=0,"",MAX(C$2:C131)+1)</f>
        <v/>
      </c>
      <c r="D132" s="23">
        <f ca="1">OFFSET(検量線用データ!$A$8,0,INT((ROW()-2)/50)*5)</f>
        <v>0</v>
      </c>
      <c r="E132" s="2">
        <f ca="1">OFFSET(検量線用データ!$B$8,MOD(ROW()-2,50),INT((ROW()-2)/50)*5)</f>
        <v>0</v>
      </c>
      <c r="F132" s="2" t="str">
        <f ca="1">OFFSET(検量線用データ!$D$8,MOD(ROW()-2,50),INT((ROW()-2)/50)*5)</f>
        <v/>
      </c>
      <c r="H132" s="22">
        <v>131</v>
      </c>
      <c r="I132" s="2" t="e">
        <f t="shared" ca="1" si="12"/>
        <v>#N/A</v>
      </c>
      <c r="J132" s="2" t="e">
        <f t="shared" ca="1" si="13"/>
        <v>#N/A</v>
      </c>
      <c r="K132" s="2" t="e">
        <f t="shared" ca="1" si="14"/>
        <v>#N/A</v>
      </c>
      <c r="L132" s="2" t="e">
        <f t="shared" ca="1" si="15"/>
        <v>#N/A</v>
      </c>
      <c r="M132" s="24" t="e">
        <f t="shared" ca="1" si="16"/>
        <v>#N/A</v>
      </c>
      <c r="N132" s="24" t="e">
        <f t="shared" ca="1" si="17"/>
        <v>#N/A</v>
      </c>
      <c r="Y132" s="2" t="e">
        <f ca="1">IF(OFFSET(検量線用データ!$B$5,0,ROW())=0,NA(),OFFSET(検量線用データ!$B$5,0,ROW()))</f>
        <v>#N/A</v>
      </c>
      <c r="Z132" s="44" t="e">
        <f ca="1">DATE(YEAR(検量線用データ!$A$8),1,1)+Y132</f>
        <v>#N/A</v>
      </c>
      <c r="AA132" s="45" t="e">
        <f ca="1">IF(OFFSET(検量線用データ!$B$3,0,ROW())=0,NA(),OFFSET(検量線用データ!$B$3,0,ROW()))</f>
        <v>#N/A</v>
      </c>
      <c r="AB132" s="45" t="e">
        <f ca="1">IF(OFFSET(検量線用データ!$B$4,0,ROW())=0,NA(),OFFSET(検量線用データ!$B$4,0,ROW()))</f>
        <v>#N/A</v>
      </c>
      <c r="AD132" s="23" t="e">
        <f ca="1">IF(AE132="",NA(),DATE(YEAR(検量線用データ!$A$8),1,1)+AE132)</f>
        <v>#N/A</v>
      </c>
      <c r="AE132" s="2" t="str">
        <f ca="1">IF(AE131="","",IF(AE131+1&lt;MAX(OFFSET(検量線計算!$J$2,0,0,COUNT(検量線計算!$J$2:$J$4001),1)),AE131+1,""))</f>
        <v/>
      </c>
      <c r="AF132" s="46" t="e">
        <f ca="1">検量線計算!$R$6+検量線計算!$Q$6*AE132</f>
        <v>#REF!</v>
      </c>
      <c r="AG132" s="46" t="e">
        <f ca="1">検量線計算!$T$15+検量線計算!$S$15*AE132+検量線計算!$Q$15*(1/AE132)</f>
        <v>#REF!</v>
      </c>
    </row>
    <row r="133" spans="2:33" x14ac:dyDescent="0.15">
      <c r="B133" s="2">
        <v>132</v>
      </c>
      <c r="C133" s="2" t="str">
        <f ca="1">IF(E133=0,"",MAX(C$2:C132)+1)</f>
        <v/>
      </c>
      <c r="D133" s="23">
        <f ca="1">OFFSET(検量線用データ!$A$8,0,INT((ROW()-2)/50)*5)</f>
        <v>0</v>
      </c>
      <c r="E133" s="2">
        <f ca="1">OFFSET(検量線用データ!$B$8,MOD(ROW()-2,50),INT((ROW()-2)/50)*5)</f>
        <v>0</v>
      </c>
      <c r="F133" s="2" t="str">
        <f ca="1">OFFSET(検量線用データ!$D$8,MOD(ROW()-2,50),INT((ROW()-2)/50)*5)</f>
        <v/>
      </c>
      <c r="H133" s="22">
        <v>132</v>
      </c>
      <c r="I133" s="2" t="e">
        <f t="shared" ca="1" si="12"/>
        <v>#N/A</v>
      </c>
      <c r="J133" s="2" t="e">
        <f t="shared" ca="1" si="13"/>
        <v>#N/A</v>
      </c>
      <c r="K133" s="2" t="e">
        <f t="shared" ca="1" si="14"/>
        <v>#N/A</v>
      </c>
      <c r="L133" s="2" t="e">
        <f t="shared" ca="1" si="15"/>
        <v>#N/A</v>
      </c>
      <c r="M133" s="24" t="e">
        <f t="shared" ca="1" si="16"/>
        <v>#N/A</v>
      </c>
      <c r="N133" s="24" t="e">
        <f t="shared" ca="1" si="17"/>
        <v>#N/A</v>
      </c>
      <c r="Y133" s="2" t="e">
        <f ca="1">IF(OFFSET(検量線用データ!$B$5,0,ROW())=0,NA(),OFFSET(検量線用データ!$B$5,0,ROW()))</f>
        <v>#N/A</v>
      </c>
      <c r="Z133" s="44" t="e">
        <f ca="1">DATE(YEAR(検量線用データ!$A$8),1,1)+Y133</f>
        <v>#N/A</v>
      </c>
      <c r="AA133" s="45" t="e">
        <f ca="1">IF(OFFSET(検量線用データ!$B$3,0,ROW())=0,NA(),OFFSET(検量線用データ!$B$3,0,ROW()))</f>
        <v>#N/A</v>
      </c>
      <c r="AB133" s="45" t="e">
        <f ca="1">IF(OFFSET(検量線用データ!$B$4,0,ROW())=0,NA(),OFFSET(検量線用データ!$B$4,0,ROW()))</f>
        <v>#N/A</v>
      </c>
      <c r="AD133" s="23" t="e">
        <f ca="1">IF(AE133="",NA(),DATE(YEAR(検量線用データ!$A$8),1,1)+AE133)</f>
        <v>#N/A</v>
      </c>
      <c r="AE133" s="2" t="str">
        <f ca="1">IF(AE132="","",IF(AE132+1&lt;MAX(OFFSET(検量線計算!$J$2,0,0,COUNT(検量線計算!$J$2:$J$4001),1)),AE132+1,""))</f>
        <v/>
      </c>
      <c r="AF133" s="46" t="e">
        <f ca="1">検量線計算!$R$6+検量線計算!$Q$6*AE133</f>
        <v>#REF!</v>
      </c>
      <c r="AG133" s="46" t="e">
        <f ca="1">検量線計算!$T$15+検量線計算!$S$15*AE133+検量線計算!$Q$15*(1/AE133)</f>
        <v>#REF!</v>
      </c>
    </row>
    <row r="134" spans="2:33" x14ac:dyDescent="0.15">
      <c r="B134" s="2">
        <v>133</v>
      </c>
      <c r="C134" s="2" t="str">
        <f ca="1">IF(E134=0,"",MAX(C$2:C133)+1)</f>
        <v/>
      </c>
      <c r="D134" s="23">
        <f ca="1">OFFSET(検量線用データ!$A$8,0,INT((ROW()-2)/50)*5)</f>
        <v>0</v>
      </c>
      <c r="E134" s="2">
        <f ca="1">OFFSET(検量線用データ!$B$8,MOD(ROW()-2,50),INT((ROW()-2)/50)*5)</f>
        <v>0</v>
      </c>
      <c r="F134" s="2" t="str">
        <f ca="1">OFFSET(検量線用データ!$D$8,MOD(ROW()-2,50),INT((ROW()-2)/50)*5)</f>
        <v/>
      </c>
      <c r="H134" s="22">
        <v>133</v>
      </c>
      <c r="I134" s="2" t="e">
        <f t="shared" ca="1" si="12"/>
        <v>#N/A</v>
      </c>
      <c r="J134" s="2" t="e">
        <f t="shared" ca="1" si="13"/>
        <v>#N/A</v>
      </c>
      <c r="K134" s="2" t="e">
        <f t="shared" ca="1" si="14"/>
        <v>#N/A</v>
      </c>
      <c r="L134" s="2" t="e">
        <f t="shared" ca="1" si="15"/>
        <v>#N/A</v>
      </c>
      <c r="M134" s="24" t="e">
        <f t="shared" ca="1" si="16"/>
        <v>#N/A</v>
      </c>
      <c r="N134" s="24" t="e">
        <f t="shared" ca="1" si="17"/>
        <v>#N/A</v>
      </c>
      <c r="Y134" s="2" t="e">
        <f ca="1">IF(OFFSET(検量線用データ!$B$5,0,ROW())=0,NA(),OFFSET(検量線用データ!$B$5,0,ROW()))</f>
        <v>#N/A</v>
      </c>
      <c r="Z134" s="44" t="e">
        <f ca="1">DATE(YEAR(検量線用データ!$A$8),1,1)+Y134</f>
        <v>#N/A</v>
      </c>
      <c r="AA134" s="45" t="e">
        <f ca="1">IF(OFFSET(検量線用データ!$B$3,0,ROW())=0,NA(),OFFSET(検量線用データ!$B$3,0,ROW()))</f>
        <v>#N/A</v>
      </c>
      <c r="AB134" s="45" t="e">
        <f ca="1">IF(OFFSET(検量線用データ!$B$4,0,ROW())=0,NA(),OFFSET(検量線用データ!$B$4,0,ROW()))</f>
        <v>#N/A</v>
      </c>
      <c r="AD134" s="23" t="e">
        <f ca="1">IF(AE134="",NA(),DATE(YEAR(検量線用データ!$A$8),1,1)+AE134)</f>
        <v>#N/A</v>
      </c>
      <c r="AE134" s="2" t="str">
        <f ca="1">IF(AE133="","",IF(AE133+1&lt;MAX(OFFSET(検量線計算!$J$2,0,0,COUNT(検量線計算!$J$2:$J$4001),1)),AE133+1,""))</f>
        <v/>
      </c>
      <c r="AF134" s="46" t="e">
        <f ca="1">検量線計算!$R$6+検量線計算!$Q$6*AE134</f>
        <v>#REF!</v>
      </c>
      <c r="AG134" s="46" t="e">
        <f ca="1">検量線計算!$T$15+検量線計算!$S$15*AE134+検量線計算!$Q$15*(1/AE134)</f>
        <v>#REF!</v>
      </c>
    </row>
    <row r="135" spans="2:33" x14ac:dyDescent="0.15">
      <c r="B135" s="2">
        <v>134</v>
      </c>
      <c r="C135" s="2" t="str">
        <f ca="1">IF(E135=0,"",MAX(C$2:C134)+1)</f>
        <v/>
      </c>
      <c r="D135" s="23">
        <f ca="1">OFFSET(検量線用データ!$A$8,0,INT((ROW()-2)/50)*5)</f>
        <v>0</v>
      </c>
      <c r="E135" s="2">
        <f ca="1">OFFSET(検量線用データ!$B$8,MOD(ROW()-2,50),INT((ROW()-2)/50)*5)</f>
        <v>0</v>
      </c>
      <c r="F135" s="2" t="str">
        <f ca="1">OFFSET(検量線用データ!$D$8,MOD(ROW()-2,50),INT((ROW()-2)/50)*5)</f>
        <v/>
      </c>
      <c r="H135" s="22">
        <v>134</v>
      </c>
      <c r="I135" s="2" t="e">
        <f t="shared" ca="1" si="12"/>
        <v>#N/A</v>
      </c>
      <c r="J135" s="2" t="e">
        <f t="shared" ca="1" si="13"/>
        <v>#N/A</v>
      </c>
      <c r="K135" s="2" t="e">
        <f t="shared" ca="1" si="14"/>
        <v>#N/A</v>
      </c>
      <c r="L135" s="2" t="e">
        <f t="shared" ca="1" si="15"/>
        <v>#N/A</v>
      </c>
      <c r="M135" s="24" t="e">
        <f t="shared" ca="1" si="16"/>
        <v>#N/A</v>
      </c>
      <c r="N135" s="24" t="e">
        <f t="shared" ca="1" si="17"/>
        <v>#N/A</v>
      </c>
      <c r="Y135" s="2" t="e">
        <f ca="1">IF(OFFSET(検量線用データ!$B$5,0,ROW())=0,NA(),OFFSET(検量線用データ!$B$5,0,ROW()))</f>
        <v>#N/A</v>
      </c>
      <c r="Z135" s="44" t="e">
        <f ca="1">DATE(YEAR(検量線用データ!$A$8),1,1)+Y135</f>
        <v>#N/A</v>
      </c>
      <c r="AA135" s="45" t="e">
        <f ca="1">IF(OFFSET(検量線用データ!$B$3,0,ROW())=0,NA(),OFFSET(検量線用データ!$B$3,0,ROW()))</f>
        <v>#N/A</v>
      </c>
      <c r="AB135" s="45" t="e">
        <f ca="1">IF(OFFSET(検量線用データ!$B$4,0,ROW())=0,NA(),OFFSET(検量線用データ!$B$4,0,ROW()))</f>
        <v>#N/A</v>
      </c>
      <c r="AD135" s="23" t="e">
        <f ca="1">IF(AE135="",NA(),DATE(YEAR(検量線用データ!$A$8),1,1)+AE135)</f>
        <v>#N/A</v>
      </c>
      <c r="AE135" s="2" t="str">
        <f ca="1">IF(AE134="","",IF(AE134+1&lt;MAX(OFFSET(検量線計算!$J$2,0,0,COUNT(検量線計算!$J$2:$J$4001),1)),AE134+1,""))</f>
        <v/>
      </c>
      <c r="AF135" s="46" t="e">
        <f ca="1">検量線計算!$R$6+検量線計算!$Q$6*AE135</f>
        <v>#REF!</v>
      </c>
      <c r="AG135" s="46" t="e">
        <f ca="1">検量線計算!$T$15+検量線計算!$S$15*AE135+検量線計算!$Q$15*(1/AE135)</f>
        <v>#REF!</v>
      </c>
    </row>
    <row r="136" spans="2:33" x14ac:dyDescent="0.15">
      <c r="B136" s="2">
        <v>135</v>
      </c>
      <c r="C136" s="2" t="str">
        <f ca="1">IF(E136=0,"",MAX(C$2:C135)+1)</f>
        <v/>
      </c>
      <c r="D136" s="23">
        <f ca="1">OFFSET(検量線用データ!$A$8,0,INT((ROW()-2)/50)*5)</f>
        <v>0</v>
      </c>
      <c r="E136" s="2">
        <f ca="1">OFFSET(検量線用データ!$B$8,MOD(ROW()-2,50),INT((ROW()-2)/50)*5)</f>
        <v>0</v>
      </c>
      <c r="F136" s="2" t="str">
        <f ca="1">OFFSET(検量線用データ!$D$8,MOD(ROW()-2,50),INT((ROW()-2)/50)*5)</f>
        <v/>
      </c>
      <c r="H136" s="22">
        <v>135</v>
      </c>
      <c r="I136" s="2" t="e">
        <f t="shared" ca="1" si="12"/>
        <v>#N/A</v>
      </c>
      <c r="J136" s="2" t="e">
        <f t="shared" ca="1" si="13"/>
        <v>#N/A</v>
      </c>
      <c r="K136" s="2" t="e">
        <f t="shared" ca="1" si="14"/>
        <v>#N/A</v>
      </c>
      <c r="L136" s="2" t="e">
        <f t="shared" ca="1" si="15"/>
        <v>#N/A</v>
      </c>
      <c r="M136" s="24" t="e">
        <f t="shared" ca="1" si="16"/>
        <v>#N/A</v>
      </c>
      <c r="N136" s="24" t="e">
        <f t="shared" ca="1" si="17"/>
        <v>#N/A</v>
      </c>
      <c r="Y136" s="2" t="e">
        <f ca="1">IF(OFFSET(検量線用データ!$B$5,0,ROW())=0,NA(),OFFSET(検量線用データ!$B$5,0,ROW()))</f>
        <v>#N/A</v>
      </c>
      <c r="Z136" s="44" t="e">
        <f ca="1">DATE(YEAR(検量線用データ!$A$8),1,1)+Y136</f>
        <v>#N/A</v>
      </c>
      <c r="AA136" s="45" t="e">
        <f ca="1">IF(OFFSET(検量線用データ!$B$3,0,ROW())=0,NA(),OFFSET(検量線用データ!$B$3,0,ROW()))</f>
        <v>#N/A</v>
      </c>
      <c r="AB136" s="45" t="e">
        <f ca="1">IF(OFFSET(検量線用データ!$B$4,0,ROW())=0,NA(),OFFSET(検量線用データ!$B$4,0,ROW()))</f>
        <v>#N/A</v>
      </c>
      <c r="AD136" s="23" t="e">
        <f ca="1">IF(AE136="",NA(),DATE(YEAR(検量線用データ!$A$8),1,1)+AE136)</f>
        <v>#N/A</v>
      </c>
      <c r="AE136" s="2" t="str">
        <f ca="1">IF(AE135="","",IF(AE135+1&lt;MAX(OFFSET(検量線計算!$J$2,0,0,COUNT(検量線計算!$J$2:$J$4001),1)),AE135+1,""))</f>
        <v/>
      </c>
      <c r="AF136" s="46" t="e">
        <f ca="1">検量線計算!$R$6+検量線計算!$Q$6*AE136</f>
        <v>#REF!</v>
      </c>
      <c r="AG136" s="46" t="e">
        <f ca="1">検量線計算!$T$15+検量線計算!$S$15*AE136+検量線計算!$Q$15*(1/AE136)</f>
        <v>#REF!</v>
      </c>
    </row>
    <row r="137" spans="2:33" x14ac:dyDescent="0.15">
      <c r="B137" s="2">
        <v>136</v>
      </c>
      <c r="C137" s="2" t="str">
        <f ca="1">IF(E137=0,"",MAX(C$2:C136)+1)</f>
        <v/>
      </c>
      <c r="D137" s="23">
        <f ca="1">OFFSET(検量線用データ!$A$8,0,INT((ROW()-2)/50)*5)</f>
        <v>0</v>
      </c>
      <c r="E137" s="2">
        <f ca="1">OFFSET(検量線用データ!$B$8,MOD(ROW()-2,50),INT((ROW()-2)/50)*5)</f>
        <v>0</v>
      </c>
      <c r="F137" s="2" t="str">
        <f ca="1">OFFSET(検量線用データ!$D$8,MOD(ROW()-2,50),INT((ROW()-2)/50)*5)</f>
        <v/>
      </c>
      <c r="H137" s="22">
        <v>136</v>
      </c>
      <c r="I137" s="2" t="e">
        <f t="shared" ca="1" si="12"/>
        <v>#N/A</v>
      </c>
      <c r="J137" s="2" t="e">
        <f t="shared" ca="1" si="13"/>
        <v>#N/A</v>
      </c>
      <c r="K137" s="2" t="e">
        <f t="shared" ca="1" si="14"/>
        <v>#N/A</v>
      </c>
      <c r="L137" s="2" t="e">
        <f t="shared" ca="1" si="15"/>
        <v>#N/A</v>
      </c>
      <c r="M137" s="24" t="e">
        <f t="shared" ca="1" si="16"/>
        <v>#N/A</v>
      </c>
      <c r="N137" s="24" t="e">
        <f t="shared" ca="1" si="17"/>
        <v>#N/A</v>
      </c>
      <c r="Y137" s="2" t="e">
        <f ca="1">IF(OFFSET(検量線用データ!$B$5,0,ROW())=0,NA(),OFFSET(検量線用データ!$B$5,0,ROW()))</f>
        <v>#N/A</v>
      </c>
      <c r="Z137" s="44" t="e">
        <f ca="1">DATE(YEAR(検量線用データ!$A$8),1,1)+Y137</f>
        <v>#N/A</v>
      </c>
      <c r="AA137" s="45" t="e">
        <f ca="1">IF(OFFSET(検量線用データ!$B$3,0,ROW())=0,NA(),OFFSET(検量線用データ!$B$3,0,ROW()))</f>
        <v>#N/A</v>
      </c>
      <c r="AB137" s="45" t="e">
        <f ca="1">IF(OFFSET(検量線用データ!$B$4,0,ROW())=0,NA(),OFFSET(検量線用データ!$B$4,0,ROW()))</f>
        <v>#N/A</v>
      </c>
      <c r="AD137" s="23" t="e">
        <f ca="1">IF(AE137="",NA(),DATE(YEAR(検量線用データ!$A$8),1,1)+AE137)</f>
        <v>#N/A</v>
      </c>
      <c r="AE137" s="2" t="str">
        <f ca="1">IF(AE136="","",IF(AE136+1&lt;MAX(OFFSET(検量線計算!$J$2,0,0,COUNT(検量線計算!$J$2:$J$4001),1)),AE136+1,""))</f>
        <v/>
      </c>
      <c r="AF137" s="46" t="e">
        <f ca="1">検量線計算!$R$6+検量線計算!$Q$6*AE137</f>
        <v>#REF!</v>
      </c>
      <c r="AG137" s="46" t="e">
        <f ca="1">検量線計算!$T$15+検量線計算!$S$15*AE137+検量線計算!$Q$15*(1/AE137)</f>
        <v>#REF!</v>
      </c>
    </row>
    <row r="138" spans="2:33" x14ac:dyDescent="0.15">
      <c r="B138" s="2">
        <v>137</v>
      </c>
      <c r="C138" s="2" t="str">
        <f ca="1">IF(E138=0,"",MAX(C$2:C137)+1)</f>
        <v/>
      </c>
      <c r="D138" s="23">
        <f ca="1">OFFSET(検量線用データ!$A$8,0,INT((ROW()-2)/50)*5)</f>
        <v>0</v>
      </c>
      <c r="E138" s="2">
        <f ca="1">OFFSET(検量線用データ!$B$8,MOD(ROW()-2,50),INT((ROW()-2)/50)*5)</f>
        <v>0</v>
      </c>
      <c r="F138" s="2" t="str">
        <f ca="1">OFFSET(検量線用データ!$D$8,MOD(ROW()-2,50),INT((ROW()-2)/50)*5)</f>
        <v/>
      </c>
      <c r="H138" s="22">
        <v>137</v>
      </c>
      <c r="I138" s="2" t="e">
        <f t="shared" ca="1" si="12"/>
        <v>#N/A</v>
      </c>
      <c r="J138" s="2" t="e">
        <f t="shared" ca="1" si="13"/>
        <v>#N/A</v>
      </c>
      <c r="K138" s="2" t="e">
        <f t="shared" ca="1" si="14"/>
        <v>#N/A</v>
      </c>
      <c r="L138" s="2" t="e">
        <f t="shared" ca="1" si="15"/>
        <v>#N/A</v>
      </c>
      <c r="M138" s="24" t="e">
        <f t="shared" ca="1" si="16"/>
        <v>#N/A</v>
      </c>
      <c r="N138" s="24" t="e">
        <f t="shared" ca="1" si="17"/>
        <v>#N/A</v>
      </c>
      <c r="Y138" s="2" t="e">
        <f ca="1">IF(OFFSET(検量線用データ!$B$5,0,ROW())=0,NA(),OFFSET(検量線用データ!$B$5,0,ROW()))</f>
        <v>#N/A</v>
      </c>
      <c r="Z138" s="44" t="e">
        <f ca="1">DATE(YEAR(検量線用データ!$A$8),1,1)+Y138</f>
        <v>#N/A</v>
      </c>
      <c r="AA138" s="45" t="e">
        <f ca="1">IF(OFFSET(検量線用データ!$B$3,0,ROW())=0,NA(),OFFSET(検量線用データ!$B$3,0,ROW()))</f>
        <v>#N/A</v>
      </c>
      <c r="AB138" s="45" t="e">
        <f ca="1">IF(OFFSET(検量線用データ!$B$4,0,ROW())=0,NA(),OFFSET(検量線用データ!$B$4,0,ROW()))</f>
        <v>#N/A</v>
      </c>
      <c r="AD138" s="23" t="e">
        <f ca="1">IF(AE138="",NA(),DATE(YEAR(検量線用データ!$A$8),1,1)+AE138)</f>
        <v>#N/A</v>
      </c>
      <c r="AE138" s="2" t="str">
        <f ca="1">IF(AE137="","",IF(AE137+1&lt;MAX(OFFSET(検量線計算!$J$2,0,0,COUNT(検量線計算!$J$2:$J$4001),1)),AE137+1,""))</f>
        <v/>
      </c>
      <c r="AF138" s="46" t="e">
        <f ca="1">検量線計算!$R$6+検量線計算!$Q$6*AE138</f>
        <v>#REF!</v>
      </c>
      <c r="AG138" s="46" t="e">
        <f ca="1">検量線計算!$T$15+検量線計算!$S$15*AE138+検量線計算!$Q$15*(1/AE138)</f>
        <v>#REF!</v>
      </c>
    </row>
    <row r="139" spans="2:33" x14ac:dyDescent="0.15">
      <c r="B139" s="2">
        <v>138</v>
      </c>
      <c r="C139" s="2" t="str">
        <f ca="1">IF(E139=0,"",MAX(C$2:C138)+1)</f>
        <v/>
      </c>
      <c r="D139" s="23">
        <f ca="1">OFFSET(検量線用データ!$A$8,0,INT((ROW()-2)/50)*5)</f>
        <v>0</v>
      </c>
      <c r="E139" s="2">
        <f ca="1">OFFSET(検量線用データ!$B$8,MOD(ROW()-2,50),INT((ROW()-2)/50)*5)</f>
        <v>0</v>
      </c>
      <c r="F139" s="2" t="str">
        <f ca="1">OFFSET(検量線用データ!$D$8,MOD(ROW()-2,50),INT((ROW()-2)/50)*5)</f>
        <v/>
      </c>
      <c r="H139" s="22">
        <v>138</v>
      </c>
      <c r="I139" s="2" t="e">
        <f t="shared" ca="1" si="12"/>
        <v>#N/A</v>
      </c>
      <c r="J139" s="2" t="e">
        <f t="shared" ca="1" si="13"/>
        <v>#N/A</v>
      </c>
      <c r="K139" s="2" t="e">
        <f t="shared" ca="1" si="14"/>
        <v>#N/A</v>
      </c>
      <c r="L139" s="2" t="e">
        <f t="shared" ca="1" si="15"/>
        <v>#N/A</v>
      </c>
      <c r="M139" s="24" t="e">
        <f t="shared" ca="1" si="16"/>
        <v>#N/A</v>
      </c>
      <c r="N139" s="24" t="e">
        <f t="shared" ca="1" si="17"/>
        <v>#N/A</v>
      </c>
      <c r="Y139" s="2" t="e">
        <f ca="1">IF(OFFSET(検量線用データ!$B$5,0,ROW())=0,NA(),OFFSET(検量線用データ!$B$5,0,ROW()))</f>
        <v>#N/A</v>
      </c>
      <c r="Z139" s="44" t="e">
        <f ca="1">DATE(YEAR(検量線用データ!$A$8),1,1)+Y139</f>
        <v>#N/A</v>
      </c>
      <c r="AA139" s="45" t="e">
        <f ca="1">IF(OFFSET(検量線用データ!$B$3,0,ROW())=0,NA(),OFFSET(検量線用データ!$B$3,0,ROW()))</f>
        <v>#N/A</v>
      </c>
      <c r="AB139" s="45" t="e">
        <f ca="1">IF(OFFSET(検量線用データ!$B$4,0,ROW())=0,NA(),OFFSET(検量線用データ!$B$4,0,ROW()))</f>
        <v>#N/A</v>
      </c>
      <c r="AD139" s="23" t="e">
        <f ca="1">IF(AE139="",NA(),DATE(YEAR(検量線用データ!$A$8),1,1)+AE139)</f>
        <v>#N/A</v>
      </c>
      <c r="AE139" s="2" t="str">
        <f ca="1">IF(AE138="","",IF(AE138+1&lt;MAX(OFFSET(検量線計算!$J$2,0,0,COUNT(検量線計算!$J$2:$J$4001),1)),AE138+1,""))</f>
        <v/>
      </c>
      <c r="AF139" s="46" t="e">
        <f ca="1">検量線計算!$R$6+検量線計算!$Q$6*AE139</f>
        <v>#REF!</v>
      </c>
      <c r="AG139" s="46" t="e">
        <f ca="1">検量線計算!$T$15+検量線計算!$S$15*AE139+検量線計算!$Q$15*(1/AE139)</f>
        <v>#REF!</v>
      </c>
    </row>
    <row r="140" spans="2:33" x14ac:dyDescent="0.15">
      <c r="B140" s="2">
        <v>139</v>
      </c>
      <c r="C140" s="2" t="str">
        <f ca="1">IF(E140=0,"",MAX(C$2:C139)+1)</f>
        <v/>
      </c>
      <c r="D140" s="23">
        <f ca="1">OFFSET(検量線用データ!$A$8,0,INT((ROW()-2)/50)*5)</f>
        <v>0</v>
      </c>
      <c r="E140" s="2">
        <f ca="1">OFFSET(検量線用データ!$B$8,MOD(ROW()-2,50),INT((ROW()-2)/50)*5)</f>
        <v>0</v>
      </c>
      <c r="F140" s="2" t="str">
        <f ca="1">OFFSET(検量線用データ!$D$8,MOD(ROW()-2,50),INT((ROW()-2)/50)*5)</f>
        <v/>
      </c>
      <c r="H140" s="22">
        <v>139</v>
      </c>
      <c r="I140" s="2" t="e">
        <f t="shared" ca="1" si="12"/>
        <v>#N/A</v>
      </c>
      <c r="J140" s="2" t="e">
        <f t="shared" ca="1" si="13"/>
        <v>#N/A</v>
      </c>
      <c r="K140" s="2" t="e">
        <f t="shared" ca="1" si="14"/>
        <v>#N/A</v>
      </c>
      <c r="L140" s="2" t="e">
        <f t="shared" ca="1" si="15"/>
        <v>#N/A</v>
      </c>
      <c r="M140" s="24" t="e">
        <f t="shared" ca="1" si="16"/>
        <v>#N/A</v>
      </c>
      <c r="N140" s="24" t="e">
        <f t="shared" ca="1" si="17"/>
        <v>#N/A</v>
      </c>
      <c r="Y140" s="2" t="e">
        <f ca="1">IF(OFFSET(検量線用データ!$B$5,0,ROW())=0,NA(),OFFSET(検量線用データ!$B$5,0,ROW()))</f>
        <v>#N/A</v>
      </c>
      <c r="Z140" s="44" t="e">
        <f ca="1">DATE(YEAR(検量線用データ!$A$8),1,1)+Y140</f>
        <v>#N/A</v>
      </c>
      <c r="AA140" s="45" t="e">
        <f ca="1">IF(OFFSET(検量線用データ!$B$3,0,ROW())=0,NA(),OFFSET(検量線用データ!$B$3,0,ROW()))</f>
        <v>#N/A</v>
      </c>
      <c r="AB140" s="45" t="e">
        <f ca="1">IF(OFFSET(検量線用データ!$B$4,0,ROW())=0,NA(),OFFSET(検量線用データ!$B$4,0,ROW()))</f>
        <v>#N/A</v>
      </c>
      <c r="AD140" s="23" t="e">
        <f ca="1">IF(AE140="",NA(),DATE(YEAR(検量線用データ!$A$8),1,1)+AE140)</f>
        <v>#N/A</v>
      </c>
      <c r="AE140" s="2" t="str">
        <f ca="1">IF(AE139="","",IF(AE139+1&lt;MAX(OFFSET(検量線計算!$J$2,0,0,COUNT(検量線計算!$J$2:$J$4001),1)),AE139+1,""))</f>
        <v/>
      </c>
      <c r="AF140" s="46" t="e">
        <f ca="1">検量線計算!$R$6+検量線計算!$Q$6*AE140</f>
        <v>#REF!</v>
      </c>
      <c r="AG140" s="46" t="e">
        <f ca="1">検量線計算!$T$15+検量線計算!$S$15*AE140+検量線計算!$Q$15*(1/AE140)</f>
        <v>#REF!</v>
      </c>
    </row>
    <row r="141" spans="2:33" x14ac:dyDescent="0.15">
      <c r="B141" s="2">
        <v>140</v>
      </c>
      <c r="C141" s="2" t="str">
        <f ca="1">IF(E141=0,"",MAX(C$2:C140)+1)</f>
        <v/>
      </c>
      <c r="D141" s="23">
        <f ca="1">OFFSET(検量線用データ!$A$8,0,INT((ROW()-2)/50)*5)</f>
        <v>0</v>
      </c>
      <c r="E141" s="2">
        <f ca="1">OFFSET(検量線用データ!$B$8,MOD(ROW()-2,50),INT((ROW()-2)/50)*5)</f>
        <v>0</v>
      </c>
      <c r="F141" s="2" t="str">
        <f ca="1">OFFSET(検量線用データ!$D$8,MOD(ROW()-2,50),INT((ROW()-2)/50)*5)</f>
        <v/>
      </c>
      <c r="H141" s="22">
        <v>140</v>
      </c>
      <c r="I141" s="2" t="e">
        <f t="shared" ca="1" si="12"/>
        <v>#N/A</v>
      </c>
      <c r="J141" s="2" t="e">
        <f t="shared" ca="1" si="13"/>
        <v>#N/A</v>
      </c>
      <c r="K141" s="2" t="e">
        <f t="shared" ca="1" si="14"/>
        <v>#N/A</v>
      </c>
      <c r="L141" s="2" t="e">
        <f t="shared" ca="1" si="15"/>
        <v>#N/A</v>
      </c>
      <c r="M141" s="24" t="e">
        <f t="shared" ca="1" si="16"/>
        <v>#N/A</v>
      </c>
      <c r="N141" s="24" t="e">
        <f t="shared" ca="1" si="17"/>
        <v>#N/A</v>
      </c>
      <c r="Y141" s="2" t="e">
        <f ca="1">IF(OFFSET(検量線用データ!$B$5,0,ROW())=0,NA(),OFFSET(検量線用データ!$B$5,0,ROW()))</f>
        <v>#N/A</v>
      </c>
      <c r="Z141" s="44" t="e">
        <f ca="1">DATE(YEAR(検量線用データ!$A$8),1,1)+Y141</f>
        <v>#N/A</v>
      </c>
      <c r="AA141" s="45" t="e">
        <f ca="1">IF(OFFSET(検量線用データ!$B$3,0,ROW())=0,NA(),OFFSET(検量線用データ!$B$3,0,ROW()))</f>
        <v>#N/A</v>
      </c>
      <c r="AB141" s="45" t="e">
        <f ca="1">IF(OFFSET(検量線用データ!$B$4,0,ROW())=0,NA(),OFFSET(検量線用データ!$B$4,0,ROW()))</f>
        <v>#N/A</v>
      </c>
      <c r="AD141" s="23" t="e">
        <f ca="1">IF(AE141="",NA(),DATE(YEAR(検量線用データ!$A$8),1,1)+AE141)</f>
        <v>#N/A</v>
      </c>
      <c r="AE141" s="2" t="str">
        <f ca="1">IF(AE140="","",IF(AE140+1&lt;MAX(OFFSET(検量線計算!$J$2,0,0,COUNT(検量線計算!$J$2:$J$4001),1)),AE140+1,""))</f>
        <v/>
      </c>
      <c r="AF141" s="46" t="e">
        <f ca="1">検量線計算!$R$6+検量線計算!$Q$6*AE141</f>
        <v>#REF!</v>
      </c>
      <c r="AG141" s="46" t="e">
        <f ca="1">検量線計算!$T$15+検量線計算!$S$15*AE141+検量線計算!$Q$15*(1/AE141)</f>
        <v>#REF!</v>
      </c>
    </row>
    <row r="142" spans="2:33" x14ac:dyDescent="0.15">
      <c r="B142" s="2">
        <v>141</v>
      </c>
      <c r="C142" s="2" t="str">
        <f ca="1">IF(E142=0,"",MAX(C$2:C141)+1)</f>
        <v/>
      </c>
      <c r="D142" s="23">
        <f ca="1">OFFSET(検量線用データ!$A$8,0,INT((ROW()-2)/50)*5)</f>
        <v>0</v>
      </c>
      <c r="E142" s="2">
        <f ca="1">OFFSET(検量線用データ!$B$8,MOD(ROW()-2,50),INT((ROW()-2)/50)*5)</f>
        <v>0</v>
      </c>
      <c r="F142" s="2" t="str">
        <f ca="1">OFFSET(検量線用データ!$D$8,MOD(ROW()-2,50),INT((ROW()-2)/50)*5)</f>
        <v/>
      </c>
      <c r="H142" s="22">
        <v>141</v>
      </c>
      <c r="I142" s="2" t="e">
        <f t="shared" ca="1" si="12"/>
        <v>#N/A</v>
      </c>
      <c r="J142" s="2" t="e">
        <f t="shared" ca="1" si="13"/>
        <v>#N/A</v>
      </c>
      <c r="K142" s="2" t="e">
        <f t="shared" ca="1" si="14"/>
        <v>#N/A</v>
      </c>
      <c r="L142" s="2" t="e">
        <f t="shared" ca="1" si="15"/>
        <v>#N/A</v>
      </c>
      <c r="M142" s="24" t="e">
        <f t="shared" ca="1" si="16"/>
        <v>#N/A</v>
      </c>
      <c r="N142" s="24" t="e">
        <f t="shared" ca="1" si="17"/>
        <v>#N/A</v>
      </c>
      <c r="Y142" s="2" t="e">
        <f ca="1">IF(OFFSET(検量線用データ!$B$5,0,ROW())=0,NA(),OFFSET(検量線用データ!$B$5,0,ROW()))</f>
        <v>#N/A</v>
      </c>
      <c r="Z142" s="44" t="e">
        <f ca="1">DATE(YEAR(検量線用データ!$A$8),1,1)+Y142</f>
        <v>#N/A</v>
      </c>
      <c r="AA142" s="45" t="e">
        <f ca="1">IF(OFFSET(検量線用データ!$B$3,0,ROW())=0,NA(),OFFSET(検量線用データ!$B$3,0,ROW()))</f>
        <v>#N/A</v>
      </c>
      <c r="AB142" s="45" t="e">
        <f ca="1">IF(OFFSET(検量線用データ!$B$4,0,ROW())=0,NA(),OFFSET(検量線用データ!$B$4,0,ROW()))</f>
        <v>#N/A</v>
      </c>
      <c r="AD142" s="23" t="e">
        <f ca="1">IF(AE142="",NA(),DATE(YEAR(検量線用データ!$A$8),1,1)+AE142)</f>
        <v>#N/A</v>
      </c>
      <c r="AE142" s="2" t="str">
        <f ca="1">IF(AE141="","",IF(AE141+1&lt;MAX(OFFSET(検量線計算!$J$2,0,0,COUNT(検量線計算!$J$2:$J$4001),1)),AE141+1,""))</f>
        <v/>
      </c>
      <c r="AF142" s="46" t="e">
        <f ca="1">検量線計算!$R$6+検量線計算!$Q$6*AE142</f>
        <v>#REF!</v>
      </c>
      <c r="AG142" s="46" t="e">
        <f ca="1">検量線計算!$T$15+検量線計算!$S$15*AE142+検量線計算!$Q$15*(1/AE142)</f>
        <v>#REF!</v>
      </c>
    </row>
    <row r="143" spans="2:33" x14ac:dyDescent="0.15">
      <c r="B143" s="2">
        <v>142</v>
      </c>
      <c r="C143" s="2" t="str">
        <f ca="1">IF(E143=0,"",MAX(C$2:C142)+1)</f>
        <v/>
      </c>
      <c r="D143" s="23">
        <f ca="1">OFFSET(検量線用データ!$A$8,0,INT((ROW()-2)/50)*5)</f>
        <v>0</v>
      </c>
      <c r="E143" s="2">
        <f ca="1">OFFSET(検量線用データ!$B$8,MOD(ROW()-2,50),INT((ROW()-2)/50)*5)</f>
        <v>0</v>
      </c>
      <c r="F143" s="2" t="str">
        <f ca="1">OFFSET(検量線用データ!$D$8,MOD(ROW()-2,50),INT((ROW()-2)/50)*5)</f>
        <v/>
      </c>
      <c r="H143" s="22">
        <v>142</v>
      </c>
      <c r="I143" s="2" t="e">
        <f t="shared" ca="1" si="12"/>
        <v>#N/A</v>
      </c>
      <c r="J143" s="2" t="e">
        <f t="shared" ca="1" si="13"/>
        <v>#N/A</v>
      </c>
      <c r="K143" s="2" t="e">
        <f t="shared" ca="1" si="14"/>
        <v>#N/A</v>
      </c>
      <c r="L143" s="2" t="e">
        <f t="shared" ca="1" si="15"/>
        <v>#N/A</v>
      </c>
      <c r="M143" s="24" t="e">
        <f t="shared" ca="1" si="16"/>
        <v>#N/A</v>
      </c>
      <c r="N143" s="24" t="e">
        <f t="shared" ca="1" si="17"/>
        <v>#N/A</v>
      </c>
      <c r="Y143" s="2" t="e">
        <f ca="1">IF(OFFSET(検量線用データ!$B$5,0,ROW())=0,NA(),OFFSET(検量線用データ!$B$5,0,ROW()))</f>
        <v>#N/A</v>
      </c>
      <c r="Z143" s="44" t="e">
        <f ca="1">DATE(YEAR(検量線用データ!$A$8),1,1)+Y143</f>
        <v>#N/A</v>
      </c>
      <c r="AA143" s="45" t="e">
        <f ca="1">IF(OFFSET(検量線用データ!$B$3,0,ROW())=0,NA(),OFFSET(検量線用データ!$B$3,0,ROW()))</f>
        <v>#N/A</v>
      </c>
      <c r="AB143" s="45" t="e">
        <f ca="1">IF(OFFSET(検量線用データ!$B$4,0,ROW())=0,NA(),OFFSET(検量線用データ!$B$4,0,ROW()))</f>
        <v>#N/A</v>
      </c>
      <c r="AD143" s="23" t="e">
        <f ca="1">IF(AE143="",NA(),DATE(YEAR(検量線用データ!$A$8),1,1)+AE143)</f>
        <v>#N/A</v>
      </c>
      <c r="AE143" s="2" t="str">
        <f ca="1">IF(AE142="","",IF(AE142+1&lt;MAX(OFFSET(検量線計算!$J$2,0,0,COUNT(検量線計算!$J$2:$J$4001),1)),AE142+1,""))</f>
        <v/>
      </c>
      <c r="AF143" s="46" t="e">
        <f ca="1">検量線計算!$R$6+検量線計算!$Q$6*AE143</f>
        <v>#REF!</v>
      </c>
      <c r="AG143" s="46" t="e">
        <f ca="1">検量線計算!$T$15+検量線計算!$S$15*AE143+検量線計算!$Q$15*(1/AE143)</f>
        <v>#REF!</v>
      </c>
    </row>
    <row r="144" spans="2:33" x14ac:dyDescent="0.15">
      <c r="B144" s="2">
        <v>143</v>
      </c>
      <c r="C144" s="2" t="str">
        <f ca="1">IF(E144=0,"",MAX(C$2:C143)+1)</f>
        <v/>
      </c>
      <c r="D144" s="23">
        <f ca="1">OFFSET(検量線用データ!$A$8,0,INT((ROW()-2)/50)*5)</f>
        <v>0</v>
      </c>
      <c r="E144" s="2">
        <f ca="1">OFFSET(検量線用データ!$B$8,MOD(ROW()-2,50),INT((ROW()-2)/50)*5)</f>
        <v>0</v>
      </c>
      <c r="F144" s="2" t="str">
        <f ca="1">OFFSET(検量線用データ!$D$8,MOD(ROW()-2,50),INT((ROW()-2)/50)*5)</f>
        <v/>
      </c>
      <c r="H144" s="22">
        <v>143</v>
      </c>
      <c r="I144" s="2" t="e">
        <f t="shared" ca="1" si="12"/>
        <v>#N/A</v>
      </c>
      <c r="J144" s="2" t="e">
        <f t="shared" ca="1" si="13"/>
        <v>#N/A</v>
      </c>
      <c r="K144" s="2" t="e">
        <f t="shared" ca="1" si="14"/>
        <v>#N/A</v>
      </c>
      <c r="L144" s="2" t="e">
        <f t="shared" ca="1" si="15"/>
        <v>#N/A</v>
      </c>
      <c r="M144" s="24" t="e">
        <f t="shared" ca="1" si="16"/>
        <v>#N/A</v>
      </c>
      <c r="N144" s="24" t="e">
        <f t="shared" ca="1" si="17"/>
        <v>#N/A</v>
      </c>
      <c r="Y144" s="2" t="e">
        <f ca="1">IF(OFFSET(検量線用データ!$B$5,0,ROW())=0,NA(),OFFSET(検量線用データ!$B$5,0,ROW()))</f>
        <v>#N/A</v>
      </c>
      <c r="Z144" s="44" t="e">
        <f ca="1">DATE(YEAR(検量線用データ!$A$8),1,1)+Y144</f>
        <v>#N/A</v>
      </c>
      <c r="AA144" s="45" t="e">
        <f ca="1">IF(OFFSET(検量線用データ!$B$3,0,ROW())=0,NA(),OFFSET(検量線用データ!$B$3,0,ROW()))</f>
        <v>#N/A</v>
      </c>
      <c r="AB144" s="45" t="e">
        <f ca="1">IF(OFFSET(検量線用データ!$B$4,0,ROW())=0,NA(),OFFSET(検量線用データ!$B$4,0,ROW()))</f>
        <v>#N/A</v>
      </c>
      <c r="AD144" s="23" t="e">
        <f ca="1">IF(AE144="",NA(),DATE(YEAR(検量線用データ!$A$8),1,1)+AE144)</f>
        <v>#N/A</v>
      </c>
      <c r="AE144" s="2" t="str">
        <f ca="1">IF(AE143="","",IF(AE143+1&lt;MAX(OFFSET(検量線計算!$J$2,0,0,COUNT(検量線計算!$J$2:$J$4001),1)),AE143+1,""))</f>
        <v/>
      </c>
      <c r="AF144" s="46" t="e">
        <f ca="1">検量線計算!$R$6+検量線計算!$Q$6*AE144</f>
        <v>#REF!</v>
      </c>
      <c r="AG144" s="46" t="e">
        <f ca="1">検量線計算!$T$15+検量線計算!$S$15*AE144+検量線計算!$Q$15*(1/AE144)</f>
        <v>#REF!</v>
      </c>
    </row>
    <row r="145" spans="2:33" x14ac:dyDescent="0.15">
      <c r="B145" s="2">
        <v>144</v>
      </c>
      <c r="C145" s="2" t="str">
        <f ca="1">IF(E145=0,"",MAX(C$2:C144)+1)</f>
        <v/>
      </c>
      <c r="D145" s="23">
        <f ca="1">OFFSET(検量線用データ!$A$8,0,INT((ROW()-2)/50)*5)</f>
        <v>0</v>
      </c>
      <c r="E145" s="2">
        <f ca="1">OFFSET(検量線用データ!$B$8,MOD(ROW()-2,50),INT((ROW()-2)/50)*5)</f>
        <v>0</v>
      </c>
      <c r="F145" s="2" t="str">
        <f ca="1">OFFSET(検量線用データ!$D$8,MOD(ROW()-2,50),INT((ROW()-2)/50)*5)</f>
        <v/>
      </c>
      <c r="H145" s="22">
        <v>144</v>
      </c>
      <c r="I145" s="2" t="e">
        <f t="shared" ca="1" si="12"/>
        <v>#N/A</v>
      </c>
      <c r="J145" s="2" t="e">
        <f t="shared" ca="1" si="13"/>
        <v>#N/A</v>
      </c>
      <c r="K145" s="2" t="e">
        <f t="shared" ca="1" si="14"/>
        <v>#N/A</v>
      </c>
      <c r="L145" s="2" t="e">
        <f t="shared" ca="1" si="15"/>
        <v>#N/A</v>
      </c>
      <c r="M145" s="24" t="e">
        <f t="shared" ca="1" si="16"/>
        <v>#N/A</v>
      </c>
      <c r="N145" s="24" t="e">
        <f t="shared" ca="1" si="17"/>
        <v>#N/A</v>
      </c>
      <c r="Y145" s="2" t="e">
        <f ca="1">IF(OFFSET(検量線用データ!$B$5,0,ROW())=0,NA(),OFFSET(検量線用データ!$B$5,0,ROW()))</f>
        <v>#N/A</v>
      </c>
      <c r="Z145" s="44" t="e">
        <f ca="1">DATE(YEAR(検量線用データ!$A$8),1,1)+Y145</f>
        <v>#N/A</v>
      </c>
      <c r="AA145" s="45" t="e">
        <f ca="1">IF(OFFSET(検量線用データ!$B$3,0,ROW())=0,NA(),OFFSET(検量線用データ!$B$3,0,ROW()))</f>
        <v>#N/A</v>
      </c>
      <c r="AB145" s="45" t="e">
        <f ca="1">IF(OFFSET(検量線用データ!$B$4,0,ROW())=0,NA(),OFFSET(検量線用データ!$B$4,0,ROW()))</f>
        <v>#N/A</v>
      </c>
      <c r="AD145" s="23" t="e">
        <f ca="1">IF(AE145="",NA(),DATE(YEAR(検量線用データ!$A$8),1,1)+AE145)</f>
        <v>#N/A</v>
      </c>
      <c r="AE145" s="2" t="str">
        <f ca="1">IF(AE144="","",IF(AE144+1&lt;MAX(OFFSET(検量線計算!$J$2,0,0,COUNT(検量線計算!$J$2:$J$4001),1)),AE144+1,""))</f>
        <v/>
      </c>
      <c r="AF145" s="46" t="e">
        <f ca="1">検量線計算!$R$6+検量線計算!$Q$6*AE145</f>
        <v>#REF!</v>
      </c>
      <c r="AG145" s="46" t="e">
        <f ca="1">検量線計算!$T$15+検量線計算!$S$15*AE145+検量線計算!$Q$15*(1/AE145)</f>
        <v>#REF!</v>
      </c>
    </row>
    <row r="146" spans="2:33" x14ac:dyDescent="0.15">
      <c r="B146" s="2">
        <v>145</v>
      </c>
      <c r="C146" s="2" t="str">
        <f ca="1">IF(E146=0,"",MAX(C$2:C145)+1)</f>
        <v/>
      </c>
      <c r="D146" s="23">
        <f ca="1">OFFSET(検量線用データ!$A$8,0,INT((ROW()-2)/50)*5)</f>
        <v>0</v>
      </c>
      <c r="E146" s="2">
        <f ca="1">OFFSET(検量線用データ!$B$8,MOD(ROW()-2,50),INT((ROW()-2)/50)*5)</f>
        <v>0</v>
      </c>
      <c r="F146" s="2" t="str">
        <f ca="1">OFFSET(検量線用データ!$D$8,MOD(ROW()-2,50),INT((ROW()-2)/50)*5)</f>
        <v/>
      </c>
      <c r="H146" s="22">
        <v>145</v>
      </c>
      <c r="I146" s="2" t="e">
        <f t="shared" ca="1" si="12"/>
        <v>#N/A</v>
      </c>
      <c r="J146" s="2" t="e">
        <f t="shared" ca="1" si="13"/>
        <v>#N/A</v>
      </c>
      <c r="K146" s="2" t="e">
        <f t="shared" ca="1" si="14"/>
        <v>#N/A</v>
      </c>
      <c r="L146" s="2" t="e">
        <f t="shared" ca="1" si="15"/>
        <v>#N/A</v>
      </c>
      <c r="M146" s="24" t="e">
        <f t="shared" ca="1" si="16"/>
        <v>#N/A</v>
      </c>
      <c r="N146" s="24" t="e">
        <f t="shared" ca="1" si="17"/>
        <v>#N/A</v>
      </c>
      <c r="Y146" s="2" t="e">
        <f ca="1">IF(OFFSET(検量線用データ!$B$5,0,ROW())=0,NA(),OFFSET(検量線用データ!$B$5,0,ROW()))</f>
        <v>#N/A</v>
      </c>
      <c r="Z146" s="44" t="e">
        <f ca="1">DATE(YEAR(検量線用データ!$A$8),1,1)+Y146</f>
        <v>#N/A</v>
      </c>
      <c r="AA146" s="45" t="e">
        <f ca="1">IF(OFFSET(検量線用データ!$B$3,0,ROW())=0,NA(),OFFSET(検量線用データ!$B$3,0,ROW()))</f>
        <v>#N/A</v>
      </c>
      <c r="AB146" s="45" t="e">
        <f ca="1">IF(OFFSET(検量線用データ!$B$4,0,ROW())=0,NA(),OFFSET(検量線用データ!$B$4,0,ROW()))</f>
        <v>#N/A</v>
      </c>
      <c r="AD146" s="23" t="e">
        <f ca="1">IF(AE146="",NA(),DATE(YEAR(検量線用データ!$A$8),1,1)+AE146)</f>
        <v>#N/A</v>
      </c>
      <c r="AE146" s="2" t="str">
        <f ca="1">IF(AE145="","",IF(AE145+1&lt;MAX(OFFSET(検量線計算!$J$2,0,0,COUNT(検量線計算!$J$2:$J$4001),1)),AE145+1,""))</f>
        <v/>
      </c>
      <c r="AF146" s="46" t="e">
        <f ca="1">検量線計算!$R$6+検量線計算!$Q$6*AE146</f>
        <v>#REF!</v>
      </c>
      <c r="AG146" s="46" t="e">
        <f ca="1">検量線計算!$T$15+検量線計算!$S$15*AE146+検量線計算!$Q$15*(1/AE146)</f>
        <v>#REF!</v>
      </c>
    </row>
    <row r="147" spans="2:33" x14ac:dyDescent="0.15">
      <c r="B147" s="2">
        <v>146</v>
      </c>
      <c r="C147" s="2" t="str">
        <f ca="1">IF(E147=0,"",MAX(C$2:C146)+1)</f>
        <v/>
      </c>
      <c r="D147" s="23">
        <f ca="1">OFFSET(検量線用データ!$A$8,0,INT((ROW()-2)/50)*5)</f>
        <v>0</v>
      </c>
      <c r="E147" s="2">
        <f ca="1">OFFSET(検量線用データ!$B$8,MOD(ROW()-2,50),INT((ROW()-2)/50)*5)</f>
        <v>0</v>
      </c>
      <c r="F147" s="2" t="str">
        <f ca="1">OFFSET(検量線用データ!$D$8,MOD(ROW()-2,50),INT((ROW()-2)/50)*5)</f>
        <v/>
      </c>
      <c r="H147" s="22">
        <v>146</v>
      </c>
      <c r="I147" s="2" t="e">
        <f t="shared" ca="1" si="12"/>
        <v>#N/A</v>
      </c>
      <c r="J147" s="2" t="e">
        <f t="shared" ca="1" si="13"/>
        <v>#N/A</v>
      </c>
      <c r="K147" s="2" t="e">
        <f t="shared" ca="1" si="14"/>
        <v>#N/A</v>
      </c>
      <c r="L147" s="2" t="e">
        <f t="shared" ca="1" si="15"/>
        <v>#N/A</v>
      </c>
      <c r="M147" s="24" t="e">
        <f t="shared" ca="1" si="16"/>
        <v>#N/A</v>
      </c>
      <c r="N147" s="24" t="e">
        <f t="shared" ca="1" si="17"/>
        <v>#N/A</v>
      </c>
      <c r="Y147" s="2" t="e">
        <f ca="1">IF(OFFSET(検量線用データ!$B$5,0,ROW())=0,NA(),OFFSET(検量線用データ!$B$5,0,ROW()))</f>
        <v>#N/A</v>
      </c>
      <c r="Z147" s="44" t="e">
        <f ca="1">DATE(YEAR(検量線用データ!$A$8),1,1)+Y147</f>
        <v>#N/A</v>
      </c>
      <c r="AA147" s="45" t="e">
        <f ca="1">IF(OFFSET(検量線用データ!$B$3,0,ROW())=0,NA(),OFFSET(検量線用データ!$B$3,0,ROW()))</f>
        <v>#N/A</v>
      </c>
      <c r="AB147" s="45" t="e">
        <f ca="1">IF(OFFSET(検量線用データ!$B$4,0,ROW())=0,NA(),OFFSET(検量線用データ!$B$4,0,ROW()))</f>
        <v>#N/A</v>
      </c>
      <c r="AD147" s="23" t="e">
        <f ca="1">IF(AE147="",NA(),DATE(YEAR(検量線用データ!$A$8),1,1)+AE147)</f>
        <v>#N/A</v>
      </c>
      <c r="AE147" s="2" t="str">
        <f ca="1">IF(AE146="","",IF(AE146+1&lt;MAX(OFFSET(検量線計算!$J$2,0,0,COUNT(検量線計算!$J$2:$J$4001),1)),AE146+1,""))</f>
        <v/>
      </c>
      <c r="AF147" s="46" t="e">
        <f ca="1">検量線計算!$R$6+検量線計算!$Q$6*AE147</f>
        <v>#REF!</v>
      </c>
      <c r="AG147" s="46" t="e">
        <f ca="1">検量線計算!$T$15+検量線計算!$S$15*AE147+検量線計算!$Q$15*(1/AE147)</f>
        <v>#REF!</v>
      </c>
    </row>
    <row r="148" spans="2:33" x14ac:dyDescent="0.15">
      <c r="B148" s="2">
        <v>147</v>
      </c>
      <c r="C148" s="2" t="str">
        <f ca="1">IF(E148=0,"",MAX(C$2:C147)+1)</f>
        <v/>
      </c>
      <c r="D148" s="23">
        <f ca="1">OFFSET(検量線用データ!$A$8,0,INT((ROW()-2)/50)*5)</f>
        <v>0</v>
      </c>
      <c r="E148" s="2">
        <f ca="1">OFFSET(検量線用データ!$B$8,MOD(ROW()-2,50),INT((ROW()-2)/50)*5)</f>
        <v>0</v>
      </c>
      <c r="F148" s="2" t="str">
        <f ca="1">OFFSET(検量線用データ!$D$8,MOD(ROW()-2,50),INT((ROW()-2)/50)*5)</f>
        <v/>
      </c>
      <c r="H148" s="22">
        <v>147</v>
      </c>
      <c r="I148" s="2" t="e">
        <f t="shared" ca="1" si="12"/>
        <v>#N/A</v>
      </c>
      <c r="J148" s="2" t="e">
        <f t="shared" ca="1" si="13"/>
        <v>#N/A</v>
      </c>
      <c r="K148" s="2" t="e">
        <f t="shared" ca="1" si="14"/>
        <v>#N/A</v>
      </c>
      <c r="L148" s="2" t="e">
        <f t="shared" ca="1" si="15"/>
        <v>#N/A</v>
      </c>
      <c r="M148" s="24" t="e">
        <f t="shared" ca="1" si="16"/>
        <v>#N/A</v>
      </c>
      <c r="N148" s="24" t="e">
        <f t="shared" ca="1" si="17"/>
        <v>#N/A</v>
      </c>
      <c r="Y148" s="2" t="e">
        <f ca="1">IF(OFFSET(検量線用データ!$B$5,0,ROW())=0,NA(),OFFSET(検量線用データ!$B$5,0,ROW()))</f>
        <v>#N/A</v>
      </c>
      <c r="Z148" s="44" t="e">
        <f ca="1">DATE(YEAR(検量線用データ!$A$8),1,1)+Y148</f>
        <v>#N/A</v>
      </c>
      <c r="AA148" s="45" t="e">
        <f ca="1">IF(OFFSET(検量線用データ!$B$3,0,ROW())=0,NA(),OFFSET(検量線用データ!$B$3,0,ROW()))</f>
        <v>#N/A</v>
      </c>
      <c r="AB148" s="45" t="e">
        <f ca="1">IF(OFFSET(検量線用データ!$B$4,0,ROW())=0,NA(),OFFSET(検量線用データ!$B$4,0,ROW()))</f>
        <v>#N/A</v>
      </c>
      <c r="AD148" s="23" t="e">
        <f ca="1">IF(AE148="",NA(),DATE(YEAR(検量線用データ!$A$8),1,1)+AE148)</f>
        <v>#N/A</v>
      </c>
      <c r="AE148" s="2" t="str">
        <f ca="1">IF(AE147="","",IF(AE147+1&lt;MAX(OFFSET(検量線計算!$J$2,0,0,COUNT(検量線計算!$J$2:$J$4001),1)),AE147+1,""))</f>
        <v/>
      </c>
      <c r="AF148" s="46" t="e">
        <f ca="1">検量線計算!$R$6+検量線計算!$Q$6*AE148</f>
        <v>#REF!</v>
      </c>
      <c r="AG148" s="46" t="e">
        <f ca="1">検量線計算!$T$15+検量線計算!$S$15*AE148+検量線計算!$Q$15*(1/AE148)</f>
        <v>#REF!</v>
      </c>
    </row>
    <row r="149" spans="2:33" x14ac:dyDescent="0.15">
      <c r="B149" s="2">
        <v>148</v>
      </c>
      <c r="C149" s="2" t="str">
        <f ca="1">IF(E149=0,"",MAX(C$2:C148)+1)</f>
        <v/>
      </c>
      <c r="D149" s="23">
        <f ca="1">OFFSET(検量線用データ!$A$8,0,INT((ROW()-2)/50)*5)</f>
        <v>0</v>
      </c>
      <c r="E149" s="2">
        <f ca="1">OFFSET(検量線用データ!$B$8,MOD(ROW()-2,50),INT((ROW()-2)/50)*5)</f>
        <v>0</v>
      </c>
      <c r="F149" s="2" t="str">
        <f ca="1">OFFSET(検量線用データ!$D$8,MOD(ROW()-2,50),INT((ROW()-2)/50)*5)</f>
        <v/>
      </c>
      <c r="H149" s="22">
        <v>148</v>
      </c>
      <c r="I149" s="2" t="e">
        <f t="shared" ca="1" si="12"/>
        <v>#N/A</v>
      </c>
      <c r="J149" s="2" t="e">
        <f t="shared" ca="1" si="13"/>
        <v>#N/A</v>
      </c>
      <c r="K149" s="2" t="e">
        <f t="shared" ca="1" si="14"/>
        <v>#N/A</v>
      </c>
      <c r="L149" s="2" t="e">
        <f t="shared" ca="1" si="15"/>
        <v>#N/A</v>
      </c>
      <c r="M149" s="24" t="e">
        <f t="shared" ca="1" si="16"/>
        <v>#N/A</v>
      </c>
      <c r="N149" s="24" t="e">
        <f t="shared" ca="1" si="17"/>
        <v>#N/A</v>
      </c>
      <c r="Y149" s="2" t="e">
        <f ca="1">IF(OFFSET(検量線用データ!$B$5,0,ROW())=0,NA(),OFFSET(検量線用データ!$B$5,0,ROW()))</f>
        <v>#N/A</v>
      </c>
      <c r="Z149" s="44" t="e">
        <f ca="1">DATE(YEAR(検量線用データ!$A$8),1,1)+Y149</f>
        <v>#N/A</v>
      </c>
      <c r="AA149" s="45" t="e">
        <f ca="1">IF(OFFSET(検量線用データ!$B$3,0,ROW())=0,NA(),OFFSET(検量線用データ!$B$3,0,ROW()))</f>
        <v>#N/A</v>
      </c>
      <c r="AB149" s="45" t="e">
        <f ca="1">IF(OFFSET(検量線用データ!$B$4,0,ROW())=0,NA(),OFFSET(検量線用データ!$B$4,0,ROW()))</f>
        <v>#N/A</v>
      </c>
      <c r="AD149" s="23" t="e">
        <f ca="1">IF(AE149="",NA(),DATE(YEAR(検量線用データ!$A$8),1,1)+AE149)</f>
        <v>#N/A</v>
      </c>
      <c r="AE149" s="2" t="str">
        <f ca="1">IF(AE148="","",IF(AE148+1&lt;MAX(OFFSET(検量線計算!$J$2,0,0,COUNT(検量線計算!$J$2:$J$4001),1)),AE148+1,""))</f>
        <v/>
      </c>
      <c r="AF149" s="46" t="e">
        <f ca="1">検量線計算!$R$6+検量線計算!$Q$6*AE149</f>
        <v>#REF!</v>
      </c>
      <c r="AG149" s="46" t="e">
        <f ca="1">検量線計算!$T$15+検量線計算!$S$15*AE149+検量線計算!$Q$15*(1/AE149)</f>
        <v>#REF!</v>
      </c>
    </row>
    <row r="150" spans="2:33" x14ac:dyDescent="0.15">
      <c r="B150" s="2">
        <v>149</v>
      </c>
      <c r="C150" s="2" t="str">
        <f ca="1">IF(E150=0,"",MAX(C$2:C149)+1)</f>
        <v/>
      </c>
      <c r="D150" s="23">
        <f ca="1">OFFSET(検量線用データ!$A$8,0,INT((ROW()-2)/50)*5)</f>
        <v>0</v>
      </c>
      <c r="E150" s="2">
        <f ca="1">OFFSET(検量線用データ!$B$8,MOD(ROW()-2,50),INT((ROW()-2)/50)*5)</f>
        <v>0</v>
      </c>
      <c r="F150" s="2" t="str">
        <f ca="1">OFFSET(検量線用データ!$D$8,MOD(ROW()-2,50),INT((ROW()-2)/50)*5)</f>
        <v/>
      </c>
      <c r="H150" s="22">
        <v>149</v>
      </c>
      <c r="I150" s="2" t="e">
        <f t="shared" ca="1" si="12"/>
        <v>#N/A</v>
      </c>
      <c r="J150" s="2" t="e">
        <f t="shared" ca="1" si="13"/>
        <v>#N/A</v>
      </c>
      <c r="K150" s="2" t="e">
        <f t="shared" ca="1" si="14"/>
        <v>#N/A</v>
      </c>
      <c r="L150" s="2" t="e">
        <f t="shared" ca="1" si="15"/>
        <v>#N/A</v>
      </c>
      <c r="M150" s="24" t="e">
        <f t="shared" ca="1" si="16"/>
        <v>#N/A</v>
      </c>
      <c r="N150" s="24" t="e">
        <f t="shared" ca="1" si="17"/>
        <v>#N/A</v>
      </c>
      <c r="Y150" s="2" t="e">
        <f ca="1">IF(OFFSET(検量線用データ!$B$5,0,ROW())=0,NA(),OFFSET(検量線用データ!$B$5,0,ROW()))</f>
        <v>#N/A</v>
      </c>
      <c r="Z150" s="44" t="e">
        <f ca="1">DATE(YEAR(検量線用データ!$A$8),1,1)+Y150</f>
        <v>#N/A</v>
      </c>
      <c r="AA150" s="45" t="e">
        <f ca="1">IF(OFFSET(検量線用データ!$B$3,0,ROW())=0,NA(),OFFSET(検量線用データ!$B$3,0,ROW()))</f>
        <v>#N/A</v>
      </c>
      <c r="AB150" s="45" t="e">
        <f ca="1">IF(OFFSET(検量線用データ!$B$4,0,ROW())=0,NA(),OFFSET(検量線用データ!$B$4,0,ROW()))</f>
        <v>#N/A</v>
      </c>
      <c r="AD150" s="23" t="e">
        <f ca="1">IF(AE150="",NA(),DATE(YEAR(検量線用データ!$A$8),1,1)+AE150)</f>
        <v>#N/A</v>
      </c>
      <c r="AE150" s="2" t="str">
        <f ca="1">IF(AE149="","",IF(AE149+1&lt;MAX(OFFSET(検量線計算!$J$2,0,0,COUNT(検量線計算!$J$2:$J$4001),1)),AE149+1,""))</f>
        <v/>
      </c>
      <c r="AF150" s="46" t="e">
        <f ca="1">検量線計算!$R$6+検量線計算!$Q$6*AE150</f>
        <v>#REF!</v>
      </c>
      <c r="AG150" s="46" t="e">
        <f ca="1">検量線計算!$T$15+検量線計算!$S$15*AE150+検量線計算!$Q$15*(1/AE150)</f>
        <v>#REF!</v>
      </c>
    </row>
    <row r="151" spans="2:33" x14ac:dyDescent="0.15">
      <c r="B151" s="2">
        <v>150</v>
      </c>
      <c r="C151" s="2" t="str">
        <f ca="1">IF(E151=0,"",MAX(C$2:C150)+1)</f>
        <v/>
      </c>
      <c r="D151" s="23">
        <f ca="1">OFFSET(検量線用データ!$A$8,0,INT((ROW()-2)/50)*5)</f>
        <v>0</v>
      </c>
      <c r="E151" s="2">
        <f ca="1">OFFSET(検量線用データ!$B$8,MOD(ROW()-2,50),INT((ROW()-2)/50)*5)</f>
        <v>0</v>
      </c>
      <c r="F151" s="2" t="str">
        <f ca="1">OFFSET(検量線用データ!$D$8,MOD(ROW()-2,50),INT((ROW()-2)/50)*5)</f>
        <v/>
      </c>
      <c r="H151" s="22">
        <v>150</v>
      </c>
      <c r="I151" s="2" t="e">
        <f t="shared" ca="1" si="12"/>
        <v>#N/A</v>
      </c>
      <c r="J151" s="2" t="e">
        <f t="shared" ca="1" si="13"/>
        <v>#N/A</v>
      </c>
      <c r="K151" s="2" t="e">
        <f t="shared" ca="1" si="14"/>
        <v>#N/A</v>
      </c>
      <c r="L151" s="2" t="e">
        <f t="shared" ca="1" si="15"/>
        <v>#N/A</v>
      </c>
      <c r="M151" s="24" t="e">
        <f t="shared" ca="1" si="16"/>
        <v>#N/A</v>
      </c>
      <c r="N151" s="24" t="e">
        <f t="shared" ca="1" si="17"/>
        <v>#N/A</v>
      </c>
      <c r="Y151" s="2" t="e">
        <f ca="1">IF(OFFSET(検量線用データ!$B$5,0,ROW())=0,NA(),OFFSET(検量線用データ!$B$5,0,ROW()))</f>
        <v>#N/A</v>
      </c>
      <c r="Z151" s="44" t="e">
        <f ca="1">DATE(YEAR(検量線用データ!$A$8),1,1)+Y151</f>
        <v>#N/A</v>
      </c>
      <c r="AA151" s="45" t="e">
        <f ca="1">IF(OFFSET(検量線用データ!$B$3,0,ROW())=0,NA(),OFFSET(検量線用データ!$B$3,0,ROW()))</f>
        <v>#N/A</v>
      </c>
      <c r="AB151" s="45" t="e">
        <f ca="1">IF(OFFSET(検量線用データ!$B$4,0,ROW())=0,NA(),OFFSET(検量線用データ!$B$4,0,ROW()))</f>
        <v>#N/A</v>
      </c>
      <c r="AD151" s="23" t="e">
        <f ca="1">IF(AE151="",NA(),DATE(YEAR(検量線用データ!$A$8),1,1)+AE151)</f>
        <v>#N/A</v>
      </c>
      <c r="AE151" s="2" t="str">
        <f ca="1">IF(AE150="","",IF(AE150+1&lt;MAX(OFFSET(検量線計算!$J$2,0,0,COUNT(検量線計算!$J$2:$J$4001),1)),AE150+1,""))</f>
        <v/>
      </c>
      <c r="AF151" s="46" t="e">
        <f ca="1">検量線計算!$R$6+検量線計算!$Q$6*AE151</f>
        <v>#REF!</v>
      </c>
      <c r="AG151" s="46" t="e">
        <f ca="1">検量線計算!$T$15+検量線計算!$S$15*AE151+検量線計算!$Q$15*(1/AE151)</f>
        <v>#REF!</v>
      </c>
    </row>
    <row r="152" spans="2:33" x14ac:dyDescent="0.15">
      <c r="B152" s="2">
        <v>151</v>
      </c>
      <c r="C152" s="2" t="str">
        <f ca="1">IF(E152=0,"",MAX(C$2:C151)+1)</f>
        <v/>
      </c>
      <c r="D152" s="23">
        <f ca="1">OFFSET(検量線用データ!$A$8,0,INT((ROW()-2)/50)*5)</f>
        <v>0</v>
      </c>
      <c r="E152" s="2">
        <f ca="1">OFFSET(検量線用データ!$B$8,MOD(ROW()-2,50),INT((ROW()-2)/50)*5)</f>
        <v>0</v>
      </c>
      <c r="F152" s="2" t="str">
        <f ca="1">OFFSET(検量線用データ!$D$8,MOD(ROW()-2,50),INT((ROW()-2)/50)*5)</f>
        <v/>
      </c>
      <c r="H152" s="22">
        <v>151</v>
      </c>
      <c r="I152" s="2" t="e">
        <f t="shared" ca="1" si="12"/>
        <v>#N/A</v>
      </c>
      <c r="J152" s="2" t="e">
        <f t="shared" ca="1" si="13"/>
        <v>#N/A</v>
      </c>
      <c r="K152" s="2" t="e">
        <f t="shared" ca="1" si="14"/>
        <v>#N/A</v>
      </c>
      <c r="L152" s="2" t="e">
        <f t="shared" ca="1" si="15"/>
        <v>#N/A</v>
      </c>
      <c r="M152" s="24" t="e">
        <f t="shared" ca="1" si="16"/>
        <v>#N/A</v>
      </c>
      <c r="N152" s="24" t="e">
        <f t="shared" ca="1" si="17"/>
        <v>#N/A</v>
      </c>
      <c r="Y152" s="2" t="e">
        <f ca="1">IF(OFFSET(検量線用データ!$B$5,0,ROW())=0,NA(),OFFSET(検量線用データ!$B$5,0,ROW()))</f>
        <v>#N/A</v>
      </c>
      <c r="Z152" s="44" t="e">
        <f ca="1">DATE(YEAR(検量線用データ!$A$8),1,1)+Y152</f>
        <v>#N/A</v>
      </c>
      <c r="AA152" s="45" t="e">
        <f ca="1">IF(OFFSET(検量線用データ!$B$3,0,ROW())=0,NA(),OFFSET(検量線用データ!$B$3,0,ROW()))</f>
        <v>#N/A</v>
      </c>
      <c r="AB152" s="45" t="e">
        <f ca="1">IF(OFFSET(検量線用データ!$B$4,0,ROW())=0,NA(),OFFSET(検量線用データ!$B$4,0,ROW()))</f>
        <v>#N/A</v>
      </c>
      <c r="AD152" s="23" t="e">
        <f ca="1">IF(AE152="",NA(),DATE(YEAR(検量線用データ!$A$8),1,1)+AE152)</f>
        <v>#N/A</v>
      </c>
      <c r="AE152" s="2" t="str">
        <f ca="1">IF(AE151="","",IF(AE151+1&lt;MAX(OFFSET(検量線計算!$J$2,0,0,COUNT(検量線計算!$J$2:$J$4001),1)),AE151+1,""))</f>
        <v/>
      </c>
      <c r="AF152" s="46" t="e">
        <f ca="1">検量線計算!$R$6+検量線計算!$Q$6*AE152</f>
        <v>#REF!</v>
      </c>
      <c r="AG152" s="46" t="e">
        <f ca="1">検量線計算!$T$15+検量線計算!$S$15*AE152+検量線計算!$Q$15*(1/AE152)</f>
        <v>#REF!</v>
      </c>
    </row>
    <row r="153" spans="2:33" x14ac:dyDescent="0.15">
      <c r="B153" s="2">
        <v>152</v>
      </c>
      <c r="C153" s="2" t="str">
        <f ca="1">IF(E153=0,"",MAX(C$2:C152)+1)</f>
        <v/>
      </c>
      <c r="D153" s="23">
        <f ca="1">OFFSET(検量線用データ!$A$8,0,INT((ROW()-2)/50)*5)</f>
        <v>0</v>
      </c>
      <c r="E153" s="2">
        <f ca="1">OFFSET(検量線用データ!$B$8,MOD(ROW()-2,50),INT((ROW()-2)/50)*5)</f>
        <v>0</v>
      </c>
      <c r="F153" s="2" t="str">
        <f ca="1">OFFSET(検量線用データ!$D$8,MOD(ROW()-2,50),INT((ROW()-2)/50)*5)</f>
        <v/>
      </c>
      <c r="H153" s="22">
        <v>152</v>
      </c>
      <c r="I153" s="2" t="e">
        <f t="shared" ca="1" si="12"/>
        <v>#N/A</v>
      </c>
      <c r="J153" s="2" t="e">
        <f t="shared" ca="1" si="13"/>
        <v>#N/A</v>
      </c>
      <c r="K153" s="2" t="e">
        <f t="shared" ca="1" si="14"/>
        <v>#N/A</v>
      </c>
      <c r="L153" s="2" t="e">
        <f t="shared" ca="1" si="15"/>
        <v>#N/A</v>
      </c>
      <c r="M153" s="24" t="e">
        <f t="shared" ca="1" si="16"/>
        <v>#N/A</v>
      </c>
      <c r="N153" s="24" t="e">
        <f t="shared" ca="1" si="17"/>
        <v>#N/A</v>
      </c>
      <c r="Y153" s="2" t="e">
        <f ca="1">IF(OFFSET(検量線用データ!$B$5,0,ROW())=0,NA(),OFFSET(検量線用データ!$B$5,0,ROW()))</f>
        <v>#N/A</v>
      </c>
      <c r="Z153" s="44" t="e">
        <f ca="1">DATE(YEAR(検量線用データ!$A$8),1,1)+Y153</f>
        <v>#N/A</v>
      </c>
      <c r="AA153" s="45" t="e">
        <f ca="1">IF(OFFSET(検量線用データ!$B$3,0,ROW())=0,NA(),OFFSET(検量線用データ!$B$3,0,ROW()))</f>
        <v>#N/A</v>
      </c>
      <c r="AB153" s="45" t="e">
        <f ca="1">IF(OFFSET(検量線用データ!$B$4,0,ROW())=0,NA(),OFFSET(検量線用データ!$B$4,0,ROW()))</f>
        <v>#N/A</v>
      </c>
      <c r="AD153" s="23" t="e">
        <f ca="1">IF(AE153="",NA(),DATE(YEAR(検量線用データ!$A$8),1,1)+AE153)</f>
        <v>#N/A</v>
      </c>
      <c r="AE153" s="2" t="str">
        <f ca="1">IF(AE152="","",IF(AE152+1&lt;MAX(OFFSET(検量線計算!$J$2,0,0,COUNT(検量線計算!$J$2:$J$4001),1)),AE152+1,""))</f>
        <v/>
      </c>
      <c r="AF153" s="46" t="e">
        <f ca="1">検量線計算!$R$6+検量線計算!$Q$6*AE153</f>
        <v>#REF!</v>
      </c>
      <c r="AG153" s="46" t="e">
        <f ca="1">検量線計算!$T$15+検量線計算!$S$15*AE153+検量線計算!$Q$15*(1/AE153)</f>
        <v>#REF!</v>
      </c>
    </row>
    <row r="154" spans="2:33" x14ac:dyDescent="0.15">
      <c r="B154" s="2">
        <v>153</v>
      </c>
      <c r="C154" s="2" t="str">
        <f ca="1">IF(E154=0,"",MAX(C$2:C153)+1)</f>
        <v/>
      </c>
      <c r="D154" s="23">
        <f ca="1">OFFSET(検量線用データ!$A$8,0,INT((ROW()-2)/50)*5)</f>
        <v>0</v>
      </c>
      <c r="E154" s="2">
        <f ca="1">OFFSET(検量線用データ!$B$8,MOD(ROW()-2,50),INT((ROW()-2)/50)*5)</f>
        <v>0</v>
      </c>
      <c r="F154" s="2" t="str">
        <f ca="1">OFFSET(検量線用データ!$D$8,MOD(ROW()-2,50),INT((ROW()-2)/50)*5)</f>
        <v/>
      </c>
      <c r="H154" s="22">
        <v>153</v>
      </c>
      <c r="I154" s="2" t="e">
        <f t="shared" ca="1" si="12"/>
        <v>#N/A</v>
      </c>
      <c r="J154" s="2" t="e">
        <f t="shared" ca="1" si="13"/>
        <v>#N/A</v>
      </c>
      <c r="K154" s="2" t="e">
        <f t="shared" ca="1" si="14"/>
        <v>#N/A</v>
      </c>
      <c r="L154" s="2" t="e">
        <f t="shared" ca="1" si="15"/>
        <v>#N/A</v>
      </c>
      <c r="M154" s="24" t="e">
        <f t="shared" ca="1" si="16"/>
        <v>#N/A</v>
      </c>
      <c r="N154" s="24" t="e">
        <f t="shared" ca="1" si="17"/>
        <v>#N/A</v>
      </c>
      <c r="Y154" s="2" t="e">
        <f ca="1">IF(OFFSET(検量線用データ!$B$5,0,ROW())=0,NA(),OFFSET(検量線用データ!$B$5,0,ROW()))</f>
        <v>#N/A</v>
      </c>
      <c r="Z154" s="44" t="e">
        <f ca="1">DATE(YEAR(検量線用データ!$A$8),1,1)+Y154</f>
        <v>#N/A</v>
      </c>
      <c r="AA154" s="45" t="e">
        <f ca="1">IF(OFFSET(検量線用データ!$B$3,0,ROW())=0,NA(),OFFSET(検量線用データ!$B$3,0,ROW()))</f>
        <v>#N/A</v>
      </c>
      <c r="AB154" s="45" t="e">
        <f ca="1">IF(OFFSET(検量線用データ!$B$4,0,ROW())=0,NA(),OFFSET(検量線用データ!$B$4,0,ROW()))</f>
        <v>#N/A</v>
      </c>
      <c r="AD154" s="23" t="e">
        <f ca="1">IF(AE154="",NA(),DATE(YEAR(検量線用データ!$A$8),1,1)+AE154)</f>
        <v>#N/A</v>
      </c>
      <c r="AE154" s="2" t="str">
        <f ca="1">IF(AE153="","",IF(AE153+1&lt;MAX(OFFSET(検量線計算!$J$2,0,0,COUNT(検量線計算!$J$2:$J$4001),1)),AE153+1,""))</f>
        <v/>
      </c>
      <c r="AF154" s="46" t="e">
        <f ca="1">検量線計算!$R$6+検量線計算!$Q$6*AE154</f>
        <v>#REF!</v>
      </c>
      <c r="AG154" s="46" t="e">
        <f ca="1">検量線計算!$T$15+検量線計算!$S$15*AE154+検量線計算!$Q$15*(1/AE154)</f>
        <v>#REF!</v>
      </c>
    </row>
    <row r="155" spans="2:33" x14ac:dyDescent="0.15">
      <c r="B155" s="2">
        <v>154</v>
      </c>
      <c r="C155" s="2" t="str">
        <f ca="1">IF(E155=0,"",MAX(C$2:C154)+1)</f>
        <v/>
      </c>
      <c r="D155" s="23">
        <f ca="1">OFFSET(検量線用データ!$A$8,0,INT((ROW()-2)/50)*5)</f>
        <v>0</v>
      </c>
      <c r="E155" s="2">
        <f ca="1">OFFSET(検量線用データ!$B$8,MOD(ROW()-2,50),INT((ROW()-2)/50)*5)</f>
        <v>0</v>
      </c>
      <c r="F155" s="2" t="str">
        <f ca="1">OFFSET(検量線用データ!$D$8,MOD(ROW()-2,50),INT((ROW()-2)/50)*5)</f>
        <v/>
      </c>
      <c r="H155" s="22">
        <v>154</v>
      </c>
      <c r="I155" s="2" t="e">
        <f t="shared" ca="1" si="12"/>
        <v>#N/A</v>
      </c>
      <c r="J155" s="2" t="e">
        <f t="shared" ca="1" si="13"/>
        <v>#N/A</v>
      </c>
      <c r="K155" s="2" t="e">
        <f t="shared" ca="1" si="14"/>
        <v>#N/A</v>
      </c>
      <c r="L155" s="2" t="e">
        <f t="shared" ca="1" si="15"/>
        <v>#N/A</v>
      </c>
      <c r="M155" s="24" t="e">
        <f t="shared" ca="1" si="16"/>
        <v>#N/A</v>
      </c>
      <c r="N155" s="24" t="e">
        <f t="shared" ca="1" si="17"/>
        <v>#N/A</v>
      </c>
      <c r="Y155" s="2" t="e">
        <f ca="1">IF(OFFSET(検量線用データ!$B$5,0,ROW())=0,NA(),OFFSET(検量線用データ!$B$5,0,ROW()))</f>
        <v>#N/A</v>
      </c>
      <c r="Z155" s="44" t="e">
        <f ca="1">DATE(YEAR(検量線用データ!$A$8),1,1)+Y155</f>
        <v>#N/A</v>
      </c>
      <c r="AA155" s="45" t="e">
        <f ca="1">IF(OFFSET(検量線用データ!$B$3,0,ROW())=0,NA(),OFFSET(検量線用データ!$B$3,0,ROW()))</f>
        <v>#N/A</v>
      </c>
      <c r="AB155" s="45" t="e">
        <f ca="1">IF(OFFSET(検量線用データ!$B$4,0,ROW())=0,NA(),OFFSET(検量線用データ!$B$4,0,ROW()))</f>
        <v>#N/A</v>
      </c>
      <c r="AD155" s="23" t="e">
        <f ca="1">IF(AE155="",NA(),DATE(YEAR(検量線用データ!$A$8),1,1)+AE155)</f>
        <v>#N/A</v>
      </c>
      <c r="AE155" s="2" t="str">
        <f ca="1">IF(AE154="","",IF(AE154+1&lt;MAX(OFFSET(検量線計算!$J$2,0,0,COUNT(検量線計算!$J$2:$J$4001),1)),AE154+1,""))</f>
        <v/>
      </c>
      <c r="AF155" s="46" t="e">
        <f ca="1">検量線計算!$R$6+検量線計算!$Q$6*AE155</f>
        <v>#REF!</v>
      </c>
      <c r="AG155" s="46" t="e">
        <f ca="1">検量線計算!$T$15+検量線計算!$S$15*AE155+検量線計算!$Q$15*(1/AE155)</f>
        <v>#REF!</v>
      </c>
    </row>
    <row r="156" spans="2:33" x14ac:dyDescent="0.15">
      <c r="B156" s="2">
        <v>155</v>
      </c>
      <c r="C156" s="2" t="str">
        <f ca="1">IF(E156=0,"",MAX(C$2:C155)+1)</f>
        <v/>
      </c>
      <c r="D156" s="23">
        <f ca="1">OFFSET(検量線用データ!$A$8,0,INT((ROW()-2)/50)*5)</f>
        <v>0</v>
      </c>
      <c r="E156" s="2">
        <f ca="1">OFFSET(検量線用データ!$B$8,MOD(ROW()-2,50),INT((ROW()-2)/50)*5)</f>
        <v>0</v>
      </c>
      <c r="F156" s="2" t="str">
        <f ca="1">OFFSET(検量線用データ!$D$8,MOD(ROW()-2,50),INT((ROW()-2)/50)*5)</f>
        <v/>
      </c>
      <c r="H156" s="22">
        <v>155</v>
      </c>
      <c r="I156" s="2" t="e">
        <f t="shared" ca="1" si="12"/>
        <v>#N/A</v>
      </c>
      <c r="J156" s="2" t="e">
        <f t="shared" ca="1" si="13"/>
        <v>#N/A</v>
      </c>
      <c r="K156" s="2" t="e">
        <f t="shared" ca="1" si="14"/>
        <v>#N/A</v>
      </c>
      <c r="L156" s="2" t="e">
        <f t="shared" ca="1" si="15"/>
        <v>#N/A</v>
      </c>
      <c r="M156" s="24" t="e">
        <f t="shared" ca="1" si="16"/>
        <v>#N/A</v>
      </c>
      <c r="N156" s="24" t="e">
        <f t="shared" ca="1" si="17"/>
        <v>#N/A</v>
      </c>
      <c r="Y156" s="2" t="e">
        <f ca="1">IF(OFFSET(検量線用データ!$B$5,0,ROW())=0,NA(),OFFSET(検量線用データ!$B$5,0,ROW()))</f>
        <v>#N/A</v>
      </c>
      <c r="Z156" s="44" t="e">
        <f ca="1">DATE(YEAR(検量線用データ!$A$8),1,1)+Y156</f>
        <v>#N/A</v>
      </c>
      <c r="AA156" s="45" t="e">
        <f ca="1">IF(OFFSET(検量線用データ!$B$3,0,ROW())=0,NA(),OFFSET(検量線用データ!$B$3,0,ROW()))</f>
        <v>#N/A</v>
      </c>
      <c r="AB156" s="45" t="e">
        <f ca="1">IF(OFFSET(検量線用データ!$B$4,0,ROW())=0,NA(),OFFSET(検量線用データ!$B$4,0,ROW()))</f>
        <v>#N/A</v>
      </c>
      <c r="AD156" s="23" t="e">
        <f ca="1">IF(AE156="",NA(),DATE(YEAR(検量線用データ!$A$8),1,1)+AE156)</f>
        <v>#N/A</v>
      </c>
      <c r="AE156" s="2" t="str">
        <f ca="1">IF(AE155="","",IF(AE155+1&lt;MAX(OFFSET(検量線計算!$J$2,0,0,COUNT(検量線計算!$J$2:$J$4001),1)),AE155+1,""))</f>
        <v/>
      </c>
      <c r="AF156" s="46" t="e">
        <f ca="1">検量線計算!$R$6+検量線計算!$Q$6*AE156</f>
        <v>#REF!</v>
      </c>
      <c r="AG156" s="46" t="e">
        <f ca="1">検量線計算!$T$15+検量線計算!$S$15*AE156+検量線計算!$Q$15*(1/AE156)</f>
        <v>#REF!</v>
      </c>
    </row>
    <row r="157" spans="2:33" x14ac:dyDescent="0.15">
      <c r="B157" s="2">
        <v>156</v>
      </c>
      <c r="C157" s="2" t="str">
        <f ca="1">IF(E157=0,"",MAX(C$2:C156)+1)</f>
        <v/>
      </c>
      <c r="D157" s="23">
        <f ca="1">OFFSET(検量線用データ!$A$8,0,INT((ROW()-2)/50)*5)</f>
        <v>0</v>
      </c>
      <c r="E157" s="2">
        <f ca="1">OFFSET(検量線用データ!$B$8,MOD(ROW()-2,50),INT((ROW()-2)/50)*5)</f>
        <v>0</v>
      </c>
      <c r="F157" s="2" t="str">
        <f ca="1">OFFSET(検量線用データ!$D$8,MOD(ROW()-2,50),INT((ROW()-2)/50)*5)</f>
        <v/>
      </c>
      <c r="H157" s="22">
        <v>156</v>
      </c>
      <c r="I157" s="2" t="e">
        <f t="shared" ca="1" si="12"/>
        <v>#N/A</v>
      </c>
      <c r="J157" s="2" t="e">
        <f t="shared" ca="1" si="13"/>
        <v>#N/A</v>
      </c>
      <c r="K157" s="2" t="e">
        <f t="shared" ca="1" si="14"/>
        <v>#N/A</v>
      </c>
      <c r="L157" s="2" t="e">
        <f t="shared" ca="1" si="15"/>
        <v>#N/A</v>
      </c>
      <c r="M157" s="24" t="e">
        <f t="shared" ca="1" si="16"/>
        <v>#N/A</v>
      </c>
      <c r="N157" s="24" t="e">
        <f t="shared" ca="1" si="17"/>
        <v>#N/A</v>
      </c>
      <c r="Y157" s="2" t="e">
        <f ca="1">IF(OFFSET(検量線用データ!$B$5,0,ROW())=0,NA(),OFFSET(検量線用データ!$B$5,0,ROW()))</f>
        <v>#N/A</v>
      </c>
      <c r="Z157" s="44" t="e">
        <f ca="1">DATE(YEAR(検量線用データ!$A$8),1,1)+Y157</f>
        <v>#N/A</v>
      </c>
      <c r="AA157" s="45" t="e">
        <f ca="1">IF(OFFSET(検量線用データ!$B$3,0,ROW())=0,NA(),OFFSET(検量線用データ!$B$3,0,ROW()))</f>
        <v>#N/A</v>
      </c>
      <c r="AB157" s="45" t="e">
        <f ca="1">IF(OFFSET(検量線用データ!$B$4,0,ROW())=0,NA(),OFFSET(検量線用データ!$B$4,0,ROW()))</f>
        <v>#N/A</v>
      </c>
      <c r="AD157" s="23" t="e">
        <f ca="1">IF(AE157="",NA(),DATE(YEAR(検量線用データ!$A$8),1,1)+AE157)</f>
        <v>#N/A</v>
      </c>
      <c r="AE157" s="2" t="str">
        <f ca="1">IF(AE156="","",IF(AE156+1&lt;MAX(OFFSET(検量線計算!$J$2,0,0,COUNT(検量線計算!$J$2:$J$4001),1)),AE156+1,""))</f>
        <v/>
      </c>
      <c r="AF157" s="46" t="e">
        <f ca="1">検量線計算!$R$6+検量線計算!$Q$6*AE157</f>
        <v>#REF!</v>
      </c>
      <c r="AG157" s="46" t="e">
        <f ca="1">検量線計算!$T$15+検量線計算!$S$15*AE157+検量線計算!$Q$15*(1/AE157)</f>
        <v>#REF!</v>
      </c>
    </row>
    <row r="158" spans="2:33" x14ac:dyDescent="0.15">
      <c r="B158" s="2">
        <v>157</v>
      </c>
      <c r="C158" s="2" t="str">
        <f ca="1">IF(E158=0,"",MAX(C$2:C157)+1)</f>
        <v/>
      </c>
      <c r="D158" s="23">
        <f ca="1">OFFSET(検量線用データ!$A$8,0,INT((ROW()-2)/50)*5)</f>
        <v>0</v>
      </c>
      <c r="E158" s="2">
        <f ca="1">OFFSET(検量線用データ!$B$8,MOD(ROW()-2,50),INT((ROW()-2)/50)*5)</f>
        <v>0</v>
      </c>
      <c r="F158" s="2" t="str">
        <f ca="1">OFFSET(検量線用データ!$D$8,MOD(ROW()-2,50),INT((ROW()-2)/50)*5)</f>
        <v/>
      </c>
      <c r="H158" s="22">
        <v>157</v>
      </c>
      <c r="I158" s="2" t="e">
        <f t="shared" ca="1" si="12"/>
        <v>#N/A</v>
      </c>
      <c r="J158" s="2" t="e">
        <f t="shared" ca="1" si="13"/>
        <v>#N/A</v>
      </c>
      <c r="K158" s="2" t="e">
        <f t="shared" ca="1" si="14"/>
        <v>#N/A</v>
      </c>
      <c r="L158" s="2" t="e">
        <f t="shared" ca="1" si="15"/>
        <v>#N/A</v>
      </c>
      <c r="M158" s="24" t="e">
        <f t="shared" ca="1" si="16"/>
        <v>#N/A</v>
      </c>
      <c r="N158" s="24" t="e">
        <f t="shared" ca="1" si="17"/>
        <v>#N/A</v>
      </c>
      <c r="Y158" s="2" t="e">
        <f ca="1">IF(OFFSET(検量線用データ!$B$5,0,ROW())=0,NA(),OFFSET(検量線用データ!$B$5,0,ROW()))</f>
        <v>#N/A</v>
      </c>
      <c r="Z158" s="44" t="e">
        <f ca="1">DATE(YEAR(検量線用データ!$A$8),1,1)+Y158</f>
        <v>#N/A</v>
      </c>
      <c r="AA158" s="45" t="e">
        <f ca="1">IF(OFFSET(検量線用データ!$B$3,0,ROW())=0,NA(),OFFSET(検量線用データ!$B$3,0,ROW()))</f>
        <v>#N/A</v>
      </c>
      <c r="AB158" s="45" t="e">
        <f ca="1">IF(OFFSET(検量線用データ!$B$4,0,ROW())=0,NA(),OFFSET(検量線用データ!$B$4,0,ROW()))</f>
        <v>#N/A</v>
      </c>
      <c r="AD158" s="23" t="e">
        <f ca="1">IF(AE158="",NA(),DATE(YEAR(検量線用データ!$A$8),1,1)+AE158)</f>
        <v>#N/A</v>
      </c>
      <c r="AE158" s="2" t="str">
        <f ca="1">IF(AE157="","",IF(AE157+1&lt;MAX(OFFSET(検量線計算!$J$2,0,0,COUNT(検量線計算!$J$2:$J$4001),1)),AE157+1,""))</f>
        <v/>
      </c>
      <c r="AF158" s="46" t="e">
        <f ca="1">検量線計算!$R$6+検量線計算!$Q$6*AE158</f>
        <v>#REF!</v>
      </c>
      <c r="AG158" s="46" t="e">
        <f ca="1">検量線計算!$T$15+検量線計算!$S$15*AE158+検量線計算!$Q$15*(1/AE158)</f>
        <v>#REF!</v>
      </c>
    </row>
    <row r="159" spans="2:33" x14ac:dyDescent="0.15">
      <c r="B159" s="2">
        <v>158</v>
      </c>
      <c r="C159" s="2" t="str">
        <f ca="1">IF(E159=0,"",MAX(C$2:C158)+1)</f>
        <v/>
      </c>
      <c r="D159" s="23">
        <f ca="1">OFFSET(検量線用データ!$A$8,0,INT((ROW()-2)/50)*5)</f>
        <v>0</v>
      </c>
      <c r="E159" s="2">
        <f ca="1">OFFSET(検量線用データ!$B$8,MOD(ROW()-2,50),INT((ROW()-2)/50)*5)</f>
        <v>0</v>
      </c>
      <c r="F159" s="2" t="str">
        <f ca="1">OFFSET(検量線用データ!$D$8,MOD(ROW()-2,50),INT((ROW()-2)/50)*5)</f>
        <v/>
      </c>
      <c r="H159" s="22">
        <v>158</v>
      </c>
      <c r="I159" s="2" t="e">
        <f t="shared" ca="1" si="12"/>
        <v>#N/A</v>
      </c>
      <c r="J159" s="2" t="e">
        <f t="shared" ca="1" si="13"/>
        <v>#N/A</v>
      </c>
      <c r="K159" s="2" t="e">
        <f t="shared" ca="1" si="14"/>
        <v>#N/A</v>
      </c>
      <c r="L159" s="2" t="e">
        <f t="shared" ca="1" si="15"/>
        <v>#N/A</v>
      </c>
      <c r="M159" s="24" t="e">
        <f t="shared" ca="1" si="16"/>
        <v>#N/A</v>
      </c>
      <c r="N159" s="24" t="e">
        <f t="shared" ca="1" si="17"/>
        <v>#N/A</v>
      </c>
      <c r="Y159" s="2" t="e">
        <f ca="1">IF(OFFSET(検量線用データ!$B$5,0,ROW())=0,NA(),OFFSET(検量線用データ!$B$5,0,ROW()))</f>
        <v>#N/A</v>
      </c>
      <c r="Z159" s="44" t="e">
        <f ca="1">DATE(YEAR(検量線用データ!$A$8),1,1)+Y159</f>
        <v>#N/A</v>
      </c>
      <c r="AA159" s="45" t="e">
        <f ca="1">IF(OFFSET(検量線用データ!$B$3,0,ROW())=0,NA(),OFFSET(検量線用データ!$B$3,0,ROW()))</f>
        <v>#N/A</v>
      </c>
      <c r="AB159" s="45" t="e">
        <f ca="1">IF(OFFSET(検量線用データ!$B$4,0,ROW())=0,NA(),OFFSET(検量線用データ!$B$4,0,ROW()))</f>
        <v>#N/A</v>
      </c>
      <c r="AD159" s="23" t="e">
        <f ca="1">IF(AE159="",NA(),DATE(YEAR(検量線用データ!$A$8),1,1)+AE159)</f>
        <v>#N/A</v>
      </c>
      <c r="AE159" s="2" t="str">
        <f ca="1">IF(AE158="","",IF(AE158+1&lt;MAX(OFFSET(検量線計算!$J$2,0,0,COUNT(検量線計算!$J$2:$J$4001),1)),AE158+1,""))</f>
        <v/>
      </c>
      <c r="AF159" s="46" t="e">
        <f ca="1">検量線計算!$R$6+検量線計算!$Q$6*AE159</f>
        <v>#REF!</v>
      </c>
      <c r="AG159" s="46" t="e">
        <f ca="1">検量線計算!$T$15+検量線計算!$S$15*AE159+検量線計算!$Q$15*(1/AE159)</f>
        <v>#REF!</v>
      </c>
    </row>
    <row r="160" spans="2:33" x14ac:dyDescent="0.15">
      <c r="B160" s="2">
        <v>159</v>
      </c>
      <c r="C160" s="2" t="str">
        <f ca="1">IF(E160=0,"",MAX(C$2:C159)+1)</f>
        <v/>
      </c>
      <c r="D160" s="23">
        <f ca="1">OFFSET(検量線用データ!$A$8,0,INT((ROW()-2)/50)*5)</f>
        <v>0</v>
      </c>
      <c r="E160" s="2">
        <f ca="1">OFFSET(検量線用データ!$B$8,MOD(ROW()-2,50),INT((ROW()-2)/50)*5)</f>
        <v>0</v>
      </c>
      <c r="F160" s="2" t="str">
        <f ca="1">OFFSET(検量線用データ!$D$8,MOD(ROW()-2,50),INT((ROW()-2)/50)*5)</f>
        <v/>
      </c>
      <c r="H160" s="22">
        <v>159</v>
      </c>
      <c r="I160" s="2" t="e">
        <f t="shared" ca="1" si="12"/>
        <v>#N/A</v>
      </c>
      <c r="J160" s="2" t="e">
        <f t="shared" ca="1" si="13"/>
        <v>#N/A</v>
      </c>
      <c r="K160" s="2" t="e">
        <f t="shared" ca="1" si="14"/>
        <v>#N/A</v>
      </c>
      <c r="L160" s="2" t="e">
        <f t="shared" ca="1" si="15"/>
        <v>#N/A</v>
      </c>
      <c r="M160" s="24" t="e">
        <f t="shared" ca="1" si="16"/>
        <v>#N/A</v>
      </c>
      <c r="N160" s="24" t="e">
        <f t="shared" ca="1" si="17"/>
        <v>#N/A</v>
      </c>
      <c r="Y160" s="2" t="e">
        <f ca="1">IF(OFFSET(検量線用データ!$B$5,0,ROW())=0,NA(),OFFSET(検量線用データ!$B$5,0,ROW()))</f>
        <v>#N/A</v>
      </c>
      <c r="Z160" s="44" t="e">
        <f ca="1">DATE(YEAR(検量線用データ!$A$8),1,1)+Y160</f>
        <v>#N/A</v>
      </c>
      <c r="AA160" s="45" t="e">
        <f ca="1">IF(OFFSET(検量線用データ!$B$3,0,ROW())=0,NA(),OFFSET(検量線用データ!$B$3,0,ROW()))</f>
        <v>#N/A</v>
      </c>
      <c r="AB160" s="45" t="e">
        <f ca="1">IF(OFFSET(検量線用データ!$B$4,0,ROW())=0,NA(),OFFSET(検量線用データ!$B$4,0,ROW()))</f>
        <v>#N/A</v>
      </c>
      <c r="AD160" s="23" t="e">
        <f ca="1">IF(AE160="",NA(),DATE(YEAR(検量線用データ!$A$8),1,1)+AE160)</f>
        <v>#N/A</v>
      </c>
      <c r="AE160" s="2" t="str">
        <f ca="1">IF(AE159="","",IF(AE159+1&lt;MAX(OFFSET(検量線計算!$J$2,0,0,COUNT(検量線計算!$J$2:$J$4001),1)),AE159+1,""))</f>
        <v/>
      </c>
      <c r="AF160" s="46" t="e">
        <f ca="1">検量線計算!$R$6+検量線計算!$Q$6*AE160</f>
        <v>#REF!</v>
      </c>
      <c r="AG160" s="46" t="e">
        <f ca="1">検量線計算!$T$15+検量線計算!$S$15*AE160+検量線計算!$Q$15*(1/AE160)</f>
        <v>#REF!</v>
      </c>
    </row>
    <row r="161" spans="2:33" x14ac:dyDescent="0.15">
      <c r="B161" s="2">
        <v>160</v>
      </c>
      <c r="C161" s="2" t="str">
        <f ca="1">IF(E161=0,"",MAX(C$2:C160)+1)</f>
        <v/>
      </c>
      <c r="D161" s="23">
        <f ca="1">OFFSET(検量線用データ!$A$8,0,INT((ROW()-2)/50)*5)</f>
        <v>0</v>
      </c>
      <c r="E161" s="2">
        <f ca="1">OFFSET(検量線用データ!$B$8,MOD(ROW()-2,50),INT((ROW()-2)/50)*5)</f>
        <v>0</v>
      </c>
      <c r="F161" s="2" t="str">
        <f ca="1">OFFSET(検量線用データ!$D$8,MOD(ROW()-2,50),INT((ROW()-2)/50)*5)</f>
        <v/>
      </c>
      <c r="H161" s="22">
        <v>160</v>
      </c>
      <c r="I161" s="2" t="e">
        <f t="shared" ca="1" si="12"/>
        <v>#N/A</v>
      </c>
      <c r="J161" s="2" t="e">
        <f t="shared" ca="1" si="13"/>
        <v>#N/A</v>
      </c>
      <c r="K161" s="2" t="e">
        <f t="shared" ca="1" si="14"/>
        <v>#N/A</v>
      </c>
      <c r="L161" s="2" t="e">
        <f t="shared" ca="1" si="15"/>
        <v>#N/A</v>
      </c>
      <c r="M161" s="24" t="e">
        <f t="shared" ca="1" si="16"/>
        <v>#N/A</v>
      </c>
      <c r="N161" s="24" t="e">
        <f t="shared" ca="1" si="17"/>
        <v>#N/A</v>
      </c>
      <c r="Y161" s="2" t="e">
        <f ca="1">IF(OFFSET(検量線用データ!$B$5,0,ROW())=0,NA(),OFFSET(検量線用データ!$B$5,0,ROW()))</f>
        <v>#N/A</v>
      </c>
      <c r="Z161" s="44" t="e">
        <f ca="1">DATE(YEAR(検量線用データ!$A$8),1,1)+Y161</f>
        <v>#N/A</v>
      </c>
      <c r="AA161" s="45" t="e">
        <f ca="1">IF(OFFSET(検量線用データ!$B$3,0,ROW())=0,NA(),OFFSET(検量線用データ!$B$3,0,ROW()))</f>
        <v>#N/A</v>
      </c>
      <c r="AB161" s="45" t="e">
        <f ca="1">IF(OFFSET(検量線用データ!$B$4,0,ROW())=0,NA(),OFFSET(検量線用データ!$B$4,0,ROW()))</f>
        <v>#N/A</v>
      </c>
      <c r="AD161" s="23" t="e">
        <f ca="1">IF(AE161="",NA(),DATE(YEAR(検量線用データ!$A$8),1,1)+AE161)</f>
        <v>#N/A</v>
      </c>
      <c r="AE161" s="2" t="str">
        <f ca="1">IF(AE160="","",IF(AE160+1&lt;MAX(OFFSET(検量線計算!$J$2,0,0,COUNT(検量線計算!$J$2:$J$4001),1)),AE160+1,""))</f>
        <v/>
      </c>
      <c r="AF161" s="46" t="e">
        <f ca="1">検量線計算!$R$6+検量線計算!$Q$6*AE161</f>
        <v>#REF!</v>
      </c>
      <c r="AG161" s="46" t="e">
        <f ca="1">検量線計算!$T$15+検量線計算!$S$15*AE161+検量線計算!$Q$15*(1/AE161)</f>
        <v>#REF!</v>
      </c>
    </row>
    <row r="162" spans="2:33" x14ac:dyDescent="0.15">
      <c r="B162" s="2">
        <v>161</v>
      </c>
      <c r="C162" s="2" t="str">
        <f ca="1">IF(E162=0,"",MAX(C$2:C161)+1)</f>
        <v/>
      </c>
      <c r="D162" s="23">
        <f ca="1">OFFSET(検量線用データ!$A$8,0,INT((ROW()-2)/50)*5)</f>
        <v>0</v>
      </c>
      <c r="E162" s="2">
        <f ca="1">OFFSET(検量線用データ!$B$8,MOD(ROW()-2,50),INT((ROW()-2)/50)*5)</f>
        <v>0</v>
      </c>
      <c r="F162" s="2" t="str">
        <f ca="1">OFFSET(検量線用データ!$D$8,MOD(ROW()-2,50),INT((ROW()-2)/50)*5)</f>
        <v/>
      </c>
      <c r="H162" s="22">
        <v>161</v>
      </c>
      <c r="I162" s="2" t="e">
        <f t="shared" ca="1" si="12"/>
        <v>#N/A</v>
      </c>
      <c r="J162" s="2" t="e">
        <f t="shared" ca="1" si="13"/>
        <v>#N/A</v>
      </c>
      <c r="K162" s="2" t="e">
        <f t="shared" ca="1" si="14"/>
        <v>#N/A</v>
      </c>
      <c r="L162" s="2" t="e">
        <f t="shared" ca="1" si="15"/>
        <v>#N/A</v>
      </c>
      <c r="M162" s="24" t="e">
        <f t="shared" ca="1" si="16"/>
        <v>#N/A</v>
      </c>
      <c r="N162" s="24" t="e">
        <f t="shared" ca="1" si="17"/>
        <v>#N/A</v>
      </c>
      <c r="Y162" s="2" t="e">
        <f ca="1">IF(OFFSET(検量線用データ!$B$5,0,ROW())=0,NA(),OFFSET(検量線用データ!$B$5,0,ROW()))</f>
        <v>#N/A</v>
      </c>
      <c r="Z162" s="44" t="e">
        <f ca="1">DATE(YEAR(検量線用データ!$A$8),1,1)+Y162</f>
        <v>#N/A</v>
      </c>
      <c r="AA162" s="45" t="e">
        <f ca="1">IF(OFFSET(検量線用データ!$B$3,0,ROW())=0,NA(),OFFSET(検量線用データ!$B$3,0,ROW()))</f>
        <v>#N/A</v>
      </c>
      <c r="AB162" s="45" t="e">
        <f ca="1">IF(OFFSET(検量線用データ!$B$4,0,ROW())=0,NA(),OFFSET(検量線用データ!$B$4,0,ROW()))</f>
        <v>#N/A</v>
      </c>
      <c r="AD162" s="23" t="e">
        <f ca="1">IF(AE162="",NA(),DATE(YEAR(検量線用データ!$A$8),1,1)+AE162)</f>
        <v>#N/A</v>
      </c>
      <c r="AE162" s="2" t="str">
        <f ca="1">IF(AE161="","",IF(AE161+1&lt;MAX(OFFSET(検量線計算!$J$2,0,0,COUNT(検量線計算!$J$2:$J$4001),1)),AE161+1,""))</f>
        <v/>
      </c>
      <c r="AF162" s="46" t="e">
        <f ca="1">検量線計算!$R$6+検量線計算!$Q$6*AE162</f>
        <v>#REF!</v>
      </c>
      <c r="AG162" s="46" t="e">
        <f ca="1">検量線計算!$T$15+検量線計算!$S$15*AE162+検量線計算!$Q$15*(1/AE162)</f>
        <v>#REF!</v>
      </c>
    </row>
    <row r="163" spans="2:33" x14ac:dyDescent="0.15">
      <c r="B163" s="2">
        <v>162</v>
      </c>
      <c r="C163" s="2" t="str">
        <f ca="1">IF(E163=0,"",MAX(C$2:C162)+1)</f>
        <v/>
      </c>
      <c r="D163" s="23">
        <f ca="1">OFFSET(検量線用データ!$A$8,0,INT((ROW()-2)/50)*5)</f>
        <v>0</v>
      </c>
      <c r="E163" s="2">
        <f ca="1">OFFSET(検量線用データ!$B$8,MOD(ROW()-2,50),INT((ROW()-2)/50)*5)</f>
        <v>0</v>
      </c>
      <c r="F163" s="2" t="str">
        <f ca="1">OFFSET(検量線用データ!$D$8,MOD(ROW()-2,50),INT((ROW()-2)/50)*5)</f>
        <v/>
      </c>
      <c r="H163" s="22">
        <v>162</v>
      </c>
      <c r="I163" s="2" t="e">
        <f t="shared" ca="1" si="12"/>
        <v>#N/A</v>
      </c>
      <c r="J163" s="2" t="e">
        <f t="shared" ca="1" si="13"/>
        <v>#N/A</v>
      </c>
      <c r="K163" s="2" t="e">
        <f t="shared" ca="1" si="14"/>
        <v>#N/A</v>
      </c>
      <c r="L163" s="2" t="e">
        <f t="shared" ca="1" si="15"/>
        <v>#N/A</v>
      </c>
      <c r="M163" s="24" t="e">
        <f t="shared" ca="1" si="16"/>
        <v>#N/A</v>
      </c>
      <c r="N163" s="24" t="e">
        <f t="shared" ca="1" si="17"/>
        <v>#N/A</v>
      </c>
      <c r="Y163" s="2" t="e">
        <f ca="1">IF(OFFSET(検量線用データ!$B$5,0,ROW())=0,NA(),OFFSET(検量線用データ!$B$5,0,ROW()))</f>
        <v>#N/A</v>
      </c>
      <c r="Z163" s="44" t="e">
        <f ca="1">DATE(YEAR(検量線用データ!$A$8),1,1)+Y163</f>
        <v>#N/A</v>
      </c>
      <c r="AA163" s="45" t="e">
        <f ca="1">IF(OFFSET(検量線用データ!$B$3,0,ROW())=0,NA(),OFFSET(検量線用データ!$B$3,0,ROW()))</f>
        <v>#N/A</v>
      </c>
      <c r="AB163" s="45" t="e">
        <f ca="1">IF(OFFSET(検量線用データ!$B$4,0,ROW())=0,NA(),OFFSET(検量線用データ!$B$4,0,ROW()))</f>
        <v>#N/A</v>
      </c>
      <c r="AD163" s="23" t="e">
        <f ca="1">IF(AE163="",NA(),DATE(YEAR(検量線用データ!$A$8),1,1)+AE163)</f>
        <v>#N/A</v>
      </c>
      <c r="AE163" s="2" t="str">
        <f ca="1">IF(AE162="","",IF(AE162+1&lt;MAX(OFFSET(検量線計算!$J$2,0,0,COUNT(検量線計算!$J$2:$J$4001),1)),AE162+1,""))</f>
        <v/>
      </c>
      <c r="AF163" s="46" t="e">
        <f ca="1">検量線計算!$R$6+検量線計算!$Q$6*AE163</f>
        <v>#REF!</v>
      </c>
      <c r="AG163" s="46" t="e">
        <f ca="1">検量線計算!$T$15+検量線計算!$S$15*AE163+検量線計算!$Q$15*(1/AE163)</f>
        <v>#REF!</v>
      </c>
    </row>
    <row r="164" spans="2:33" x14ac:dyDescent="0.15">
      <c r="B164" s="2">
        <v>163</v>
      </c>
      <c r="C164" s="2" t="str">
        <f ca="1">IF(E164=0,"",MAX(C$2:C163)+1)</f>
        <v/>
      </c>
      <c r="D164" s="23">
        <f ca="1">OFFSET(検量線用データ!$A$8,0,INT((ROW()-2)/50)*5)</f>
        <v>0</v>
      </c>
      <c r="E164" s="2">
        <f ca="1">OFFSET(検量線用データ!$B$8,MOD(ROW()-2,50),INT((ROW()-2)/50)*5)</f>
        <v>0</v>
      </c>
      <c r="F164" s="2" t="str">
        <f ca="1">OFFSET(検量線用データ!$D$8,MOD(ROW()-2,50),INT((ROW()-2)/50)*5)</f>
        <v/>
      </c>
      <c r="H164" s="22">
        <v>163</v>
      </c>
      <c r="I164" s="2" t="e">
        <f t="shared" ca="1" si="12"/>
        <v>#N/A</v>
      </c>
      <c r="J164" s="2" t="e">
        <f t="shared" ca="1" si="13"/>
        <v>#N/A</v>
      </c>
      <c r="K164" s="2" t="e">
        <f t="shared" ca="1" si="14"/>
        <v>#N/A</v>
      </c>
      <c r="L164" s="2" t="e">
        <f t="shared" ca="1" si="15"/>
        <v>#N/A</v>
      </c>
      <c r="M164" s="24" t="e">
        <f t="shared" ca="1" si="16"/>
        <v>#N/A</v>
      </c>
      <c r="N164" s="24" t="e">
        <f t="shared" ca="1" si="17"/>
        <v>#N/A</v>
      </c>
      <c r="Y164" s="2" t="e">
        <f ca="1">IF(OFFSET(検量線用データ!$B$5,0,ROW())=0,NA(),OFFSET(検量線用データ!$B$5,0,ROW()))</f>
        <v>#N/A</v>
      </c>
      <c r="Z164" s="44" t="e">
        <f ca="1">DATE(YEAR(検量線用データ!$A$8),1,1)+Y164</f>
        <v>#N/A</v>
      </c>
      <c r="AA164" s="45" t="e">
        <f ca="1">IF(OFFSET(検量線用データ!$B$3,0,ROW())=0,NA(),OFFSET(検量線用データ!$B$3,0,ROW()))</f>
        <v>#N/A</v>
      </c>
      <c r="AB164" s="45" t="e">
        <f ca="1">IF(OFFSET(検量線用データ!$B$4,0,ROW())=0,NA(),OFFSET(検量線用データ!$B$4,0,ROW()))</f>
        <v>#N/A</v>
      </c>
      <c r="AD164" s="23" t="e">
        <f ca="1">IF(AE164="",NA(),DATE(YEAR(検量線用データ!$A$8),1,1)+AE164)</f>
        <v>#N/A</v>
      </c>
      <c r="AE164" s="2" t="str">
        <f ca="1">IF(AE163="","",IF(AE163+1&lt;MAX(OFFSET(検量線計算!$J$2,0,0,COUNT(検量線計算!$J$2:$J$4001),1)),AE163+1,""))</f>
        <v/>
      </c>
      <c r="AF164" s="46" t="e">
        <f ca="1">検量線計算!$R$6+検量線計算!$Q$6*AE164</f>
        <v>#REF!</v>
      </c>
      <c r="AG164" s="46" t="e">
        <f ca="1">検量線計算!$T$15+検量線計算!$S$15*AE164+検量線計算!$Q$15*(1/AE164)</f>
        <v>#REF!</v>
      </c>
    </row>
    <row r="165" spans="2:33" x14ac:dyDescent="0.15">
      <c r="B165" s="2">
        <v>164</v>
      </c>
      <c r="C165" s="2" t="str">
        <f ca="1">IF(E165=0,"",MAX(C$2:C164)+1)</f>
        <v/>
      </c>
      <c r="D165" s="23">
        <f ca="1">OFFSET(検量線用データ!$A$8,0,INT((ROW()-2)/50)*5)</f>
        <v>0</v>
      </c>
      <c r="E165" s="2">
        <f ca="1">OFFSET(検量線用データ!$B$8,MOD(ROW()-2,50),INT((ROW()-2)/50)*5)</f>
        <v>0</v>
      </c>
      <c r="F165" s="2" t="str">
        <f ca="1">OFFSET(検量線用データ!$D$8,MOD(ROW()-2,50),INT((ROW()-2)/50)*5)</f>
        <v/>
      </c>
      <c r="H165" s="22">
        <v>164</v>
      </c>
      <c r="I165" s="2" t="e">
        <f t="shared" ca="1" si="12"/>
        <v>#N/A</v>
      </c>
      <c r="J165" s="2" t="e">
        <f t="shared" ca="1" si="13"/>
        <v>#N/A</v>
      </c>
      <c r="K165" s="2" t="e">
        <f t="shared" ca="1" si="14"/>
        <v>#N/A</v>
      </c>
      <c r="L165" s="2" t="e">
        <f t="shared" ca="1" si="15"/>
        <v>#N/A</v>
      </c>
      <c r="M165" s="24" t="e">
        <f t="shared" ca="1" si="16"/>
        <v>#N/A</v>
      </c>
      <c r="N165" s="24" t="e">
        <f t="shared" ca="1" si="17"/>
        <v>#N/A</v>
      </c>
      <c r="Y165" s="2" t="e">
        <f ca="1">IF(OFFSET(検量線用データ!$B$5,0,ROW())=0,NA(),OFFSET(検量線用データ!$B$5,0,ROW()))</f>
        <v>#N/A</v>
      </c>
      <c r="Z165" s="44" t="e">
        <f ca="1">DATE(YEAR(検量線用データ!$A$8),1,1)+Y165</f>
        <v>#N/A</v>
      </c>
      <c r="AA165" s="45" t="e">
        <f ca="1">IF(OFFSET(検量線用データ!$B$3,0,ROW())=0,NA(),OFFSET(検量線用データ!$B$3,0,ROW()))</f>
        <v>#N/A</v>
      </c>
      <c r="AB165" s="45" t="e">
        <f ca="1">IF(OFFSET(検量線用データ!$B$4,0,ROW())=0,NA(),OFFSET(検量線用データ!$B$4,0,ROW()))</f>
        <v>#N/A</v>
      </c>
      <c r="AD165" s="23" t="e">
        <f ca="1">IF(AE165="",NA(),DATE(YEAR(検量線用データ!$A$8),1,1)+AE165)</f>
        <v>#N/A</v>
      </c>
      <c r="AE165" s="2" t="str">
        <f ca="1">IF(AE164="","",IF(AE164+1&lt;MAX(OFFSET(検量線計算!$J$2,0,0,COUNT(検量線計算!$J$2:$J$4001),1)),AE164+1,""))</f>
        <v/>
      </c>
      <c r="AF165" s="46" t="e">
        <f ca="1">検量線計算!$R$6+検量線計算!$Q$6*AE165</f>
        <v>#REF!</v>
      </c>
      <c r="AG165" s="46" t="e">
        <f ca="1">検量線計算!$T$15+検量線計算!$S$15*AE165+検量線計算!$Q$15*(1/AE165)</f>
        <v>#REF!</v>
      </c>
    </row>
    <row r="166" spans="2:33" x14ac:dyDescent="0.15">
      <c r="B166" s="2">
        <v>165</v>
      </c>
      <c r="C166" s="2" t="str">
        <f ca="1">IF(E166=0,"",MAX(C$2:C165)+1)</f>
        <v/>
      </c>
      <c r="D166" s="23">
        <f ca="1">OFFSET(検量線用データ!$A$8,0,INT((ROW()-2)/50)*5)</f>
        <v>0</v>
      </c>
      <c r="E166" s="2">
        <f ca="1">OFFSET(検量線用データ!$B$8,MOD(ROW()-2,50),INT((ROW()-2)/50)*5)</f>
        <v>0</v>
      </c>
      <c r="F166" s="2" t="str">
        <f ca="1">OFFSET(検量線用データ!$D$8,MOD(ROW()-2,50),INT((ROW()-2)/50)*5)</f>
        <v/>
      </c>
      <c r="H166" s="22">
        <v>165</v>
      </c>
      <c r="I166" s="2" t="e">
        <f t="shared" ca="1" si="12"/>
        <v>#N/A</v>
      </c>
      <c r="J166" s="2" t="e">
        <f t="shared" ca="1" si="13"/>
        <v>#N/A</v>
      </c>
      <c r="K166" s="2" t="e">
        <f t="shared" ca="1" si="14"/>
        <v>#N/A</v>
      </c>
      <c r="L166" s="2" t="e">
        <f t="shared" ca="1" si="15"/>
        <v>#N/A</v>
      </c>
      <c r="M166" s="24" t="e">
        <f t="shared" ca="1" si="16"/>
        <v>#N/A</v>
      </c>
      <c r="N166" s="24" t="e">
        <f t="shared" ca="1" si="17"/>
        <v>#N/A</v>
      </c>
      <c r="Y166" s="2" t="e">
        <f ca="1">IF(OFFSET(検量線用データ!$B$5,0,ROW())=0,NA(),OFFSET(検量線用データ!$B$5,0,ROW()))</f>
        <v>#N/A</v>
      </c>
      <c r="Z166" s="44" t="e">
        <f ca="1">DATE(YEAR(検量線用データ!$A$8),1,1)+Y166</f>
        <v>#N/A</v>
      </c>
      <c r="AA166" s="45" t="e">
        <f ca="1">IF(OFFSET(検量線用データ!$B$3,0,ROW())=0,NA(),OFFSET(検量線用データ!$B$3,0,ROW()))</f>
        <v>#N/A</v>
      </c>
      <c r="AB166" s="45" t="e">
        <f ca="1">IF(OFFSET(検量線用データ!$B$4,0,ROW())=0,NA(),OFFSET(検量線用データ!$B$4,0,ROW()))</f>
        <v>#N/A</v>
      </c>
      <c r="AD166" s="23" t="e">
        <f ca="1">IF(AE166="",NA(),DATE(YEAR(検量線用データ!$A$8),1,1)+AE166)</f>
        <v>#N/A</v>
      </c>
      <c r="AE166" s="2" t="str">
        <f ca="1">IF(AE165="","",IF(AE165+1&lt;MAX(OFFSET(検量線計算!$J$2,0,0,COUNT(検量線計算!$J$2:$J$4001),1)),AE165+1,""))</f>
        <v/>
      </c>
      <c r="AF166" s="46" t="e">
        <f ca="1">検量線計算!$R$6+検量線計算!$Q$6*AE166</f>
        <v>#REF!</v>
      </c>
      <c r="AG166" s="46" t="e">
        <f ca="1">検量線計算!$T$15+検量線計算!$S$15*AE166+検量線計算!$Q$15*(1/AE166)</f>
        <v>#REF!</v>
      </c>
    </row>
    <row r="167" spans="2:33" x14ac:dyDescent="0.15">
      <c r="B167" s="2">
        <v>166</v>
      </c>
      <c r="C167" s="2" t="str">
        <f ca="1">IF(E167=0,"",MAX(C$2:C166)+1)</f>
        <v/>
      </c>
      <c r="D167" s="23">
        <f ca="1">OFFSET(検量線用データ!$A$8,0,INT((ROW()-2)/50)*5)</f>
        <v>0</v>
      </c>
      <c r="E167" s="2">
        <f ca="1">OFFSET(検量線用データ!$B$8,MOD(ROW()-2,50),INT((ROW()-2)/50)*5)</f>
        <v>0</v>
      </c>
      <c r="F167" s="2" t="str">
        <f ca="1">OFFSET(検量線用データ!$D$8,MOD(ROW()-2,50),INT((ROW()-2)/50)*5)</f>
        <v/>
      </c>
      <c r="H167" s="22">
        <v>166</v>
      </c>
      <c r="I167" s="2" t="e">
        <f t="shared" ca="1" si="12"/>
        <v>#N/A</v>
      </c>
      <c r="J167" s="2" t="e">
        <f t="shared" ca="1" si="13"/>
        <v>#N/A</v>
      </c>
      <c r="K167" s="2" t="e">
        <f t="shared" ca="1" si="14"/>
        <v>#N/A</v>
      </c>
      <c r="L167" s="2" t="e">
        <f t="shared" ca="1" si="15"/>
        <v>#N/A</v>
      </c>
      <c r="M167" s="24" t="e">
        <f t="shared" ca="1" si="16"/>
        <v>#N/A</v>
      </c>
      <c r="N167" s="24" t="e">
        <f t="shared" ca="1" si="17"/>
        <v>#N/A</v>
      </c>
      <c r="Y167" s="2" t="e">
        <f ca="1">IF(OFFSET(検量線用データ!$B$5,0,ROW())=0,NA(),OFFSET(検量線用データ!$B$5,0,ROW()))</f>
        <v>#N/A</v>
      </c>
      <c r="Z167" s="44" t="e">
        <f ca="1">DATE(YEAR(検量線用データ!$A$8),1,1)+Y167</f>
        <v>#N/A</v>
      </c>
      <c r="AA167" s="45" t="e">
        <f ca="1">IF(OFFSET(検量線用データ!$B$3,0,ROW())=0,NA(),OFFSET(検量線用データ!$B$3,0,ROW()))</f>
        <v>#N/A</v>
      </c>
      <c r="AB167" s="45" t="e">
        <f ca="1">IF(OFFSET(検量線用データ!$B$4,0,ROW())=0,NA(),OFFSET(検量線用データ!$B$4,0,ROW()))</f>
        <v>#N/A</v>
      </c>
      <c r="AD167" s="23" t="e">
        <f ca="1">IF(AE167="",NA(),DATE(YEAR(検量線用データ!$A$8),1,1)+AE167)</f>
        <v>#N/A</v>
      </c>
      <c r="AE167" s="2" t="str">
        <f ca="1">IF(AE166="","",IF(AE166+1&lt;MAX(OFFSET(検量線計算!$J$2,0,0,COUNT(検量線計算!$J$2:$J$4001),1)),AE166+1,""))</f>
        <v/>
      </c>
      <c r="AF167" s="46" t="e">
        <f ca="1">検量線計算!$R$6+検量線計算!$Q$6*AE167</f>
        <v>#REF!</v>
      </c>
      <c r="AG167" s="46" t="e">
        <f ca="1">検量線計算!$T$15+検量線計算!$S$15*AE167+検量線計算!$Q$15*(1/AE167)</f>
        <v>#REF!</v>
      </c>
    </row>
    <row r="168" spans="2:33" x14ac:dyDescent="0.15">
      <c r="B168" s="2">
        <v>167</v>
      </c>
      <c r="C168" s="2" t="str">
        <f ca="1">IF(E168=0,"",MAX(C$2:C167)+1)</f>
        <v/>
      </c>
      <c r="D168" s="23">
        <f ca="1">OFFSET(検量線用データ!$A$8,0,INT((ROW()-2)/50)*5)</f>
        <v>0</v>
      </c>
      <c r="E168" s="2">
        <f ca="1">OFFSET(検量線用データ!$B$8,MOD(ROW()-2,50),INT((ROW()-2)/50)*5)</f>
        <v>0</v>
      </c>
      <c r="F168" s="2" t="str">
        <f ca="1">OFFSET(検量線用データ!$D$8,MOD(ROW()-2,50),INT((ROW()-2)/50)*5)</f>
        <v/>
      </c>
      <c r="H168" s="22">
        <v>167</v>
      </c>
      <c r="I168" s="2" t="e">
        <f t="shared" ca="1" si="12"/>
        <v>#N/A</v>
      </c>
      <c r="J168" s="2" t="e">
        <f t="shared" ca="1" si="13"/>
        <v>#N/A</v>
      </c>
      <c r="K168" s="2" t="e">
        <f t="shared" ca="1" si="14"/>
        <v>#N/A</v>
      </c>
      <c r="L168" s="2" t="e">
        <f t="shared" ca="1" si="15"/>
        <v>#N/A</v>
      </c>
      <c r="M168" s="24" t="e">
        <f t="shared" ca="1" si="16"/>
        <v>#N/A</v>
      </c>
      <c r="N168" s="24" t="e">
        <f t="shared" ca="1" si="17"/>
        <v>#N/A</v>
      </c>
      <c r="Y168" s="2" t="e">
        <f ca="1">IF(OFFSET(検量線用データ!$B$5,0,ROW())=0,NA(),OFFSET(検量線用データ!$B$5,0,ROW()))</f>
        <v>#N/A</v>
      </c>
      <c r="Z168" s="44" t="e">
        <f ca="1">DATE(YEAR(検量線用データ!$A$8),1,1)+Y168</f>
        <v>#N/A</v>
      </c>
      <c r="AA168" s="45" t="e">
        <f ca="1">IF(OFFSET(検量線用データ!$B$3,0,ROW())=0,NA(),OFFSET(検量線用データ!$B$3,0,ROW()))</f>
        <v>#N/A</v>
      </c>
      <c r="AB168" s="45" t="e">
        <f ca="1">IF(OFFSET(検量線用データ!$B$4,0,ROW())=0,NA(),OFFSET(検量線用データ!$B$4,0,ROW()))</f>
        <v>#N/A</v>
      </c>
      <c r="AD168" s="23" t="e">
        <f ca="1">IF(AE168="",NA(),DATE(YEAR(検量線用データ!$A$8),1,1)+AE168)</f>
        <v>#N/A</v>
      </c>
      <c r="AE168" s="2" t="str">
        <f ca="1">IF(AE167="","",IF(AE167+1&lt;MAX(OFFSET(検量線計算!$J$2,0,0,COUNT(検量線計算!$J$2:$J$4001),1)),AE167+1,""))</f>
        <v/>
      </c>
      <c r="AF168" s="46" t="e">
        <f ca="1">検量線計算!$R$6+検量線計算!$Q$6*AE168</f>
        <v>#REF!</v>
      </c>
      <c r="AG168" s="46" t="e">
        <f ca="1">検量線計算!$T$15+検量線計算!$S$15*AE168+検量線計算!$Q$15*(1/AE168)</f>
        <v>#REF!</v>
      </c>
    </row>
    <row r="169" spans="2:33" x14ac:dyDescent="0.15">
      <c r="B169" s="2">
        <v>168</v>
      </c>
      <c r="C169" s="2" t="str">
        <f ca="1">IF(E169=0,"",MAX(C$2:C168)+1)</f>
        <v/>
      </c>
      <c r="D169" s="23">
        <f ca="1">OFFSET(検量線用データ!$A$8,0,INT((ROW()-2)/50)*5)</f>
        <v>0</v>
      </c>
      <c r="E169" s="2">
        <f ca="1">OFFSET(検量線用データ!$B$8,MOD(ROW()-2,50),INT((ROW()-2)/50)*5)</f>
        <v>0</v>
      </c>
      <c r="F169" s="2" t="str">
        <f ca="1">OFFSET(検量線用データ!$D$8,MOD(ROW()-2,50),INT((ROW()-2)/50)*5)</f>
        <v/>
      </c>
      <c r="H169" s="22">
        <v>168</v>
      </c>
      <c r="I169" s="2" t="e">
        <f t="shared" ca="1" si="12"/>
        <v>#N/A</v>
      </c>
      <c r="J169" s="2" t="e">
        <f t="shared" ca="1" si="13"/>
        <v>#N/A</v>
      </c>
      <c r="K169" s="2" t="e">
        <f t="shared" ca="1" si="14"/>
        <v>#N/A</v>
      </c>
      <c r="L169" s="2" t="e">
        <f t="shared" ca="1" si="15"/>
        <v>#N/A</v>
      </c>
      <c r="M169" s="24" t="e">
        <f t="shared" ca="1" si="16"/>
        <v>#N/A</v>
      </c>
      <c r="N169" s="24" t="e">
        <f t="shared" ca="1" si="17"/>
        <v>#N/A</v>
      </c>
      <c r="Y169" s="2" t="e">
        <f ca="1">IF(OFFSET(検量線用データ!$B$5,0,ROW())=0,NA(),OFFSET(検量線用データ!$B$5,0,ROW()))</f>
        <v>#N/A</v>
      </c>
      <c r="Z169" s="44" t="e">
        <f ca="1">DATE(YEAR(検量線用データ!$A$8),1,1)+Y169</f>
        <v>#N/A</v>
      </c>
      <c r="AA169" s="45" t="e">
        <f ca="1">IF(OFFSET(検量線用データ!$B$3,0,ROW())=0,NA(),OFFSET(検量線用データ!$B$3,0,ROW()))</f>
        <v>#N/A</v>
      </c>
      <c r="AB169" s="45" t="e">
        <f ca="1">IF(OFFSET(検量線用データ!$B$4,0,ROW())=0,NA(),OFFSET(検量線用データ!$B$4,0,ROW()))</f>
        <v>#N/A</v>
      </c>
      <c r="AD169" s="23" t="e">
        <f ca="1">IF(AE169="",NA(),DATE(YEAR(検量線用データ!$A$8),1,1)+AE169)</f>
        <v>#N/A</v>
      </c>
      <c r="AE169" s="2" t="str">
        <f ca="1">IF(AE168="","",IF(AE168+1&lt;MAX(OFFSET(検量線計算!$J$2,0,0,COUNT(検量線計算!$J$2:$J$4001),1)),AE168+1,""))</f>
        <v/>
      </c>
      <c r="AF169" s="46" t="e">
        <f ca="1">検量線計算!$R$6+検量線計算!$Q$6*AE169</f>
        <v>#REF!</v>
      </c>
      <c r="AG169" s="46" t="e">
        <f ca="1">検量線計算!$T$15+検量線計算!$S$15*AE169+検量線計算!$Q$15*(1/AE169)</f>
        <v>#REF!</v>
      </c>
    </row>
    <row r="170" spans="2:33" x14ac:dyDescent="0.15">
      <c r="B170" s="2">
        <v>169</v>
      </c>
      <c r="C170" s="2" t="str">
        <f ca="1">IF(E170=0,"",MAX(C$2:C169)+1)</f>
        <v/>
      </c>
      <c r="D170" s="23">
        <f ca="1">OFFSET(検量線用データ!$A$8,0,INT((ROW()-2)/50)*5)</f>
        <v>0</v>
      </c>
      <c r="E170" s="2">
        <f ca="1">OFFSET(検量線用データ!$B$8,MOD(ROW()-2,50),INT((ROW()-2)/50)*5)</f>
        <v>0</v>
      </c>
      <c r="F170" s="2" t="str">
        <f ca="1">OFFSET(検量線用データ!$D$8,MOD(ROW()-2,50),INT((ROW()-2)/50)*5)</f>
        <v/>
      </c>
      <c r="H170" s="22">
        <v>169</v>
      </c>
      <c r="I170" s="2" t="e">
        <f t="shared" ca="1" si="12"/>
        <v>#N/A</v>
      </c>
      <c r="J170" s="2" t="e">
        <f t="shared" ca="1" si="13"/>
        <v>#N/A</v>
      </c>
      <c r="K170" s="2" t="e">
        <f t="shared" ca="1" si="14"/>
        <v>#N/A</v>
      </c>
      <c r="L170" s="2" t="e">
        <f t="shared" ca="1" si="15"/>
        <v>#N/A</v>
      </c>
      <c r="M170" s="24" t="e">
        <f t="shared" ca="1" si="16"/>
        <v>#N/A</v>
      </c>
      <c r="N170" s="24" t="e">
        <f t="shared" ca="1" si="17"/>
        <v>#N/A</v>
      </c>
      <c r="Y170" s="2" t="e">
        <f ca="1">IF(OFFSET(検量線用データ!$B$5,0,ROW())=0,NA(),OFFSET(検量線用データ!$B$5,0,ROW()))</f>
        <v>#N/A</v>
      </c>
      <c r="Z170" s="44" t="e">
        <f ca="1">DATE(YEAR(検量線用データ!$A$8),1,1)+Y170</f>
        <v>#N/A</v>
      </c>
      <c r="AA170" s="45" t="e">
        <f ca="1">IF(OFFSET(検量線用データ!$B$3,0,ROW())=0,NA(),OFFSET(検量線用データ!$B$3,0,ROW()))</f>
        <v>#N/A</v>
      </c>
      <c r="AB170" s="45" t="e">
        <f ca="1">IF(OFFSET(検量線用データ!$B$4,0,ROW())=0,NA(),OFFSET(検量線用データ!$B$4,0,ROW()))</f>
        <v>#N/A</v>
      </c>
      <c r="AD170" s="23" t="e">
        <f ca="1">IF(AE170="",NA(),DATE(YEAR(検量線用データ!$A$8),1,1)+AE170)</f>
        <v>#N/A</v>
      </c>
      <c r="AE170" s="2" t="str">
        <f ca="1">IF(AE169="","",IF(AE169+1&lt;MAX(OFFSET(検量線計算!$J$2,0,0,COUNT(検量線計算!$J$2:$J$4001),1)),AE169+1,""))</f>
        <v/>
      </c>
      <c r="AF170" s="46" t="e">
        <f ca="1">検量線計算!$R$6+検量線計算!$Q$6*AE170</f>
        <v>#REF!</v>
      </c>
      <c r="AG170" s="46" t="e">
        <f ca="1">検量線計算!$T$15+検量線計算!$S$15*AE170+検量線計算!$Q$15*(1/AE170)</f>
        <v>#REF!</v>
      </c>
    </row>
    <row r="171" spans="2:33" x14ac:dyDescent="0.15">
      <c r="B171" s="2">
        <v>170</v>
      </c>
      <c r="C171" s="2" t="str">
        <f ca="1">IF(E171=0,"",MAX(C$2:C170)+1)</f>
        <v/>
      </c>
      <c r="D171" s="23">
        <f ca="1">OFFSET(検量線用データ!$A$8,0,INT((ROW()-2)/50)*5)</f>
        <v>0</v>
      </c>
      <c r="E171" s="2">
        <f ca="1">OFFSET(検量線用データ!$B$8,MOD(ROW()-2,50),INT((ROW()-2)/50)*5)</f>
        <v>0</v>
      </c>
      <c r="F171" s="2" t="str">
        <f ca="1">OFFSET(検量線用データ!$D$8,MOD(ROW()-2,50),INT((ROW()-2)/50)*5)</f>
        <v/>
      </c>
      <c r="H171" s="22">
        <v>170</v>
      </c>
      <c r="I171" s="2" t="e">
        <f t="shared" ca="1" si="12"/>
        <v>#N/A</v>
      </c>
      <c r="J171" s="2" t="e">
        <f t="shared" ca="1" si="13"/>
        <v>#N/A</v>
      </c>
      <c r="K171" s="2" t="e">
        <f t="shared" ca="1" si="14"/>
        <v>#N/A</v>
      </c>
      <c r="L171" s="2" t="e">
        <f t="shared" ca="1" si="15"/>
        <v>#N/A</v>
      </c>
      <c r="M171" s="24" t="e">
        <f t="shared" ca="1" si="16"/>
        <v>#N/A</v>
      </c>
      <c r="N171" s="24" t="e">
        <f t="shared" ca="1" si="17"/>
        <v>#N/A</v>
      </c>
      <c r="Y171" s="2" t="e">
        <f ca="1">IF(OFFSET(検量線用データ!$B$5,0,ROW())=0,NA(),OFFSET(検量線用データ!$B$5,0,ROW()))</f>
        <v>#N/A</v>
      </c>
      <c r="Z171" s="44" t="e">
        <f ca="1">DATE(YEAR(検量線用データ!$A$8),1,1)+Y171</f>
        <v>#N/A</v>
      </c>
      <c r="AA171" s="45" t="e">
        <f ca="1">IF(OFFSET(検量線用データ!$B$3,0,ROW())=0,NA(),OFFSET(検量線用データ!$B$3,0,ROW()))</f>
        <v>#N/A</v>
      </c>
      <c r="AB171" s="45" t="e">
        <f ca="1">IF(OFFSET(検量線用データ!$B$4,0,ROW())=0,NA(),OFFSET(検量線用データ!$B$4,0,ROW()))</f>
        <v>#N/A</v>
      </c>
      <c r="AD171" s="23" t="e">
        <f ca="1">IF(AE171="",NA(),DATE(YEAR(検量線用データ!$A$8),1,1)+AE171)</f>
        <v>#N/A</v>
      </c>
      <c r="AE171" s="2" t="str">
        <f ca="1">IF(AE170="","",IF(AE170+1&lt;MAX(OFFSET(検量線計算!$J$2,0,0,COUNT(検量線計算!$J$2:$J$4001),1)),AE170+1,""))</f>
        <v/>
      </c>
      <c r="AF171" s="46" t="e">
        <f ca="1">検量線計算!$R$6+検量線計算!$Q$6*AE171</f>
        <v>#REF!</v>
      </c>
      <c r="AG171" s="46" t="e">
        <f ca="1">検量線計算!$T$15+検量線計算!$S$15*AE171+検量線計算!$Q$15*(1/AE171)</f>
        <v>#REF!</v>
      </c>
    </row>
    <row r="172" spans="2:33" x14ac:dyDescent="0.15">
      <c r="B172" s="2">
        <v>171</v>
      </c>
      <c r="C172" s="2" t="str">
        <f ca="1">IF(E172=0,"",MAX(C$2:C171)+1)</f>
        <v/>
      </c>
      <c r="D172" s="23">
        <f ca="1">OFFSET(検量線用データ!$A$8,0,INT((ROW()-2)/50)*5)</f>
        <v>0</v>
      </c>
      <c r="E172" s="2">
        <f ca="1">OFFSET(検量線用データ!$B$8,MOD(ROW()-2,50),INT((ROW()-2)/50)*5)</f>
        <v>0</v>
      </c>
      <c r="F172" s="2" t="str">
        <f ca="1">OFFSET(検量線用データ!$D$8,MOD(ROW()-2,50),INT((ROW()-2)/50)*5)</f>
        <v/>
      </c>
      <c r="H172" s="22">
        <v>171</v>
      </c>
      <c r="I172" s="2" t="e">
        <f t="shared" ca="1" si="12"/>
        <v>#N/A</v>
      </c>
      <c r="J172" s="2" t="e">
        <f t="shared" ca="1" si="13"/>
        <v>#N/A</v>
      </c>
      <c r="K172" s="2" t="e">
        <f t="shared" ca="1" si="14"/>
        <v>#N/A</v>
      </c>
      <c r="L172" s="2" t="e">
        <f t="shared" ca="1" si="15"/>
        <v>#N/A</v>
      </c>
      <c r="M172" s="24" t="e">
        <f t="shared" ca="1" si="16"/>
        <v>#N/A</v>
      </c>
      <c r="N172" s="24" t="e">
        <f t="shared" ca="1" si="17"/>
        <v>#N/A</v>
      </c>
      <c r="Y172" s="2" t="e">
        <f ca="1">IF(OFFSET(検量線用データ!$B$5,0,ROW())=0,NA(),OFFSET(検量線用データ!$B$5,0,ROW()))</f>
        <v>#N/A</v>
      </c>
      <c r="Z172" s="44" t="e">
        <f ca="1">DATE(YEAR(検量線用データ!$A$8),1,1)+Y172</f>
        <v>#N/A</v>
      </c>
      <c r="AA172" s="45" t="e">
        <f ca="1">IF(OFFSET(検量線用データ!$B$3,0,ROW())=0,NA(),OFFSET(検量線用データ!$B$3,0,ROW()))</f>
        <v>#N/A</v>
      </c>
      <c r="AB172" s="45" t="e">
        <f ca="1">IF(OFFSET(検量線用データ!$B$4,0,ROW())=0,NA(),OFFSET(検量線用データ!$B$4,0,ROW()))</f>
        <v>#N/A</v>
      </c>
      <c r="AD172" s="23" t="e">
        <f ca="1">IF(AE172="",NA(),DATE(YEAR(検量線用データ!$A$8),1,1)+AE172)</f>
        <v>#N/A</v>
      </c>
      <c r="AE172" s="2" t="str">
        <f ca="1">IF(AE171="","",IF(AE171+1&lt;MAX(OFFSET(検量線計算!$J$2,0,0,COUNT(検量線計算!$J$2:$J$4001),1)),AE171+1,""))</f>
        <v/>
      </c>
      <c r="AF172" s="46" t="e">
        <f ca="1">検量線計算!$R$6+検量線計算!$Q$6*AE172</f>
        <v>#REF!</v>
      </c>
      <c r="AG172" s="46" t="e">
        <f ca="1">検量線計算!$T$15+検量線計算!$S$15*AE172+検量線計算!$Q$15*(1/AE172)</f>
        <v>#REF!</v>
      </c>
    </row>
    <row r="173" spans="2:33" x14ac:dyDescent="0.15">
      <c r="B173" s="2">
        <v>172</v>
      </c>
      <c r="C173" s="2" t="str">
        <f ca="1">IF(E173=0,"",MAX(C$2:C172)+1)</f>
        <v/>
      </c>
      <c r="D173" s="23">
        <f ca="1">OFFSET(検量線用データ!$A$8,0,INT((ROW()-2)/50)*5)</f>
        <v>0</v>
      </c>
      <c r="E173" s="2">
        <f ca="1">OFFSET(検量線用データ!$B$8,MOD(ROW()-2,50),INT((ROW()-2)/50)*5)</f>
        <v>0</v>
      </c>
      <c r="F173" s="2" t="str">
        <f ca="1">OFFSET(検量線用データ!$D$8,MOD(ROW()-2,50),INT((ROW()-2)/50)*5)</f>
        <v/>
      </c>
      <c r="H173" s="22">
        <v>172</v>
      </c>
      <c r="I173" s="2" t="e">
        <f t="shared" ca="1" si="12"/>
        <v>#N/A</v>
      </c>
      <c r="J173" s="2" t="e">
        <f t="shared" ca="1" si="13"/>
        <v>#N/A</v>
      </c>
      <c r="K173" s="2" t="e">
        <f t="shared" ca="1" si="14"/>
        <v>#N/A</v>
      </c>
      <c r="L173" s="2" t="e">
        <f t="shared" ca="1" si="15"/>
        <v>#N/A</v>
      </c>
      <c r="M173" s="24" t="e">
        <f t="shared" ca="1" si="16"/>
        <v>#N/A</v>
      </c>
      <c r="N173" s="24" t="e">
        <f t="shared" ca="1" si="17"/>
        <v>#N/A</v>
      </c>
      <c r="Y173" s="2" t="e">
        <f ca="1">IF(OFFSET(検量線用データ!$B$5,0,ROW())=0,NA(),OFFSET(検量線用データ!$B$5,0,ROW()))</f>
        <v>#N/A</v>
      </c>
      <c r="Z173" s="44" t="e">
        <f ca="1">DATE(YEAR(検量線用データ!$A$8),1,1)+Y173</f>
        <v>#N/A</v>
      </c>
      <c r="AA173" s="45" t="e">
        <f ca="1">IF(OFFSET(検量線用データ!$B$3,0,ROW())=0,NA(),OFFSET(検量線用データ!$B$3,0,ROW()))</f>
        <v>#N/A</v>
      </c>
      <c r="AB173" s="45" t="e">
        <f ca="1">IF(OFFSET(検量線用データ!$B$4,0,ROW())=0,NA(),OFFSET(検量線用データ!$B$4,0,ROW()))</f>
        <v>#N/A</v>
      </c>
      <c r="AD173" s="23" t="e">
        <f ca="1">IF(AE173="",NA(),DATE(YEAR(検量線用データ!$A$8),1,1)+AE173)</f>
        <v>#N/A</v>
      </c>
      <c r="AE173" s="2" t="str">
        <f ca="1">IF(AE172="","",IF(AE172+1&lt;MAX(OFFSET(検量線計算!$J$2,0,0,COUNT(検量線計算!$J$2:$J$4001),1)),AE172+1,""))</f>
        <v/>
      </c>
      <c r="AF173" s="46" t="e">
        <f ca="1">検量線計算!$R$6+検量線計算!$Q$6*AE173</f>
        <v>#REF!</v>
      </c>
      <c r="AG173" s="46" t="e">
        <f ca="1">検量線計算!$T$15+検量線計算!$S$15*AE173+検量線計算!$Q$15*(1/AE173)</f>
        <v>#REF!</v>
      </c>
    </row>
    <row r="174" spans="2:33" x14ac:dyDescent="0.15">
      <c r="B174" s="2">
        <v>173</v>
      </c>
      <c r="C174" s="2" t="str">
        <f ca="1">IF(E174=0,"",MAX(C$2:C173)+1)</f>
        <v/>
      </c>
      <c r="D174" s="23">
        <f ca="1">OFFSET(検量線用データ!$A$8,0,INT((ROW()-2)/50)*5)</f>
        <v>0</v>
      </c>
      <c r="E174" s="2">
        <f ca="1">OFFSET(検量線用データ!$B$8,MOD(ROW()-2,50),INT((ROW()-2)/50)*5)</f>
        <v>0</v>
      </c>
      <c r="F174" s="2" t="str">
        <f ca="1">OFFSET(検量線用データ!$D$8,MOD(ROW()-2,50),INT((ROW()-2)/50)*5)</f>
        <v/>
      </c>
      <c r="H174" s="22">
        <v>173</v>
      </c>
      <c r="I174" s="2" t="e">
        <f t="shared" ca="1" si="12"/>
        <v>#N/A</v>
      </c>
      <c r="J174" s="2" t="e">
        <f t="shared" ca="1" si="13"/>
        <v>#N/A</v>
      </c>
      <c r="K174" s="2" t="e">
        <f t="shared" ca="1" si="14"/>
        <v>#N/A</v>
      </c>
      <c r="L174" s="2" t="e">
        <f t="shared" ca="1" si="15"/>
        <v>#N/A</v>
      </c>
      <c r="M174" s="24" t="e">
        <f t="shared" ca="1" si="16"/>
        <v>#N/A</v>
      </c>
      <c r="N174" s="24" t="e">
        <f t="shared" ca="1" si="17"/>
        <v>#N/A</v>
      </c>
      <c r="Y174" s="2" t="e">
        <f ca="1">IF(OFFSET(検量線用データ!$B$5,0,ROW())=0,NA(),OFFSET(検量線用データ!$B$5,0,ROW()))</f>
        <v>#N/A</v>
      </c>
      <c r="Z174" s="44" t="e">
        <f ca="1">DATE(YEAR(検量線用データ!$A$8),1,1)+Y174</f>
        <v>#N/A</v>
      </c>
      <c r="AA174" s="45" t="e">
        <f ca="1">IF(OFFSET(検量線用データ!$B$3,0,ROW())=0,NA(),OFFSET(検量線用データ!$B$3,0,ROW()))</f>
        <v>#N/A</v>
      </c>
      <c r="AB174" s="45" t="e">
        <f ca="1">IF(OFFSET(検量線用データ!$B$4,0,ROW())=0,NA(),OFFSET(検量線用データ!$B$4,0,ROW()))</f>
        <v>#N/A</v>
      </c>
      <c r="AD174" s="23" t="e">
        <f ca="1">IF(AE174="",NA(),DATE(YEAR(検量線用データ!$A$8),1,1)+AE174)</f>
        <v>#N/A</v>
      </c>
      <c r="AE174" s="2" t="str">
        <f ca="1">IF(AE173="","",IF(AE173+1&lt;MAX(OFFSET(検量線計算!$J$2,0,0,COUNT(検量線計算!$J$2:$J$4001),1)),AE173+1,""))</f>
        <v/>
      </c>
      <c r="AF174" s="46" t="e">
        <f ca="1">検量線計算!$R$6+検量線計算!$Q$6*AE174</f>
        <v>#REF!</v>
      </c>
      <c r="AG174" s="46" t="e">
        <f ca="1">検量線計算!$T$15+検量線計算!$S$15*AE174+検量線計算!$Q$15*(1/AE174)</f>
        <v>#REF!</v>
      </c>
    </row>
    <row r="175" spans="2:33" x14ac:dyDescent="0.15">
      <c r="B175" s="2">
        <v>174</v>
      </c>
      <c r="C175" s="2" t="str">
        <f ca="1">IF(E175=0,"",MAX(C$2:C174)+1)</f>
        <v/>
      </c>
      <c r="D175" s="23">
        <f ca="1">OFFSET(検量線用データ!$A$8,0,INT((ROW()-2)/50)*5)</f>
        <v>0</v>
      </c>
      <c r="E175" s="2">
        <f ca="1">OFFSET(検量線用データ!$B$8,MOD(ROW()-2,50),INT((ROW()-2)/50)*5)</f>
        <v>0</v>
      </c>
      <c r="F175" s="2" t="str">
        <f ca="1">OFFSET(検量線用データ!$D$8,MOD(ROW()-2,50),INT((ROW()-2)/50)*5)</f>
        <v/>
      </c>
      <c r="H175" s="22">
        <v>174</v>
      </c>
      <c r="I175" s="2" t="e">
        <f t="shared" ca="1" si="12"/>
        <v>#N/A</v>
      </c>
      <c r="J175" s="2" t="e">
        <f t="shared" ca="1" si="13"/>
        <v>#N/A</v>
      </c>
      <c r="K175" s="2" t="e">
        <f t="shared" ca="1" si="14"/>
        <v>#N/A</v>
      </c>
      <c r="L175" s="2" t="e">
        <f t="shared" ca="1" si="15"/>
        <v>#N/A</v>
      </c>
      <c r="M175" s="24" t="e">
        <f t="shared" ca="1" si="16"/>
        <v>#N/A</v>
      </c>
      <c r="N175" s="24" t="e">
        <f t="shared" ca="1" si="17"/>
        <v>#N/A</v>
      </c>
      <c r="Y175" s="2" t="e">
        <f ca="1">IF(OFFSET(検量線用データ!$B$5,0,ROW())=0,NA(),OFFSET(検量線用データ!$B$5,0,ROW()))</f>
        <v>#N/A</v>
      </c>
      <c r="Z175" s="44" t="e">
        <f ca="1">DATE(YEAR(検量線用データ!$A$8),1,1)+Y175</f>
        <v>#N/A</v>
      </c>
      <c r="AA175" s="45" t="e">
        <f ca="1">IF(OFFSET(検量線用データ!$B$3,0,ROW())=0,NA(),OFFSET(検量線用データ!$B$3,0,ROW()))</f>
        <v>#N/A</v>
      </c>
      <c r="AB175" s="45" t="e">
        <f ca="1">IF(OFFSET(検量線用データ!$B$4,0,ROW())=0,NA(),OFFSET(検量線用データ!$B$4,0,ROW()))</f>
        <v>#N/A</v>
      </c>
      <c r="AD175" s="23" t="e">
        <f ca="1">IF(AE175="",NA(),DATE(YEAR(検量線用データ!$A$8),1,1)+AE175)</f>
        <v>#N/A</v>
      </c>
      <c r="AE175" s="2" t="str">
        <f ca="1">IF(AE174="","",IF(AE174+1&lt;MAX(OFFSET(検量線計算!$J$2,0,0,COUNT(検量線計算!$J$2:$J$4001),1)),AE174+1,""))</f>
        <v/>
      </c>
      <c r="AF175" s="46" t="e">
        <f ca="1">検量線計算!$R$6+検量線計算!$Q$6*AE175</f>
        <v>#REF!</v>
      </c>
      <c r="AG175" s="46" t="e">
        <f ca="1">検量線計算!$T$15+検量線計算!$S$15*AE175+検量線計算!$Q$15*(1/AE175)</f>
        <v>#REF!</v>
      </c>
    </row>
    <row r="176" spans="2:33" x14ac:dyDescent="0.15">
      <c r="B176" s="2">
        <v>175</v>
      </c>
      <c r="C176" s="2" t="str">
        <f ca="1">IF(E176=0,"",MAX(C$2:C175)+1)</f>
        <v/>
      </c>
      <c r="D176" s="23">
        <f ca="1">OFFSET(検量線用データ!$A$8,0,INT((ROW()-2)/50)*5)</f>
        <v>0</v>
      </c>
      <c r="E176" s="2">
        <f ca="1">OFFSET(検量線用データ!$B$8,MOD(ROW()-2,50),INT((ROW()-2)/50)*5)</f>
        <v>0</v>
      </c>
      <c r="F176" s="2" t="str">
        <f ca="1">OFFSET(検量線用データ!$D$8,MOD(ROW()-2,50),INT((ROW()-2)/50)*5)</f>
        <v/>
      </c>
      <c r="H176" s="22">
        <v>175</v>
      </c>
      <c r="I176" s="2" t="e">
        <f t="shared" ca="1" si="12"/>
        <v>#N/A</v>
      </c>
      <c r="J176" s="2" t="e">
        <f t="shared" ca="1" si="13"/>
        <v>#N/A</v>
      </c>
      <c r="K176" s="2" t="e">
        <f t="shared" ca="1" si="14"/>
        <v>#N/A</v>
      </c>
      <c r="L176" s="2" t="e">
        <f t="shared" ca="1" si="15"/>
        <v>#N/A</v>
      </c>
      <c r="M176" s="24" t="e">
        <f t="shared" ca="1" si="16"/>
        <v>#N/A</v>
      </c>
      <c r="N176" s="24" t="e">
        <f t="shared" ca="1" si="17"/>
        <v>#N/A</v>
      </c>
      <c r="Y176" s="2" t="e">
        <f ca="1">IF(OFFSET(検量線用データ!$B$5,0,ROW())=0,NA(),OFFSET(検量線用データ!$B$5,0,ROW()))</f>
        <v>#N/A</v>
      </c>
      <c r="Z176" s="44" t="e">
        <f ca="1">DATE(YEAR(検量線用データ!$A$8),1,1)+Y176</f>
        <v>#N/A</v>
      </c>
      <c r="AA176" s="45" t="e">
        <f ca="1">IF(OFFSET(検量線用データ!$B$3,0,ROW())=0,NA(),OFFSET(検量線用データ!$B$3,0,ROW()))</f>
        <v>#N/A</v>
      </c>
      <c r="AB176" s="45" t="e">
        <f ca="1">IF(OFFSET(検量線用データ!$B$4,0,ROW())=0,NA(),OFFSET(検量線用データ!$B$4,0,ROW()))</f>
        <v>#N/A</v>
      </c>
      <c r="AD176" s="23" t="e">
        <f ca="1">IF(AE176="",NA(),DATE(YEAR(検量線用データ!$A$8),1,1)+AE176)</f>
        <v>#N/A</v>
      </c>
      <c r="AE176" s="2" t="str">
        <f ca="1">IF(AE175="","",IF(AE175+1&lt;MAX(OFFSET(検量線計算!$J$2,0,0,COUNT(検量線計算!$J$2:$J$4001),1)),AE175+1,""))</f>
        <v/>
      </c>
      <c r="AF176" s="46" t="e">
        <f ca="1">検量線計算!$R$6+検量線計算!$Q$6*AE176</f>
        <v>#REF!</v>
      </c>
      <c r="AG176" s="46" t="e">
        <f ca="1">検量線計算!$T$15+検量線計算!$S$15*AE176+検量線計算!$Q$15*(1/AE176)</f>
        <v>#REF!</v>
      </c>
    </row>
    <row r="177" spans="2:33" x14ac:dyDescent="0.15">
      <c r="B177" s="2">
        <v>176</v>
      </c>
      <c r="C177" s="2" t="str">
        <f ca="1">IF(E177=0,"",MAX(C$2:C176)+1)</f>
        <v/>
      </c>
      <c r="D177" s="23">
        <f ca="1">OFFSET(検量線用データ!$A$8,0,INT((ROW()-2)/50)*5)</f>
        <v>0</v>
      </c>
      <c r="E177" s="2">
        <f ca="1">OFFSET(検量線用データ!$B$8,MOD(ROW()-2,50),INT((ROW()-2)/50)*5)</f>
        <v>0</v>
      </c>
      <c r="F177" s="2" t="str">
        <f ca="1">OFFSET(検量線用データ!$D$8,MOD(ROW()-2,50),INT((ROW()-2)/50)*5)</f>
        <v/>
      </c>
      <c r="H177" s="22">
        <v>176</v>
      </c>
      <c r="I177" s="2" t="e">
        <f t="shared" ca="1" si="12"/>
        <v>#N/A</v>
      </c>
      <c r="J177" s="2" t="e">
        <f t="shared" ca="1" si="13"/>
        <v>#N/A</v>
      </c>
      <c r="K177" s="2" t="e">
        <f t="shared" ca="1" si="14"/>
        <v>#N/A</v>
      </c>
      <c r="L177" s="2" t="e">
        <f t="shared" ca="1" si="15"/>
        <v>#N/A</v>
      </c>
      <c r="M177" s="24" t="e">
        <f t="shared" ca="1" si="16"/>
        <v>#N/A</v>
      </c>
      <c r="N177" s="24" t="e">
        <f t="shared" ca="1" si="17"/>
        <v>#N/A</v>
      </c>
      <c r="Y177" s="2" t="e">
        <f ca="1">IF(OFFSET(検量線用データ!$B$5,0,ROW())=0,NA(),OFFSET(検量線用データ!$B$5,0,ROW()))</f>
        <v>#N/A</v>
      </c>
      <c r="Z177" s="44" t="e">
        <f ca="1">DATE(YEAR(検量線用データ!$A$8),1,1)+Y177</f>
        <v>#N/A</v>
      </c>
      <c r="AA177" s="45" t="e">
        <f ca="1">IF(OFFSET(検量線用データ!$B$3,0,ROW())=0,NA(),OFFSET(検量線用データ!$B$3,0,ROW()))</f>
        <v>#N/A</v>
      </c>
      <c r="AB177" s="45" t="e">
        <f ca="1">IF(OFFSET(検量線用データ!$B$4,0,ROW())=0,NA(),OFFSET(検量線用データ!$B$4,0,ROW()))</f>
        <v>#N/A</v>
      </c>
      <c r="AD177" s="23" t="e">
        <f ca="1">IF(AE177="",NA(),DATE(YEAR(検量線用データ!$A$8),1,1)+AE177)</f>
        <v>#N/A</v>
      </c>
      <c r="AE177" s="2" t="str">
        <f ca="1">IF(AE176="","",IF(AE176+1&lt;MAX(OFFSET(検量線計算!$J$2,0,0,COUNT(検量線計算!$J$2:$J$4001),1)),AE176+1,""))</f>
        <v/>
      </c>
      <c r="AF177" s="46" t="e">
        <f ca="1">検量線計算!$R$6+検量線計算!$Q$6*AE177</f>
        <v>#REF!</v>
      </c>
      <c r="AG177" s="46" t="e">
        <f ca="1">検量線計算!$T$15+検量線計算!$S$15*AE177+検量線計算!$Q$15*(1/AE177)</f>
        <v>#REF!</v>
      </c>
    </row>
    <row r="178" spans="2:33" x14ac:dyDescent="0.15">
      <c r="B178" s="2">
        <v>177</v>
      </c>
      <c r="C178" s="2" t="str">
        <f ca="1">IF(E178=0,"",MAX(C$2:C177)+1)</f>
        <v/>
      </c>
      <c r="D178" s="23">
        <f ca="1">OFFSET(検量線用データ!$A$8,0,INT((ROW()-2)/50)*5)</f>
        <v>0</v>
      </c>
      <c r="E178" s="2">
        <f ca="1">OFFSET(検量線用データ!$B$8,MOD(ROW()-2,50),INT((ROW()-2)/50)*5)</f>
        <v>0</v>
      </c>
      <c r="F178" s="2" t="str">
        <f ca="1">OFFSET(検量線用データ!$D$8,MOD(ROW()-2,50),INT((ROW()-2)/50)*5)</f>
        <v/>
      </c>
      <c r="H178" s="22">
        <v>177</v>
      </c>
      <c r="I178" s="2" t="e">
        <f t="shared" ca="1" si="12"/>
        <v>#N/A</v>
      </c>
      <c r="J178" s="2" t="e">
        <f t="shared" ca="1" si="13"/>
        <v>#N/A</v>
      </c>
      <c r="K178" s="2" t="e">
        <f t="shared" ca="1" si="14"/>
        <v>#N/A</v>
      </c>
      <c r="L178" s="2" t="e">
        <f t="shared" ca="1" si="15"/>
        <v>#N/A</v>
      </c>
      <c r="M178" s="24" t="e">
        <f t="shared" ca="1" si="16"/>
        <v>#N/A</v>
      </c>
      <c r="N178" s="24" t="e">
        <f t="shared" ca="1" si="17"/>
        <v>#N/A</v>
      </c>
      <c r="Y178" s="2" t="e">
        <f ca="1">IF(OFFSET(検量線用データ!$B$5,0,ROW())=0,NA(),OFFSET(検量線用データ!$B$5,0,ROW()))</f>
        <v>#N/A</v>
      </c>
      <c r="Z178" s="44" t="e">
        <f ca="1">DATE(YEAR(検量線用データ!$A$8),1,1)+Y178</f>
        <v>#N/A</v>
      </c>
      <c r="AA178" s="45" t="e">
        <f ca="1">IF(OFFSET(検量線用データ!$B$3,0,ROW())=0,NA(),OFFSET(検量線用データ!$B$3,0,ROW()))</f>
        <v>#N/A</v>
      </c>
      <c r="AB178" s="45" t="e">
        <f ca="1">IF(OFFSET(検量線用データ!$B$4,0,ROW())=0,NA(),OFFSET(検量線用データ!$B$4,0,ROW()))</f>
        <v>#N/A</v>
      </c>
      <c r="AD178" s="23" t="e">
        <f ca="1">IF(AE178="",NA(),DATE(YEAR(検量線用データ!$A$8),1,1)+AE178)</f>
        <v>#N/A</v>
      </c>
      <c r="AE178" s="2" t="str">
        <f ca="1">IF(AE177="","",IF(AE177+1&lt;MAX(OFFSET(検量線計算!$J$2,0,0,COUNT(検量線計算!$J$2:$J$4001),1)),AE177+1,""))</f>
        <v/>
      </c>
      <c r="AF178" s="46" t="e">
        <f ca="1">検量線計算!$R$6+検量線計算!$Q$6*AE178</f>
        <v>#REF!</v>
      </c>
      <c r="AG178" s="46" t="e">
        <f ca="1">検量線計算!$T$15+検量線計算!$S$15*AE178+検量線計算!$Q$15*(1/AE178)</f>
        <v>#REF!</v>
      </c>
    </row>
    <row r="179" spans="2:33" x14ac:dyDescent="0.15">
      <c r="B179" s="2">
        <v>178</v>
      </c>
      <c r="C179" s="2" t="str">
        <f ca="1">IF(E179=0,"",MAX(C$2:C178)+1)</f>
        <v/>
      </c>
      <c r="D179" s="23">
        <f ca="1">OFFSET(検量線用データ!$A$8,0,INT((ROW()-2)/50)*5)</f>
        <v>0</v>
      </c>
      <c r="E179" s="2">
        <f ca="1">OFFSET(検量線用データ!$B$8,MOD(ROW()-2,50),INT((ROW()-2)/50)*5)</f>
        <v>0</v>
      </c>
      <c r="F179" s="2" t="str">
        <f ca="1">OFFSET(検量線用データ!$D$8,MOD(ROW()-2,50),INT((ROW()-2)/50)*5)</f>
        <v/>
      </c>
      <c r="H179" s="22">
        <v>178</v>
      </c>
      <c r="I179" s="2" t="e">
        <f t="shared" ca="1" si="12"/>
        <v>#N/A</v>
      </c>
      <c r="J179" s="2" t="e">
        <f t="shared" ca="1" si="13"/>
        <v>#N/A</v>
      </c>
      <c r="K179" s="2" t="e">
        <f t="shared" ca="1" si="14"/>
        <v>#N/A</v>
      </c>
      <c r="L179" s="2" t="e">
        <f t="shared" ca="1" si="15"/>
        <v>#N/A</v>
      </c>
      <c r="M179" s="24" t="e">
        <f t="shared" ca="1" si="16"/>
        <v>#N/A</v>
      </c>
      <c r="N179" s="24" t="e">
        <f t="shared" ca="1" si="17"/>
        <v>#N/A</v>
      </c>
      <c r="Y179" s="2" t="e">
        <f ca="1">IF(OFFSET(検量線用データ!$B$5,0,ROW())=0,NA(),OFFSET(検量線用データ!$B$5,0,ROW()))</f>
        <v>#N/A</v>
      </c>
      <c r="Z179" s="44" t="e">
        <f ca="1">DATE(YEAR(検量線用データ!$A$8),1,1)+Y179</f>
        <v>#N/A</v>
      </c>
      <c r="AA179" s="45" t="e">
        <f ca="1">IF(OFFSET(検量線用データ!$B$3,0,ROW())=0,NA(),OFFSET(検量線用データ!$B$3,0,ROW()))</f>
        <v>#N/A</v>
      </c>
      <c r="AB179" s="45" t="e">
        <f ca="1">IF(OFFSET(検量線用データ!$B$4,0,ROW())=0,NA(),OFFSET(検量線用データ!$B$4,0,ROW()))</f>
        <v>#N/A</v>
      </c>
      <c r="AD179" s="23" t="e">
        <f ca="1">IF(AE179="",NA(),DATE(YEAR(検量線用データ!$A$8),1,1)+AE179)</f>
        <v>#N/A</v>
      </c>
      <c r="AE179" s="2" t="str">
        <f ca="1">IF(AE178="","",IF(AE178+1&lt;MAX(OFFSET(検量線計算!$J$2,0,0,COUNT(検量線計算!$J$2:$J$4001),1)),AE178+1,""))</f>
        <v/>
      </c>
      <c r="AF179" s="46" t="e">
        <f ca="1">検量線計算!$R$6+検量線計算!$Q$6*AE179</f>
        <v>#REF!</v>
      </c>
      <c r="AG179" s="46" t="e">
        <f ca="1">検量線計算!$T$15+検量線計算!$S$15*AE179+検量線計算!$Q$15*(1/AE179)</f>
        <v>#REF!</v>
      </c>
    </row>
    <row r="180" spans="2:33" x14ac:dyDescent="0.15">
      <c r="B180" s="2">
        <v>179</v>
      </c>
      <c r="C180" s="2" t="str">
        <f ca="1">IF(E180=0,"",MAX(C$2:C179)+1)</f>
        <v/>
      </c>
      <c r="D180" s="23">
        <f ca="1">OFFSET(検量線用データ!$A$8,0,INT((ROW()-2)/50)*5)</f>
        <v>0</v>
      </c>
      <c r="E180" s="2">
        <f ca="1">OFFSET(検量線用データ!$B$8,MOD(ROW()-2,50),INT((ROW()-2)/50)*5)</f>
        <v>0</v>
      </c>
      <c r="F180" s="2" t="str">
        <f ca="1">OFFSET(検量線用データ!$D$8,MOD(ROW()-2,50),INT((ROW()-2)/50)*5)</f>
        <v/>
      </c>
      <c r="H180" s="22">
        <v>179</v>
      </c>
      <c r="I180" s="2" t="e">
        <f t="shared" ca="1" si="12"/>
        <v>#N/A</v>
      </c>
      <c r="J180" s="2" t="e">
        <f t="shared" ca="1" si="13"/>
        <v>#N/A</v>
      </c>
      <c r="K180" s="2" t="e">
        <f t="shared" ca="1" si="14"/>
        <v>#N/A</v>
      </c>
      <c r="L180" s="2" t="e">
        <f t="shared" ca="1" si="15"/>
        <v>#N/A</v>
      </c>
      <c r="M180" s="24" t="e">
        <f t="shared" ca="1" si="16"/>
        <v>#N/A</v>
      </c>
      <c r="N180" s="24" t="e">
        <f t="shared" ca="1" si="17"/>
        <v>#N/A</v>
      </c>
      <c r="Y180" s="2" t="e">
        <f ca="1">IF(OFFSET(検量線用データ!$B$5,0,ROW())=0,NA(),OFFSET(検量線用データ!$B$5,0,ROW()))</f>
        <v>#N/A</v>
      </c>
      <c r="Z180" s="44" t="e">
        <f ca="1">DATE(YEAR(検量線用データ!$A$8),1,1)+Y180</f>
        <v>#N/A</v>
      </c>
      <c r="AA180" s="45" t="e">
        <f ca="1">IF(OFFSET(検量線用データ!$B$3,0,ROW())=0,NA(),OFFSET(検量線用データ!$B$3,0,ROW()))</f>
        <v>#N/A</v>
      </c>
      <c r="AB180" s="45" t="e">
        <f ca="1">IF(OFFSET(検量線用データ!$B$4,0,ROW())=0,NA(),OFFSET(検量線用データ!$B$4,0,ROW()))</f>
        <v>#N/A</v>
      </c>
      <c r="AD180" s="23" t="e">
        <f ca="1">IF(AE180="",NA(),DATE(YEAR(検量線用データ!$A$8),1,1)+AE180)</f>
        <v>#N/A</v>
      </c>
      <c r="AE180" s="2" t="str">
        <f ca="1">IF(AE179="","",IF(AE179+1&lt;MAX(OFFSET(検量線計算!$J$2,0,0,COUNT(検量線計算!$J$2:$J$4001),1)),AE179+1,""))</f>
        <v/>
      </c>
      <c r="AF180" s="46" t="e">
        <f ca="1">検量線計算!$R$6+検量線計算!$Q$6*AE180</f>
        <v>#REF!</v>
      </c>
      <c r="AG180" s="46" t="e">
        <f ca="1">検量線計算!$T$15+検量線計算!$S$15*AE180+検量線計算!$Q$15*(1/AE180)</f>
        <v>#REF!</v>
      </c>
    </row>
    <row r="181" spans="2:33" x14ac:dyDescent="0.15">
      <c r="B181" s="2">
        <v>180</v>
      </c>
      <c r="C181" s="2" t="str">
        <f ca="1">IF(E181=0,"",MAX(C$2:C180)+1)</f>
        <v/>
      </c>
      <c r="D181" s="23">
        <f ca="1">OFFSET(検量線用データ!$A$8,0,INT((ROW()-2)/50)*5)</f>
        <v>0</v>
      </c>
      <c r="E181" s="2">
        <f ca="1">OFFSET(検量線用データ!$B$8,MOD(ROW()-2,50),INT((ROW()-2)/50)*5)</f>
        <v>0</v>
      </c>
      <c r="F181" s="2" t="str">
        <f ca="1">OFFSET(検量線用データ!$D$8,MOD(ROW()-2,50),INT((ROW()-2)/50)*5)</f>
        <v/>
      </c>
      <c r="H181" s="22">
        <v>180</v>
      </c>
      <c r="I181" s="2" t="e">
        <f t="shared" ca="1" si="12"/>
        <v>#N/A</v>
      </c>
      <c r="J181" s="2" t="e">
        <f t="shared" ca="1" si="13"/>
        <v>#N/A</v>
      </c>
      <c r="K181" s="2" t="e">
        <f t="shared" ca="1" si="14"/>
        <v>#N/A</v>
      </c>
      <c r="L181" s="2" t="e">
        <f t="shared" ca="1" si="15"/>
        <v>#N/A</v>
      </c>
      <c r="M181" s="24" t="e">
        <f t="shared" ca="1" si="16"/>
        <v>#N/A</v>
      </c>
      <c r="N181" s="24" t="e">
        <f t="shared" ca="1" si="17"/>
        <v>#N/A</v>
      </c>
      <c r="Y181" s="2" t="e">
        <f ca="1">IF(OFFSET(検量線用データ!$B$5,0,ROW())=0,NA(),OFFSET(検量線用データ!$B$5,0,ROW()))</f>
        <v>#N/A</v>
      </c>
      <c r="Z181" s="44" t="e">
        <f ca="1">DATE(YEAR(検量線用データ!$A$8),1,1)+Y181</f>
        <v>#N/A</v>
      </c>
      <c r="AA181" s="45" t="e">
        <f ca="1">IF(OFFSET(検量線用データ!$B$3,0,ROW())=0,NA(),OFFSET(検量線用データ!$B$3,0,ROW()))</f>
        <v>#N/A</v>
      </c>
      <c r="AB181" s="45" t="e">
        <f ca="1">IF(OFFSET(検量線用データ!$B$4,0,ROW())=0,NA(),OFFSET(検量線用データ!$B$4,0,ROW()))</f>
        <v>#N/A</v>
      </c>
      <c r="AD181" s="23" t="e">
        <f ca="1">IF(AE181="",NA(),DATE(YEAR(検量線用データ!$A$8),1,1)+AE181)</f>
        <v>#N/A</v>
      </c>
      <c r="AE181" s="2" t="str">
        <f ca="1">IF(AE180="","",IF(AE180+1&lt;MAX(OFFSET(検量線計算!$J$2,0,0,COUNT(検量線計算!$J$2:$J$4001),1)),AE180+1,""))</f>
        <v/>
      </c>
      <c r="AF181" s="46" t="e">
        <f ca="1">検量線計算!$R$6+検量線計算!$Q$6*AE181</f>
        <v>#REF!</v>
      </c>
      <c r="AG181" s="46" t="e">
        <f ca="1">検量線計算!$T$15+検量線計算!$S$15*AE181+検量線計算!$Q$15*(1/AE181)</f>
        <v>#REF!</v>
      </c>
    </row>
    <row r="182" spans="2:33" x14ac:dyDescent="0.15">
      <c r="B182" s="2">
        <v>181</v>
      </c>
      <c r="C182" s="2" t="str">
        <f ca="1">IF(E182=0,"",MAX(C$2:C181)+1)</f>
        <v/>
      </c>
      <c r="D182" s="23">
        <f ca="1">OFFSET(検量線用データ!$A$8,0,INT((ROW()-2)/50)*5)</f>
        <v>0</v>
      </c>
      <c r="E182" s="2">
        <f ca="1">OFFSET(検量線用データ!$B$8,MOD(ROW()-2,50),INT((ROW()-2)/50)*5)</f>
        <v>0</v>
      </c>
      <c r="F182" s="2" t="str">
        <f ca="1">OFFSET(検量線用データ!$D$8,MOD(ROW()-2,50),INT((ROW()-2)/50)*5)</f>
        <v/>
      </c>
      <c r="H182" s="22">
        <v>181</v>
      </c>
      <c r="I182" s="2" t="e">
        <f t="shared" ca="1" si="12"/>
        <v>#N/A</v>
      </c>
      <c r="J182" s="2" t="e">
        <f t="shared" ca="1" si="13"/>
        <v>#N/A</v>
      </c>
      <c r="K182" s="2" t="e">
        <f t="shared" ca="1" si="14"/>
        <v>#N/A</v>
      </c>
      <c r="L182" s="2" t="e">
        <f t="shared" ca="1" si="15"/>
        <v>#N/A</v>
      </c>
      <c r="M182" s="24" t="e">
        <f t="shared" ca="1" si="16"/>
        <v>#N/A</v>
      </c>
      <c r="N182" s="24" t="e">
        <f t="shared" ca="1" si="17"/>
        <v>#N/A</v>
      </c>
      <c r="Y182" s="2" t="e">
        <f ca="1">IF(OFFSET(検量線用データ!$B$5,0,ROW())=0,NA(),OFFSET(検量線用データ!$B$5,0,ROW()))</f>
        <v>#N/A</v>
      </c>
      <c r="Z182" s="44" t="e">
        <f ca="1">DATE(YEAR(検量線用データ!$A$8),1,1)+Y182</f>
        <v>#N/A</v>
      </c>
      <c r="AA182" s="45" t="e">
        <f ca="1">IF(OFFSET(検量線用データ!$B$3,0,ROW())=0,NA(),OFFSET(検量線用データ!$B$3,0,ROW()))</f>
        <v>#N/A</v>
      </c>
      <c r="AB182" s="45" t="e">
        <f ca="1">IF(OFFSET(検量線用データ!$B$4,0,ROW())=0,NA(),OFFSET(検量線用データ!$B$4,0,ROW()))</f>
        <v>#N/A</v>
      </c>
      <c r="AD182" s="23" t="e">
        <f ca="1">IF(AE182="",NA(),DATE(YEAR(検量線用データ!$A$8),1,1)+AE182)</f>
        <v>#N/A</v>
      </c>
      <c r="AE182" s="2" t="str">
        <f ca="1">IF(AE181="","",IF(AE181+1&lt;MAX(OFFSET(検量線計算!$J$2,0,0,COUNT(検量線計算!$J$2:$J$4001),1)),AE181+1,""))</f>
        <v/>
      </c>
      <c r="AF182" s="46" t="e">
        <f ca="1">検量線計算!$R$6+検量線計算!$Q$6*AE182</f>
        <v>#REF!</v>
      </c>
      <c r="AG182" s="46" t="e">
        <f ca="1">検量線計算!$T$15+検量線計算!$S$15*AE182+検量線計算!$Q$15*(1/AE182)</f>
        <v>#REF!</v>
      </c>
    </row>
    <row r="183" spans="2:33" x14ac:dyDescent="0.15">
      <c r="B183" s="2">
        <v>182</v>
      </c>
      <c r="C183" s="2" t="str">
        <f ca="1">IF(E183=0,"",MAX(C$2:C182)+1)</f>
        <v/>
      </c>
      <c r="D183" s="23">
        <f ca="1">OFFSET(検量線用データ!$A$8,0,INT((ROW()-2)/50)*5)</f>
        <v>0</v>
      </c>
      <c r="E183" s="2">
        <f ca="1">OFFSET(検量線用データ!$B$8,MOD(ROW()-2,50),INT((ROW()-2)/50)*5)</f>
        <v>0</v>
      </c>
      <c r="F183" s="2" t="str">
        <f ca="1">OFFSET(検量線用データ!$D$8,MOD(ROW()-2,50),INT((ROW()-2)/50)*5)</f>
        <v/>
      </c>
      <c r="H183" s="22">
        <v>182</v>
      </c>
      <c r="I183" s="2" t="e">
        <f t="shared" ca="1" si="12"/>
        <v>#N/A</v>
      </c>
      <c r="J183" s="2" t="e">
        <f t="shared" ca="1" si="13"/>
        <v>#N/A</v>
      </c>
      <c r="K183" s="2" t="e">
        <f t="shared" ca="1" si="14"/>
        <v>#N/A</v>
      </c>
      <c r="L183" s="2" t="e">
        <f t="shared" ca="1" si="15"/>
        <v>#N/A</v>
      </c>
      <c r="M183" s="24" t="e">
        <f t="shared" ca="1" si="16"/>
        <v>#N/A</v>
      </c>
      <c r="N183" s="24" t="e">
        <f t="shared" ca="1" si="17"/>
        <v>#N/A</v>
      </c>
      <c r="Y183" s="2" t="e">
        <f ca="1">IF(OFFSET(検量線用データ!$B$5,0,ROW())=0,NA(),OFFSET(検量線用データ!$B$5,0,ROW()))</f>
        <v>#N/A</v>
      </c>
      <c r="Z183" s="44" t="e">
        <f ca="1">DATE(YEAR(検量線用データ!$A$8),1,1)+Y183</f>
        <v>#N/A</v>
      </c>
      <c r="AA183" s="45" t="e">
        <f ca="1">IF(OFFSET(検量線用データ!$B$3,0,ROW())=0,NA(),OFFSET(検量線用データ!$B$3,0,ROW()))</f>
        <v>#N/A</v>
      </c>
      <c r="AB183" s="45" t="e">
        <f ca="1">IF(OFFSET(検量線用データ!$B$4,0,ROW())=0,NA(),OFFSET(検量線用データ!$B$4,0,ROW()))</f>
        <v>#N/A</v>
      </c>
      <c r="AD183" s="23" t="e">
        <f ca="1">IF(AE183="",NA(),DATE(YEAR(検量線用データ!$A$8),1,1)+AE183)</f>
        <v>#N/A</v>
      </c>
      <c r="AE183" s="2" t="str">
        <f ca="1">IF(AE182="","",IF(AE182+1&lt;MAX(OFFSET(検量線計算!$J$2,0,0,COUNT(検量線計算!$J$2:$J$4001),1)),AE182+1,""))</f>
        <v/>
      </c>
      <c r="AF183" s="46" t="e">
        <f ca="1">検量線計算!$R$6+検量線計算!$Q$6*AE183</f>
        <v>#REF!</v>
      </c>
      <c r="AG183" s="46" t="e">
        <f ca="1">検量線計算!$T$15+検量線計算!$S$15*AE183+検量線計算!$Q$15*(1/AE183)</f>
        <v>#REF!</v>
      </c>
    </row>
    <row r="184" spans="2:33" x14ac:dyDescent="0.15">
      <c r="B184" s="2">
        <v>183</v>
      </c>
      <c r="C184" s="2" t="str">
        <f ca="1">IF(E184=0,"",MAX(C$2:C183)+1)</f>
        <v/>
      </c>
      <c r="D184" s="23">
        <f ca="1">OFFSET(検量線用データ!$A$8,0,INT((ROW()-2)/50)*5)</f>
        <v>0</v>
      </c>
      <c r="E184" s="2">
        <f ca="1">OFFSET(検量線用データ!$B$8,MOD(ROW()-2,50),INT((ROW()-2)/50)*5)</f>
        <v>0</v>
      </c>
      <c r="F184" s="2" t="str">
        <f ca="1">OFFSET(検量線用データ!$D$8,MOD(ROW()-2,50),INT((ROW()-2)/50)*5)</f>
        <v/>
      </c>
      <c r="H184" s="22">
        <v>183</v>
      </c>
      <c r="I184" s="2" t="e">
        <f t="shared" ca="1" si="12"/>
        <v>#N/A</v>
      </c>
      <c r="J184" s="2" t="e">
        <f t="shared" ca="1" si="13"/>
        <v>#N/A</v>
      </c>
      <c r="K184" s="2" t="e">
        <f t="shared" ca="1" si="14"/>
        <v>#N/A</v>
      </c>
      <c r="L184" s="2" t="e">
        <f t="shared" ca="1" si="15"/>
        <v>#N/A</v>
      </c>
      <c r="M184" s="24" t="e">
        <f t="shared" ca="1" si="16"/>
        <v>#N/A</v>
      </c>
      <c r="N184" s="24" t="e">
        <f t="shared" ca="1" si="17"/>
        <v>#N/A</v>
      </c>
      <c r="Y184" s="2" t="e">
        <f ca="1">IF(OFFSET(検量線用データ!$B$5,0,ROW())=0,NA(),OFFSET(検量線用データ!$B$5,0,ROW()))</f>
        <v>#N/A</v>
      </c>
      <c r="Z184" s="44" t="e">
        <f ca="1">DATE(YEAR(検量線用データ!$A$8),1,1)+Y184</f>
        <v>#N/A</v>
      </c>
      <c r="AA184" s="45" t="e">
        <f ca="1">IF(OFFSET(検量線用データ!$B$3,0,ROW())=0,NA(),OFFSET(検量線用データ!$B$3,0,ROW()))</f>
        <v>#N/A</v>
      </c>
      <c r="AB184" s="45" t="e">
        <f ca="1">IF(OFFSET(検量線用データ!$B$4,0,ROW())=0,NA(),OFFSET(検量線用データ!$B$4,0,ROW()))</f>
        <v>#N/A</v>
      </c>
      <c r="AD184" s="23" t="e">
        <f ca="1">IF(AE184="",NA(),DATE(YEAR(検量線用データ!$A$8),1,1)+AE184)</f>
        <v>#N/A</v>
      </c>
      <c r="AE184" s="2" t="str">
        <f ca="1">IF(AE183="","",IF(AE183+1&lt;MAX(OFFSET(検量線計算!$J$2,0,0,COUNT(検量線計算!$J$2:$J$4001),1)),AE183+1,""))</f>
        <v/>
      </c>
      <c r="AF184" s="46" t="e">
        <f ca="1">検量線計算!$R$6+検量線計算!$Q$6*AE184</f>
        <v>#REF!</v>
      </c>
      <c r="AG184" s="46" t="e">
        <f ca="1">検量線計算!$T$15+検量線計算!$S$15*AE184+検量線計算!$Q$15*(1/AE184)</f>
        <v>#REF!</v>
      </c>
    </row>
    <row r="185" spans="2:33" x14ac:dyDescent="0.15">
      <c r="B185" s="2">
        <v>184</v>
      </c>
      <c r="C185" s="2" t="str">
        <f ca="1">IF(E185=0,"",MAX(C$2:C184)+1)</f>
        <v/>
      </c>
      <c r="D185" s="23">
        <f ca="1">OFFSET(検量線用データ!$A$8,0,INT((ROW()-2)/50)*5)</f>
        <v>0</v>
      </c>
      <c r="E185" s="2">
        <f ca="1">OFFSET(検量線用データ!$B$8,MOD(ROW()-2,50),INT((ROW()-2)/50)*5)</f>
        <v>0</v>
      </c>
      <c r="F185" s="2" t="str">
        <f ca="1">OFFSET(検量線用データ!$D$8,MOD(ROW()-2,50),INT((ROW()-2)/50)*5)</f>
        <v/>
      </c>
      <c r="H185" s="22">
        <v>184</v>
      </c>
      <c r="I185" s="2" t="e">
        <f t="shared" ca="1" si="12"/>
        <v>#N/A</v>
      </c>
      <c r="J185" s="2" t="e">
        <f t="shared" ca="1" si="13"/>
        <v>#N/A</v>
      </c>
      <c r="K185" s="2" t="e">
        <f t="shared" ca="1" si="14"/>
        <v>#N/A</v>
      </c>
      <c r="L185" s="2" t="e">
        <f t="shared" ca="1" si="15"/>
        <v>#N/A</v>
      </c>
      <c r="M185" s="24" t="e">
        <f t="shared" ca="1" si="16"/>
        <v>#N/A</v>
      </c>
      <c r="N185" s="24" t="e">
        <f t="shared" ca="1" si="17"/>
        <v>#N/A</v>
      </c>
      <c r="Y185" s="2" t="e">
        <f ca="1">IF(OFFSET(検量線用データ!$B$5,0,ROW())=0,NA(),OFFSET(検量線用データ!$B$5,0,ROW()))</f>
        <v>#N/A</v>
      </c>
      <c r="Z185" s="44" t="e">
        <f ca="1">DATE(YEAR(検量線用データ!$A$8),1,1)+Y185</f>
        <v>#N/A</v>
      </c>
      <c r="AA185" s="45" t="e">
        <f ca="1">IF(OFFSET(検量線用データ!$B$3,0,ROW())=0,NA(),OFFSET(検量線用データ!$B$3,0,ROW()))</f>
        <v>#N/A</v>
      </c>
      <c r="AB185" s="45" t="e">
        <f ca="1">IF(OFFSET(検量線用データ!$B$4,0,ROW())=0,NA(),OFFSET(検量線用データ!$B$4,0,ROW()))</f>
        <v>#N/A</v>
      </c>
      <c r="AD185" s="23" t="e">
        <f ca="1">IF(AE185="",NA(),DATE(YEAR(検量線用データ!$A$8),1,1)+AE185)</f>
        <v>#N/A</v>
      </c>
      <c r="AE185" s="2" t="str">
        <f ca="1">IF(AE184="","",IF(AE184+1&lt;MAX(OFFSET(検量線計算!$J$2,0,0,COUNT(検量線計算!$J$2:$J$4001),1)),AE184+1,""))</f>
        <v/>
      </c>
      <c r="AF185" s="46" t="e">
        <f ca="1">検量線計算!$R$6+検量線計算!$Q$6*AE185</f>
        <v>#REF!</v>
      </c>
      <c r="AG185" s="46" t="e">
        <f ca="1">検量線計算!$T$15+検量線計算!$S$15*AE185+検量線計算!$Q$15*(1/AE185)</f>
        <v>#REF!</v>
      </c>
    </row>
    <row r="186" spans="2:33" x14ac:dyDescent="0.15">
      <c r="B186" s="2">
        <v>185</v>
      </c>
      <c r="C186" s="2" t="str">
        <f ca="1">IF(E186=0,"",MAX(C$2:C185)+1)</f>
        <v/>
      </c>
      <c r="D186" s="23">
        <f ca="1">OFFSET(検量線用データ!$A$8,0,INT((ROW()-2)/50)*5)</f>
        <v>0</v>
      </c>
      <c r="E186" s="2">
        <f ca="1">OFFSET(検量線用データ!$B$8,MOD(ROW()-2,50),INT((ROW()-2)/50)*5)</f>
        <v>0</v>
      </c>
      <c r="F186" s="2" t="str">
        <f ca="1">OFFSET(検量線用データ!$D$8,MOD(ROW()-2,50),INT((ROW()-2)/50)*5)</f>
        <v/>
      </c>
      <c r="H186" s="22">
        <v>185</v>
      </c>
      <c r="I186" s="2" t="e">
        <f t="shared" ca="1" si="12"/>
        <v>#N/A</v>
      </c>
      <c r="J186" s="2" t="e">
        <f t="shared" ca="1" si="13"/>
        <v>#N/A</v>
      </c>
      <c r="K186" s="2" t="e">
        <f t="shared" ca="1" si="14"/>
        <v>#N/A</v>
      </c>
      <c r="L186" s="2" t="e">
        <f t="shared" ca="1" si="15"/>
        <v>#N/A</v>
      </c>
      <c r="M186" s="24" t="e">
        <f t="shared" ca="1" si="16"/>
        <v>#N/A</v>
      </c>
      <c r="N186" s="24" t="e">
        <f t="shared" ca="1" si="17"/>
        <v>#N/A</v>
      </c>
      <c r="Y186" s="2" t="e">
        <f ca="1">IF(OFFSET(検量線用データ!$B$5,0,ROW())=0,NA(),OFFSET(検量線用データ!$B$5,0,ROW()))</f>
        <v>#N/A</v>
      </c>
      <c r="Z186" s="44" t="e">
        <f ca="1">DATE(YEAR(検量線用データ!$A$8),1,1)+Y186</f>
        <v>#N/A</v>
      </c>
      <c r="AA186" s="45" t="e">
        <f ca="1">IF(OFFSET(検量線用データ!$B$3,0,ROW())=0,NA(),OFFSET(検量線用データ!$B$3,0,ROW()))</f>
        <v>#N/A</v>
      </c>
      <c r="AB186" s="45" t="e">
        <f ca="1">IF(OFFSET(検量線用データ!$B$4,0,ROW())=0,NA(),OFFSET(検量線用データ!$B$4,0,ROW()))</f>
        <v>#N/A</v>
      </c>
      <c r="AD186" s="23" t="e">
        <f ca="1">IF(AE186="",NA(),DATE(YEAR(検量線用データ!$A$8),1,1)+AE186)</f>
        <v>#N/A</v>
      </c>
      <c r="AE186" s="2" t="str">
        <f ca="1">IF(AE185="","",IF(AE185+1&lt;MAX(OFFSET(検量線計算!$J$2,0,0,COUNT(検量線計算!$J$2:$J$4001),1)),AE185+1,""))</f>
        <v/>
      </c>
      <c r="AF186" s="46" t="e">
        <f ca="1">検量線計算!$R$6+検量線計算!$Q$6*AE186</f>
        <v>#REF!</v>
      </c>
      <c r="AG186" s="46" t="e">
        <f ca="1">検量線計算!$T$15+検量線計算!$S$15*AE186+検量線計算!$Q$15*(1/AE186)</f>
        <v>#REF!</v>
      </c>
    </row>
    <row r="187" spans="2:33" x14ac:dyDescent="0.15">
      <c r="B187" s="2">
        <v>186</v>
      </c>
      <c r="C187" s="2" t="str">
        <f ca="1">IF(E187=0,"",MAX(C$2:C186)+1)</f>
        <v/>
      </c>
      <c r="D187" s="23">
        <f ca="1">OFFSET(検量線用データ!$A$8,0,INT((ROW()-2)/50)*5)</f>
        <v>0</v>
      </c>
      <c r="E187" s="2">
        <f ca="1">OFFSET(検量線用データ!$B$8,MOD(ROW()-2,50),INT((ROW()-2)/50)*5)</f>
        <v>0</v>
      </c>
      <c r="F187" s="2" t="str">
        <f ca="1">OFFSET(検量線用データ!$D$8,MOD(ROW()-2,50),INT((ROW()-2)/50)*5)</f>
        <v/>
      </c>
      <c r="H187" s="22">
        <v>186</v>
      </c>
      <c r="I187" s="2" t="e">
        <f t="shared" ca="1" si="12"/>
        <v>#N/A</v>
      </c>
      <c r="J187" s="2" t="e">
        <f t="shared" ca="1" si="13"/>
        <v>#N/A</v>
      </c>
      <c r="K187" s="2" t="e">
        <f t="shared" ca="1" si="14"/>
        <v>#N/A</v>
      </c>
      <c r="L187" s="2" t="e">
        <f t="shared" ca="1" si="15"/>
        <v>#N/A</v>
      </c>
      <c r="M187" s="24" t="e">
        <f t="shared" ca="1" si="16"/>
        <v>#N/A</v>
      </c>
      <c r="N187" s="24" t="e">
        <f t="shared" ca="1" si="17"/>
        <v>#N/A</v>
      </c>
      <c r="Y187" s="2" t="e">
        <f ca="1">IF(OFFSET(検量線用データ!$B$5,0,ROW())=0,NA(),OFFSET(検量線用データ!$B$5,0,ROW()))</f>
        <v>#N/A</v>
      </c>
      <c r="Z187" s="44" t="e">
        <f ca="1">DATE(YEAR(検量線用データ!$A$8),1,1)+Y187</f>
        <v>#N/A</v>
      </c>
      <c r="AA187" s="45" t="e">
        <f ca="1">IF(OFFSET(検量線用データ!$B$3,0,ROW())=0,NA(),OFFSET(検量線用データ!$B$3,0,ROW()))</f>
        <v>#N/A</v>
      </c>
      <c r="AB187" s="45" t="e">
        <f ca="1">IF(OFFSET(検量線用データ!$B$4,0,ROW())=0,NA(),OFFSET(検量線用データ!$B$4,0,ROW()))</f>
        <v>#N/A</v>
      </c>
      <c r="AD187" s="23" t="e">
        <f ca="1">IF(AE187="",NA(),DATE(YEAR(検量線用データ!$A$8),1,1)+AE187)</f>
        <v>#N/A</v>
      </c>
      <c r="AE187" s="2" t="str">
        <f ca="1">IF(AE186="","",IF(AE186+1&lt;MAX(OFFSET(検量線計算!$J$2,0,0,COUNT(検量線計算!$J$2:$J$4001),1)),AE186+1,""))</f>
        <v/>
      </c>
      <c r="AF187" s="46" t="e">
        <f ca="1">検量線計算!$R$6+検量線計算!$Q$6*AE187</f>
        <v>#REF!</v>
      </c>
      <c r="AG187" s="46" t="e">
        <f ca="1">検量線計算!$T$15+検量線計算!$S$15*AE187+検量線計算!$Q$15*(1/AE187)</f>
        <v>#REF!</v>
      </c>
    </row>
    <row r="188" spans="2:33" x14ac:dyDescent="0.15">
      <c r="B188" s="2">
        <v>187</v>
      </c>
      <c r="C188" s="2" t="str">
        <f ca="1">IF(E188=0,"",MAX(C$2:C187)+1)</f>
        <v/>
      </c>
      <c r="D188" s="23">
        <f ca="1">OFFSET(検量線用データ!$A$8,0,INT((ROW()-2)/50)*5)</f>
        <v>0</v>
      </c>
      <c r="E188" s="2">
        <f ca="1">OFFSET(検量線用データ!$B$8,MOD(ROW()-2,50),INT((ROW()-2)/50)*5)</f>
        <v>0</v>
      </c>
      <c r="F188" s="2" t="str">
        <f ca="1">OFFSET(検量線用データ!$D$8,MOD(ROW()-2,50),INT((ROW()-2)/50)*5)</f>
        <v/>
      </c>
      <c r="H188" s="22">
        <v>187</v>
      </c>
      <c r="I188" s="2" t="e">
        <f t="shared" ca="1" si="12"/>
        <v>#N/A</v>
      </c>
      <c r="J188" s="2" t="e">
        <f t="shared" ca="1" si="13"/>
        <v>#N/A</v>
      </c>
      <c r="K188" s="2" t="e">
        <f t="shared" ca="1" si="14"/>
        <v>#N/A</v>
      </c>
      <c r="L188" s="2" t="e">
        <f t="shared" ca="1" si="15"/>
        <v>#N/A</v>
      </c>
      <c r="M188" s="24" t="e">
        <f t="shared" ca="1" si="16"/>
        <v>#N/A</v>
      </c>
      <c r="N188" s="24" t="e">
        <f t="shared" ca="1" si="17"/>
        <v>#N/A</v>
      </c>
      <c r="Y188" s="2" t="e">
        <f ca="1">IF(OFFSET(検量線用データ!$B$5,0,ROW())=0,NA(),OFFSET(検量線用データ!$B$5,0,ROW()))</f>
        <v>#N/A</v>
      </c>
      <c r="Z188" s="44" t="e">
        <f ca="1">DATE(YEAR(検量線用データ!$A$8),1,1)+Y188</f>
        <v>#N/A</v>
      </c>
      <c r="AA188" s="45" t="e">
        <f ca="1">IF(OFFSET(検量線用データ!$B$3,0,ROW())=0,NA(),OFFSET(検量線用データ!$B$3,0,ROW()))</f>
        <v>#N/A</v>
      </c>
      <c r="AB188" s="45" t="e">
        <f ca="1">IF(OFFSET(検量線用データ!$B$4,0,ROW())=0,NA(),OFFSET(検量線用データ!$B$4,0,ROW()))</f>
        <v>#N/A</v>
      </c>
      <c r="AD188" s="23" t="e">
        <f ca="1">IF(AE188="",NA(),DATE(YEAR(検量線用データ!$A$8),1,1)+AE188)</f>
        <v>#N/A</v>
      </c>
      <c r="AE188" s="2" t="str">
        <f ca="1">IF(AE187="","",IF(AE187+1&lt;MAX(OFFSET(検量線計算!$J$2,0,0,COUNT(検量線計算!$J$2:$J$4001),1)),AE187+1,""))</f>
        <v/>
      </c>
      <c r="AF188" s="46" t="e">
        <f ca="1">検量線計算!$R$6+検量線計算!$Q$6*AE188</f>
        <v>#REF!</v>
      </c>
      <c r="AG188" s="46" t="e">
        <f ca="1">検量線計算!$T$15+検量線計算!$S$15*AE188+検量線計算!$Q$15*(1/AE188)</f>
        <v>#REF!</v>
      </c>
    </row>
    <row r="189" spans="2:33" x14ac:dyDescent="0.15">
      <c r="B189" s="2">
        <v>188</v>
      </c>
      <c r="C189" s="2" t="str">
        <f ca="1">IF(E189=0,"",MAX(C$2:C188)+1)</f>
        <v/>
      </c>
      <c r="D189" s="23">
        <f ca="1">OFFSET(検量線用データ!$A$8,0,INT((ROW()-2)/50)*5)</f>
        <v>0</v>
      </c>
      <c r="E189" s="2">
        <f ca="1">OFFSET(検量線用データ!$B$8,MOD(ROW()-2,50),INT((ROW()-2)/50)*5)</f>
        <v>0</v>
      </c>
      <c r="F189" s="2" t="str">
        <f ca="1">OFFSET(検量線用データ!$D$8,MOD(ROW()-2,50),INT((ROW()-2)/50)*5)</f>
        <v/>
      </c>
      <c r="H189" s="22">
        <v>188</v>
      </c>
      <c r="I189" s="2" t="e">
        <f t="shared" ca="1" si="12"/>
        <v>#N/A</v>
      </c>
      <c r="J189" s="2" t="e">
        <f t="shared" ca="1" si="13"/>
        <v>#N/A</v>
      </c>
      <c r="K189" s="2" t="e">
        <f t="shared" ca="1" si="14"/>
        <v>#N/A</v>
      </c>
      <c r="L189" s="2" t="e">
        <f t="shared" ca="1" si="15"/>
        <v>#N/A</v>
      </c>
      <c r="M189" s="24" t="e">
        <f t="shared" ca="1" si="16"/>
        <v>#N/A</v>
      </c>
      <c r="N189" s="24" t="e">
        <f t="shared" ca="1" si="17"/>
        <v>#N/A</v>
      </c>
      <c r="Y189" s="2" t="e">
        <f ca="1">IF(OFFSET(検量線用データ!$B$5,0,ROW())=0,NA(),OFFSET(検量線用データ!$B$5,0,ROW()))</f>
        <v>#N/A</v>
      </c>
      <c r="Z189" s="44" t="e">
        <f ca="1">DATE(YEAR(検量線用データ!$A$8),1,1)+Y189</f>
        <v>#N/A</v>
      </c>
      <c r="AA189" s="45" t="e">
        <f ca="1">IF(OFFSET(検量線用データ!$B$3,0,ROW())=0,NA(),OFFSET(検量線用データ!$B$3,0,ROW()))</f>
        <v>#N/A</v>
      </c>
      <c r="AB189" s="45" t="e">
        <f ca="1">IF(OFFSET(検量線用データ!$B$4,0,ROW())=0,NA(),OFFSET(検量線用データ!$B$4,0,ROW()))</f>
        <v>#N/A</v>
      </c>
      <c r="AD189" s="23" t="e">
        <f ca="1">IF(AE189="",NA(),DATE(YEAR(検量線用データ!$A$8),1,1)+AE189)</f>
        <v>#N/A</v>
      </c>
      <c r="AE189" s="2" t="str">
        <f ca="1">IF(AE188="","",IF(AE188+1&lt;MAX(OFFSET(検量線計算!$J$2,0,0,COUNT(検量線計算!$J$2:$J$4001),1)),AE188+1,""))</f>
        <v/>
      </c>
      <c r="AF189" s="46" t="e">
        <f ca="1">検量線計算!$R$6+検量線計算!$Q$6*AE189</f>
        <v>#REF!</v>
      </c>
      <c r="AG189" s="46" t="e">
        <f ca="1">検量線計算!$T$15+検量線計算!$S$15*AE189+検量線計算!$Q$15*(1/AE189)</f>
        <v>#REF!</v>
      </c>
    </row>
    <row r="190" spans="2:33" x14ac:dyDescent="0.15">
      <c r="B190" s="2">
        <v>189</v>
      </c>
      <c r="C190" s="2" t="str">
        <f ca="1">IF(E190=0,"",MAX(C$2:C189)+1)</f>
        <v/>
      </c>
      <c r="D190" s="23">
        <f ca="1">OFFSET(検量線用データ!$A$8,0,INT((ROW()-2)/50)*5)</f>
        <v>0</v>
      </c>
      <c r="E190" s="2">
        <f ca="1">OFFSET(検量線用データ!$B$8,MOD(ROW()-2,50),INT((ROW()-2)/50)*5)</f>
        <v>0</v>
      </c>
      <c r="F190" s="2" t="str">
        <f ca="1">OFFSET(検量線用データ!$D$8,MOD(ROW()-2,50),INT((ROW()-2)/50)*5)</f>
        <v/>
      </c>
      <c r="H190" s="22">
        <v>189</v>
      </c>
      <c r="I190" s="2" t="e">
        <f t="shared" ca="1" si="12"/>
        <v>#N/A</v>
      </c>
      <c r="J190" s="2" t="e">
        <f t="shared" ca="1" si="13"/>
        <v>#N/A</v>
      </c>
      <c r="K190" s="2" t="e">
        <f t="shared" ca="1" si="14"/>
        <v>#N/A</v>
      </c>
      <c r="L190" s="2" t="e">
        <f t="shared" ca="1" si="15"/>
        <v>#N/A</v>
      </c>
      <c r="M190" s="24" t="e">
        <f t="shared" ca="1" si="16"/>
        <v>#N/A</v>
      </c>
      <c r="N190" s="24" t="e">
        <f t="shared" ca="1" si="17"/>
        <v>#N/A</v>
      </c>
      <c r="Y190" s="2" t="e">
        <f ca="1">IF(OFFSET(検量線用データ!$B$5,0,ROW())=0,NA(),OFFSET(検量線用データ!$B$5,0,ROW()))</f>
        <v>#N/A</v>
      </c>
      <c r="Z190" s="44" t="e">
        <f ca="1">DATE(YEAR(検量線用データ!$A$8),1,1)+Y190</f>
        <v>#N/A</v>
      </c>
      <c r="AA190" s="45" t="e">
        <f ca="1">IF(OFFSET(検量線用データ!$B$3,0,ROW())=0,NA(),OFFSET(検量線用データ!$B$3,0,ROW()))</f>
        <v>#N/A</v>
      </c>
      <c r="AB190" s="45" t="e">
        <f ca="1">IF(OFFSET(検量線用データ!$B$4,0,ROW())=0,NA(),OFFSET(検量線用データ!$B$4,0,ROW()))</f>
        <v>#N/A</v>
      </c>
      <c r="AD190" s="23" t="e">
        <f ca="1">IF(AE190="",NA(),DATE(YEAR(検量線用データ!$A$8),1,1)+AE190)</f>
        <v>#N/A</v>
      </c>
      <c r="AE190" s="2" t="str">
        <f ca="1">IF(AE189="","",IF(AE189+1&lt;MAX(OFFSET(検量線計算!$J$2,0,0,COUNT(検量線計算!$J$2:$J$4001),1)),AE189+1,""))</f>
        <v/>
      </c>
      <c r="AF190" s="46" t="e">
        <f ca="1">検量線計算!$R$6+検量線計算!$Q$6*AE190</f>
        <v>#REF!</v>
      </c>
      <c r="AG190" s="46" t="e">
        <f ca="1">検量線計算!$T$15+検量線計算!$S$15*AE190+検量線計算!$Q$15*(1/AE190)</f>
        <v>#REF!</v>
      </c>
    </row>
    <row r="191" spans="2:33" x14ac:dyDescent="0.15">
      <c r="B191" s="2">
        <v>190</v>
      </c>
      <c r="C191" s="2" t="str">
        <f ca="1">IF(E191=0,"",MAX(C$2:C190)+1)</f>
        <v/>
      </c>
      <c r="D191" s="23">
        <f ca="1">OFFSET(検量線用データ!$A$8,0,INT((ROW()-2)/50)*5)</f>
        <v>0</v>
      </c>
      <c r="E191" s="2">
        <f ca="1">OFFSET(検量線用データ!$B$8,MOD(ROW()-2,50),INT((ROW()-2)/50)*5)</f>
        <v>0</v>
      </c>
      <c r="F191" s="2" t="str">
        <f ca="1">OFFSET(検量線用データ!$D$8,MOD(ROW()-2,50),INT((ROW()-2)/50)*5)</f>
        <v/>
      </c>
      <c r="H191" s="22">
        <v>190</v>
      </c>
      <c r="I191" s="2" t="e">
        <f t="shared" ca="1" si="12"/>
        <v>#N/A</v>
      </c>
      <c r="J191" s="2" t="e">
        <f t="shared" ca="1" si="13"/>
        <v>#N/A</v>
      </c>
      <c r="K191" s="2" t="e">
        <f t="shared" ca="1" si="14"/>
        <v>#N/A</v>
      </c>
      <c r="L191" s="2" t="e">
        <f t="shared" ca="1" si="15"/>
        <v>#N/A</v>
      </c>
      <c r="M191" s="24" t="e">
        <f t="shared" ca="1" si="16"/>
        <v>#N/A</v>
      </c>
      <c r="N191" s="24" t="e">
        <f t="shared" ca="1" si="17"/>
        <v>#N/A</v>
      </c>
      <c r="Y191" s="2" t="e">
        <f ca="1">IF(OFFSET(検量線用データ!$B$5,0,ROW())=0,NA(),OFFSET(検量線用データ!$B$5,0,ROW()))</f>
        <v>#N/A</v>
      </c>
      <c r="Z191" s="44" t="e">
        <f ca="1">DATE(YEAR(検量線用データ!$A$8),1,1)+Y191</f>
        <v>#N/A</v>
      </c>
      <c r="AA191" s="45" t="e">
        <f ca="1">IF(OFFSET(検量線用データ!$B$3,0,ROW())=0,NA(),OFFSET(検量線用データ!$B$3,0,ROW()))</f>
        <v>#N/A</v>
      </c>
      <c r="AB191" s="45" t="e">
        <f ca="1">IF(OFFSET(検量線用データ!$B$4,0,ROW())=0,NA(),OFFSET(検量線用データ!$B$4,0,ROW()))</f>
        <v>#N/A</v>
      </c>
      <c r="AD191" s="23" t="e">
        <f ca="1">IF(AE191="",NA(),DATE(YEAR(検量線用データ!$A$8),1,1)+AE191)</f>
        <v>#N/A</v>
      </c>
      <c r="AE191" s="2" t="str">
        <f ca="1">IF(AE190="","",IF(AE190+1&lt;MAX(OFFSET(検量線計算!$J$2,0,0,COUNT(検量線計算!$J$2:$J$4001),1)),AE190+1,""))</f>
        <v/>
      </c>
      <c r="AF191" s="46" t="e">
        <f ca="1">検量線計算!$R$6+検量線計算!$Q$6*AE191</f>
        <v>#REF!</v>
      </c>
      <c r="AG191" s="46" t="e">
        <f ca="1">検量線計算!$T$15+検量線計算!$S$15*AE191+検量線計算!$Q$15*(1/AE191)</f>
        <v>#REF!</v>
      </c>
    </row>
    <row r="192" spans="2:33" x14ac:dyDescent="0.15">
      <c r="B192" s="2">
        <v>191</v>
      </c>
      <c r="C192" s="2" t="str">
        <f ca="1">IF(E192=0,"",MAX(C$2:C191)+1)</f>
        <v/>
      </c>
      <c r="D192" s="23">
        <f ca="1">OFFSET(検量線用データ!$A$8,0,INT((ROW()-2)/50)*5)</f>
        <v>0</v>
      </c>
      <c r="E192" s="2">
        <f ca="1">OFFSET(検量線用データ!$B$8,MOD(ROW()-2,50),INT((ROW()-2)/50)*5)</f>
        <v>0</v>
      </c>
      <c r="F192" s="2" t="str">
        <f ca="1">OFFSET(検量線用データ!$D$8,MOD(ROW()-2,50),INT((ROW()-2)/50)*5)</f>
        <v/>
      </c>
      <c r="H192" s="22">
        <v>191</v>
      </c>
      <c r="I192" s="2" t="e">
        <f t="shared" ca="1" si="12"/>
        <v>#N/A</v>
      </c>
      <c r="J192" s="2" t="e">
        <f t="shared" ca="1" si="13"/>
        <v>#N/A</v>
      </c>
      <c r="K192" s="2" t="e">
        <f t="shared" ca="1" si="14"/>
        <v>#N/A</v>
      </c>
      <c r="L192" s="2" t="e">
        <f t="shared" ca="1" si="15"/>
        <v>#N/A</v>
      </c>
      <c r="M192" s="24" t="e">
        <f t="shared" ca="1" si="16"/>
        <v>#N/A</v>
      </c>
      <c r="N192" s="24" t="e">
        <f t="shared" ca="1" si="17"/>
        <v>#N/A</v>
      </c>
      <c r="Y192" s="2" t="e">
        <f ca="1">IF(OFFSET(検量線用データ!$B$5,0,ROW())=0,NA(),OFFSET(検量線用データ!$B$5,0,ROW()))</f>
        <v>#N/A</v>
      </c>
      <c r="Z192" s="44" t="e">
        <f ca="1">DATE(YEAR(検量線用データ!$A$8),1,1)+Y192</f>
        <v>#N/A</v>
      </c>
      <c r="AA192" s="45" t="e">
        <f ca="1">IF(OFFSET(検量線用データ!$B$3,0,ROW())=0,NA(),OFFSET(検量線用データ!$B$3,0,ROW()))</f>
        <v>#N/A</v>
      </c>
      <c r="AB192" s="45" t="e">
        <f ca="1">IF(OFFSET(検量線用データ!$B$4,0,ROW())=0,NA(),OFFSET(検量線用データ!$B$4,0,ROW()))</f>
        <v>#N/A</v>
      </c>
      <c r="AD192" s="23" t="e">
        <f ca="1">IF(AE192="",NA(),DATE(YEAR(検量線用データ!$A$8),1,1)+AE192)</f>
        <v>#N/A</v>
      </c>
      <c r="AE192" s="2" t="str">
        <f ca="1">IF(AE191="","",IF(AE191+1&lt;MAX(OFFSET(検量線計算!$J$2,0,0,COUNT(検量線計算!$J$2:$J$4001),1)),AE191+1,""))</f>
        <v/>
      </c>
      <c r="AF192" s="46" t="e">
        <f ca="1">検量線計算!$R$6+検量線計算!$Q$6*AE192</f>
        <v>#REF!</v>
      </c>
      <c r="AG192" s="46" t="e">
        <f ca="1">検量線計算!$T$15+検量線計算!$S$15*AE192+検量線計算!$Q$15*(1/AE192)</f>
        <v>#REF!</v>
      </c>
    </row>
    <row r="193" spans="2:33" x14ac:dyDescent="0.15">
      <c r="B193" s="2">
        <v>192</v>
      </c>
      <c r="C193" s="2" t="str">
        <f ca="1">IF(E193=0,"",MAX(C$2:C192)+1)</f>
        <v/>
      </c>
      <c r="D193" s="23">
        <f ca="1">OFFSET(検量線用データ!$A$8,0,INT((ROW()-2)/50)*5)</f>
        <v>0</v>
      </c>
      <c r="E193" s="2">
        <f ca="1">OFFSET(検量線用データ!$B$8,MOD(ROW()-2,50),INT((ROW()-2)/50)*5)</f>
        <v>0</v>
      </c>
      <c r="F193" s="2" t="str">
        <f ca="1">OFFSET(検量線用データ!$D$8,MOD(ROW()-2,50),INT((ROW()-2)/50)*5)</f>
        <v/>
      </c>
      <c r="H193" s="22">
        <v>192</v>
      </c>
      <c r="I193" s="2" t="e">
        <f t="shared" ca="1" si="12"/>
        <v>#N/A</v>
      </c>
      <c r="J193" s="2" t="e">
        <f t="shared" ca="1" si="13"/>
        <v>#N/A</v>
      </c>
      <c r="K193" s="2" t="e">
        <f t="shared" ca="1" si="14"/>
        <v>#N/A</v>
      </c>
      <c r="L193" s="2" t="e">
        <f t="shared" ca="1" si="15"/>
        <v>#N/A</v>
      </c>
      <c r="M193" s="24" t="e">
        <f t="shared" ca="1" si="16"/>
        <v>#N/A</v>
      </c>
      <c r="N193" s="24" t="e">
        <f t="shared" ca="1" si="17"/>
        <v>#N/A</v>
      </c>
      <c r="Y193" s="2" t="e">
        <f ca="1">IF(OFFSET(検量線用データ!$B$5,0,ROW())=0,NA(),OFFSET(検量線用データ!$B$5,0,ROW()))</f>
        <v>#N/A</v>
      </c>
      <c r="Z193" s="44" t="e">
        <f ca="1">DATE(YEAR(検量線用データ!$A$8),1,1)+Y193</f>
        <v>#N/A</v>
      </c>
      <c r="AA193" s="45" t="e">
        <f ca="1">IF(OFFSET(検量線用データ!$B$3,0,ROW())=0,NA(),OFFSET(検量線用データ!$B$3,0,ROW()))</f>
        <v>#N/A</v>
      </c>
      <c r="AB193" s="45" t="e">
        <f ca="1">IF(OFFSET(検量線用データ!$B$4,0,ROW())=0,NA(),OFFSET(検量線用データ!$B$4,0,ROW()))</f>
        <v>#N/A</v>
      </c>
      <c r="AD193" s="23" t="e">
        <f ca="1">IF(AE193="",NA(),DATE(YEAR(検量線用データ!$A$8),1,1)+AE193)</f>
        <v>#N/A</v>
      </c>
      <c r="AE193" s="2" t="str">
        <f ca="1">IF(AE192="","",IF(AE192+1&lt;MAX(OFFSET(検量線計算!$J$2,0,0,COUNT(検量線計算!$J$2:$J$4001),1)),AE192+1,""))</f>
        <v/>
      </c>
      <c r="AF193" s="46" t="e">
        <f ca="1">検量線計算!$R$6+検量線計算!$Q$6*AE193</f>
        <v>#REF!</v>
      </c>
      <c r="AG193" s="46" t="e">
        <f ca="1">検量線計算!$T$15+検量線計算!$S$15*AE193+検量線計算!$Q$15*(1/AE193)</f>
        <v>#REF!</v>
      </c>
    </row>
    <row r="194" spans="2:33" x14ac:dyDescent="0.15">
      <c r="B194" s="2">
        <v>193</v>
      </c>
      <c r="C194" s="2" t="str">
        <f ca="1">IF(E194=0,"",MAX(C$2:C193)+1)</f>
        <v/>
      </c>
      <c r="D194" s="23">
        <f ca="1">OFFSET(検量線用データ!$A$8,0,INT((ROW()-2)/50)*5)</f>
        <v>0</v>
      </c>
      <c r="E194" s="2">
        <f ca="1">OFFSET(検量線用データ!$B$8,MOD(ROW()-2,50),INT((ROW()-2)/50)*5)</f>
        <v>0</v>
      </c>
      <c r="F194" s="2" t="str">
        <f ca="1">OFFSET(検量線用データ!$D$8,MOD(ROW()-2,50),INT((ROW()-2)/50)*5)</f>
        <v/>
      </c>
      <c r="H194" s="22">
        <v>193</v>
      </c>
      <c r="I194" s="2" t="e">
        <f t="shared" ca="1" si="12"/>
        <v>#N/A</v>
      </c>
      <c r="J194" s="2" t="e">
        <f t="shared" ca="1" si="13"/>
        <v>#N/A</v>
      </c>
      <c r="K194" s="2" t="e">
        <f t="shared" ca="1" si="14"/>
        <v>#N/A</v>
      </c>
      <c r="L194" s="2" t="e">
        <f t="shared" ca="1" si="15"/>
        <v>#N/A</v>
      </c>
      <c r="M194" s="24" t="e">
        <f t="shared" ca="1" si="16"/>
        <v>#N/A</v>
      </c>
      <c r="N194" s="24" t="e">
        <f t="shared" ca="1" si="17"/>
        <v>#N/A</v>
      </c>
      <c r="Y194" s="2" t="e">
        <f ca="1">IF(OFFSET(検量線用データ!$B$5,0,ROW())=0,NA(),OFFSET(検量線用データ!$B$5,0,ROW()))</f>
        <v>#N/A</v>
      </c>
      <c r="Z194" s="44" t="e">
        <f ca="1">DATE(YEAR(検量線用データ!$A$8),1,1)+Y194</f>
        <v>#N/A</v>
      </c>
      <c r="AA194" s="45" t="e">
        <f ca="1">IF(OFFSET(検量線用データ!$B$3,0,ROW())=0,NA(),OFFSET(検量線用データ!$B$3,0,ROW()))</f>
        <v>#N/A</v>
      </c>
      <c r="AB194" s="45" t="e">
        <f ca="1">IF(OFFSET(検量線用データ!$B$4,0,ROW())=0,NA(),OFFSET(検量線用データ!$B$4,0,ROW()))</f>
        <v>#N/A</v>
      </c>
      <c r="AD194" s="23" t="e">
        <f ca="1">IF(AE194="",NA(),DATE(YEAR(検量線用データ!$A$8),1,1)+AE194)</f>
        <v>#N/A</v>
      </c>
      <c r="AE194" s="2" t="str">
        <f ca="1">IF(AE193="","",IF(AE193+1&lt;MAX(OFFSET(検量線計算!$J$2,0,0,COUNT(検量線計算!$J$2:$J$4001),1)),AE193+1,""))</f>
        <v/>
      </c>
      <c r="AF194" s="46" t="e">
        <f ca="1">検量線計算!$R$6+検量線計算!$Q$6*AE194</f>
        <v>#REF!</v>
      </c>
      <c r="AG194" s="46" t="e">
        <f ca="1">検量線計算!$T$15+検量線計算!$S$15*AE194+検量線計算!$Q$15*(1/AE194)</f>
        <v>#REF!</v>
      </c>
    </row>
    <row r="195" spans="2:33" x14ac:dyDescent="0.15">
      <c r="B195" s="2">
        <v>194</v>
      </c>
      <c r="C195" s="2" t="str">
        <f ca="1">IF(E195=0,"",MAX(C$2:C194)+1)</f>
        <v/>
      </c>
      <c r="D195" s="23">
        <f ca="1">OFFSET(検量線用データ!$A$8,0,INT((ROW()-2)/50)*5)</f>
        <v>0</v>
      </c>
      <c r="E195" s="2">
        <f ca="1">OFFSET(検量線用データ!$B$8,MOD(ROW()-2,50),INT((ROW()-2)/50)*5)</f>
        <v>0</v>
      </c>
      <c r="F195" s="2" t="str">
        <f ca="1">OFFSET(検量線用データ!$D$8,MOD(ROW()-2,50),INT((ROW()-2)/50)*5)</f>
        <v/>
      </c>
      <c r="H195" s="22">
        <v>194</v>
      </c>
      <c r="I195" s="2" t="e">
        <f t="shared" ref="I195:I258" ca="1" si="18">VLOOKUP($H195,$C$2:$F$4001,4,0)</f>
        <v>#N/A</v>
      </c>
      <c r="J195" s="2" t="e">
        <f t="shared" ref="J195:J258" ca="1" si="19">VLOOKUP($H195,$C$2:$F$4001,2,0)-DATE(YEAR(VLOOKUP($H195,$C$2:$F$4001,2,0)),1,1)</f>
        <v>#N/A</v>
      </c>
      <c r="K195" s="2" t="e">
        <f t="shared" ref="K195:K258" ca="1" si="20">VLOOKUP($H195,$C$2:$F$4001,3,0)</f>
        <v>#N/A</v>
      </c>
      <c r="L195" s="2" t="e">
        <f t="shared" ref="L195:L258" ca="1" si="21">J195*K195</f>
        <v>#N/A</v>
      </c>
      <c r="M195" s="24" t="e">
        <f t="shared" ref="M195:M258" ca="1" si="22">1/J195</f>
        <v>#N/A</v>
      </c>
      <c r="N195" s="24" t="e">
        <f t="shared" ref="N195:N258" ca="1" si="23">K195*M195</f>
        <v>#N/A</v>
      </c>
      <c r="Y195" s="2" t="e">
        <f ca="1">IF(OFFSET(検量線用データ!$B$5,0,ROW())=0,NA(),OFFSET(検量線用データ!$B$5,0,ROW()))</f>
        <v>#N/A</v>
      </c>
      <c r="Z195" s="44" t="e">
        <f ca="1">DATE(YEAR(検量線用データ!$A$8),1,1)+Y195</f>
        <v>#N/A</v>
      </c>
      <c r="AA195" s="45" t="e">
        <f ca="1">IF(OFFSET(検量線用データ!$B$3,0,ROW())=0,NA(),OFFSET(検量線用データ!$B$3,0,ROW()))</f>
        <v>#N/A</v>
      </c>
      <c r="AB195" s="45" t="e">
        <f ca="1">IF(OFFSET(検量線用データ!$B$4,0,ROW())=0,NA(),OFFSET(検量線用データ!$B$4,0,ROW()))</f>
        <v>#N/A</v>
      </c>
      <c r="AD195" s="23" t="e">
        <f ca="1">IF(AE195="",NA(),DATE(YEAR(検量線用データ!$A$8),1,1)+AE195)</f>
        <v>#N/A</v>
      </c>
      <c r="AE195" s="2" t="str">
        <f ca="1">IF(AE194="","",IF(AE194+1&lt;MAX(OFFSET(検量線計算!$J$2,0,0,COUNT(検量線計算!$J$2:$J$4001),1)),AE194+1,""))</f>
        <v/>
      </c>
      <c r="AF195" s="46" t="e">
        <f ca="1">検量線計算!$R$6+検量線計算!$Q$6*AE195</f>
        <v>#REF!</v>
      </c>
      <c r="AG195" s="46" t="e">
        <f ca="1">検量線計算!$T$15+検量線計算!$S$15*AE195+検量線計算!$Q$15*(1/AE195)</f>
        <v>#REF!</v>
      </c>
    </row>
    <row r="196" spans="2:33" x14ac:dyDescent="0.15">
      <c r="B196" s="2">
        <v>195</v>
      </c>
      <c r="C196" s="2" t="str">
        <f ca="1">IF(E196=0,"",MAX(C$2:C195)+1)</f>
        <v/>
      </c>
      <c r="D196" s="23">
        <f ca="1">OFFSET(検量線用データ!$A$8,0,INT((ROW()-2)/50)*5)</f>
        <v>0</v>
      </c>
      <c r="E196" s="2">
        <f ca="1">OFFSET(検量線用データ!$B$8,MOD(ROW()-2,50),INT((ROW()-2)/50)*5)</f>
        <v>0</v>
      </c>
      <c r="F196" s="2" t="str">
        <f ca="1">OFFSET(検量線用データ!$D$8,MOD(ROW()-2,50),INT((ROW()-2)/50)*5)</f>
        <v/>
      </c>
      <c r="H196" s="22">
        <v>195</v>
      </c>
      <c r="I196" s="2" t="e">
        <f t="shared" ca="1" si="18"/>
        <v>#N/A</v>
      </c>
      <c r="J196" s="2" t="e">
        <f t="shared" ca="1" si="19"/>
        <v>#N/A</v>
      </c>
      <c r="K196" s="2" t="e">
        <f t="shared" ca="1" si="20"/>
        <v>#N/A</v>
      </c>
      <c r="L196" s="2" t="e">
        <f t="shared" ca="1" si="21"/>
        <v>#N/A</v>
      </c>
      <c r="M196" s="24" t="e">
        <f t="shared" ca="1" si="22"/>
        <v>#N/A</v>
      </c>
      <c r="N196" s="24" t="e">
        <f t="shared" ca="1" si="23"/>
        <v>#N/A</v>
      </c>
      <c r="Y196" s="2" t="e">
        <f ca="1">IF(OFFSET(検量線用データ!$B$5,0,ROW())=0,NA(),OFFSET(検量線用データ!$B$5,0,ROW()))</f>
        <v>#N/A</v>
      </c>
      <c r="Z196" s="44" t="e">
        <f ca="1">DATE(YEAR(検量線用データ!$A$8),1,1)+Y196</f>
        <v>#N/A</v>
      </c>
      <c r="AA196" s="45" t="e">
        <f ca="1">IF(OFFSET(検量線用データ!$B$3,0,ROW())=0,NA(),OFFSET(検量線用データ!$B$3,0,ROW()))</f>
        <v>#N/A</v>
      </c>
      <c r="AB196" s="45" t="e">
        <f ca="1">IF(OFFSET(検量線用データ!$B$4,0,ROW())=0,NA(),OFFSET(検量線用データ!$B$4,0,ROW()))</f>
        <v>#N/A</v>
      </c>
      <c r="AD196" s="23" t="e">
        <f ca="1">IF(AE196="",NA(),DATE(YEAR(検量線用データ!$A$8),1,1)+AE196)</f>
        <v>#N/A</v>
      </c>
      <c r="AE196" s="2" t="str">
        <f ca="1">IF(AE195="","",IF(AE195+1&lt;MAX(OFFSET(検量線計算!$J$2,0,0,COUNT(検量線計算!$J$2:$J$4001),1)),AE195+1,""))</f>
        <v/>
      </c>
      <c r="AF196" s="46" t="e">
        <f ca="1">検量線計算!$R$6+検量線計算!$Q$6*AE196</f>
        <v>#REF!</v>
      </c>
      <c r="AG196" s="46" t="e">
        <f ca="1">検量線計算!$T$15+検量線計算!$S$15*AE196+検量線計算!$Q$15*(1/AE196)</f>
        <v>#REF!</v>
      </c>
    </row>
    <row r="197" spans="2:33" x14ac:dyDescent="0.15">
      <c r="B197" s="2">
        <v>196</v>
      </c>
      <c r="C197" s="2" t="str">
        <f ca="1">IF(E197=0,"",MAX(C$2:C196)+1)</f>
        <v/>
      </c>
      <c r="D197" s="23">
        <f ca="1">OFFSET(検量線用データ!$A$8,0,INT((ROW()-2)/50)*5)</f>
        <v>0</v>
      </c>
      <c r="E197" s="2">
        <f ca="1">OFFSET(検量線用データ!$B$8,MOD(ROW()-2,50),INT((ROW()-2)/50)*5)</f>
        <v>0</v>
      </c>
      <c r="F197" s="2" t="str">
        <f ca="1">OFFSET(検量線用データ!$D$8,MOD(ROW()-2,50),INT((ROW()-2)/50)*5)</f>
        <v/>
      </c>
      <c r="H197" s="22">
        <v>196</v>
      </c>
      <c r="I197" s="2" t="e">
        <f t="shared" ca="1" si="18"/>
        <v>#N/A</v>
      </c>
      <c r="J197" s="2" t="e">
        <f t="shared" ca="1" si="19"/>
        <v>#N/A</v>
      </c>
      <c r="K197" s="2" t="e">
        <f t="shared" ca="1" si="20"/>
        <v>#N/A</v>
      </c>
      <c r="L197" s="2" t="e">
        <f t="shared" ca="1" si="21"/>
        <v>#N/A</v>
      </c>
      <c r="M197" s="24" t="e">
        <f t="shared" ca="1" si="22"/>
        <v>#N/A</v>
      </c>
      <c r="N197" s="24" t="e">
        <f t="shared" ca="1" si="23"/>
        <v>#N/A</v>
      </c>
      <c r="Y197" s="2" t="e">
        <f ca="1">IF(OFFSET(検量線用データ!$B$5,0,ROW())=0,NA(),OFFSET(検量線用データ!$B$5,0,ROW()))</f>
        <v>#N/A</v>
      </c>
      <c r="Z197" s="44" t="e">
        <f ca="1">DATE(YEAR(検量線用データ!$A$8),1,1)+Y197</f>
        <v>#N/A</v>
      </c>
      <c r="AA197" s="45" t="e">
        <f ca="1">IF(OFFSET(検量線用データ!$B$3,0,ROW())=0,NA(),OFFSET(検量線用データ!$B$3,0,ROW()))</f>
        <v>#N/A</v>
      </c>
      <c r="AB197" s="45" t="e">
        <f ca="1">IF(OFFSET(検量線用データ!$B$4,0,ROW())=0,NA(),OFFSET(検量線用データ!$B$4,0,ROW()))</f>
        <v>#N/A</v>
      </c>
      <c r="AD197" s="23" t="e">
        <f ca="1">IF(AE197="",NA(),DATE(YEAR(検量線用データ!$A$8),1,1)+AE197)</f>
        <v>#N/A</v>
      </c>
      <c r="AE197" s="2" t="str">
        <f ca="1">IF(AE196="","",IF(AE196+1&lt;MAX(OFFSET(検量線計算!$J$2,0,0,COUNT(検量線計算!$J$2:$J$4001),1)),AE196+1,""))</f>
        <v/>
      </c>
      <c r="AF197" s="46" t="e">
        <f ca="1">検量線計算!$R$6+検量線計算!$Q$6*AE197</f>
        <v>#REF!</v>
      </c>
      <c r="AG197" s="46" t="e">
        <f ca="1">検量線計算!$T$15+検量線計算!$S$15*AE197+検量線計算!$Q$15*(1/AE197)</f>
        <v>#REF!</v>
      </c>
    </row>
    <row r="198" spans="2:33" x14ac:dyDescent="0.15">
      <c r="B198" s="2">
        <v>197</v>
      </c>
      <c r="C198" s="2" t="str">
        <f ca="1">IF(E198=0,"",MAX(C$2:C197)+1)</f>
        <v/>
      </c>
      <c r="D198" s="23">
        <f ca="1">OFFSET(検量線用データ!$A$8,0,INT((ROW()-2)/50)*5)</f>
        <v>0</v>
      </c>
      <c r="E198" s="2">
        <f ca="1">OFFSET(検量線用データ!$B$8,MOD(ROW()-2,50),INT((ROW()-2)/50)*5)</f>
        <v>0</v>
      </c>
      <c r="F198" s="2" t="str">
        <f ca="1">OFFSET(検量線用データ!$D$8,MOD(ROW()-2,50),INT((ROW()-2)/50)*5)</f>
        <v/>
      </c>
      <c r="H198" s="22">
        <v>197</v>
      </c>
      <c r="I198" s="2" t="e">
        <f t="shared" ca="1" si="18"/>
        <v>#N/A</v>
      </c>
      <c r="J198" s="2" t="e">
        <f t="shared" ca="1" si="19"/>
        <v>#N/A</v>
      </c>
      <c r="K198" s="2" t="e">
        <f t="shared" ca="1" si="20"/>
        <v>#N/A</v>
      </c>
      <c r="L198" s="2" t="e">
        <f t="shared" ca="1" si="21"/>
        <v>#N/A</v>
      </c>
      <c r="M198" s="24" t="e">
        <f t="shared" ca="1" si="22"/>
        <v>#N/A</v>
      </c>
      <c r="N198" s="24" t="e">
        <f t="shared" ca="1" si="23"/>
        <v>#N/A</v>
      </c>
      <c r="Y198" s="2" t="e">
        <f ca="1">IF(OFFSET(検量線用データ!$B$5,0,ROW())=0,NA(),OFFSET(検量線用データ!$B$5,0,ROW()))</f>
        <v>#N/A</v>
      </c>
      <c r="Z198" s="44" t="e">
        <f ca="1">DATE(YEAR(検量線用データ!$A$8),1,1)+Y198</f>
        <v>#N/A</v>
      </c>
      <c r="AA198" s="45" t="e">
        <f ca="1">IF(OFFSET(検量線用データ!$B$3,0,ROW())=0,NA(),OFFSET(検量線用データ!$B$3,0,ROW()))</f>
        <v>#N/A</v>
      </c>
      <c r="AB198" s="45" t="e">
        <f ca="1">IF(OFFSET(検量線用データ!$B$4,0,ROW())=0,NA(),OFFSET(検量線用データ!$B$4,0,ROW()))</f>
        <v>#N/A</v>
      </c>
      <c r="AD198" s="23" t="e">
        <f ca="1">IF(AE198="",NA(),DATE(YEAR(検量線用データ!$A$8),1,1)+AE198)</f>
        <v>#N/A</v>
      </c>
      <c r="AE198" s="2" t="str">
        <f ca="1">IF(AE197="","",IF(AE197+1&lt;MAX(OFFSET(検量線計算!$J$2,0,0,COUNT(検量線計算!$J$2:$J$4001),1)),AE197+1,""))</f>
        <v/>
      </c>
      <c r="AF198" s="46" t="e">
        <f ca="1">検量線計算!$R$6+検量線計算!$Q$6*AE198</f>
        <v>#REF!</v>
      </c>
      <c r="AG198" s="46" t="e">
        <f ca="1">検量線計算!$T$15+検量線計算!$S$15*AE198+検量線計算!$Q$15*(1/AE198)</f>
        <v>#REF!</v>
      </c>
    </row>
    <row r="199" spans="2:33" x14ac:dyDescent="0.15">
      <c r="B199" s="2">
        <v>198</v>
      </c>
      <c r="C199" s="2" t="str">
        <f ca="1">IF(E199=0,"",MAX(C$2:C198)+1)</f>
        <v/>
      </c>
      <c r="D199" s="23">
        <f ca="1">OFFSET(検量線用データ!$A$8,0,INT((ROW()-2)/50)*5)</f>
        <v>0</v>
      </c>
      <c r="E199" s="2">
        <f ca="1">OFFSET(検量線用データ!$B$8,MOD(ROW()-2,50),INT((ROW()-2)/50)*5)</f>
        <v>0</v>
      </c>
      <c r="F199" s="2" t="str">
        <f ca="1">OFFSET(検量線用データ!$D$8,MOD(ROW()-2,50),INT((ROW()-2)/50)*5)</f>
        <v/>
      </c>
      <c r="H199" s="22">
        <v>198</v>
      </c>
      <c r="I199" s="2" t="e">
        <f t="shared" ca="1" si="18"/>
        <v>#N/A</v>
      </c>
      <c r="J199" s="2" t="e">
        <f t="shared" ca="1" si="19"/>
        <v>#N/A</v>
      </c>
      <c r="K199" s="2" t="e">
        <f t="shared" ca="1" si="20"/>
        <v>#N/A</v>
      </c>
      <c r="L199" s="2" t="e">
        <f t="shared" ca="1" si="21"/>
        <v>#N/A</v>
      </c>
      <c r="M199" s="24" t="e">
        <f t="shared" ca="1" si="22"/>
        <v>#N/A</v>
      </c>
      <c r="N199" s="24" t="e">
        <f t="shared" ca="1" si="23"/>
        <v>#N/A</v>
      </c>
      <c r="Y199" s="2" t="e">
        <f ca="1">IF(OFFSET(検量線用データ!$B$5,0,ROW())=0,NA(),OFFSET(検量線用データ!$B$5,0,ROW()))</f>
        <v>#N/A</v>
      </c>
      <c r="Z199" s="44" t="e">
        <f ca="1">DATE(YEAR(検量線用データ!$A$8),1,1)+Y199</f>
        <v>#N/A</v>
      </c>
      <c r="AA199" s="45" t="e">
        <f ca="1">IF(OFFSET(検量線用データ!$B$3,0,ROW())=0,NA(),OFFSET(検量線用データ!$B$3,0,ROW()))</f>
        <v>#N/A</v>
      </c>
      <c r="AB199" s="45" t="e">
        <f ca="1">IF(OFFSET(検量線用データ!$B$4,0,ROW())=0,NA(),OFFSET(検量線用データ!$B$4,0,ROW()))</f>
        <v>#N/A</v>
      </c>
      <c r="AD199" s="23" t="e">
        <f ca="1">IF(AE199="",NA(),DATE(YEAR(検量線用データ!$A$8),1,1)+AE199)</f>
        <v>#N/A</v>
      </c>
      <c r="AE199" s="2" t="str">
        <f ca="1">IF(AE198="","",IF(AE198+1&lt;MAX(OFFSET(検量線計算!$J$2,0,0,COUNT(検量線計算!$J$2:$J$4001),1)),AE198+1,""))</f>
        <v/>
      </c>
      <c r="AF199" s="46" t="e">
        <f ca="1">検量線計算!$R$6+検量線計算!$Q$6*AE199</f>
        <v>#REF!</v>
      </c>
      <c r="AG199" s="46" t="e">
        <f ca="1">検量線計算!$T$15+検量線計算!$S$15*AE199+検量線計算!$Q$15*(1/AE199)</f>
        <v>#REF!</v>
      </c>
    </row>
    <row r="200" spans="2:33" x14ac:dyDescent="0.15">
      <c r="B200" s="2">
        <v>199</v>
      </c>
      <c r="C200" s="2" t="str">
        <f ca="1">IF(E200=0,"",MAX(C$2:C199)+1)</f>
        <v/>
      </c>
      <c r="D200" s="23">
        <f ca="1">OFFSET(検量線用データ!$A$8,0,INT((ROW()-2)/50)*5)</f>
        <v>0</v>
      </c>
      <c r="E200" s="2">
        <f ca="1">OFFSET(検量線用データ!$B$8,MOD(ROW()-2,50),INT((ROW()-2)/50)*5)</f>
        <v>0</v>
      </c>
      <c r="F200" s="2" t="str">
        <f ca="1">OFFSET(検量線用データ!$D$8,MOD(ROW()-2,50),INT((ROW()-2)/50)*5)</f>
        <v/>
      </c>
      <c r="H200" s="22">
        <v>199</v>
      </c>
      <c r="I200" s="2" t="e">
        <f t="shared" ca="1" si="18"/>
        <v>#N/A</v>
      </c>
      <c r="J200" s="2" t="e">
        <f t="shared" ca="1" si="19"/>
        <v>#N/A</v>
      </c>
      <c r="K200" s="2" t="e">
        <f t="shared" ca="1" si="20"/>
        <v>#N/A</v>
      </c>
      <c r="L200" s="2" t="e">
        <f t="shared" ca="1" si="21"/>
        <v>#N/A</v>
      </c>
      <c r="M200" s="24" t="e">
        <f t="shared" ca="1" si="22"/>
        <v>#N/A</v>
      </c>
      <c r="N200" s="24" t="e">
        <f t="shared" ca="1" si="23"/>
        <v>#N/A</v>
      </c>
      <c r="Y200" s="2" t="e">
        <f ca="1">IF(OFFSET(検量線用データ!$B$5,0,ROW())=0,NA(),OFFSET(検量線用データ!$B$5,0,ROW()))</f>
        <v>#N/A</v>
      </c>
      <c r="Z200" s="44" t="e">
        <f ca="1">DATE(YEAR(検量線用データ!$A$8),1,1)+Y200</f>
        <v>#N/A</v>
      </c>
      <c r="AA200" s="45" t="e">
        <f ca="1">IF(OFFSET(検量線用データ!$B$3,0,ROW())=0,NA(),OFFSET(検量線用データ!$B$3,0,ROW()))</f>
        <v>#N/A</v>
      </c>
      <c r="AB200" s="45" t="e">
        <f ca="1">IF(OFFSET(検量線用データ!$B$4,0,ROW())=0,NA(),OFFSET(検量線用データ!$B$4,0,ROW()))</f>
        <v>#N/A</v>
      </c>
      <c r="AD200" s="23" t="e">
        <f ca="1">IF(AE200="",NA(),DATE(YEAR(検量線用データ!$A$8),1,1)+AE200)</f>
        <v>#N/A</v>
      </c>
      <c r="AE200" s="2" t="str">
        <f ca="1">IF(AE199="","",IF(AE199+1&lt;MAX(OFFSET(検量線計算!$J$2,0,0,COUNT(検量線計算!$J$2:$J$4001),1)),AE199+1,""))</f>
        <v/>
      </c>
      <c r="AF200" s="46" t="e">
        <f ca="1">検量線計算!$R$6+検量線計算!$Q$6*AE200</f>
        <v>#REF!</v>
      </c>
      <c r="AG200" s="46" t="e">
        <f ca="1">検量線計算!$T$15+検量線計算!$S$15*AE200+検量線計算!$Q$15*(1/AE200)</f>
        <v>#REF!</v>
      </c>
    </row>
    <row r="201" spans="2:33" x14ac:dyDescent="0.15">
      <c r="B201" s="2">
        <v>200</v>
      </c>
      <c r="C201" s="2" t="str">
        <f ca="1">IF(E201=0,"",MAX(C$2:C200)+1)</f>
        <v/>
      </c>
      <c r="D201" s="23">
        <f ca="1">OFFSET(検量線用データ!$A$8,0,INT((ROW()-2)/50)*5)</f>
        <v>0</v>
      </c>
      <c r="E201" s="2">
        <f ca="1">OFFSET(検量線用データ!$B$8,MOD(ROW()-2,50),INT((ROW()-2)/50)*5)</f>
        <v>0</v>
      </c>
      <c r="F201" s="2" t="str">
        <f ca="1">OFFSET(検量線用データ!$D$8,MOD(ROW()-2,50),INT((ROW()-2)/50)*5)</f>
        <v/>
      </c>
      <c r="H201" s="22">
        <v>200</v>
      </c>
      <c r="I201" s="2" t="e">
        <f t="shared" ca="1" si="18"/>
        <v>#N/A</v>
      </c>
      <c r="J201" s="2" t="e">
        <f t="shared" ca="1" si="19"/>
        <v>#N/A</v>
      </c>
      <c r="K201" s="2" t="e">
        <f t="shared" ca="1" si="20"/>
        <v>#N/A</v>
      </c>
      <c r="L201" s="2" t="e">
        <f t="shared" ca="1" si="21"/>
        <v>#N/A</v>
      </c>
      <c r="M201" s="24" t="e">
        <f t="shared" ca="1" si="22"/>
        <v>#N/A</v>
      </c>
      <c r="N201" s="24" t="e">
        <f t="shared" ca="1" si="23"/>
        <v>#N/A</v>
      </c>
      <c r="Y201" s="2" t="e">
        <f ca="1">IF(OFFSET(検量線用データ!$B$5,0,ROW())=0,NA(),OFFSET(検量線用データ!$B$5,0,ROW()))</f>
        <v>#N/A</v>
      </c>
      <c r="Z201" s="44" t="e">
        <f ca="1">DATE(YEAR(検量線用データ!$A$8),1,1)+Y201</f>
        <v>#N/A</v>
      </c>
      <c r="AA201" s="45" t="e">
        <f ca="1">IF(OFFSET(検量線用データ!$B$3,0,ROW())=0,NA(),OFFSET(検量線用データ!$B$3,0,ROW()))</f>
        <v>#N/A</v>
      </c>
      <c r="AB201" s="45" t="e">
        <f ca="1">IF(OFFSET(検量線用データ!$B$4,0,ROW())=0,NA(),OFFSET(検量線用データ!$B$4,0,ROW()))</f>
        <v>#N/A</v>
      </c>
      <c r="AD201" s="23" t="e">
        <f ca="1">IF(AE201="",NA(),DATE(YEAR(検量線用データ!$A$8),1,1)+AE201)</f>
        <v>#N/A</v>
      </c>
      <c r="AE201" s="2" t="str">
        <f ca="1">IF(AE200="","",IF(AE200+1&lt;MAX(OFFSET(検量線計算!$J$2,0,0,COUNT(検量線計算!$J$2:$J$4001),1)),AE200+1,""))</f>
        <v/>
      </c>
      <c r="AF201" s="46" t="e">
        <f ca="1">検量線計算!$R$6+検量線計算!$Q$6*AE201</f>
        <v>#REF!</v>
      </c>
      <c r="AG201" s="46" t="e">
        <f ca="1">検量線計算!$T$15+検量線計算!$S$15*AE201+検量線計算!$Q$15*(1/AE201)</f>
        <v>#REF!</v>
      </c>
    </row>
    <row r="202" spans="2:33" x14ac:dyDescent="0.15">
      <c r="B202" s="2">
        <v>201</v>
      </c>
      <c r="C202" s="2" t="str">
        <f ca="1">IF(E202=0,"",MAX(C$2:C201)+1)</f>
        <v/>
      </c>
      <c r="D202" s="23">
        <f ca="1">OFFSET(検量線用データ!$A$8,0,INT((ROW()-2)/50)*5)</f>
        <v>0</v>
      </c>
      <c r="E202" s="2">
        <f ca="1">OFFSET(検量線用データ!$B$8,MOD(ROW()-2,50),INT((ROW()-2)/50)*5)</f>
        <v>0</v>
      </c>
      <c r="F202" s="2" t="str">
        <f ca="1">OFFSET(検量線用データ!$D$8,MOD(ROW()-2,50),INT((ROW()-2)/50)*5)</f>
        <v/>
      </c>
      <c r="H202" s="22">
        <v>201</v>
      </c>
      <c r="I202" s="2" t="e">
        <f t="shared" ca="1" si="18"/>
        <v>#N/A</v>
      </c>
      <c r="J202" s="2" t="e">
        <f t="shared" ca="1" si="19"/>
        <v>#N/A</v>
      </c>
      <c r="K202" s="2" t="e">
        <f t="shared" ca="1" si="20"/>
        <v>#N/A</v>
      </c>
      <c r="L202" s="2" t="e">
        <f t="shared" ca="1" si="21"/>
        <v>#N/A</v>
      </c>
      <c r="M202" s="24" t="e">
        <f t="shared" ca="1" si="22"/>
        <v>#N/A</v>
      </c>
      <c r="N202" s="24" t="e">
        <f t="shared" ca="1" si="23"/>
        <v>#N/A</v>
      </c>
      <c r="Y202" s="2" t="e">
        <f ca="1">IF(OFFSET(検量線用データ!$B$5,0,ROW())=0,NA(),OFFSET(検量線用データ!$B$5,0,ROW()))</f>
        <v>#N/A</v>
      </c>
      <c r="Z202" s="44" t="e">
        <f ca="1">DATE(YEAR(検量線用データ!$A$8),1,1)+Y202</f>
        <v>#N/A</v>
      </c>
      <c r="AA202" s="45" t="e">
        <f ca="1">IF(OFFSET(検量線用データ!$B$3,0,ROW())=0,NA(),OFFSET(検量線用データ!$B$3,0,ROW()))</f>
        <v>#N/A</v>
      </c>
      <c r="AB202" s="45" t="e">
        <f ca="1">IF(OFFSET(検量線用データ!$B$4,0,ROW())=0,NA(),OFFSET(検量線用データ!$B$4,0,ROW()))</f>
        <v>#N/A</v>
      </c>
      <c r="AD202" s="23" t="e">
        <f ca="1">IF(AE202="",NA(),DATE(YEAR(検量線用データ!$A$8),1,1)+AE202)</f>
        <v>#N/A</v>
      </c>
      <c r="AE202" s="2" t="str">
        <f ca="1">IF(AE201="","",IF(AE201+1&lt;MAX(OFFSET(検量線計算!$J$2,0,0,COUNT(検量線計算!$J$2:$J$4001),1)),AE201+1,""))</f>
        <v/>
      </c>
      <c r="AF202" s="46" t="e">
        <f ca="1">検量線計算!$R$6+検量線計算!$Q$6*AE202</f>
        <v>#REF!</v>
      </c>
      <c r="AG202" s="46" t="e">
        <f ca="1">検量線計算!$T$15+検量線計算!$S$15*AE202+検量線計算!$Q$15*(1/AE202)</f>
        <v>#REF!</v>
      </c>
    </row>
    <row r="203" spans="2:33" x14ac:dyDescent="0.15">
      <c r="B203" s="2">
        <v>202</v>
      </c>
      <c r="C203" s="2" t="str">
        <f ca="1">IF(E203=0,"",MAX(C$2:C202)+1)</f>
        <v/>
      </c>
      <c r="D203" s="23">
        <f ca="1">OFFSET(検量線用データ!$A$8,0,INT((ROW()-2)/50)*5)</f>
        <v>0</v>
      </c>
      <c r="E203" s="2">
        <f ca="1">OFFSET(検量線用データ!$B$8,MOD(ROW()-2,50),INT((ROW()-2)/50)*5)</f>
        <v>0</v>
      </c>
      <c r="F203" s="2" t="str">
        <f ca="1">OFFSET(検量線用データ!$D$8,MOD(ROW()-2,50),INT((ROW()-2)/50)*5)</f>
        <v/>
      </c>
      <c r="H203" s="22">
        <v>202</v>
      </c>
      <c r="I203" s="2" t="e">
        <f t="shared" ca="1" si="18"/>
        <v>#N/A</v>
      </c>
      <c r="J203" s="2" t="e">
        <f t="shared" ca="1" si="19"/>
        <v>#N/A</v>
      </c>
      <c r="K203" s="2" t="e">
        <f t="shared" ca="1" si="20"/>
        <v>#N/A</v>
      </c>
      <c r="L203" s="2" t="e">
        <f t="shared" ca="1" si="21"/>
        <v>#N/A</v>
      </c>
      <c r="M203" s="24" t="e">
        <f t="shared" ca="1" si="22"/>
        <v>#N/A</v>
      </c>
      <c r="N203" s="24" t="e">
        <f t="shared" ca="1" si="23"/>
        <v>#N/A</v>
      </c>
      <c r="Y203" s="2" t="e">
        <f ca="1">IF(OFFSET(検量線用データ!$B$5,0,ROW())=0,NA(),OFFSET(検量線用データ!$B$5,0,ROW()))</f>
        <v>#N/A</v>
      </c>
      <c r="Z203" s="44" t="e">
        <f ca="1">DATE(YEAR(検量線用データ!$A$8),1,1)+Y203</f>
        <v>#N/A</v>
      </c>
      <c r="AA203" s="45" t="e">
        <f ca="1">IF(OFFSET(検量線用データ!$B$3,0,ROW())=0,NA(),OFFSET(検量線用データ!$B$3,0,ROW()))</f>
        <v>#N/A</v>
      </c>
      <c r="AB203" s="45" t="e">
        <f ca="1">IF(OFFSET(検量線用データ!$B$4,0,ROW())=0,NA(),OFFSET(検量線用データ!$B$4,0,ROW()))</f>
        <v>#N/A</v>
      </c>
      <c r="AD203" s="23" t="e">
        <f ca="1">IF(AE203="",NA(),DATE(YEAR(検量線用データ!$A$8),1,1)+AE203)</f>
        <v>#N/A</v>
      </c>
      <c r="AE203" s="2" t="str">
        <f ca="1">IF(AE202="","",IF(AE202+1&lt;MAX(OFFSET(検量線計算!$J$2,0,0,COUNT(検量線計算!$J$2:$J$4001),1)),AE202+1,""))</f>
        <v/>
      </c>
      <c r="AF203" s="46" t="e">
        <f ca="1">検量線計算!$R$6+検量線計算!$Q$6*AE203</f>
        <v>#REF!</v>
      </c>
      <c r="AG203" s="46" t="e">
        <f ca="1">検量線計算!$T$15+検量線計算!$S$15*AE203+検量線計算!$Q$15*(1/AE203)</f>
        <v>#REF!</v>
      </c>
    </row>
    <row r="204" spans="2:33" x14ac:dyDescent="0.15">
      <c r="B204" s="2">
        <v>203</v>
      </c>
      <c r="C204" s="2" t="str">
        <f ca="1">IF(E204=0,"",MAX(C$2:C203)+1)</f>
        <v/>
      </c>
      <c r="D204" s="23">
        <f ca="1">OFFSET(検量線用データ!$A$8,0,INT((ROW()-2)/50)*5)</f>
        <v>0</v>
      </c>
      <c r="E204" s="2">
        <f ca="1">OFFSET(検量線用データ!$B$8,MOD(ROW()-2,50),INT((ROW()-2)/50)*5)</f>
        <v>0</v>
      </c>
      <c r="F204" s="2" t="str">
        <f ca="1">OFFSET(検量線用データ!$D$8,MOD(ROW()-2,50),INT((ROW()-2)/50)*5)</f>
        <v/>
      </c>
      <c r="H204" s="22">
        <v>203</v>
      </c>
      <c r="I204" s="2" t="e">
        <f t="shared" ca="1" si="18"/>
        <v>#N/A</v>
      </c>
      <c r="J204" s="2" t="e">
        <f t="shared" ca="1" si="19"/>
        <v>#N/A</v>
      </c>
      <c r="K204" s="2" t="e">
        <f t="shared" ca="1" si="20"/>
        <v>#N/A</v>
      </c>
      <c r="L204" s="2" t="e">
        <f t="shared" ca="1" si="21"/>
        <v>#N/A</v>
      </c>
      <c r="M204" s="24" t="e">
        <f t="shared" ca="1" si="22"/>
        <v>#N/A</v>
      </c>
      <c r="N204" s="24" t="e">
        <f t="shared" ca="1" si="23"/>
        <v>#N/A</v>
      </c>
      <c r="Y204" s="2" t="e">
        <f ca="1">IF(OFFSET(検量線用データ!$B$5,0,ROW())=0,NA(),OFFSET(検量線用データ!$B$5,0,ROW()))</f>
        <v>#N/A</v>
      </c>
      <c r="Z204" s="44" t="e">
        <f ca="1">DATE(YEAR(検量線用データ!$A$8),1,1)+Y204</f>
        <v>#N/A</v>
      </c>
      <c r="AA204" s="45" t="e">
        <f ca="1">IF(OFFSET(検量線用データ!$B$3,0,ROW())=0,NA(),OFFSET(検量線用データ!$B$3,0,ROW()))</f>
        <v>#N/A</v>
      </c>
      <c r="AB204" s="45" t="e">
        <f ca="1">IF(OFFSET(検量線用データ!$B$4,0,ROW())=0,NA(),OFFSET(検量線用データ!$B$4,0,ROW()))</f>
        <v>#N/A</v>
      </c>
      <c r="AD204" s="23" t="e">
        <f ca="1">IF(AE204="",NA(),DATE(YEAR(検量線用データ!$A$8),1,1)+AE204)</f>
        <v>#N/A</v>
      </c>
      <c r="AE204" s="2" t="str">
        <f ca="1">IF(AE203="","",IF(AE203+1&lt;MAX(OFFSET(検量線計算!$J$2,0,0,COUNT(検量線計算!$J$2:$J$4001),1)),AE203+1,""))</f>
        <v/>
      </c>
      <c r="AF204" s="46" t="e">
        <f ca="1">検量線計算!$R$6+検量線計算!$Q$6*AE204</f>
        <v>#REF!</v>
      </c>
      <c r="AG204" s="46" t="e">
        <f ca="1">検量線計算!$T$15+検量線計算!$S$15*AE204+検量線計算!$Q$15*(1/AE204)</f>
        <v>#REF!</v>
      </c>
    </row>
    <row r="205" spans="2:33" x14ac:dyDescent="0.15">
      <c r="B205" s="2">
        <v>204</v>
      </c>
      <c r="C205" s="2" t="str">
        <f ca="1">IF(E205=0,"",MAX(C$2:C204)+1)</f>
        <v/>
      </c>
      <c r="D205" s="23">
        <f ca="1">OFFSET(検量線用データ!$A$8,0,INT((ROW()-2)/50)*5)</f>
        <v>0</v>
      </c>
      <c r="E205" s="2">
        <f ca="1">OFFSET(検量線用データ!$B$8,MOD(ROW()-2,50),INT((ROW()-2)/50)*5)</f>
        <v>0</v>
      </c>
      <c r="F205" s="2" t="str">
        <f ca="1">OFFSET(検量線用データ!$D$8,MOD(ROW()-2,50),INT((ROW()-2)/50)*5)</f>
        <v/>
      </c>
      <c r="H205" s="22">
        <v>204</v>
      </c>
      <c r="I205" s="2" t="e">
        <f t="shared" ca="1" si="18"/>
        <v>#N/A</v>
      </c>
      <c r="J205" s="2" t="e">
        <f t="shared" ca="1" si="19"/>
        <v>#N/A</v>
      </c>
      <c r="K205" s="2" t="e">
        <f t="shared" ca="1" si="20"/>
        <v>#N/A</v>
      </c>
      <c r="L205" s="2" t="e">
        <f t="shared" ca="1" si="21"/>
        <v>#N/A</v>
      </c>
      <c r="M205" s="24" t="e">
        <f t="shared" ca="1" si="22"/>
        <v>#N/A</v>
      </c>
      <c r="N205" s="24" t="e">
        <f t="shared" ca="1" si="23"/>
        <v>#N/A</v>
      </c>
      <c r="Y205" s="2" t="e">
        <f ca="1">IF(OFFSET(検量線用データ!$B$5,0,ROW())=0,NA(),OFFSET(検量線用データ!$B$5,0,ROW()))</f>
        <v>#N/A</v>
      </c>
      <c r="Z205" s="44" t="e">
        <f ca="1">DATE(YEAR(検量線用データ!$A$8),1,1)+Y205</f>
        <v>#N/A</v>
      </c>
      <c r="AA205" s="45" t="e">
        <f ca="1">IF(OFFSET(検量線用データ!$B$3,0,ROW())=0,NA(),OFFSET(検量線用データ!$B$3,0,ROW()))</f>
        <v>#N/A</v>
      </c>
      <c r="AB205" s="45" t="e">
        <f ca="1">IF(OFFSET(検量線用データ!$B$4,0,ROW())=0,NA(),OFFSET(検量線用データ!$B$4,0,ROW()))</f>
        <v>#N/A</v>
      </c>
      <c r="AD205" s="23" t="e">
        <f ca="1">IF(AE205="",NA(),DATE(YEAR(検量線用データ!$A$8),1,1)+AE205)</f>
        <v>#N/A</v>
      </c>
      <c r="AE205" s="2" t="str">
        <f ca="1">IF(AE204="","",IF(AE204+1&lt;MAX(OFFSET(検量線計算!$J$2,0,0,COUNT(検量線計算!$J$2:$J$4001),1)),AE204+1,""))</f>
        <v/>
      </c>
      <c r="AF205" s="46" t="e">
        <f ca="1">検量線計算!$R$6+検量線計算!$Q$6*AE205</f>
        <v>#REF!</v>
      </c>
      <c r="AG205" s="46" t="e">
        <f ca="1">検量線計算!$T$15+検量線計算!$S$15*AE205+検量線計算!$Q$15*(1/AE205)</f>
        <v>#REF!</v>
      </c>
    </row>
    <row r="206" spans="2:33" x14ac:dyDescent="0.15">
      <c r="B206" s="2">
        <v>205</v>
      </c>
      <c r="C206" s="2" t="str">
        <f ca="1">IF(E206=0,"",MAX(C$2:C205)+1)</f>
        <v/>
      </c>
      <c r="D206" s="23">
        <f ca="1">OFFSET(検量線用データ!$A$8,0,INT((ROW()-2)/50)*5)</f>
        <v>0</v>
      </c>
      <c r="E206" s="2">
        <f ca="1">OFFSET(検量線用データ!$B$8,MOD(ROW()-2,50),INT((ROW()-2)/50)*5)</f>
        <v>0</v>
      </c>
      <c r="F206" s="2" t="str">
        <f ca="1">OFFSET(検量線用データ!$D$8,MOD(ROW()-2,50),INT((ROW()-2)/50)*5)</f>
        <v/>
      </c>
      <c r="H206" s="22">
        <v>205</v>
      </c>
      <c r="I206" s="2" t="e">
        <f t="shared" ca="1" si="18"/>
        <v>#N/A</v>
      </c>
      <c r="J206" s="2" t="e">
        <f t="shared" ca="1" si="19"/>
        <v>#N/A</v>
      </c>
      <c r="K206" s="2" t="e">
        <f t="shared" ca="1" si="20"/>
        <v>#N/A</v>
      </c>
      <c r="L206" s="2" t="e">
        <f t="shared" ca="1" si="21"/>
        <v>#N/A</v>
      </c>
      <c r="M206" s="24" t="e">
        <f t="shared" ca="1" si="22"/>
        <v>#N/A</v>
      </c>
      <c r="N206" s="24" t="e">
        <f t="shared" ca="1" si="23"/>
        <v>#N/A</v>
      </c>
      <c r="Y206" s="2" t="e">
        <f ca="1">IF(OFFSET(検量線用データ!$B$5,0,ROW())=0,NA(),OFFSET(検量線用データ!$B$5,0,ROW()))</f>
        <v>#N/A</v>
      </c>
      <c r="Z206" s="44" t="e">
        <f ca="1">DATE(YEAR(検量線用データ!$A$8),1,1)+Y206</f>
        <v>#N/A</v>
      </c>
      <c r="AA206" s="45" t="e">
        <f ca="1">IF(OFFSET(検量線用データ!$B$3,0,ROW())=0,NA(),OFFSET(検量線用データ!$B$3,0,ROW()))</f>
        <v>#N/A</v>
      </c>
      <c r="AB206" s="45" t="e">
        <f ca="1">IF(OFFSET(検量線用データ!$B$4,0,ROW())=0,NA(),OFFSET(検量線用データ!$B$4,0,ROW()))</f>
        <v>#N/A</v>
      </c>
      <c r="AD206" s="23" t="e">
        <f ca="1">IF(AE206="",NA(),DATE(YEAR(検量線用データ!$A$8),1,1)+AE206)</f>
        <v>#N/A</v>
      </c>
      <c r="AE206" s="2" t="str">
        <f ca="1">IF(AE205="","",IF(AE205+1&lt;MAX(OFFSET(検量線計算!$J$2,0,0,COUNT(検量線計算!$J$2:$J$4001),1)),AE205+1,""))</f>
        <v/>
      </c>
      <c r="AF206" s="46" t="e">
        <f ca="1">検量線計算!$R$6+検量線計算!$Q$6*AE206</f>
        <v>#REF!</v>
      </c>
      <c r="AG206" s="46" t="e">
        <f ca="1">検量線計算!$T$15+検量線計算!$S$15*AE206+検量線計算!$Q$15*(1/AE206)</f>
        <v>#REF!</v>
      </c>
    </row>
    <row r="207" spans="2:33" x14ac:dyDescent="0.15">
      <c r="B207" s="2">
        <v>206</v>
      </c>
      <c r="C207" s="2" t="str">
        <f ca="1">IF(E207=0,"",MAX(C$2:C206)+1)</f>
        <v/>
      </c>
      <c r="D207" s="23">
        <f ca="1">OFFSET(検量線用データ!$A$8,0,INT((ROW()-2)/50)*5)</f>
        <v>0</v>
      </c>
      <c r="E207" s="2">
        <f ca="1">OFFSET(検量線用データ!$B$8,MOD(ROW()-2,50),INT((ROW()-2)/50)*5)</f>
        <v>0</v>
      </c>
      <c r="F207" s="2" t="str">
        <f ca="1">OFFSET(検量線用データ!$D$8,MOD(ROW()-2,50),INT((ROW()-2)/50)*5)</f>
        <v/>
      </c>
      <c r="H207" s="22">
        <v>206</v>
      </c>
      <c r="I207" s="2" t="e">
        <f t="shared" ca="1" si="18"/>
        <v>#N/A</v>
      </c>
      <c r="J207" s="2" t="e">
        <f t="shared" ca="1" si="19"/>
        <v>#N/A</v>
      </c>
      <c r="K207" s="2" t="e">
        <f t="shared" ca="1" si="20"/>
        <v>#N/A</v>
      </c>
      <c r="L207" s="2" t="e">
        <f t="shared" ca="1" si="21"/>
        <v>#N/A</v>
      </c>
      <c r="M207" s="24" t="e">
        <f t="shared" ca="1" si="22"/>
        <v>#N/A</v>
      </c>
      <c r="N207" s="24" t="e">
        <f t="shared" ca="1" si="23"/>
        <v>#N/A</v>
      </c>
      <c r="Y207" s="2" t="e">
        <f ca="1">IF(OFFSET(検量線用データ!$B$5,0,ROW())=0,NA(),OFFSET(検量線用データ!$B$5,0,ROW()))</f>
        <v>#N/A</v>
      </c>
      <c r="Z207" s="44" t="e">
        <f ca="1">DATE(YEAR(検量線用データ!$A$8),1,1)+Y207</f>
        <v>#N/A</v>
      </c>
      <c r="AA207" s="45" t="e">
        <f ca="1">IF(OFFSET(検量線用データ!$B$3,0,ROW())=0,NA(),OFFSET(検量線用データ!$B$3,0,ROW()))</f>
        <v>#N/A</v>
      </c>
      <c r="AB207" s="45" t="e">
        <f ca="1">IF(OFFSET(検量線用データ!$B$4,0,ROW())=0,NA(),OFFSET(検量線用データ!$B$4,0,ROW()))</f>
        <v>#N/A</v>
      </c>
      <c r="AD207" s="23" t="e">
        <f ca="1">IF(AE207="",NA(),DATE(YEAR(検量線用データ!$A$8),1,1)+AE207)</f>
        <v>#N/A</v>
      </c>
      <c r="AE207" s="2" t="str">
        <f ca="1">IF(AE206="","",IF(AE206+1&lt;MAX(OFFSET(検量線計算!$J$2,0,0,COUNT(検量線計算!$J$2:$J$4001),1)),AE206+1,""))</f>
        <v/>
      </c>
      <c r="AF207" s="46" t="e">
        <f ca="1">検量線計算!$R$6+検量線計算!$Q$6*AE207</f>
        <v>#REF!</v>
      </c>
      <c r="AG207" s="46" t="e">
        <f ca="1">検量線計算!$T$15+検量線計算!$S$15*AE207+検量線計算!$Q$15*(1/AE207)</f>
        <v>#REF!</v>
      </c>
    </row>
    <row r="208" spans="2:33" x14ac:dyDescent="0.15">
      <c r="B208" s="2">
        <v>207</v>
      </c>
      <c r="C208" s="2" t="str">
        <f ca="1">IF(E208=0,"",MAX(C$2:C207)+1)</f>
        <v/>
      </c>
      <c r="D208" s="23">
        <f ca="1">OFFSET(検量線用データ!$A$8,0,INT((ROW()-2)/50)*5)</f>
        <v>0</v>
      </c>
      <c r="E208" s="2">
        <f ca="1">OFFSET(検量線用データ!$B$8,MOD(ROW()-2,50),INT((ROW()-2)/50)*5)</f>
        <v>0</v>
      </c>
      <c r="F208" s="2" t="str">
        <f ca="1">OFFSET(検量線用データ!$D$8,MOD(ROW()-2,50),INT((ROW()-2)/50)*5)</f>
        <v/>
      </c>
      <c r="H208" s="22">
        <v>207</v>
      </c>
      <c r="I208" s="2" t="e">
        <f t="shared" ca="1" si="18"/>
        <v>#N/A</v>
      </c>
      <c r="J208" s="2" t="e">
        <f t="shared" ca="1" si="19"/>
        <v>#N/A</v>
      </c>
      <c r="K208" s="2" t="e">
        <f t="shared" ca="1" si="20"/>
        <v>#N/A</v>
      </c>
      <c r="L208" s="2" t="e">
        <f t="shared" ca="1" si="21"/>
        <v>#N/A</v>
      </c>
      <c r="M208" s="24" t="e">
        <f t="shared" ca="1" si="22"/>
        <v>#N/A</v>
      </c>
      <c r="N208" s="24" t="e">
        <f t="shared" ca="1" si="23"/>
        <v>#N/A</v>
      </c>
      <c r="Y208" s="2" t="e">
        <f ca="1">IF(OFFSET(検量線用データ!$B$5,0,ROW())=0,NA(),OFFSET(検量線用データ!$B$5,0,ROW()))</f>
        <v>#N/A</v>
      </c>
      <c r="Z208" s="44" t="e">
        <f ca="1">DATE(YEAR(検量線用データ!$A$8),1,1)+Y208</f>
        <v>#N/A</v>
      </c>
      <c r="AA208" s="45" t="e">
        <f ca="1">IF(OFFSET(検量線用データ!$B$3,0,ROW())=0,NA(),OFFSET(検量線用データ!$B$3,0,ROW()))</f>
        <v>#N/A</v>
      </c>
      <c r="AB208" s="45" t="e">
        <f ca="1">IF(OFFSET(検量線用データ!$B$4,0,ROW())=0,NA(),OFFSET(検量線用データ!$B$4,0,ROW()))</f>
        <v>#N/A</v>
      </c>
      <c r="AD208" s="23" t="e">
        <f ca="1">IF(AE208="",NA(),DATE(YEAR(検量線用データ!$A$8),1,1)+AE208)</f>
        <v>#N/A</v>
      </c>
      <c r="AE208" s="2" t="str">
        <f ca="1">IF(AE207="","",IF(AE207+1&lt;MAX(OFFSET(検量線計算!$J$2,0,0,COUNT(検量線計算!$J$2:$J$4001),1)),AE207+1,""))</f>
        <v/>
      </c>
      <c r="AF208" s="46" t="e">
        <f ca="1">検量線計算!$R$6+検量線計算!$Q$6*AE208</f>
        <v>#REF!</v>
      </c>
      <c r="AG208" s="46" t="e">
        <f ca="1">検量線計算!$T$15+検量線計算!$S$15*AE208+検量線計算!$Q$15*(1/AE208)</f>
        <v>#REF!</v>
      </c>
    </row>
    <row r="209" spans="2:33" x14ac:dyDescent="0.15">
      <c r="B209" s="2">
        <v>208</v>
      </c>
      <c r="C209" s="2" t="str">
        <f ca="1">IF(E209=0,"",MAX(C$2:C208)+1)</f>
        <v/>
      </c>
      <c r="D209" s="23">
        <f ca="1">OFFSET(検量線用データ!$A$8,0,INT((ROW()-2)/50)*5)</f>
        <v>0</v>
      </c>
      <c r="E209" s="2">
        <f ca="1">OFFSET(検量線用データ!$B$8,MOD(ROW()-2,50),INT((ROW()-2)/50)*5)</f>
        <v>0</v>
      </c>
      <c r="F209" s="2" t="str">
        <f ca="1">OFFSET(検量線用データ!$D$8,MOD(ROW()-2,50),INT((ROW()-2)/50)*5)</f>
        <v/>
      </c>
      <c r="H209" s="22">
        <v>208</v>
      </c>
      <c r="I209" s="2" t="e">
        <f t="shared" ca="1" si="18"/>
        <v>#N/A</v>
      </c>
      <c r="J209" s="2" t="e">
        <f t="shared" ca="1" si="19"/>
        <v>#N/A</v>
      </c>
      <c r="K209" s="2" t="e">
        <f t="shared" ca="1" si="20"/>
        <v>#N/A</v>
      </c>
      <c r="L209" s="2" t="e">
        <f t="shared" ca="1" si="21"/>
        <v>#N/A</v>
      </c>
      <c r="M209" s="24" t="e">
        <f t="shared" ca="1" si="22"/>
        <v>#N/A</v>
      </c>
      <c r="N209" s="24" t="e">
        <f t="shared" ca="1" si="23"/>
        <v>#N/A</v>
      </c>
      <c r="Y209" s="2" t="e">
        <f ca="1">IF(OFFSET(検量線用データ!$B$5,0,ROW())=0,NA(),OFFSET(検量線用データ!$B$5,0,ROW()))</f>
        <v>#N/A</v>
      </c>
      <c r="Z209" s="44" t="e">
        <f ca="1">DATE(YEAR(検量線用データ!$A$8),1,1)+Y209</f>
        <v>#N/A</v>
      </c>
      <c r="AA209" s="45" t="e">
        <f ca="1">IF(OFFSET(検量線用データ!$B$3,0,ROW())=0,NA(),OFFSET(検量線用データ!$B$3,0,ROW()))</f>
        <v>#N/A</v>
      </c>
      <c r="AB209" s="45" t="e">
        <f ca="1">IF(OFFSET(検量線用データ!$B$4,0,ROW())=0,NA(),OFFSET(検量線用データ!$B$4,0,ROW()))</f>
        <v>#N/A</v>
      </c>
      <c r="AD209" s="23" t="e">
        <f ca="1">IF(AE209="",NA(),DATE(YEAR(検量線用データ!$A$8),1,1)+AE209)</f>
        <v>#N/A</v>
      </c>
      <c r="AE209" s="2" t="str">
        <f ca="1">IF(AE208="","",IF(AE208+1&lt;MAX(OFFSET(検量線計算!$J$2,0,0,COUNT(検量線計算!$J$2:$J$4001),1)),AE208+1,""))</f>
        <v/>
      </c>
      <c r="AF209" s="46" t="e">
        <f ca="1">検量線計算!$R$6+検量線計算!$Q$6*AE209</f>
        <v>#REF!</v>
      </c>
      <c r="AG209" s="46" t="e">
        <f ca="1">検量線計算!$T$15+検量線計算!$S$15*AE209+検量線計算!$Q$15*(1/AE209)</f>
        <v>#REF!</v>
      </c>
    </row>
    <row r="210" spans="2:33" x14ac:dyDescent="0.15">
      <c r="B210" s="2">
        <v>209</v>
      </c>
      <c r="C210" s="2" t="str">
        <f ca="1">IF(E210=0,"",MAX(C$2:C209)+1)</f>
        <v/>
      </c>
      <c r="D210" s="23">
        <f ca="1">OFFSET(検量線用データ!$A$8,0,INT((ROW()-2)/50)*5)</f>
        <v>0</v>
      </c>
      <c r="E210" s="2">
        <f ca="1">OFFSET(検量線用データ!$B$8,MOD(ROW()-2,50),INT((ROW()-2)/50)*5)</f>
        <v>0</v>
      </c>
      <c r="F210" s="2" t="str">
        <f ca="1">OFFSET(検量線用データ!$D$8,MOD(ROW()-2,50),INT((ROW()-2)/50)*5)</f>
        <v/>
      </c>
      <c r="H210" s="22">
        <v>209</v>
      </c>
      <c r="I210" s="2" t="e">
        <f t="shared" ca="1" si="18"/>
        <v>#N/A</v>
      </c>
      <c r="J210" s="2" t="e">
        <f t="shared" ca="1" si="19"/>
        <v>#N/A</v>
      </c>
      <c r="K210" s="2" t="e">
        <f t="shared" ca="1" si="20"/>
        <v>#N/A</v>
      </c>
      <c r="L210" s="2" t="e">
        <f t="shared" ca="1" si="21"/>
        <v>#N/A</v>
      </c>
      <c r="M210" s="24" t="e">
        <f t="shared" ca="1" si="22"/>
        <v>#N/A</v>
      </c>
      <c r="N210" s="24" t="e">
        <f t="shared" ca="1" si="23"/>
        <v>#N/A</v>
      </c>
      <c r="Y210" s="2" t="e">
        <f ca="1">IF(OFFSET(検量線用データ!$B$5,0,ROW())=0,NA(),OFFSET(検量線用データ!$B$5,0,ROW()))</f>
        <v>#N/A</v>
      </c>
      <c r="Z210" s="44" t="e">
        <f ca="1">DATE(YEAR(検量線用データ!$A$8),1,1)+Y210</f>
        <v>#N/A</v>
      </c>
      <c r="AA210" s="45" t="e">
        <f ca="1">IF(OFFSET(検量線用データ!$B$3,0,ROW())=0,NA(),OFFSET(検量線用データ!$B$3,0,ROW()))</f>
        <v>#N/A</v>
      </c>
      <c r="AB210" s="45" t="e">
        <f ca="1">IF(OFFSET(検量線用データ!$B$4,0,ROW())=0,NA(),OFFSET(検量線用データ!$B$4,0,ROW()))</f>
        <v>#N/A</v>
      </c>
      <c r="AD210" s="23" t="e">
        <f ca="1">IF(AE210="",NA(),DATE(YEAR(検量線用データ!$A$8),1,1)+AE210)</f>
        <v>#N/A</v>
      </c>
      <c r="AE210" s="2" t="str">
        <f ca="1">IF(AE209="","",IF(AE209+1&lt;MAX(OFFSET(検量線計算!$J$2,0,0,COUNT(検量線計算!$J$2:$J$4001),1)),AE209+1,""))</f>
        <v/>
      </c>
      <c r="AF210" s="46" t="e">
        <f ca="1">検量線計算!$R$6+検量線計算!$Q$6*AE210</f>
        <v>#REF!</v>
      </c>
      <c r="AG210" s="46" t="e">
        <f ca="1">検量線計算!$T$15+検量線計算!$S$15*AE210+検量線計算!$Q$15*(1/AE210)</f>
        <v>#REF!</v>
      </c>
    </row>
    <row r="211" spans="2:33" x14ac:dyDescent="0.15">
      <c r="B211" s="2">
        <v>210</v>
      </c>
      <c r="C211" s="2" t="str">
        <f ca="1">IF(E211=0,"",MAX(C$2:C210)+1)</f>
        <v/>
      </c>
      <c r="D211" s="23">
        <f ca="1">OFFSET(検量線用データ!$A$8,0,INT((ROW()-2)/50)*5)</f>
        <v>0</v>
      </c>
      <c r="E211" s="2">
        <f ca="1">OFFSET(検量線用データ!$B$8,MOD(ROW()-2,50),INT((ROW()-2)/50)*5)</f>
        <v>0</v>
      </c>
      <c r="F211" s="2" t="str">
        <f ca="1">OFFSET(検量線用データ!$D$8,MOD(ROW()-2,50),INT((ROW()-2)/50)*5)</f>
        <v/>
      </c>
      <c r="H211" s="22">
        <v>210</v>
      </c>
      <c r="I211" s="2" t="e">
        <f t="shared" ca="1" si="18"/>
        <v>#N/A</v>
      </c>
      <c r="J211" s="2" t="e">
        <f t="shared" ca="1" si="19"/>
        <v>#N/A</v>
      </c>
      <c r="K211" s="2" t="e">
        <f t="shared" ca="1" si="20"/>
        <v>#N/A</v>
      </c>
      <c r="L211" s="2" t="e">
        <f t="shared" ca="1" si="21"/>
        <v>#N/A</v>
      </c>
      <c r="M211" s="24" t="e">
        <f t="shared" ca="1" si="22"/>
        <v>#N/A</v>
      </c>
      <c r="N211" s="24" t="e">
        <f t="shared" ca="1" si="23"/>
        <v>#N/A</v>
      </c>
      <c r="Y211" s="2" t="e">
        <f ca="1">IF(OFFSET(検量線用データ!$B$5,0,ROW())=0,NA(),OFFSET(検量線用データ!$B$5,0,ROW()))</f>
        <v>#N/A</v>
      </c>
      <c r="Z211" s="44" t="e">
        <f ca="1">DATE(YEAR(検量線用データ!$A$8),1,1)+Y211</f>
        <v>#N/A</v>
      </c>
      <c r="AA211" s="45" t="e">
        <f ca="1">IF(OFFSET(検量線用データ!$B$3,0,ROW())=0,NA(),OFFSET(検量線用データ!$B$3,0,ROW()))</f>
        <v>#N/A</v>
      </c>
      <c r="AB211" s="45" t="e">
        <f ca="1">IF(OFFSET(検量線用データ!$B$4,0,ROW())=0,NA(),OFFSET(検量線用データ!$B$4,0,ROW()))</f>
        <v>#N/A</v>
      </c>
      <c r="AD211" s="23" t="e">
        <f ca="1">IF(AE211="",NA(),DATE(YEAR(検量線用データ!$A$8),1,1)+AE211)</f>
        <v>#N/A</v>
      </c>
      <c r="AE211" s="2" t="str">
        <f ca="1">IF(AE210="","",IF(AE210+1&lt;MAX(OFFSET(検量線計算!$J$2,0,0,COUNT(検量線計算!$J$2:$J$4001),1)),AE210+1,""))</f>
        <v/>
      </c>
      <c r="AF211" s="46" t="e">
        <f ca="1">検量線計算!$R$6+検量線計算!$Q$6*AE211</f>
        <v>#REF!</v>
      </c>
      <c r="AG211" s="46" t="e">
        <f ca="1">検量線計算!$T$15+検量線計算!$S$15*AE211+検量線計算!$Q$15*(1/AE211)</f>
        <v>#REF!</v>
      </c>
    </row>
    <row r="212" spans="2:33" x14ac:dyDescent="0.15">
      <c r="B212" s="2">
        <v>211</v>
      </c>
      <c r="C212" s="2" t="str">
        <f ca="1">IF(E212=0,"",MAX(C$2:C211)+1)</f>
        <v/>
      </c>
      <c r="D212" s="23">
        <f ca="1">OFFSET(検量線用データ!$A$8,0,INT((ROW()-2)/50)*5)</f>
        <v>0</v>
      </c>
      <c r="E212" s="2">
        <f ca="1">OFFSET(検量線用データ!$B$8,MOD(ROW()-2,50),INT((ROW()-2)/50)*5)</f>
        <v>0</v>
      </c>
      <c r="F212" s="2" t="str">
        <f ca="1">OFFSET(検量線用データ!$D$8,MOD(ROW()-2,50),INT((ROW()-2)/50)*5)</f>
        <v/>
      </c>
      <c r="H212" s="22">
        <v>211</v>
      </c>
      <c r="I212" s="2" t="e">
        <f t="shared" ca="1" si="18"/>
        <v>#N/A</v>
      </c>
      <c r="J212" s="2" t="e">
        <f t="shared" ca="1" si="19"/>
        <v>#N/A</v>
      </c>
      <c r="K212" s="2" t="e">
        <f t="shared" ca="1" si="20"/>
        <v>#N/A</v>
      </c>
      <c r="L212" s="2" t="e">
        <f t="shared" ca="1" si="21"/>
        <v>#N/A</v>
      </c>
      <c r="M212" s="24" t="e">
        <f t="shared" ca="1" si="22"/>
        <v>#N/A</v>
      </c>
      <c r="N212" s="24" t="e">
        <f t="shared" ca="1" si="23"/>
        <v>#N/A</v>
      </c>
      <c r="Y212" s="2" t="e">
        <f ca="1">IF(OFFSET(検量線用データ!$B$5,0,ROW())=0,NA(),OFFSET(検量線用データ!$B$5,0,ROW()))</f>
        <v>#N/A</v>
      </c>
      <c r="Z212" s="44" t="e">
        <f ca="1">DATE(YEAR(検量線用データ!$A$8),1,1)+Y212</f>
        <v>#N/A</v>
      </c>
      <c r="AA212" s="45" t="e">
        <f ca="1">IF(OFFSET(検量線用データ!$B$3,0,ROW())=0,NA(),OFFSET(検量線用データ!$B$3,0,ROW()))</f>
        <v>#N/A</v>
      </c>
      <c r="AB212" s="45" t="e">
        <f ca="1">IF(OFFSET(検量線用データ!$B$4,0,ROW())=0,NA(),OFFSET(検量線用データ!$B$4,0,ROW()))</f>
        <v>#N/A</v>
      </c>
      <c r="AD212" s="23" t="e">
        <f ca="1">IF(AE212="",NA(),DATE(YEAR(検量線用データ!$A$8),1,1)+AE212)</f>
        <v>#N/A</v>
      </c>
      <c r="AE212" s="2" t="str">
        <f ca="1">IF(AE211="","",IF(AE211+1&lt;MAX(OFFSET(検量線計算!$J$2,0,0,COUNT(検量線計算!$J$2:$J$4001),1)),AE211+1,""))</f>
        <v/>
      </c>
      <c r="AF212" s="46" t="e">
        <f ca="1">検量線計算!$R$6+検量線計算!$Q$6*AE212</f>
        <v>#REF!</v>
      </c>
      <c r="AG212" s="46" t="e">
        <f ca="1">検量線計算!$T$15+検量線計算!$S$15*AE212+検量線計算!$Q$15*(1/AE212)</f>
        <v>#REF!</v>
      </c>
    </row>
    <row r="213" spans="2:33" x14ac:dyDescent="0.15">
      <c r="B213" s="2">
        <v>212</v>
      </c>
      <c r="C213" s="2" t="str">
        <f ca="1">IF(E213=0,"",MAX(C$2:C212)+1)</f>
        <v/>
      </c>
      <c r="D213" s="23">
        <f ca="1">OFFSET(検量線用データ!$A$8,0,INT((ROW()-2)/50)*5)</f>
        <v>0</v>
      </c>
      <c r="E213" s="2">
        <f ca="1">OFFSET(検量線用データ!$B$8,MOD(ROW()-2,50),INT((ROW()-2)/50)*5)</f>
        <v>0</v>
      </c>
      <c r="F213" s="2" t="str">
        <f ca="1">OFFSET(検量線用データ!$D$8,MOD(ROW()-2,50),INT((ROW()-2)/50)*5)</f>
        <v/>
      </c>
      <c r="H213" s="22">
        <v>212</v>
      </c>
      <c r="I213" s="2" t="e">
        <f t="shared" ca="1" si="18"/>
        <v>#N/A</v>
      </c>
      <c r="J213" s="2" t="e">
        <f t="shared" ca="1" si="19"/>
        <v>#N/A</v>
      </c>
      <c r="K213" s="2" t="e">
        <f t="shared" ca="1" si="20"/>
        <v>#N/A</v>
      </c>
      <c r="L213" s="2" t="e">
        <f t="shared" ca="1" si="21"/>
        <v>#N/A</v>
      </c>
      <c r="M213" s="24" t="e">
        <f t="shared" ca="1" si="22"/>
        <v>#N/A</v>
      </c>
      <c r="N213" s="24" t="e">
        <f t="shared" ca="1" si="23"/>
        <v>#N/A</v>
      </c>
      <c r="Y213" s="2" t="e">
        <f ca="1">IF(OFFSET(検量線用データ!$B$5,0,ROW())=0,NA(),OFFSET(検量線用データ!$B$5,0,ROW()))</f>
        <v>#N/A</v>
      </c>
      <c r="Z213" s="44" t="e">
        <f ca="1">DATE(YEAR(検量線用データ!$A$8),1,1)+Y213</f>
        <v>#N/A</v>
      </c>
      <c r="AA213" s="45" t="e">
        <f ca="1">IF(OFFSET(検量線用データ!$B$3,0,ROW())=0,NA(),OFFSET(検量線用データ!$B$3,0,ROW()))</f>
        <v>#N/A</v>
      </c>
      <c r="AB213" s="45" t="e">
        <f ca="1">IF(OFFSET(検量線用データ!$B$4,0,ROW())=0,NA(),OFFSET(検量線用データ!$B$4,0,ROW()))</f>
        <v>#N/A</v>
      </c>
      <c r="AD213" s="23" t="e">
        <f ca="1">IF(AE213="",NA(),DATE(YEAR(検量線用データ!$A$8),1,1)+AE213)</f>
        <v>#N/A</v>
      </c>
      <c r="AE213" s="2" t="str">
        <f ca="1">IF(AE212="","",IF(AE212+1&lt;MAX(OFFSET(検量線計算!$J$2,0,0,COUNT(検量線計算!$J$2:$J$4001),1)),AE212+1,""))</f>
        <v/>
      </c>
      <c r="AF213" s="46" t="e">
        <f ca="1">検量線計算!$R$6+検量線計算!$Q$6*AE213</f>
        <v>#REF!</v>
      </c>
      <c r="AG213" s="46" t="e">
        <f ca="1">検量線計算!$T$15+検量線計算!$S$15*AE213+検量線計算!$Q$15*(1/AE213)</f>
        <v>#REF!</v>
      </c>
    </row>
    <row r="214" spans="2:33" x14ac:dyDescent="0.15">
      <c r="B214" s="2">
        <v>213</v>
      </c>
      <c r="C214" s="2" t="str">
        <f ca="1">IF(E214=0,"",MAX(C$2:C213)+1)</f>
        <v/>
      </c>
      <c r="D214" s="23">
        <f ca="1">OFFSET(検量線用データ!$A$8,0,INT((ROW()-2)/50)*5)</f>
        <v>0</v>
      </c>
      <c r="E214" s="2">
        <f ca="1">OFFSET(検量線用データ!$B$8,MOD(ROW()-2,50),INT((ROW()-2)/50)*5)</f>
        <v>0</v>
      </c>
      <c r="F214" s="2" t="str">
        <f ca="1">OFFSET(検量線用データ!$D$8,MOD(ROW()-2,50),INT((ROW()-2)/50)*5)</f>
        <v/>
      </c>
      <c r="H214" s="22">
        <v>213</v>
      </c>
      <c r="I214" s="2" t="e">
        <f t="shared" ca="1" si="18"/>
        <v>#N/A</v>
      </c>
      <c r="J214" s="2" t="e">
        <f t="shared" ca="1" si="19"/>
        <v>#N/A</v>
      </c>
      <c r="K214" s="2" t="e">
        <f t="shared" ca="1" si="20"/>
        <v>#N/A</v>
      </c>
      <c r="L214" s="2" t="e">
        <f t="shared" ca="1" si="21"/>
        <v>#N/A</v>
      </c>
      <c r="M214" s="24" t="e">
        <f t="shared" ca="1" si="22"/>
        <v>#N/A</v>
      </c>
      <c r="N214" s="24" t="e">
        <f t="shared" ca="1" si="23"/>
        <v>#N/A</v>
      </c>
      <c r="Y214" s="2" t="e">
        <f ca="1">IF(OFFSET(検量線用データ!$B$5,0,ROW())=0,NA(),OFFSET(検量線用データ!$B$5,0,ROW()))</f>
        <v>#N/A</v>
      </c>
      <c r="Z214" s="44" t="e">
        <f ca="1">DATE(YEAR(検量線用データ!$A$8),1,1)+Y214</f>
        <v>#N/A</v>
      </c>
      <c r="AA214" s="45" t="e">
        <f ca="1">IF(OFFSET(検量線用データ!$B$3,0,ROW())=0,NA(),OFFSET(検量線用データ!$B$3,0,ROW()))</f>
        <v>#N/A</v>
      </c>
      <c r="AB214" s="45" t="e">
        <f ca="1">IF(OFFSET(検量線用データ!$B$4,0,ROW())=0,NA(),OFFSET(検量線用データ!$B$4,0,ROW()))</f>
        <v>#N/A</v>
      </c>
      <c r="AD214" s="23" t="e">
        <f ca="1">IF(AE214="",NA(),DATE(YEAR(検量線用データ!$A$8),1,1)+AE214)</f>
        <v>#N/A</v>
      </c>
      <c r="AE214" s="2" t="str">
        <f ca="1">IF(AE213="","",IF(AE213+1&lt;MAX(OFFSET(検量線計算!$J$2,0,0,COUNT(検量線計算!$J$2:$J$4001),1)),AE213+1,""))</f>
        <v/>
      </c>
      <c r="AF214" s="46" t="e">
        <f ca="1">検量線計算!$R$6+検量線計算!$Q$6*AE214</f>
        <v>#REF!</v>
      </c>
      <c r="AG214" s="46" t="e">
        <f ca="1">検量線計算!$T$15+検量線計算!$S$15*AE214+検量線計算!$Q$15*(1/AE214)</f>
        <v>#REF!</v>
      </c>
    </row>
    <row r="215" spans="2:33" x14ac:dyDescent="0.15">
      <c r="B215" s="2">
        <v>214</v>
      </c>
      <c r="C215" s="2" t="str">
        <f ca="1">IF(E215=0,"",MAX(C$2:C214)+1)</f>
        <v/>
      </c>
      <c r="D215" s="23">
        <f ca="1">OFFSET(検量線用データ!$A$8,0,INT((ROW()-2)/50)*5)</f>
        <v>0</v>
      </c>
      <c r="E215" s="2">
        <f ca="1">OFFSET(検量線用データ!$B$8,MOD(ROW()-2,50),INT((ROW()-2)/50)*5)</f>
        <v>0</v>
      </c>
      <c r="F215" s="2" t="str">
        <f ca="1">OFFSET(検量線用データ!$D$8,MOD(ROW()-2,50),INT((ROW()-2)/50)*5)</f>
        <v/>
      </c>
      <c r="H215" s="22">
        <v>214</v>
      </c>
      <c r="I215" s="2" t="e">
        <f t="shared" ca="1" si="18"/>
        <v>#N/A</v>
      </c>
      <c r="J215" s="2" t="e">
        <f t="shared" ca="1" si="19"/>
        <v>#N/A</v>
      </c>
      <c r="K215" s="2" t="e">
        <f t="shared" ca="1" si="20"/>
        <v>#N/A</v>
      </c>
      <c r="L215" s="2" t="e">
        <f t="shared" ca="1" si="21"/>
        <v>#N/A</v>
      </c>
      <c r="M215" s="24" t="e">
        <f t="shared" ca="1" si="22"/>
        <v>#N/A</v>
      </c>
      <c r="N215" s="24" t="e">
        <f t="shared" ca="1" si="23"/>
        <v>#N/A</v>
      </c>
      <c r="Y215" s="2" t="e">
        <f ca="1">IF(OFFSET(検量線用データ!$B$5,0,ROW())=0,NA(),OFFSET(検量線用データ!$B$5,0,ROW()))</f>
        <v>#N/A</v>
      </c>
      <c r="Z215" s="44" t="e">
        <f ca="1">DATE(YEAR(検量線用データ!$A$8),1,1)+Y215</f>
        <v>#N/A</v>
      </c>
      <c r="AA215" s="45" t="e">
        <f ca="1">IF(OFFSET(検量線用データ!$B$3,0,ROW())=0,NA(),OFFSET(検量線用データ!$B$3,0,ROW()))</f>
        <v>#N/A</v>
      </c>
      <c r="AB215" s="45" t="e">
        <f ca="1">IF(OFFSET(検量線用データ!$B$4,0,ROW())=0,NA(),OFFSET(検量線用データ!$B$4,0,ROW()))</f>
        <v>#N/A</v>
      </c>
      <c r="AD215" s="23" t="e">
        <f ca="1">IF(AE215="",NA(),DATE(YEAR(検量線用データ!$A$8),1,1)+AE215)</f>
        <v>#N/A</v>
      </c>
      <c r="AE215" s="2" t="str">
        <f ca="1">IF(AE214="","",IF(AE214+1&lt;MAX(OFFSET(検量線計算!$J$2,0,0,COUNT(検量線計算!$J$2:$J$4001),1)),AE214+1,""))</f>
        <v/>
      </c>
      <c r="AF215" s="46" t="e">
        <f ca="1">検量線計算!$R$6+検量線計算!$Q$6*AE215</f>
        <v>#REF!</v>
      </c>
      <c r="AG215" s="46" t="e">
        <f ca="1">検量線計算!$T$15+検量線計算!$S$15*AE215+検量線計算!$Q$15*(1/AE215)</f>
        <v>#REF!</v>
      </c>
    </row>
    <row r="216" spans="2:33" x14ac:dyDescent="0.15">
      <c r="B216" s="2">
        <v>215</v>
      </c>
      <c r="C216" s="2" t="str">
        <f ca="1">IF(E216=0,"",MAX(C$2:C215)+1)</f>
        <v/>
      </c>
      <c r="D216" s="23">
        <f ca="1">OFFSET(検量線用データ!$A$8,0,INT((ROW()-2)/50)*5)</f>
        <v>0</v>
      </c>
      <c r="E216" s="2">
        <f ca="1">OFFSET(検量線用データ!$B$8,MOD(ROW()-2,50),INT((ROW()-2)/50)*5)</f>
        <v>0</v>
      </c>
      <c r="F216" s="2" t="str">
        <f ca="1">OFFSET(検量線用データ!$D$8,MOD(ROW()-2,50),INT((ROW()-2)/50)*5)</f>
        <v/>
      </c>
      <c r="H216" s="22">
        <v>215</v>
      </c>
      <c r="I216" s="2" t="e">
        <f t="shared" ca="1" si="18"/>
        <v>#N/A</v>
      </c>
      <c r="J216" s="2" t="e">
        <f t="shared" ca="1" si="19"/>
        <v>#N/A</v>
      </c>
      <c r="K216" s="2" t="e">
        <f t="shared" ca="1" si="20"/>
        <v>#N/A</v>
      </c>
      <c r="L216" s="2" t="e">
        <f t="shared" ca="1" si="21"/>
        <v>#N/A</v>
      </c>
      <c r="M216" s="24" t="e">
        <f t="shared" ca="1" si="22"/>
        <v>#N/A</v>
      </c>
      <c r="N216" s="24" t="e">
        <f t="shared" ca="1" si="23"/>
        <v>#N/A</v>
      </c>
      <c r="Y216" s="2" t="e">
        <f ca="1">IF(OFFSET(検量線用データ!$B$5,0,ROW())=0,NA(),OFFSET(検量線用データ!$B$5,0,ROW()))</f>
        <v>#N/A</v>
      </c>
      <c r="Z216" s="44" t="e">
        <f ca="1">DATE(YEAR(検量線用データ!$A$8),1,1)+Y216</f>
        <v>#N/A</v>
      </c>
      <c r="AA216" s="45" t="e">
        <f ca="1">IF(OFFSET(検量線用データ!$B$3,0,ROW())=0,NA(),OFFSET(検量線用データ!$B$3,0,ROW()))</f>
        <v>#N/A</v>
      </c>
      <c r="AB216" s="45" t="e">
        <f ca="1">IF(OFFSET(検量線用データ!$B$4,0,ROW())=0,NA(),OFFSET(検量線用データ!$B$4,0,ROW()))</f>
        <v>#N/A</v>
      </c>
      <c r="AD216" s="23" t="e">
        <f ca="1">IF(AE216="",NA(),DATE(YEAR(検量線用データ!$A$8),1,1)+AE216)</f>
        <v>#N/A</v>
      </c>
      <c r="AE216" s="2" t="str">
        <f ca="1">IF(AE215="","",IF(AE215+1&lt;MAX(OFFSET(検量線計算!$J$2,0,0,COUNT(検量線計算!$J$2:$J$4001),1)),AE215+1,""))</f>
        <v/>
      </c>
      <c r="AF216" s="46" t="e">
        <f ca="1">検量線計算!$R$6+検量線計算!$Q$6*AE216</f>
        <v>#REF!</v>
      </c>
      <c r="AG216" s="46" t="e">
        <f ca="1">検量線計算!$T$15+検量線計算!$S$15*AE216+検量線計算!$Q$15*(1/AE216)</f>
        <v>#REF!</v>
      </c>
    </row>
    <row r="217" spans="2:33" x14ac:dyDescent="0.15">
      <c r="B217" s="2">
        <v>216</v>
      </c>
      <c r="C217" s="2" t="str">
        <f ca="1">IF(E217=0,"",MAX(C$2:C216)+1)</f>
        <v/>
      </c>
      <c r="D217" s="23">
        <f ca="1">OFFSET(検量線用データ!$A$8,0,INT((ROW()-2)/50)*5)</f>
        <v>0</v>
      </c>
      <c r="E217" s="2">
        <f ca="1">OFFSET(検量線用データ!$B$8,MOD(ROW()-2,50),INT((ROW()-2)/50)*5)</f>
        <v>0</v>
      </c>
      <c r="F217" s="2" t="str">
        <f ca="1">OFFSET(検量線用データ!$D$8,MOD(ROW()-2,50),INT((ROW()-2)/50)*5)</f>
        <v/>
      </c>
      <c r="H217" s="22">
        <v>216</v>
      </c>
      <c r="I217" s="2" t="e">
        <f t="shared" ca="1" si="18"/>
        <v>#N/A</v>
      </c>
      <c r="J217" s="2" t="e">
        <f t="shared" ca="1" si="19"/>
        <v>#N/A</v>
      </c>
      <c r="K217" s="2" t="e">
        <f t="shared" ca="1" si="20"/>
        <v>#N/A</v>
      </c>
      <c r="L217" s="2" t="e">
        <f t="shared" ca="1" si="21"/>
        <v>#N/A</v>
      </c>
      <c r="M217" s="24" t="e">
        <f t="shared" ca="1" si="22"/>
        <v>#N/A</v>
      </c>
      <c r="N217" s="24" t="e">
        <f t="shared" ca="1" si="23"/>
        <v>#N/A</v>
      </c>
      <c r="Y217" s="2" t="e">
        <f ca="1">IF(OFFSET(検量線用データ!$B$5,0,ROW())=0,NA(),OFFSET(検量線用データ!$B$5,0,ROW()))</f>
        <v>#N/A</v>
      </c>
      <c r="Z217" s="44" t="e">
        <f ca="1">DATE(YEAR(検量線用データ!$A$8),1,1)+Y217</f>
        <v>#N/A</v>
      </c>
      <c r="AA217" s="45" t="e">
        <f ca="1">IF(OFFSET(検量線用データ!$B$3,0,ROW())=0,NA(),OFFSET(検量線用データ!$B$3,0,ROW()))</f>
        <v>#N/A</v>
      </c>
      <c r="AB217" s="45" t="e">
        <f ca="1">IF(OFFSET(検量線用データ!$B$4,0,ROW())=0,NA(),OFFSET(検量線用データ!$B$4,0,ROW()))</f>
        <v>#N/A</v>
      </c>
      <c r="AD217" s="23" t="e">
        <f ca="1">IF(AE217="",NA(),DATE(YEAR(検量線用データ!$A$8),1,1)+AE217)</f>
        <v>#N/A</v>
      </c>
      <c r="AE217" s="2" t="str">
        <f ca="1">IF(AE216="","",IF(AE216+1&lt;MAX(OFFSET(検量線計算!$J$2,0,0,COUNT(検量線計算!$J$2:$J$4001),1)),AE216+1,""))</f>
        <v/>
      </c>
      <c r="AF217" s="46" t="e">
        <f ca="1">検量線計算!$R$6+検量線計算!$Q$6*AE217</f>
        <v>#REF!</v>
      </c>
      <c r="AG217" s="46" t="e">
        <f ca="1">検量線計算!$T$15+検量線計算!$S$15*AE217+検量線計算!$Q$15*(1/AE217)</f>
        <v>#REF!</v>
      </c>
    </row>
    <row r="218" spans="2:33" x14ac:dyDescent="0.15">
      <c r="B218" s="2">
        <v>217</v>
      </c>
      <c r="C218" s="2" t="str">
        <f ca="1">IF(E218=0,"",MAX(C$2:C217)+1)</f>
        <v/>
      </c>
      <c r="D218" s="23">
        <f ca="1">OFFSET(検量線用データ!$A$8,0,INT((ROW()-2)/50)*5)</f>
        <v>0</v>
      </c>
      <c r="E218" s="2">
        <f ca="1">OFFSET(検量線用データ!$B$8,MOD(ROW()-2,50),INT((ROW()-2)/50)*5)</f>
        <v>0</v>
      </c>
      <c r="F218" s="2" t="str">
        <f ca="1">OFFSET(検量線用データ!$D$8,MOD(ROW()-2,50),INT((ROW()-2)/50)*5)</f>
        <v/>
      </c>
      <c r="H218" s="22">
        <v>217</v>
      </c>
      <c r="I218" s="2" t="e">
        <f t="shared" ca="1" si="18"/>
        <v>#N/A</v>
      </c>
      <c r="J218" s="2" t="e">
        <f t="shared" ca="1" si="19"/>
        <v>#N/A</v>
      </c>
      <c r="K218" s="2" t="e">
        <f t="shared" ca="1" si="20"/>
        <v>#N/A</v>
      </c>
      <c r="L218" s="2" t="e">
        <f t="shared" ca="1" si="21"/>
        <v>#N/A</v>
      </c>
      <c r="M218" s="24" t="e">
        <f t="shared" ca="1" si="22"/>
        <v>#N/A</v>
      </c>
      <c r="N218" s="24" t="e">
        <f t="shared" ca="1" si="23"/>
        <v>#N/A</v>
      </c>
      <c r="Y218" s="2" t="e">
        <f ca="1">IF(OFFSET(検量線用データ!$B$5,0,ROW())=0,NA(),OFFSET(検量線用データ!$B$5,0,ROW()))</f>
        <v>#N/A</v>
      </c>
      <c r="Z218" s="44" t="e">
        <f ca="1">DATE(YEAR(検量線用データ!$A$8),1,1)+Y218</f>
        <v>#N/A</v>
      </c>
      <c r="AA218" s="45" t="e">
        <f ca="1">IF(OFFSET(検量線用データ!$B$3,0,ROW())=0,NA(),OFFSET(検量線用データ!$B$3,0,ROW()))</f>
        <v>#N/A</v>
      </c>
      <c r="AB218" s="45" t="e">
        <f ca="1">IF(OFFSET(検量線用データ!$B$4,0,ROW())=0,NA(),OFFSET(検量線用データ!$B$4,0,ROW()))</f>
        <v>#N/A</v>
      </c>
      <c r="AD218" s="23" t="e">
        <f ca="1">IF(AE218="",NA(),DATE(YEAR(検量線用データ!$A$8),1,1)+AE218)</f>
        <v>#N/A</v>
      </c>
      <c r="AE218" s="2" t="str">
        <f ca="1">IF(AE217="","",IF(AE217+1&lt;MAX(OFFSET(検量線計算!$J$2,0,0,COUNT(検量線計算!$J$2:$J$4001),1)),AE217+1,""))</f>
        <v/>
      </c>
      <c r="AF218" s="46" t="e">
        <f ca="1">検量線計算!$R$6+検量線計算!$Q$6*AE218</f>
        <v>#REF!</v>
      </c>
      <c r="AG218" s="46" t="e">
        <f ca="1">検量線計算!$T$15+検量線計算!$S$15*AE218+検量線計算!$Q$15*(1/AE218)</f>
        <v>#REF!</v>
      </c>
    </row>
    <row r="219" spans="2:33" x14ac:dyDescent="0.15">
      <c r="B219" s="2">
        <v>218</v>
      </c>
      <c r="C219" s="2" t="str">
        <f ca="1">IF(E219=0,"",MAX(C$2:C218)+1)</f>
        <v/>
      </c>
      <c r="D219" s="23">
        <f ca="1">OFFSET(検量線用データ!$A$8,0,INT((ROW()-2)/50)*5)</f>
        <v>0</v>
      </c>
      <c r="E219" s="2">
        <f ca="1">OFFSET(検量線用データ!$B$8,MOD(ROW()-2,50),INT((ROW()-2)/50)*5)</f>
        <v>0</v>
      </c>
      <c r="F219" s="2" t="str">
        <f ca="1">OFFSET(検量線用データ!$D$8,MOD(ROW()-2,50),INT((ROW()-2)/50)*5)</f>
        <v/>
      </c>
      <c r="H219" s="22">
        <v>218</v>
      </c>
      <c r="I219" s="2" t="e">
        <f t="shared" ca="1" si="18"/>
        <v>#N/A</v>
      </c>
      <c r="J219" s="2" t="e">
        <f t="shared" ca="1" si="19"/>
        <v>#N/A</v>
      </c>
      <c r="K219" s="2" t="e">
        <f t="shared" ca="1" si="20"/>
        <v>#N/A</v>
      </c>
      <c r="L219" s="2" t="e">
        <f t="shared" ca="1" si="21"/>
        <v>#N/A</v>
      </c>
      <c r="M219" s="24" t="e">
        <f t="shared" ca="1" si="22"/>
        <v>#N/A</v>
      </c>
      <c r="N219" s="24" t="e">
        <f t="shared" ca="1" si="23"/>
        <v>#N/A</v>
      </c>
      <c r="Y219" s="2" t="e">
        <f ca="1">IF(OFFSET(検量線用データ!$B$5,0,ROW())=0,NA(),OFFSET(検量線用データ!$B$5,0,ROW()))</f>
        <v>#N/A</v>
      </c>
      <c r="Z219" s="44" t="e">
        <f ca="1">DATE(YEAR(検量線用データ!$A$8),1,1)+Y219</f>
        <v>#N/A</v>
      </c>
      <c r="AA219" s="45" t="e">
        <f ca="1">IF(OFFSET(検量線用データ!$B$3,0,ROW())=0,NA(),OFFSET(検量線用データ!$B$3,0,ROW()))</f>
        <v>#N/A</v>
      </c>
      <c r="AB219" s="45" t="e">
        <f ca="1">IF(OFFSET(検量線用データ!$B$4,0,ROW())=0,NA(),OFFSET(検量線用データ!$B$4,0,ROW()))</f>
        <v>#N/A</v>
      </c>
      <c r="AD219" s="23" t="e">
        <f ca="1">IF(AE219="",NA(),DATE(YEAR(検量線用データ!$A$8),1,1)+AE219)</f>
        <v>#N/A</v>
      </c>
      <c r="AE219" s="2" t="str">
        <f ca="1">IF(AE218="","",IF(AE218+1&lt;MAX(OFFSET(検量線計算!$J$2,0,0,COUNT(検量線計算!$J$2:$J$4001),1)),AE218+1,""))</f>
        <v/>
      </c>
      <c r="AF219" s="46" t="e">
        <f ca="1">検量線計算!$R$6+検量線計算!$Q$6*AE219</f>
        <v>#REF!</v>
      </c>
      <c r="AG219" s="46" t="e">
        <f ca="1">検量線計算!$T$15+検量線計算!$S$15*AE219+検量線計算!$Q$15*(1/AE219)</f>
        <v>#REF!</v>
      </c>
    </row>
    <row r="220" spans="2:33" x14ac:dyDescent="0.15">
      <c r="B220" s="2">
        <v>219</v>
      </c>
      <c r="C220" s="2" t="str">
        <f ca="1">IF(E220=0,"",MAX(C$2:C219)+1)</f>
        <v/>
      </c>
      <c r="D220" s="23">
        <f ca="1">OFFSET(検量線用データ!$A$8,0,INT((ROW()-2)/50)*5)</f>
        <v>0</v>
      </c>
      <c r="E220" s="2">
        <f ca="1">OFFSET(検量線用データ!$B$8,MOD(ROW()-2,50),INT((ROW()-2)/50)*5)</f>
        <v>0</v>
      </c>
      <c r="F220" s="2" t="str">
        <f ca="1">OFFSET(検量線用データ!$D$8,MOD(ROW()-2,50),INT((ROW()-2)/50)*5)</f>
        <v/>
      </c>
      <c r="H220" s="22">
        <v>219</v>
      </c>
      <c r="I220" s="2" t="e">
        <f t="shared" ca="1" si="18"/>
        <v>#N/A</v>
      </c>
      <c r="J220" s="2" t="e">
        <f t="shared" ca="1" si="19"/>
        <v>#N/A</v>
      </c>
      <c r="K220" s="2" t="e">
        <f t="shared" ca="1" si="20"/>
        <v>#N/A</v>
      </c>
      <c r="L220" s="2" t="e">
        <f t="shared" ca="1" si="21"/>
        <v>#N/A</v>
      </c>
      <c r="M220" s="24" t="e">
        <f t="shared" ca="1" si="22"/>
        <v>#N/A</v>
      </c>
      <c r="N220" s="24" t="e">
        <f t="shared" ca="1" si="23"/>
        <v>#N/A</v>
      </c>
      <c r="Y220" s="2" t="e">
        <f ca="1">IF(OFFSET(検量線用データ!$B$5,0,ROW())=0,NA(),OFFSET(検量線用データ!$B$5,0,ROW()))</f>
        <v>#N/A</v>
      </c>
      <c r="Z220" s="44" t="e">
        <f ca="1">DATE(YEAR(検量線用データ!$A$8),1,1)+Y220</f>
        <v>#N/A</v>
      </c>
      <c r="AA220" s="45" t="e">
        <f ca="1">IF(OFFSET(検量線用データ!$B$3,0,ROW())=0,NA(),OFFSET(検量線用データ!$B$3,0,ROW()))</f>
        <v>#N/A</v>
      </c>
      <c r="AB220" s="45" t="e">
        <f ca="1">IF(OFFSET(検量線用データ!$B$4,0,ROW())=0,NA(),OFFSET(検量線用データ!$B$4,0,ROW()))</f>
        <v>#N/A</v>
      </c>
      <c r="AD220" s="23" t="e">
        <f ca="1">IF(AE220="",NA(),DATE(YEAR(検量線用データ!$A$8),1,1)+AE220)</f>
        <v>#N/A</v>
      </c>
      <c r="AE220" s="2" t="str">
        <f ca="1">IF(AE219="","",IF(AE219+1&lt;MAX(OFFSET(検量線計算!$J$2,0,0,COUNT(検量線計算!$J$2:$J$4001),1)),AE219+1,""))</f>
        <v/>
      </c>
      <c r="AF220" s="46" t="e">
        <f ca="1">検量線計算!$R$6+検量線計算!$Q$6*AE220</f>
        <v>#REF!</v>
      </c>
      <c r="AG220" s="46" t="e">
        <f ca="1">検量線計算!$T$15+検量線計算!$S$15*AE220+検量線計算!$Q$15*(1/AE220)</f>
        <v>#REF!</v>
      </c>
    </row>
    <row r="221" spans="2:33" x14ac:dyDescent="0.15">
      <c r="B221" s="2">
        <v>220</v>
      </c>
      <c r="C221" s="2" t="str">
        <f ca="1">IF(E221=0,"",MAX(C$2:C220)+1)</f>
        <v/>
      </c>
      <c r="D221" s="23">
        <f ca="1">OFFSET(検量線用データ!$A$8,0,INT((ROW()-2)/50)*5)</f>
        <v>0</v>
      </c>
      <c r="E221" s="2">
        <f ca="1">OFFSET(検量線用データ!$B$8,MOD(ROW()-2,50),INT((ROW()-2)/50)*5)</f>
        <v>0</v>
      </c>
      <c r="F221" s="2" t="str">
        <f ca="1">OFFSET(検量線用データ!$D$8,MOD(ROW()-2,50),INT((ROW()-2)/50)*5)</f>
        <v/>
      </c>
      <c r="H221" s="22">
        <v>220</v>
      </c>
      <c r="I221" s="2" t="e">
        <f t="shared" ca="1" si="18"/>
        <v>#N/A</v>
      </c>
      <c r="J221" s="2" t="e">
        <f t="shared" ca="1" si="19"/>
        <v>#N/A</v>
      </c>
      <c r="K221" s="2" t="e">
        <f t="shared" ca="1" si="20"/>
        <v>#N/A</v>
      </c>
      <c r="L221" s="2" t="e">
        <f t="shared" ca="1" si="21"/>
        <v>#N/A</v>
      </c>
      <c r="M221" s="24" t="e">
        <f t="shared" ca="1" si="22"/>
        <v>#N/A</v>
      </c>
      <c r="N221" s="24" t="e">
        <f t="shared" ca="1" si="23"/>
        <v>#N/A</v>
      </c>
      <c r="Y221" s="2" t="e">
        <f ca="1">IF(OFFSET(検量線用データ!$B$5,0,ROW())=0,NA(),OFFSET(検量線用データ!$B$5,0,ROW()))</f>
        <v>#N/A</v>
      </c>
      <c r="Z221" s="44" t="e">
        <f ca="1">DATE(YEAR(検量線用データ!$A$8),1,1)+Y221</f>
        <v>#N/A</v>
      </c>
      <c r="AA221" s="45" t="e">
        <f ca="1">IF(OFFSET(検量線用データ!$B$3,0,ROW())=0,NA(),OFFSET(検量線用データ!$B$3,0,ROW()))</f>
        <v>#N/A</v>
      </c>
      <c r="AB221" s="45" t="e">
        <f ca="1">IF(OFFSET(検量線用データ!$B$4,0,ROW())=0,NA(),OFFSET(検量線用データ!$B$4,0,ROW()))</f>
        <v>#N/A</v>
      </c>
      <c r="AD221" s="23" t="e">
        <f ca="1">IF(AE221="",NA(),DATE(YEAR(検量線用データ!$A$8),1,1)+AE221)</f>
        <v>#N/A</v>
      </c>
      <c r="AE221" s="2" t="str">
        <f ca="1">IF(AE220="","",IF(AE220+1&lt;MAX(OFFSET(検量線計算!$J$2,0,0,COUNT(検量線計算!$J$2:$J$4001),1)),AE220+1,""))</f>
        <v/>
      </c>
      <c r="AF221" s="46" t="e">
        <f ca="1">検量線計算!$R$6+検量線計算!$Q$6*AE221</f>
        <v>#REF!</v>
      </c>
      <c r="AG221" s="46" t="e">
        <f ca="1">検量線計算!$T$15+検量線計算!$S$15*AE221+検量線計算!$Q$15*(1/AE221)</f>
        <v>#REF!</v>
      </c>
    </row>
    <row r="222" spans="2:33" x14ac:dyDescent="0.15">
      <c r="B222" s="2">
        <v>221</v>
      </c>
      <c r="C222" s="2" t="str">
        <f ca="1">IF(E222=0,"",MAX(C$2:C221)+1)</f>
        <v/>
      </c>
      <c r="D222" s="23">
        <f ca="1">OFFSET(検量線用データ!$A$8,0,INT((ROW()-2)/50)*5)</f>
        <v>0</v>
      </c>
      <c r="E222" s="2">
        <f ca="1">OFFSET(検量線用データ!$B$8,MOD(ROW()-2,50),INT((ROW()-2)/50)*5)</f>
        <v>0</v>
      </c>
      <c r="F222" s="2" t="str">
        <f ca="1">OFFSET(検量線用データ!$D$8,MOD(ROW()-2,50),INT((ROW()-2)/50)*5)</f>
        <v/>
      </c>
      <c r="H222" s="22">
        <v>221</v>
      </c>
      <c r="I222" s="2" t="e">
        <f t="shared" ca="1" si="18"/>
        <v>#N/A</v>
      </c>
      <c r="J222" s="2" t="e">
        <f t="shared" ca="1" si="19"/>
        <v>#N/A</v>
      </c>
      <c r="K222" s="2" t="e">
        <f t="shared" ca="1" si="20"/>
        <v>#N/A</v>
      </c>
      <c r="L222" s="2" t="e">
        <f t="shared" ca="1" si="21"/>
        <v>#N/A</v>
      </c>
      <c r="M222" s="24" t="e">
        <f t="shared" ca="1" si="22"/>
        <v>#N/A</v>
      </c>
      <c r="N222" s="24" t="e">
        <f t="shared" ca="1" si="23"/>
        <v>#N/A</v>
      </c>
      <c r="Y222" s="2" t="e">
        <f ca="1">IF(OFFSET(検量線用データ!$B$5,0,ROW())=0,NA(),OFFSET(検量線用データ!$B$5,0,ROW()))</f>
        <v>#N/A</v>
      </c>
      <c r="Z222" s="44" t="e">
        <f ca="1">DATE(YEAR(検量線用データ!$A$8),1,1)+Y222</f>
        <v>#N/A</v>
      </c>
      <c r="AA222" s="45" t="e">
        <f ca="1">IF(OFFSET(検量線用データ!$B$3,0,ROW())=0,NA(),OFFSET(検量線用データ!$B$3,0,ROW()))</f>
        <v>#N/A</v>
      </c>
      <c r="AB222" s="45" t="e">
        <f ca="1">IF(OFFSET(検量線用データ!$B$4,0,ROW())=0,NA(),OFFSET(検量線用データ!$B$4,0,ROW()))</f>
        <v>#N/A</v>
      </c>
      <c r="AD222" s="23" t="e">
        <f ca="1">IF(AE222="",NA(),DATE(YEAR(検量線用データ!$A$8),1,1)+AE222)</f>
        <v>#N/A</v>
      </c>
      <c r="AE222" s="2" t="str">
        <f ca="1">IF(AE221="","",IF(AE221+1&lt;MAX(OFFSET(検量線計算!$J$2,0,0,COUNT(検量線計算!$J$2:$J$4001),1)),AE221+1,""))</f>
        <v/>
      </c>
      <c r="AF222" s="46" t="e">
        <f ca="1">検量線計算!$R$6+検量線計算!$Q$6*AE222</f>
        <v>#REF!</v>
      </c>
      <c r="AG222" s="46" t="e">
        <f ca="1">検量線計算!$T$15+検量線計算!$S$15*AE222+検量線計算!$Q$15*(1/AE222)</f>
        <v>#REF!</v>
      </c>
    </row>
    <row r="223" spans="2:33" x14ac:dyDescent="0.15">
      <c r="B223" s="2">
        <v>222</v>
      </c>
      <c r="C223" s="2" t="str">
        <f ca="1">IF(E223=0,"",MAX(C$2:C222)+1)</f>
        <v/>
      </c>
      <c r="D223" s="23">
        <f ca="1">OFFSET(検量線用データ!$A$8,0,INT((ROW()-2)/50)*5)</f>
        <v>0</v>
      </c>
      <c r="E223" s="2">
        <f ca="1">OFFSET(検量線用データ!$B$8,MOD(ROW()-2,50),INT((ROW()-2)/50)*5)</f>
        <v>0</v>
      </c>
      <c r="F223" s="2" t="str">
        <f ca="1">OFFSET(検量線用データ!$D$8,MOD(ROW()-2,50),INT((ROW()-2)/50)*5)</f>
        <v/>
      </c>
      <c r="H223" s="22">
        <v>222</v>
      </c>
      <c r="I223" s="2" t="e">
        <f t="shared" ca="1" si="18"/>
        <v>#N/A</v>
      </c>
      <c r="J223" s="2" t="e">
        <f t="shared" ca="1" si="19"/>
        <v>#N/A</v>
      </c>
      <c r="K223" s="2" t="e">
        <f t="shared" ca="1" si="20"/>
        <v>#N/A</v>
      </c>
      <c r="L223" s="2" t="e">
        <f t="shared" ca="1" si="21"/>
        <v>#N/A</v>
      </c>
      <c r="M223" s="24" t="e">
        <f t="shared" ca="1" si="22"/>
        <v>#N/A</v>
      </c>
      <c r="N223" s="24" t="e">
        <f t="shared" ca="1" si="23"/>
        <v>#N/A</v>
      </c>
      <c r="Y223" s="2" t="e">
        <f ca="1">IF(OFFSET(検量線用データ!$B$5,0,ROW())=0,NA(),OFFSET(検量線用データ!$B$5,0,ROW()))</f>
        <v>#N/A</v>
      </c>
      <c r="Z223" s="44" t="e">
        <f ca="1">DATE(YEAR(検量線用データ!$A$8),1,1)+Y223</f>
        <v>#N/A</v>
      </c>
      <c r="AA223" s="45" t="e">
        <f ca="1">IF(OFFSET(検量線用データ!$B$3,0,ROW())=0,NA(),OFFSET(検量線用データ!$B$3,0,ROW()))</f>
        <v>#N/A</v>
      </c>
      <c r="AB223" s="45" t="e">
        <f ca="1">IF(OFFSET(検量線用データ!$B$4,0,ROW())=0,NA(),OFFSET(検量線用データ!$B$4,0,ROW()))</f>
        <v>#N/A</v>
      </c>
      <c r="AD223" s="23" t="e">
        <f ca="1">IF(AE223="",NA(),DATE(YEAR(検量線用データ!$A$8),1,1)+AE223)</f>
        <v>#N/A</v>
      </c>
      <c r="AE223" s="2" t="str">
        <f ca="1">IF(AE222="","",IF(AE222+1&lt;MAX(OFFSET(検量線計算!$J$2,0,0,COUNT(検量線計算!$J$2:$J$4001),1)),AE222+1,""))</f>
        <v/>
      </c>
      <c r="AF223" s="46" t="e">
        <f ca="1">検量線計算!$R$6+検量線計算!$Q$6*AE223</f>
        <v>#REF!</v>
      </c>
      <c r="AG223" s="46" t="e">
        <f ca="1">検量線計算!$T$15+検量線計算!$S$15*AE223+検量線計算!$Q$15*(1/AE223)</f>
        <v>#REF!</v>
      </c>
    </row>
    <row r="224" spans="2:33" x14ac:dyDescent="0.15">
      <c r="B224" s="2">
        <v>223</v>
      </c>
      <c r="C224" s="2" t="str">
        <f ca="1">IF(E224=0,"",MAX(C$2:C223)+1)</f>
        <v/>
      </c>
      <c r="D224" s="23">
        <f ca="1">OFFSET(検量線用データ!$A$8,0,INT((ROW()-2)/50)*5)</f>
        <v>0</v>
      </c>
      <c r="E224" s="2">
        <f ca="1">OFFSET(検量線用データ!$B$8,MOD(ROW()-2,50),INT((ROW()-2)/50)*5)</f>
        <v>0</v>
      </c>
      <c r="F224" s="2" t="str">
        <f ca="1">OFFSET(検量線用データ!$D$8,MOD(ROW()-2,50),INT((ROW()-2)/50)*5)</f>
        <v/>
      </c>
      <c r="H224" s="22">
        <v>223</v>
      </c>
      <c r="I224" s="2" t="e">
        <f t="shared" ca="1" si="18"/>
        <v>#N/A</v>
      </c>
      <c r="J224" s="2" t="e">
        <f t="shared" ca="1" si="19"/>
        <v>#N/A</v>
      </c>
      <c r="K224" s="2" t="e">
        <f t="shared" ca="1" si="20"/>
        <v>#N/A</v>
      </c>
      <c r="L224" s="2" t="e">
        <f t="shared" ca="1" si="21"/>
        <v>#N/A</v>
      </c>
      <c r="M224" s="24" t="e">
        <f t="shared" ca="1" si="22"/>
        <v>#N/A</v>
      </c>
      <c r="N224" s="24" t="e">
        <f t="shared" ca="1" si="23"/>
        <v>#N/A</v>
      </c>
      <c r="Y224" s="2" t="e">
        <f ca="1">IF(OFFSET(検量線用データ!$B$5,0,ROW())=0,NA(),OFFSET(検量線用データ!$B$5,0,ROW()))</f>
        <v>#N/A</v>
      </c>
      <c r="Z224" s="44" t="e">
        <f ca="1">DATE(YEAR(検量線用データ!$A$8),1,1)+Y224</f>
        <v>#N/A</v>
      </c>
      <c r="AA224" s="45" t="e">
        <f ca="1">IF(OFFSET(検量線用データ!$B$3,0,ROW())=0,NA(),OFFSET(検量線用データ!$B$3,0,ROW()))</f>
        <v>#N/A</v>
      </c>
      <c r="AB224" s="45" t="e">
        <f ca="1">IF(OFFSET(検量線用データ!$B$4,0,ROW())=0,NA(),OFFSET(検量線用データ!$B$4,0,ROW()))</f>
        <v>#N/A</v>
      </c>
      <c r="AD224" s="23" t="e">
        <f ca="1">IF(AE224="",NA(),DATE(YEAR(検量線用データ!$A$8),1,1)+AE224)</f>
        <v>#N/A</v>
      </c>
      <c r="AE224" s="2" t="str">
        <f ca="1">IF(AE223="","",IF(AE223+1&lt;MAX(OFFSET(検量線計算!$J$2,0,0,COUNT(検量線計算!$J$2:$J$4001),1)),AE223+1,""))</f>
        <v/>
      </c>
      <c r="AF224" s="46" t="e">
        <f ca="1">検量線計算!$R$6+検量線計算!$Q$6*AE224</f>
        <v>#REF!</v>
      </c>
      <c r="AG224" s="46" t="e">
        <f ca="1">検量線計算!$T$15+検量線計算!$S$15*AE224+検量線計算!$Q$15*(1/AE224)</f>
        <v>#REF!</v>
      </c>
    </row>
    <row r="225" spans="2:33" x14ac:dyDescent="0.15">
      <c r="B225" s="2">
        <v>224</v>
      </c>
      <c r="C225" s="2" t="str">
        <f ca="1">IF(E225=0,"",MAX(C$2:C224)+1)</f>
        <v/>
      </c>
      <c r="D225" s="23">
        <f ca="1">OFFSET(検量線用データ!$A$8,0,INT((ROW()-2)/50)*5)</f>
        <v>0</v>
      </c>
      <c r="E225" s="2">
        <f ca="1">OFFSET(検量線用データ!$B$8,MOD(ROW()-2,50),INT((ROW()-2)/50)*5)</f>
        <v>0</v>
      </c>
      <c r="F225" s="2" t="str">
        <f ca="1">OFFSET(検量線用データ!$D$8,MOD(ROW()-2,50),INT((ROW()-2)/50)*5)</f>
        <v/>
      </c>
      <c r="H225" s="22">
        <v>224</v>
      </c>
      <c r="I225" s="2" t="e">
        <f t="shared" ca="1" si="18"/>
        <v>#N/A</v>
      </c>
      <c r="J225" s="2" t="e">
        <f t="shared" ca="1" si="19"/>
        <v>#N/A</v>
      </c>
      <c r="K225" s="2" t="e">
        <f t="shared" ca="1" si="20"/>
        <v>#N/A</v>
      </c>
      <c r="L225" s="2" t="e">
        <f t="shared" ca="1" si="21"/>
        <v>#N/A</v>
      </c>
      <c r="M225" s="24" t="e">
        <f t="shared" ca="1" si="22"/>
        <v>#N/A</v>
      </c>
      <c r="N225" s="24" t="e">
        <f t="shared" ca="1" si="23"/>
        <v>#N/A</v>
      </c>
      <c r="Y225" s="2" t="e">
        <f ca="1">IF(OFFSET(検量線用データ!$B$5,0,ROW())=0,NA(),OFFSET(検量線用データ!$B$5,0,ROW()))</f>
        <v>#N/A</v>
      </c>
      <c r="Z225" s="44" t="e">
        <f ca="1">DATE(YEAR(検量線用データ!$A$8),1,1)+Y225</f>
        <v>#N/A</v>
      </c>
      <c r="AA225" s="45" t="e">
        <f ca="1">IF(OFFSET(検量線用データ!$B$3,0,ROW())=0,NA(),OFFSET(検量線用データ!$B$3,0,ROW()))</f>
        <v>#N/A</v>
      </c>
      <c r="AB225" s="45" t="e">
        <f ca="1">IF(OFFSET(検量線用データ!$B$4,0,ROW())=0,NA(),OFFSET(検量線用データ!$B$4,0,ROW()))</f>
        <v>#N/A</v>
      </c>
      <c r="AD225" s="23" t="e">
        <f ca="1">IF(AE225="",NA(),DATE(YEAR(検量線用データ!$A$8),1,1)+AE225)</f>
        <v>#N/A</v>
      </c>
      <c r="AE225" s="2" t="str">
        <f ca="1">IF(AE224="","",IF(AE224+1&lt;MAX(OFFSET(検量線計算!$J$2,0,0,COUNT(検量線計算!$J$2:$J$4001),1)),AE224+1,""))</f>
        <v/>
      </c>
      <c r="AF225" s="46" t="e">
        <f ca="1">検量線計算!$R$6+検量線計算!$Q$6*AE225</f>
        <v>#REF!</v>
      </c>
      <c r="AG225" s="46" t="e">
        <f ca="1">検量線計算!$T$15+検量線計算!$S$15*AE225+検量線計算!$Q$15*(1/AE225)</f>
        <v>#REF!</v>
      </c>
    </row>
    <row r="226" spans="2:33" x14ac:dyDescent="0.15">
      <c r="B226" s="2">
        <v>225</v>
      </c>
      <c r="C226" s="2" t="str">
        <f ca="1">IF(E226=0,"",MAX(C$2:C225)+1)</f>
        <v/>
      </c>
      <c r="D226" s="23">
        <f ca="1">OFFSET(検量線用データ!$A$8,0,INT((ROW()-2)/50)*5)</f>
        <v>0</v>
      </c>
      <c r="E226" s="2">
        <f ca="1">OFFSET(検量線用データ!$B$8,MOD(ROW()-2,50),INT((ROW()-2)/50)*5)</f>
        <v>0</v>
      </c>
      <c r="F226" s="2" t="str">
        <f ca="1">OFFSET(検量線用データ!$D$8,MOD(ROW()-2,50),INT((ROW()-2)/50)*5)</f>
        <v/>
      </c>
      <c r="H226" s="22">
        <v>225</v>
      </c>
      <c r="I226" s="2" t="e">
        <f t="shared" ca="1" si="18"/>
        <v>#N/A</v>
      </c>
      <c r="J226" s="2" t="e">
        <f t="shared" ca="1" si="19"/>
        <v>#N/A</v>
      </c>
      <c r="K226" s="2" t="e">
        <f t="shared" ca="1" si="20"/>
        <v>#N/A</v>
      </c>
      <c r="L226" s="2" t="e">
        <f t="shared" ca="1" si="21"/>
        <v>#N/A</v>
      </c>
      <c r="M226" s="24" t="e">
        <f t="shared" ca="1" si="22"/>
        <v>#N/A</v>
      </c>
      <c r="N226" s="24" t="e">
        <f t="shared" ca="1" si="23"/>
        <v>#N/A</v>
      </c>
      <c r="Y226" s="2" t="e">
        <f ca="1">IF(OFFSET(検量線用データ!$B$5,0,ROW())=0,NA(),OFFSET(検量線用データ!$B$5,0,ROW()))</f>
        <v>#N/A</v>
      </c>
      <c r="Z226" s="44" t="e">
        <f ca="1">DATE(YEAR(検量線用データ!$A$8),1,1)+Y226</f>
        <v>#N/A</v>
      </c>
      <c r="AA226" s="45" t="e">
        <f ca="1">IF(OFFSET(検量線用データ!$B$3,0,ROW())=0,NA(),OFFSET(検量線用データ!$B$3,0,ROW()))</f>
        <v>#N/A</v>
      </c>
      <c r="AB226" s="45" t="e">
        <f ca="1">IF(OFFSET(検量線用データ!$B$4,0,ROW())=0,NA(),OFFSET(検量線用データ!$B$4,0,ROW()))</f>
        <v>#N/A</v>
      </c>
      <c r="AD226" s="23" t="e">
        <f ca="1">IF(AE226="",NA(),DATE(YEAR(検量線用データ!$A$8),1,1)+AE226)</f>
        <v>#N/A</v>
      </c>
      <c r="AE226" s="2" t="str">
        <f ca="1">IF(AE225="","",IF(AE225+1&lt;MAX(OFFSET(検量線計算!$J$2,0,0,COUNT(検量線計算!$J$2:$J$4001),1)),AE225+1,""))</f>
        <v/>
      </c>
      <c r="AF226" s="46" t="e">
        <f ca="1">検量線計算!$R$6+検量線計算!$Q$6*AE226</f>
        <v>#REF!</v>
      </c>
      <c r="AG226" s="46" t="e">
        <f ca="1">検量線計算!$T$15+検量線計算!$S$15*AE226+検量線計算!$Q$15*(1/AE226)</f>
        <v>#REF!</v>
      </c>
    </row>
    <row r="227" spans="2:33" x14ac:dyDescent="0.15">
      <c r="B227" s="2">
        <v>226</v>
      </c>
      <c r="C227" s="2" t="str">
        <f ca="1">IF(E227=0,"",MAX(C$2:C226)+1)</f>
        <v/>
      </c>
      <c r="D227" s="23">
        <f ca="1">OFFSET(検量線用データ!$A$8,0,INT((ROW()-2)/50)*5)</f>
        <v>0</v>
      </c>
      <c r="E227" s="2">
        <f ca="1">OFFSET(検量線用データ!$B$8,MOD(ROW()-2,50),INT((ROW()-2)/50)*5)</f>
        <v>0</v>
      </c>
      <c r="F227" s="2" t="str">
        <f ca="1">OFFSET(検量線用データ!$D$8,MOD(ROW()-2,50),INT((ROW()-2)/50)*5)</f>
        <v/>
      </c>
      <c r="H227" s="22">
        <v>226</v>
      </c>
      <c r="I227" s="2" t="e">
        <f t="shared" ca="1" si="18"/>
        <v>#N/A</v>
      </c>
      <c r="J227" s="2" t="e">
        <f t="shared" ca="1" si="19"/>
        <v>#N/A</v>
      </c>
      <c r="K227" s="2" t="e">
        <f t="shared" ca="1" si="20"/>
        <v>#N/A</v>
      </c>
      <c r="L227" s="2" t="e">
        <f t="shared" ca="1" si="21"/>
        <v>#N/A</v>
      </c>
      <c r="M227" s="24" t="e">
        <f t="shared" ca="1" si="22"/>
        <v>#N/A</v>
      </c>
      <c r="N227" s="24" t="e">
        <f t="shared" ca="1" si="23"/>
        <v>#N/A</v>
      </c>
      <c r="Y227" s="2" t="e">
        <f ca="1">IF(OFFSET(検量線用データ!$B$5,0,ROW())=0,NA(),OFFSET(検量線用データ!$B$5,0,ROW()))</f>
        <v>#N/A</v>
      </c>
      <c r="Z227" s="44" t="e">
        <f ca="1">DATE(YEAR(検量線用データ!$A$8),1,1)+Y227</f>
        <v>#N/A</v>
      </c>
      <c r="AA227" s="45" t="e">
        <f ca="1">IF(OFFSET(検量線用データ!$B$3,0,ROW())=0,NA(),OFFSET(検量線用データ!$B$3,0,ROW()))</f>
        <v>#N/A</v>
      </c>
      <c r="AB227" s="45" t="e">
        <f ca="1">IF(OFFSET(検量線用データ!$B$4,0,ROW())=0,NA(),OFFSET(検量線用データ!$B$4,0,ROW()))</f>
        <v>#N/A</v>
      </c>
      <c r="AD227" s="23" t="e">
        <f ca="1">IF(AE227="",NA(),DATE(YEAR(検量線用データ!$A$8),1,1)+AE227)</f>
        <v>#N/A</v>
      </c>
      <c r="AE227" s="2" t="str">
        <f ca="1">IF(AE226="","",IF(AE226+1&lt;MAX(OFFSET(検量線計算!$J$2,0,0,COUNT(検量線計算!$J$2:$J$4001),1)),AE226+1,""))</f>
        <v/>
      </c>
      <c r="AF227" s="46" t="e">
        <f ca="1">検量線計算!$R$6+検量線計算!$Q$6*AE227</f>
        <v>#REF!</v>
      </c>
      <c r="AG227" s="46" t="e">
        <f ca="1">検量線計算!$T$15+検量線計算!$S$15*AE227+検量線計算!$Q$15*(1/AE227)</f>
        <v>#REF!</v>
      </c>
    </row>
    <row r="228" spans="2:33" x14ac:dyDescent="0.15">
      <c r="B228" s="2">
        <v>227</v>
      </c>
      <c r="C228" s="2" t="str">
        <f ca="1">IF(E228=0,"",MAX(C$2:C227)+1)</f>
        <v/>
      </c>
      <c r="D228" s="23">
        <f ca="1">OFFSET(検量線用データ!$A$8,0,INT((ROW()-2)/50)*5)</f>
        <v>0</v>
      </c>
      <c r="E228" s="2">
        <f ca="1">OFFSET(検量線用データ!$B$8,MOD(ROW()-2,50),INT((ROW()-2)/50)*5)</f>
        <v>0</v>
      </c>
      <c r="F228" s="2" t="str">
        <f ca="1">OFFSET(検量線用データ!$D$8,MOD(ROW()-2,50),INT((ROW()-2)/50)*5)</f>
        <v/>
      </c>
      <c r="H228" s="22">
        <v>227</v>
      </c>
      <c r="I228" s="2" t="e">
        <f t="shared" ca="1" si="18"/>
        <v>#N/A</v>
      </c>
      <c r="J228" s="2" t="e">
        <f t="shared" ca="1" si="19"/>
        <v>#N/A</v>
      </c>
      <c r="K228" s="2" t="e">
        <f t="shared" ca="1" si="20"/>
        <v>#N/A</v>
      </c>
      <c r="L228" s="2" t="e">
        <f t="shared" ca="1" si="21"/>
        <v>#N/A</v>
      </c>
      <c r="M228" s="24" t="e">
        <f t="shared" ca="1" si="22"/>
        <v>#N/A</v>
      </c>
      <c r="N228" s="24" t="e">
        <f t="shared" ca="1" si="23"/>
        <v>#N/A</v>
      </c>
      <c r="Y228" s="2" t="e">
        <f ca="1">IF(OFFSET(検量線用データ!$B$5,0,ROW())=0,NA(),OFFSET(検量線用データ!$B$5,0,ROW()))</f>
        <v>#N/A</v>
      </c>
      <c r="Z228" s="44" t="e">
        <f ca="1">DATE(YEAR(検量線用データ!$A$8),1,1)+Y228</f>
        <v>#N/A</v>
      </c>
      <c r="AA228" s="45" t="e">
        <f ca="1">IF(OFFSET(検量線用データ!$B$3,0,ROW())=0,NA(),OFFSET(検量線用データ!$B$3,0,ROW()))</f>
        <v>#N/A</v>
      </c>
      <c r="AB228" s="45" t="e">
        <f ca="1">IF(OFFSET(検量線用データ!$B$4,0,ROW())=0,NA(),OFFSET(検量線用データ!$B$4,0,ROW()))</f>
        <v>#N/A</v>
      </c>
      <c r="AD228" s="23" t="e">
        <f ca="1">IF(AE228="",NA(),DATE(YEAR(検量線用データ!$A$8),1,1)+AE228)</f>
        <v>#N/A</v>
      </c>
      <c r="AE228" s="2" t="str">
        <f ca="1">IF(AE227="","",IF(AE227+1&lt;MAX(OFFSET(検量線計算!$J$2,0,0,COUNT(検量線計算!$J$2:$J$4001),1)),AE227+1,""))</f>
        <v/>
      </c>
      <c r="AF228" s="46" t="e">
        <f ca="1">検量線計算!$R$6+検量線計算!$Q$6*AE228</f>
        <v>#REF!</v>
      </c>
      <c r="AG228" s="46" t="e">
        <f ca="1">検量線計算!$T$15+検量線計算!$S$15*AE228+検量線計算!$Q$15*(1/AE228)</f>
        <v>#REF!</v>
      </c>
    </row>
    <row r="229" spans="2:33" x14ac:dyDescent="0.15">
      <c r="B229" s="2">
        <v>228</v>
      </c>
      <c r="C229" s="2" t="str">
        <f ca="1">IF(E229=0,"",MAX(C$2:C228)+1)</f>
        <v/>
      </c>
      <c r="D229" s="23">
        <f ca="1">OFFSET(検量線用データ!$A$8,0,INT((ROW()-2)/50)*5)</f>
        <v>0</v>
      </c>
      <c r="E229" s="2">
        <f ca="1">OFFSET(検量線用データ!$B$8,MOD(ROW()-2,50),INT((ROW()-2)/50)*5)</f>
        <v>0</v>
      </c>
      <c r="F229" s="2" t="str">
        <f ca="1">OFFSET(検量線用データ!$D$8,MOD(ROW()-2,50),INT((ROW()-2)/50)*5)</f>
        <v/>
      </c>
      <c r="H229" s="22">
        <v>228</v>
      </c>
      <c r="I229" s="2" t="e">
        <f t="shared" ca="1" si="18"/>
        <v>#N/A</v>
      </c>
      <c r="J229" s="2" t="e">
        <f t="shared" ca="1" si="19"/>
        <v>#N/A</v>
      </c>
      <c r="K229" s="2" t="e">
        <f t="shared" ca="1" si="20"/>
        <v>#N/A</v>
      </c>
      <c r="L229" s="2" t="e">
        <f t="shared" ca="1" si="21"/>
        <v>#N/A</v>
      </c>
      <c r="M229" s="24" t="e">
        <f t="shared" ca="1" si="22"/>
        <v>#N/A</v>
      </c>
      <c r="N229" s="24" t="e">
        <f t="shared" ca="1" si="23"/>
        <v>#N/A</v>
      </c>
      <c r="Y229" s="2" t="e">
        <f ca="1">IF(OFFSET(検量線用データ!$B$5,0,ROW())=0,NA(),OFFSET(検量線用データ!$B$5,0,ROW()))</f>
        <v>#N/A</v>
      </c>
      <c r="Z229" s="44" t="e">
        <f ca="1">DATE(YEAR(検量線用データ!$A$8),1,1)+Y229</f>
        <v>#N/A</v>
      </c>
      <c r="AA229" s="45" t="e">
        <f ca="1">IF(OFFSET(検量線用データ!$B$3,0,ROW())=0,NA(),OFFSET(検量線用データ!$B$3,0,ROW()))</f>
        <v>#N/A</v>
      </c>
      <c r="AB229" s="45" t="e">
        <f ca="1">IF(OFFSET(検量線用データ!$B$4,0,ROW())=0,NA(),OFFSET(検量線用データ!$B$4,0,ROW()))</f>
        <v>#N/A</v>
      </c>
      <c r="AD229" s="23" t="e">
        <f ca="1">IF(AE229="",NA(),DATE(YEAR(検量線用データ!$A$8),1,1)+AE229)</f>
        <v>#N/A</v>
      </c>
      <c r="AE229" s="2" t="str">
        <f ca="1">IF(AE228="","",IF(AE228+1&lt;MAX(OFFSET(検量線計算!$J$2,0,0,COUNT(検量線計算!$J$2:$J$4001),1)),AE228+1,""))</f>
        <v/>
      </c>
      <c r="AF229" s="46" t="e">
        <f ca="1">検量線計算!$R$6+検量線計算!$Q$6*AE229</f>
        <v>#REF!</v>
      </c>
      <c r="AG229" s="46" t="e">
        <f ca="1">検量線計算!$T$15+検量線計算!$S$15*AE229+検量線計算!$Q$15*(1/AE229)</f>
        <v>#REF!</v>
      </c>
    </row>
    <row r="230" spans="2:33" x14ac:dyDescent="0.15">
      <c r="B230" s="2">
        <v>229</v>
      </c>
      <c r="C230" s="2" t="str">
        <f ca="1">IF(E230=0,"",MAX(C$2:C229)+1)</f>
        <v/>
      </c>
      <c r="D230" s="23">
        <f ca="1">OFFSET(検量線用データ!$A$8,0,INT((ROW()-2)/50)*5)</f>
        <v>0</v>
      </c>
      <c r="E230" s="2">
        <f ca="1">OFFSET(検量線用データ!$B$8,MOD(ROW()-2,50),INT((ROW()-2)/50)*5)</f>
        <v>0</v>
      </c>
      <c r="F230" s="2" t="str">
        <f ca="1">OFFSET(検量線用データ!$D$8,MOD(ROW()-2,50),INT((ROW()-2)/50)*5)</f>
        <v/>
      </c>
      <c r="H230" s="22">
        <v>229</v>
      </c>
      <c r="I230" s="2" t="e">
        <f t="shared" ca="1" si="18"/>
        <v>#N/A</v>
      </c>
      <c r="J230" s="2" t="e">
        <f t="shared" ca="1" si="19"/>
        <v>#N/A</v>
      </c>
      <c r="K230" s="2" t="e">
        <f t="shared" ca="1" si="20"/>
        <v>#N/A</v>
      </c>
      <c r="L230" s="2" t="e">
        <f t="shared" ca="1" si="21"/>
        <v>#N/A</v>
      </c>
      <c r="M230" s="24" t="e">
        <f t="shared" ca="1" si="22"/>
        <v>#N/A</v>
      </c>
      <c r="N230" s="24" t="e">
        <f t="shared" ca="1" si="23"/>
        <v>#N/A</v>
      </c>
      <c r="Y230" s="2" t="e">
        <f ca="1">IF(OFFSET(検量線用データ!$B$5,0,ROW())=0,NA(),OFFSET(検量線用データ!$B$5,0,ROW()))</f>
        <v>#N/A</v>
      </c>
      <c r="Z230" s="44" t="e">
        <f ca="1">DATE(YEAR(検量線用データ!$A$8),1,1)+Y230</f>
        <v>#N/A</v>
      </c>
      <c r="AA230" s="45" t="e">
        <f ca="1">IF(OFFSET(検量線用データ!$B$3,0,ROW())=0,NA(),OFFSET(検量線用データ!$B$3,0,ROW()))</f>
        <v>#N/A</v>
      </c>
      <c r="AB230" s="45" t="e">
        <f ca="1">IF(OFFSET(検量線用データ!$B$4,0,ROW())=0,NA(),OFFSET(検量線用データ!$B$4,0,ROW()))</f>
        <v>#N/A</v>
      </c>
      <c r="AD230" s="23" t="e">
        <f ca="1">IF(AE230="",NA(),DATE(YEAR(検量線用データ!$A$8),1,1)+AE230)</f>
        <v>#N/A</v>
      </c>
      <c r="AE230" s="2" t="str">
        <f ca="1">IF(AE229="","",IF(AE229+1&lt;MAX(OFFSET(検量線計算!$J$2,0,0,COUNT(検量線計算!$J$2:$J$4001),1)),AE229+1,""))</f>
        <v/>
      </c>
      <c r="AF230" s="46" t="e">
        <f ca="1">検量線計算!$R$6+検量線計算!$Q$6*AE230</f>
        <v>#REF!</v>
      </c>
      <c r="AG230" s="46" t="e">
        <f ca="1">検量線計算!$T$15+検量線計算!$S$15*AE230+検量線計算!$Q$15*(1/AE230)</f>
        <v>#REF!</v>
      </c>
    </row>
    <row r="231" spans="2:33" x14ac:dyDescent="0.15">
      <c r="B231" s="2">
        <v>230</v>
      </c>
      <c r="C231" s="2" t="str">
        <f ca="1">IF(E231=0,"",MAX(C$2:C230)+1)</f>
        <v/>
      </c>
      <c r="D231" s="23">
        <f ca="1">OFFSET(検量線用データ!$A$8,0,INT((ROW()-2)/50)*5)</f>
        <v>0</v>
      </c>
      <c r="E231" s="2">
        <f ca="1">OFFSET(検量線用データ!$B$8,MOD(ROW()-2,50),INT((ROW()-2)/50)*5)</f>
        <v>0</v>
      </c>
      <c r="F231" s="2" t="str">
        <f ca="1">OFFSET(検量線用データ!$D$8,MOD(ROW()-2,50),INT((ROW()-2)/50)*5)</f>
        <v/>
      </c>
      <c r="H231" s="22">
        <v>230</v>
      </c>
      <c r="I231" s="2" t="e">
        <f t="shared" ca="1" si="18"/>
        <v>#N/A</v>
      </c>
      <c r="J231" s="2" t="e">
        <f t="shared" ca="1" si="19"/>
        <v>#N/A</v>
      </c>
      <c r="K231" s="2" t="e">
        <f t="shared" ca="1" si="20"/>
        <v>#N/A</v>
      </c>
      <c r="L231" s="2" t="e">
        <f t="shared" ca="1" si="21"/>
        <v>#N/A</v>
      </c>
      <c r="M231" s="24" t="e">
        <f t="shared" ca="1" si="22"/>
        <v>#N/A</v>
      </c>
      <c r="N231" s="24" t="e">
        <f t="shared" ca="1" si="23"/>
        <v>#N/A</v>
      </c>
      <c r="Y231" s="2" t="e">
        <f ca="1">IF(OFFSET(検量線用データ!$B$5,0,ROW())=0,NA(),OFFSET(検量線用データ!$B$5,0,ROW()))</f>
        <v>#N/A</v>
      </c>
      <c r="Z231" s="44" t="e">
        <f ca="1">DATE(YEAR(検量線用データ!$A$8),1,1)+Y231</f>
        <v>#N/A</v>
      </c>
      <c r="AA231" s="45" t="e">
        <f ca="1">IF(OFFSET(検量線用データ!$B$3,0,ROW())=0,NA(),OFFSET(検量線用データ!$B$3,0,ROW()))</f>
        <v>#N/A</v>
      </c>
      <c r="AB231" s="45" t="e">
        <f ca="1">IF(OFFSET(検量線用データ!$B$4,0,ROW())=0,NA(),OFFSET(検量線用データ!$B$4,0,ROW()))</f>
        <v>#N/A</v>
      </c>
      <c r="AD231" s="23" t="e">
        <f ca="1">IF(AE231="",NA(),DATE(YEAR(検量線用データ!$A$8),1,1)+AE231)</f>
        <v>#N/A</v>
      </c>
      <c r="AE231" s="2" t="str">
        <f ca="1">IF(AE230="","",IF(AE230+1&lt;MAX(OFFSET(検量線計算!$J$2,0,0,COUNT(検量線計算!$J$2:$J$4001),1)),AE230+1,""))</f>
        <v/>
      </c>
      <c r="AF231" s="46" t="e">
        <f ca="1">検量線計算!$R$6+検量線計算!$Q$6*AE231</f>
        <v>#REF!</v>
      </c>
      <c r="AG231" s="46" t="e">
        <f ca="1">検量線計算!$T$15+検量線計算!$S$15*AE231+検量線計算!$Q$15*(1/AE231)</f>
        <v>#REF!</v>
      </c>
    </row>
    <row r="232" spans="2:33" x14ac:dyDescent="0.15">
      <c r="B232" s="2">
        <v>231</v>
      </c>
      <c r="C232" s="2" t="str">
        <f ca="1">IF(E232=0,"",MAX(C$2:C231)+1)</f>
        <v/>
      </c>
      <c r="D232" s="23">
        <f ca="1">OFFSET(検量線用データ!$A$8,0,INT((ROW()-2)/50)*5)</f>
        <v>0</v>
      </c>
      <c r="E232" s="2">
        <f ca="1">OFFSET(検量線用データ!$B$8,MOD(ROW()-2,50),INT((ROW()-2)/50)*5)</f>
        <v>0</v>
      </c>
      <c r="F232" s="2" t="str">
        <f ca="1">OFFSET(検量線用データ!$D$8,MOD(ROW()-2,50),INT((ROW()-2)/50)*5)</f>
        <v/>
      </c>
      <c r="H232" s="22">
        <v>231</v>
      </c>
      <c r="I232" s="2" t="e">
        <f t="shared" ca="1" si="18"/>
        <v>#N/A</v>
      </c>
      <c r="J232" s="2" t="e">
        <f t="shared" ca="1" si="19"/>
        <v>#N/A</v>
      </c>
      <c r="K232" s="2" t="e">
        <f t="shared" ca="1" si="20"/>
        <v>#N/A</v>
      </c>
      <c r="L232" s="2" t="e">
        <f t="shared" ca="1" si="21"/>
        <v>#N/A</v>
      </c>
      <c r="M232" s="24" t="e">
        <f t="shared" ca="1" si="22"/>
        <v>#N/A</v>
      </c>
      <c r="N232" s="24" t="e">
        <f t="shared" ca="1" si="23"/>
        <v>#N/A</v>
      </c>
      <c r="Y232" s="2" t="e">
        <f ca="1">IF(OFFSET(検量線用データ!$B$5,0,ROW())=0,NA(),OFFSET(検量線用データ!$B$5,0,ROW()))</f>
        <v>#N/A</v>
      </c>
      <c r="Z232" s="44" t="e">
        <f ca="1">DATE(YEAR(検量線用データ!$A$8),1,1)+Y232</f>
        <v>#N/A</v>
      </c>
      <c r="AA232" s="45" t="e">
        <f ca="1">IF(OFFSET(検量線用データ!$B$3,0,ROW())=0,NA(),OFFSET(検量線用データ!$B$3,0,ROW()))</f>
        <v>#N/A</v>
      </c>
      <c r="AB232" s="45" t="e">
        <f ca="1">IF(OFFSET(検量線用データ!$B$4,0,ROW())=0,NA(),OFFSET(検量線用データ!$B$4,0,ROW()))</f>
        <v>#N/A</v>
      </c>
      <c r="AD232" s="23" t="e">
        <f ca="1">IF(AE232="",NA(),DATE(YEAR(検量線用データ!$A$8),1,1)+AE232)</f>
        <v>#N/A</v>
      </c>
      <c r="AE232" s="2" t="str">
        <f ca="1">IF(AE231="","",IF(AE231+1&lt;MAX(OFFSET(検量線計算!$J$2,0,0,COUNT(検量線計算!$J$2:$J$4001),1)),AE231+1,""))</f>
        <v/>
      </c>
      <c r="AF232" s="46" t="e">
        <f ca="1">検量線計算!$R$6+検量線計算!$Q$6*AE232</f>
        <v>#REF!</v>
      </c>
      <c r="AG232" s="46" t="e">
        <f ca="1">検量線計算!$T$15+検量線計算!$S$15*AE232+検量線計算!$Q$15*(1/AE232)</f>
        <v>#REF!</v>
      </c>
    </row>
    <row r="233" spans="2:33" x14ac:dyDescent="0.15">
      <c r="B233" s="2">
        <v>232</v>
      </c>
      <c r="C233" s="2" t="str">
        <f ca="1">IF(E233=0,"",MAX(C$2:C232)+1)</f>
        <v/>
      </c>
      <c r="D233" s="23">
        <f ca="1">OFFSET(検量線用データ!$A$8,0,INT((ROW()-2)/50)*5)</f>
        <v>0</v>
      </c>
      <c r="E233" s="2">
        <f ca="1">OFFSET(検量線用データ!$B$8,MOD(ROW()-2,50),INT((ROW()-2)/50)*5)</f>
        <v>0</v>
      </c>
      <c r="F233" s="2" t="str">
        <f ca="1">OFFSET(検量線用データ!$D$8,MOD(ROW()-2,50),INT((ROW()-2)/50)*5)</f>
        <v/>
      </c>
      <c r="H233" s="22">
        <v>232</v>
      </c>
      <c r="I233" s="2" t="e">
        <f t="shared" ca="1" si="18"/>
        <v>#N/A</v>
      </c>
      <c r="J233" s="2" t="e">
        <f t="shared" ca="1" si="19"/>
        <v>#N/A</v>
      </c>
      <c r="K233" s="2" t="e">
        <f t="shared" ca="1" si="20"/>
        <v>#N/A</v>
      </c>
      <c r="L233" s="2" t="e">
        <f t="shared" ca="1" si="21"/>
        <v>#N/A</v>
      </c>
      <c r="M233" s="24" t="e">
        <f t="shared" ca="1" si="22"/>
        <v>#N/A</v>
      </c>
      <c r="N233" s="24" t="e">
        <f t="shared" ca="1" si="23"/>
        <v>#N/A</v>
      </c>
      <c r="Y233" s="2" t="e">
        <f ca="1">IF(OFFSET(検量線用データ!$B$5,0,ROW())=0,NA(),OFFSET(検量線用データ!$B$5,0,ROW()))</f>
        <v>#N/A</v>
      </c>
      <c r="Z233" s="44" t="e">
        <f ca="1">DATE(YEAR(検量線用データ!$A$8),1,1)+Y233</f>
        <v>#N/A</v>
      </c>
      <c r="AA233" s="45" t="e">
        <f ca="1">IF(OFFSET(検量線用データ!$B$3,0,ROW())=0,NA(),OFFSET(検量線用データ!$B$3,0,ROW()))</f>
        <v>#N/A</v>
      </c>
      <c r="AB233" s="45" t="e">
        <f ca="1">IF(OFFSET(検量線用データ!$B$4,0,ROW())=0,NA(),OFFSET(検量線用データ!$B$4,0,ROW()))</f>
        <v>#N/A</v>
      </c>
      <c r="AD233" s="23" t="e">
        <f ca="1">IF(AE233="",NA(),DATE(YEAR(検量線用データ!$A$8),1,1)+AE233)</f>
        <v>#N/A</v>
      </c>
      <c r="AE233" s="2" t="str">
        <f ca="1">IF(AE232="","",IF(AE232+1&lt;MAX(OFFSET(検量線計算!$J$2,0,0,COUNT(検量線計算!$J$2:$J$4001),1)),AE232+1,""))</f>
        <v/>
      </c>
      <c r="AF233" s="46" t="e">
        <f ca="1">検量線計算!$R$6+検量線計算!$Q$6*AE233</f>
        <v>#REF!</v>
      </c>
      <c r="AG233" s="46" t="e">
        <f ca="1">検量線計算!$T$15+検量線計算!$S$15*AE233+検量線計算!$Q$15*(1/AE233)</f>
        <v>#REF!</v>
      </c>
    </row>
    <row r="234" spans="2:33" x14ac:dyDescent="0.15">
      <c r="B234" s="2">
        <v>233</v>
      </c>
      <c r="C234" s="2" t="str">
        <f ca="1">IF(E234=0,"",MAX(C$2:C233)+1)</f>
        <v/>
      </c>
      <c r="D234" s="23">
        <f ca="1">OFFSET(検量線用データ!$A$8,0,INT((ROW()-2)/50)*5)</f>
        <v>0</v>
      </c>
      <c r="E234" s="2">
        <f ca="1">OFFSET(検量線用データ!$B$8,MOD(ROW()-2,50),INT((ROW()-2)/50)*5)</f>
        <v>0</v>
      </c>
      <c r="F234" s="2" t="str">
        <f ca="1">OFFSET(検量線用データ!$D$8,MOD(ROW()-2,50),INT((ROW()-2)/50)*5)</f>
        <v/>
      </c>
      <c r="H234" s="22">
        <v>233</v>
      </c>
      <c r="I234" s="2" t="e">
        <f t="shared" ca="1" si="18"/>
        <v>#N/A</v>
      </c>
      <c r="J234" s="2" t="e">
        <f t="shared" ca="1" si="19"/>
        <v>#N/A</v>
      </c>
      <c r="K234" s="2" t="e">
        <f t="shared" ca="1" si="20"/>
        <v>#N/A</v>
      </c>
      <c r="L234" s="2" t="e">
        <f t="shared" ca="1" si="21"/>
        <v>#N/A</v>
      </c>
      <c r="M234" s="24" t="e">
        <f t="shared" ca="1" si="22"/>
        <v>#N/A</v>
      </c>
      <c r="N234" s="24" t="e">
        <f t="shared" ca="1" si="23"/>
        <v>#N/A</v>
      </c>
      <c r="Y234" s="2" t="e">
        <f ca="1">IF(OFFSET(検量線用データ!$B$5,0,ROW())=0,NA(),OFFSET(検量線用データ!$B$5,0,ROW()))</f>
        <v>#N/A</v>
      </c>
      <c r="Z234" s="44" t="e">
        <f ca="1">DATE(YEAR(検量線用データ!$A$8),1,1)+Y234</f>
        <v>#N/A</v>
      </c>
      <c r="AA234" s="45" t="e">
        <f ca="1">IF(OFFSET(検量線用データ!$B$3,0,ROW())=0,NA(),OFFSET(検量線用データ!$B$3,0,ROW()))</f>
        <v>#N/A</v>
      </c>
      <c r="AB234" s="45" t="e">
        <f ca="1">IF(OFFSET(検量線用データ!$B$4,0,ROW())=0,NA(),OFFSET(検量線用データ!$B$4,0,ROW()))</f>
        <v>#N/A</v>
      </c>
      <c r="AD234" s="23" t="e">
        <f ca="1">IF(AE234="",NA(),DATE(YEAR(検量線用データ!$A$8),1,1)+AE234)</f>
        <v>#N/A</v>
      </c>
      <c r="AE234" s="2" t="str">
        <f ca="1">IF(AE233="","",IF(AE233+1&lt;MAX(OFFSET(検量線計算!$J$2,0,0,COUNT(検量線計算!$J$2:$J$4001),1)),AE233+1,""))</f>
        <v/>
      </c>
      <c r="AF234" s="46" t="e">
        <f ca="1">検量線計算!$R$6+検量線計算!$Q$6*AE234</f>
        <v>#REF!</v>
      </c>
      <c r="AG234" s="46" t="e">
        <f ca="1">検量線計算!$T$15+検量線計算!$S$15*AE234+検量線計算!$Q$15*(1/AE234)</f>
        <v>#REF!</v>
      </c>
    </row>
    <row r="235" spans="2:33" x14ac:dyDescent="0.15">
      <c r="B235" s="2">
        <v>234</v>
      </c>
      <c r="C235" s="2" t="str">
        <f ca="1">IF(E235=0,"",MAX(C$2:C234)+1)</f>
        <v/>
      </c>
      <c r="D235" s="23">
        <f ca="1">OFFSET(検量線用データ!$A$8,0,INT((ROW()-2)/50)*5)</f>
        <v>0</v>
      </c>
      <c r="E235" s="2">
        <f ca="1">OFFSET(検量線用データ!$B$8,MOD(ROW()-2,50),INT((ROW()-2)/50)*5)</f>
        <v>0</v>
      </c>
      <c r="F235" s="2" t="str">
        <f ca="1">OFFSET(検量線用データ!$D$8,MOD(ROW()-2,50),INT((ROW()-2)/50)*5)</f>
        <v/>
      </c>
      <c r="H235" s="22">
        <v>234</v>
      </c>
      <c r="I235" s="2" t="e">
        <f t="shared" ca="1" si="18"/>
        <v>#N/A</v>
      </c>
      <c r="J235" s="2" t="e">
        <f t="shared" ca="1" si="19"/>
        <v>#N/A</v>
      </c>
      <c r="K235" s="2" t="e">
        <f t="shared" ca="1" si="20"/>
        <v>#N/A</v>
      </c>
      <c r="L235" s="2" t="e">
        <f t="shared" ca="1" si="21"/>
        <v>#N/A</v>
      </c>
      <c r="M235" s="24" t="e">
        <f t="shared" ca="1" si="22"/>
        <v>#N/A</v>
      </c>
      <c r="N235" s="24" t="e">
        <f t="shared" ca="1" si="23"/>
        <v>#N/A</v>
      </c>
      <c r="Y235" s="2" t="e">
        <f ca="1">IF(OFFSET(検量線用データ!$B$5,0,ROW())=0,NA(),OFFSET(検量線用データ!$B$5,0,ROW()))</f>
        <v>#N/A</v>
      </c>
      <c r="Z235" s="44" t="e">
        <f ca="1">DATE(YEAR(検量線用データ!$A$8),1,1)+Y235</f>
        <v>#N/A</v>
      </c>
      <c r="AA235" s="45" t="e">
        <f ca="1">IF(OFFSET(検量線用データ!$B$3,0,ROW())=0,NA(),OFFSET(検量線用データ!$B$3,0,ROW()))</f>
        <v>#N/A</v>
      </c>
      <c r="AB235" s="45" t="e">
        <f ca="1">IF(OFFSET(検量線用データ!$B$4,0,ROW())=0,NA(),OFFSET(検量線用データ!$B$4,0,ROW()))</f>
        <v>#N/A</v>
      </c>
      <c r="AD235" s="23" t="e">
        <f ca="1">IF(AE235="",NA(),DATE(YEAR(検量線用データ!$A$8),1,1)+AE235)</f>
        <v>#N/A</v>
      </c>
      <c r="AE235" s="2" t="str">
        <f ca="1">IF(AE234="","",IF(AE234+1&lt;MAX(OFFSET(検量線計算!$J$2,0,0,COUNT(検量線計算!$J$2:$J$4001),1)),AE234+1,""))</f>
        <v/>
      </c>
      <c r="AF235" s="46" t="e">
        <f ca="1">検量線計算!$R$6+検量線計算!$Q$6*AE235</f>
        <v>#REF!</v>
      </c>
      <c r="AG235" s="46" t="e">
        <f ca="1">検量線計算!$T$15+検量線計算!$S$15*AE235+検量線計算!$Q$15*(1/AE235)</f>
        <v>#REF!</v>
      </c>
    </row>
    <row r="236" spans="2:33" x14ac:dyDescent="0.15">
      <c r="B236" s="2">
        <v>235</v>
      </c>
      <c r="C236" s="2" t="str">
        <f ca="1">IF(E236=0,"",MAX(C$2:C235)+1)</f>
        <v/>
      </c>
      <c r="D236" s="23">
        <f ca="1">OFFSET(検量線用データ!$A$8,0,INT((ROW()-2)/50)*5)</f>
        <v>0</v>
      </c>
      <c r="E236" s="2">
        <f ca="1">OFFSET(検量線用データ!$B$8,MOD(ROW()-2,50),INT((ROW()-2)/50)*5)</f>
        <v>0</v>
      </c>
      <c r="F236" s="2" t="str">
        <f ca="1">OFFSET(検量線用データ!$D$8,MOD(ROW()-2,50),INT((ROW()-2)/50)*5)</f>
        <v/>
      </c>
      <c r="H236" s="22">
        <v>235</v>
      </c>
      <c r="I236" s="2" t="e">
        <f t="shared" ca="1" si="18"/>
        <v>#N/A</v>
      </c>
      <c r="J236" s="2" t="e">
        <f t="shared" ca="1" si="19"/>
        <v>#N/A</v>
      </c>
      <c r="K236" s="2" t="e">
        <f t="shared" ca="1" si="20"/>
        <v>#N/A</v>
      </c>
      <c r="L236" s="2" t="e">
        <f t="shared" ca="1" si="21"/>
        <v>#N/A</v>
      </c>
      <c r="M236" s="24" t="e">
        <f t="shared" ca="1" si="22"/>
        <v>#N/A</v>
      </c>
      <c r="N236" s="24" t="e">
        <f t="shared" ca="1" si="23"/>
        <v>#N/A</v>
      </c>
      <c r="Y236" s="2" t="e">
        <f ca="1">IF(OFFSET(検量線用データ!$B$5,0,ROW())=0,NA(),OFFSET(検量線用データ!$B$5,0,ROW()))</f>
        <v>#N/A</v>
      </c>
      <c r="Z236" s="44" t="e">
        <f ca="1">DATE(YEAR(検量線用データ!$A$8),1,1)+Y236</f>
        <v>#N/A</v>
      </c>
      <c r="AA236" s="45" t="e">
        <f ca="1">IF(OFFSET(検量線用データ!$B$3,0,ROW())=0,NA(),OFFSET(検量線用データ!$B$3,0,ROW()))</f>
        <v>#N/A</v>
      </c>
      <c r="AB236" s="45" t="e">
        <f ca="1">IF(OFFSET(検量線用データ!$B$4,0,ROW())=0,NA(),OFFSET(検量線用データ!$B$4,0,ROW()))</f>
        <v>#N/A</v>
      </c>
      <c r="AD236" s="23" t="e">
        <f ca="1">IF(AE236="",NA(),DATE(YEAR(検量線用データ!$A$8),1,1)+AE236)</f>
        <v>#N/A</v>
      </c>
      <c r="AE236" s="2" t="str">
        <f ca="1">IF(AE235="","",IF(AE235+1&lt;MAX(OFFSET(検量線計算!$J$2,0,0,COUNT(検量線計算!$J$2:$J$4001),1)),AE235+1,""))</f>
        <v/>
      </c>
      <c r="AF236" s="46" t="e">
        <f ca="1">検量線計算!$R$6+検量線計算!$Q$6*AE236</f>
        <v>#REF!</v>
      </c>
      <c r="AG236" s="46" t="e">
        <f ca="1">検量線計算!$T$15+検量線計算!$S$15*AE236+検量線計算!$Q$15*(1/AE236)</f>
        <v>#REF!</v>
      </c>
    </row>
    <row r="237" spans="2:33" x14ac:dyDescent="0.15">
      <c r="B237" s="2">
        <v>236</v>
      </c>
      <c r="C237" s="2" t="str">
        <f ca="1">IF(E237=0,"",MAX(C$2:C236)+1)</f>
        <v/>
      </c>
      <c r="D237" s="23">
        <f ca="1">OFFSET(検量線用データ!$A$8,0,INT((ROW()-2)/50)*5)</f>
        <v>0</v>
      </c>
      <c r="E237" s="2">
        <f ca="1">OFFSET(検量線用データ!$B$8,MOD(ROW()-2,50),INT((ROW()-2)/50)*5)</f>
        <v>0</v>
      </c>
      <c r="F237" s="2" t="str">
        <f ca="1">OFFSET(検量線用データ!$D$8,MOD(ROW()-2,50),INT((ROW()-2)/50)*5)</f>
        <v/>
      </c>
      <c r="H237" s="22">
        <v>236</v>
      </c>
      <c r="I237" s="2" t="e">
        <f t="shared" ca="1" si="18"/>
        <v>#N/A</v>
      </c>
      <c r="J237" s="2" t="e">
        <f t="shared" ca="1" si="19"/>
        <v>#N/A</v>
      </c>
      <c r="K237" s="2" t="e">
        <f t="shared" ca="1" si="20"/>
        <v>#N/A</v>
      </c>
      <c r="L237" s="2" t="e">
        <f t="shared" ca="1" si="21"/>
        <v>#N/A</v>
      </c>
      <c r="M237" s="24" t="e">
        <f t="shared" ca="1" si="22"/>
        <v>#N/A</v>
      </c>
      <c r="N237" s="24" t="e">
        <f t="shared" ca="1" si="23"/>
        <v>#N/A</v>
      </c>
      <c r="Y237" s="2" t="e">
        <f ca="1">IF(OFFSET(検量線用データ!$B$5,0,ROW())=0,NA(),OFFSET(検量線用データ!$B$5,0,ROW()))</f>
        <v>#N/A</v>
      </c>
      <c r="Z237" s="44" t="e">
        <f ca="1">DATE(YEAR(検量線用データ!$A$8),1,1)+Y237</f>
        <v>#N/A</v>
      </c>
      <c r="AA237" s="45" t="e">
        <f ca="1">IF(OFFSET(検量線用データ!$B$3,0,ROW())=0,NA(),OFFSET(検量線用データ!$B$3,0,ROW()))</f>
        <v>#N/A</v>
      </c>
      <c r="AB237" s="45" t="e">
        <f ca="1">IF(OFFSET(検量線用データ!$B$4,0,ROW())=0,NA(),OFFSET(検量線用データ!$B$4,0,ROW()))</f>
        <v>#N/A</v>
      </c>
      <c r="AD237" s="23" t="e">
        <f ca="1">IF(AE237="",NA(),DATE(YEAR(検量線用データ!$A$8),1,1)+AE237)</f>
        <v>#N/A</v>
      </c>
      <c r="AE237" s="2" t="str">
        <f ca="1">IF(AE236="","",IF(AE236+1&lt;MAX(OFFSET(検量線計算!$J$2,0,0,COUNT(検量線計算!$J$2:$J$4001),1)),AE236+1,""))</f>
        <v/>
      </c>
      <c r="AF237" s="46" t="e">
        <f ca="1">検量線計算!$R$6+検量線計算!$Q$6*AE237</f>
        <v>#REF!</v>
      </c>
      <c r="AG237" s="46" t="e">
        <f ca="1">検量線計算!$T$15+検量線計算!$S$15*AE237+検量線計算!$Q$15*(1/AE237)</f>
        <v>#REF!</v>
      </c>
    </row>
    <row r="238" spans="2:33" x14ac:dyDescent="0.15">
      <c r="B238" s="2">
        <v>237</v>
      </c>
      <c r="C238" s="2" t="str">
        <f ca="1">IF(E238=0,"",MAX(C$2:C237)+1)</f>
        <v/>
      </c>
      <c r="D238" s="23">
        <f ca="1">OFFSET(検量線用データ!$A$8,0,INT((ROW()-2)/50)*5)</f>
        <v>0</v>
      </c>
      <c r="E238" s="2">
        <f ca="1">OFFSET(検量線用データ!$B$8,MOD(ROW()-2,50),INT((ROW()-2)/50)*5)</f>
        <v>0</v>
      </c>
      <c r="F238" s="2" t="str">
        <f ca="1">OFFSET(検量線用データ!$D$8,MOD(ROW()-2,50),INT((ROW()-2)/50)*5)</f>
        <v/>
      </c>
      <c r="H238" s="22">
        <v>237</v>
      </c>
      <c r="I238" s="2" t="e">
        <f t="shared" ca="1" si="18"/>
        <v>#N/A</v>
      </c>
      <c r="J238" s="2" t="e">
        <f t="shared" ca="1" si="19"/>
        <v>#N/A</v>
      </c>
      <c r="K238" s="2" t="e">
        <f t="shared" ca="1" si="20"/>
        <v>#N/A</v>
      </c>
      <c r="L238" s="2" t="e">
        <f t="shared" ca="1" si="21"/>
        <v>#N/A</v>
      </c>
      <c r="M238" s="24" t="e">
        <f t="shared" ca="1" si="22"/>
        <v>#N/A</v>
      </c>
      <c r="N238" s="24" t="e">
        <f t="shared" ca="1" si="23"/>
        <v>#N/A</v>
      </c>
      <c r="Y238" s="2" t="e">
        <f ca="1">IF(OFFSET(検量線用データ!$B$5,0,ROW())=0,NA(),OFFSET(検量線用データ!$B$5,0,ROW()))</f>
        <v>#N/A</v>
      </c>
      <c r="Z238" s="44" t="e">
        <f ca="1">DATE(YEAR(検量線用データ!$A$8),1,1)+Y238</f>
        <v>#N/A</v>
      </c>
      <c r="AA238" s="45" t="e">
        <f ca="1">IF(OFFSET(検量線用データ!$B$3,0,ROW())=0,NA(),OFFSET(検量線用データ!$B$3,0,ROW()))</f>
        <v>#N/A</v>
      </c>
      <c r="AB238" s="45" t="e">
        <f ca="1">IF(OFFSET(検量線用データ!$B$4,0,ROW())=0,NA(),OFFSET(検量線用データ!$B$4,0,ROW()))</f>
        <v>#N/A</v>
      </c>
      <c r="AD238" s="23" t="e">
        <f ca="1">IF(AE238="",NA(),DATE(YEAR(検量線用データ!$A$8),1,1)+AE238)</f>
        <v>#N/A</v>
      </c>
      <c r="AE238" s="2" t="str">
        <f ca="1">IF(AE237="","",IF(AE237+1&lt;MAX(OFFSET(検量線計算!$J$2,0,0,COUNT(検量線計算!$J$2:$J$4001),1)),AE237+1,""))</f>
        <v/>
      </c>
      <c r="AF238" s="46" t="e">
        <f ca="1">検量線計算!$R$6+検量線計算!$Q$6*AE238</f>
        <v>#REF!</v>
      </c>
      <c r="AG238" s="46" t="e">
        <f ca="1">検量線計算!$T$15+検量線計算!$S$15*AE238+検量線計算!$Q$15*(1/AE238)</f>
        <v>#REF!</v>
      </c>
    </row>
    <row r="239" spans="2:33" x14ac:dyDescent="0.15">
      <c r="B239" s="2">
        <v>238</v>
      </c>
      <c r="C239" s="2" t="str">
        <f ca="1">IF(E239=0,"",MAX(C$2:C238)+1)</f>
        <v/>
      </c>
      <c r="D239" s="23">
        <f ca="1">OFFSET(検量線用データ!$A$8,0,INT((ROW()-2)/50)*5)</f>
        <v>0</v>
      </c>
      <c r="E239" s="2">
        <f ca="1">OFFSET(検量線用データ!$B$8,MOD(ROW()-2,50),INT((ROW()-2)/50)*5)</f>
        <v>0</v>
      </c>
      <c r="F239" s="2" t="str">
        <f ca="1">OFFSET(検量線用データ!$D$8,MOD(ROW()-2,50),INT((ROW()-2)/50)*5)</f>
        <v/>
      </c>
      <c r="H239" s="22">
        <v>238</v>
      </c>
      <c r="I239" s="2" t="e">
        <f t="shared" ca="1" si="18"/>
        <v>#N/A</v>
      </c>
      <c r="J239" s="2" t="e">
        <f t="shared" ca="1" si="19"/>
        <v>#N/A</v>
      </c>
      <c r="K239" s="2" t="e">
        <f t="shared" ca="1" si="20"/>
        <v>#N/A</v>
      </c>
      <c r="L239" s="2" t="e">
        <f t="shared" ca="1" si="21"/>
        <v>#N/A</v>
      </c>
      <c r="M239" s="24" t="e">
        <f t="shared" ca="1" si="22"/>
        <v>#N/A</v>
      </c>
      <c r="N239" s="24" t="e">
        <f t="shared" ca="1" si="23"/>
        <v>#N/A</v>
      </c>
      <c r="Y239" s="2" t="e">
        <f ca="1">IF(OFFSET(検量線用データ!$B$5,0,ROW())=0,NA(),OFFSET(検量線用データ!$B$5,0,ROW()))</f>
        <v>#N/A</v>
      </c>
      <c r="Z239" s="44" t="e">
        <f ca="1">DATE(YEAR(検量線用データ!$A$8),1,1)+Y239</f>
        <v>#N/A</v>
      </c>
      <c r="AA239" s="45" t="e">
        <f ca="1">IF(OFFSET(検量線用データ!$B$3,0,ROW())=0,NA(),OFFSET(検量線用データ!$B$3,0,ROW()))</f>
        <v>#N/A</v>
      </c>
      <c r="AB239" s="45" t="e">
        <f ca="1">IF(OFFSET(検量線用データ!$B$4,0,ROW())=0,NA(),OFFSET(検量線用データ!$B$4,0,ROW()))</f>
        <v>#N/A</v>
      </c>
      <c r="AD239" s="23" t="e">
        <f ca="1">IF(AE239="",NA(),DATE(YEAR(検量線用データ!$A$8),1,1)+AE239)</f>
        <v>#N/A</v>
      </c>
      <c r="AE239" s="2" t="str">
        <f ca="1">IF(AE238="","",IF(AE238+1&lt;MAX(OFFSET(検量線計算!$J$2,0,0,COUNT(検量線計算!$J$2:$J$4001),1)),AE238+1,""))</f>
        <v/>
      </c>
      <c r="AF239" s="46" t="e">
        <f ca="1">検量線計算!$R$6+検量線計算!$Q$6*AE239</f>
        <v>#REF!</v>
      </c>
      <c r="AG239" s="46" t="e">
        <f ca="1">検量線計算!$T$15+検量線計算!$S$15*AE239+検量線計算!$Q$15*(1/AE239)</f>
        <v>#REF!</v>
      </c>
    </row>
    <row r="240" spans="2:33" x14ac:dyDescent="0.15">
      <c r="B240" s="2">
        <v>239</v>
      </c>
      <c r="C240" s="2" t="str">
        <f ca="1">IF(E240=0,"",MAX(C$2:C239)+1)</f>
        <v/>
      </c>
      <c r="D240" s="23">
        <f ca="1">OFFSET(検量線用データ!$A$8,0,INT((ROW()-2)/50)*5)</f>
        <v>0</v>
      </c>
      <c r="E240" s="2">
        <f ca="1">OFFSET(検量線用データ!$B$8,MOD(ROW()-2,50),INT((ROW()-2)/50)*5)</f>
        <v>0</v>
      </c>
      <c r="F240" s="2" t="str">
        <f ca="1">OFFSET(検量線用データ!$D$8,MOD(ROW()-2,50),INT((ROW()-2)/50)*5)</f>
        <v/>
      </c>
      <c r="H240" s="22">
        <v>239</v>
      </c>
      <c r="I240" s="2" t="e">
        <f t="shared" ca="1" si="18"/>
        <v>#N/A</v>
      </c>
      <c r="J240" s="2" t="e">
        <f t="shared" ca="1" si="19"/>
        <v>#N/A</v>
      </c>
      <c r="K240" s="2" t="e">
        <f t="shared" ca="1" si="20"/>
        <v>#N/A</v>
      </c>
      <c r="L240" s="2" t="e">
        <f t="shared" ca="1" si="21"/>
        <v>#N/A</v>
      </c>
      <c r="M240" s="24" t="e">
        <f t="shared" ca="1" si="22"/>
        <v>#N/A</v>
      </c>
      <c r="N240" s="24" t="e">
        <f t="shared" ca="1" si="23"/>
        <v>#N/A</v>
      </c>
      <c r="Y240" s="2" t="e">
        <f ca="1">IF(OFFSET(検量線用データ!$B$5,0,ROW())=0,NA(),OFFSET(検量線用データ!$B$5,0,ROW()))</f>
        <v>#N/A</v>
      </c>
      <c r="Z240" s="44" t="e">
        <f ca="1">DATE(YEAR(検量線用データ!$A$8),1,1)+Y240</f>
        <v>#N/A</v>
      </c>
      <c r="AA240" s="45" t="e">
        <f ca="1">IF(OFFSET(検量線用データ!$B$3,0,ROW())=0,NA(),OFFSET(検量線用データ!$B$3,0,ROW()))</f>
        <v>#N/A</v>
      </c>
      <c r="AB240" s="45" t="e">
        <f ca="1">IF(OFFSET(検量線用データ!$B$4,0,ROW())=0,NA(),OFFSET(検量線用データ!$B$4,0,ROW()))</f>
        <v>#N/A</v>
      </c>
      <c r="AD240" s="23" t="e">
        <f ca="1">IF(AE240="",NA(),DATE(YEAR(検量線用データ!$A$8),1,1)+AE240)</f>
        <v>#N/A</v>
      </c>
      <c r="AE240" s="2" t="str">
        <f ca="1">IF(AE239="","",IF(AE239+1&lt;MAX(OFFSET(検量線計算!$J$2,0,0,COUNT(検量線計算!$J$2:$J$4001),1)),AE239+1,""))</f>
        <v/>
      </c>
      <c r="AF240" s="46" t="e">
        <f ca="1">検量線計算!$R$6+検量線計算!$Q$6*AE240</f>
        <v>#REF!</v>
      </c>
      <c r="AG240" s="46" t="e">
        <f ca="1">検量線計算!$T$15+検量線計算!$S$15*AE240+検量線計算!$Q$15*(1/AE240)</f>
        <v>#REF!</v>
      </c>
    </row>
    <row r="241" spans="2:33" x14ac:dyDescent="0.15">
      <c r="B241" s="2">
        <v>240</v>
      </c>
      <c r="C241" s="2" t="str">
        <f ca="1">IF(E241=0,"",MAX(C$2:C240)+1)</f>
        <v/>
      </c>
      <c r="D241" s="23">
        <f ca="1">OFFSET(検量線用データ!$A$8,0,INT((ROW()-2)/50)*5)</f>
        <v>0</v>
      </c>
      <c r="E241" s="2">
        <f ca="1">OFFSET(検量線用データ!$B$8,MOD(ROW()-2,50),INT((ROW()-2)/50)*5)</f>
        <v>0</v>
      </c>
      <c r="F241" s="2" t="str">
        <f ca="1">OFFSET(検量線用データ!$D$8,MOD(ROW()-2,50),INT((ROW()-2)/50)*5)</f>
        <v/>
      </c>
      <c r="H241" s="22">
        <v>240</v>
      </c>
      <c r="I241" s="2" t="e">
        <f t="shared" ca="1" si="18"/>
        <v>#N/A</v>
      </c>
      <c r="J241" s="2" t="e">
        <f t="shared" ca="1" si="19"/>
        <v>#N/A</v>
      </c>
      <c r="K241" s="2" t="e">
        <f t="shared" ca="1" si="20"/>
        <v>#N/A</v>
      </c>
      <c r="L241" s="2" t="e">
        <f t="shared" ca="1" si="21"/>
        <v>#N/A</v>
      </c>
      <c r="M241" s="24" t="e">
        <f t="shared" ca="1" si="22"/>
        <v>#N/A</v>
      </c>
      <c r="N241" s="24" t="e">
        <f t="shared" ca="1" si="23"/>
        <v>#N/A</v>
      </c>
      <c r="Y241" s="2" t="e">
        <f ca="1">IF(OFFSET(検量線用データ!$B$5,0,ROW())=0,NA(),OFFSET(検量線用データ!$B$5,0,ROW()))</f>
        <v>#N/A</v>
      </c>
      <c r="Z241" s="44" t="e">
        <f ca="1">DATE(YEAR(検量線用データ!$A$8),1,1)+Y241</f>
        <v>#N/A</v>
      </c>
      <c r="AA241" s="45" t="e">
        <f ca="1">IF(OFFSET(検量線用データ!$B$3,0,ROW())=0,NA(),OFFSET(検量線用データ!$B$3,0,ROW()))</f>
        <v>#N/A</v>
      </c>
      <c r="AB241" s="45" t="e">
        <f ca="1">IF(OFFSET(検量線用データ!$B$4,0,ROW())=0,NA(),OFFSET(検量線用データ!$B$4,0,ROW()))</f>
        <v>#N/A</v>
      </c>
      <c r="AD241" s="23" t="e">
        <f ca="1">IF(AE241="",NA(),DATE(YEAR(検量線用データ!$A$8),1,1)+AE241)</f>
        <v>#N/A</v>
      </c>
      <c r="AE241" s="2" t="str">
        <f ca="1">IF(AE240="","",IF(AE240+1&lt;MAX(OFFSET(検量線計算!$J$2,0,0,COUNT(検量線計算!$J$2:$J$4001),1)),AE240+1,""))</f>
        <v/>
      </c>
      <c r="AF241" s="46" t="e">
        <f ca="1">検量線計算!$R$6+検量線計算!$Q$6*AE241</f>
        <v>#REF!</v>
      </c>
      <c r="AG241" s="46" t="e">
        <f ca="1">検量線計算!$T$15+検量線計算!$S$15*AE241+検量線計算!$Q$15*(1/AE241)</f>
        <v>#REF!</v>
      </c>
    </row>
    <row r="242" spans="2:33" x14ac:dyDescent="0.15">
      <c r="B242" s="2">
        <v>241</v>
      </c>
      <c r="C242" s="2" t="str">
        <f ca="1">IF(E242=0,"",MAX(C$2:C241)+1)</f>
        <v/>
      </c>
      <c r="D242" s="23">
        <f ca="1">OFFSET(検量線用データ!$A$8,0,INT((ROW()-2)/50)*5)</f>
        <v>0</v>
      </c>
      <c r="E242" s="2">
        <f ca="1">OFFSET(検量線用データ!$B$8,MOD(ROW()-2,50),INT((ROW()-2)/50)*5)</f>
        <v>0</v>
      </c>
      <c r="F242" s="2" t="str">
        <f ca="1">OFFSET(検量線用データ!$D$8,MOD(ROW()-2,50),INT((ROW()-2)/50)*5)</f>
        <v/>
      </c>
      <c r="H242" s="22">
        <v>241</v>
      </c>
      <c r="I242" s="2" t="e">
        <f t="shared" ca="1" si="18"/>
        <v>#N/A</v>
      </c>
      <c r="J242" s="2" t="e">
        <f t="shared" ca="1" si="19"/>
        <v>#N/A</v>
      </c>
      <c r="K242" s="2" t="e">
        <f t="shared" ca="1" si="20"/>
        <v>#N/A</v>
      </c>
      <c r="L242" s="2" t="e">
        <f t="shared" ca="1" si="21"/>
        <v>#N/A</v>
      </c>
      <c r="M242" s="24" t="e">
        <f t="shared" ca="1" si="22"/>
        <v>#N/A</v>
      </c>
      <c r="N242" s="24" t="e">
        <f t="shared" ca="1" si="23"/>
        <v>#N/A</v>
      </c>
      <c r="Y242" s="2" t="e">
        <f ca="1">IF(OFFSET(検量線用データ!$B$5,0,ROW())=0,NA(),OFFSET(検量線用データ!$B$5,0,ROW()))</f>
        <v>#N/A</v>
      </c>
      <c r="Z242" s="44" t="e">
        <f ca="1">DATE(YEAR(検量線用データ!$A$8),1,1)+Y242</f>
        <v>#N/A</v>
      </c>
      <c r="AA242" s="45" t="e">
        <f ca="1">IF(OFFSET(検量線用データ!$B$3,0,ROW())=0,NA(),OFFSET(検量線用データ!$B$3,0,ROW()))</f>
        <v>#N/A</v>
      </c>
      <c r="AB242" s="45" t="e">
        <f ca="1">IF(OFFSET(検量線用データ!$B$4,0,ROW())=0,NA(),OFFSET(検量線用データ!$B$4,0,ROW()))</f>
        <v>#N/A</v>
      </c>
      <c r="AD242" s="23" t="e">
        <f ca="1">IF(AE242="",NA(),DATE(YEAR(検量線用データ!$A$8),1,1)+AE242)</f>
        <v>#N/A</v>
      </c>
      <c r="AE242" s="2" t="str">
        <f ca="1">IF(AE241="","",IF(AE241+1&lt;MAX(OFFSET(検量線計算!$J$2,0,0,COUNT(検量線計算!$J$2:$J$4001),1)),AE241+1,""))</f>
        <v/>
      </c>
      <c r="AF242" s="46" t="e">
        <f ca="1">検量線計算!$R$6+検量線計算!$Q$6*AE242</f>
        <v>#REF!</v>
      </c>
      <c r="AG242" s="46" t="e">
        <f ca="1">検量線計算!$T$15+検量線計算!$S$15*AE242+検量線計算!$Q$15*(1/AE242)</f>
        <v>#REF!</v>
      </c>
    </row>
    <row r="243" spans="2:33" x14ac:dyDescent="0.15">
      <c r="B243" s="2">
        <v>242</v>
      </c>
      <c r="C243" s="2" t="str">
        <f ca="1">IF(E243=0,"",MAX(C$2:C242)+1)</f>
        <v/>
      </c>
      <c r="D243" s="23">
        <f ca="1">OFFSET(検量線用データ!$A$8,0,INT((ROW()-2)/50)*5)</f>
        <v>0</v>
      </c>
      <c r="E243" s="2">
        <f ca="1">OFFSET(検量線用データ!$B$8,MOD(ROW()-2,50),INT((ROW()-2)/50)*5)</f>
        <v>0</v>
      </c>
      <c r="F243" s="2" t="str">
        <f ca="1">OFFSET(検量線用データ!$D$8,MOD(ROW()-2,50),INT((ROW()-2)/50)*5)</f>
        <v/>
      </c>
      <c r="H243" s="22">
        <v>242</v>
      </c>
      <c r="I243" s="2" t="e">
        <f t="shared" ca="1" si="18"/>
        <v>#N/A</v>
      </c>
      <c r="J243" s="2" t="e">
        <f t="shared" ca="1" si="19"/>
        <v>#N/A</v>
      </c>
      <c r="K243" s="2" t="e">
        <f t="shared" ca="1" si="20"/>
        <v>#N/A</v>
      </c>
      <c r="L243" s="2" t="e">
        <f t="shared" ca="1" si="21"/>
        <v>#N/A</v>
      </c>
      <c r="M243" s="24" t="e">
        <f t="shared" ca="1" si="22"/>
        <v>#N/A</v>
      </c>
      <c r="N243" s="24" t="e">
        <f t="shared" ca="1" si="23"/>
        <v>#N/A</v>
      </c>
      <c r="Y243" s="2" t="e">
        <f ca="1">IF(OFFSET(検量線用データ!$B$5,0,ROW())=0,NA(),OFFSET(検量線用データ!$B$5,0,ROW()))</f>
        <v>#N/A</v>
      </c>
      <c r="Z243" s="44" t="e">
        <f ca="1">DATE(YEAR(検量線用データ!$A$8),1,1)+Y243</f>
        <v>#N/A</v>
      </c>
      <c r="AA243" s="45" t="e">
        <f ca="1">IF(OFFSET(検量線用データ!$B$3,0,ROW())=0,NA(),OFFSET(検量線用データ!$B$3,0,ROW()))</f>
        <v>#N/A</v>
      </c>
      <c r="AB243" s="45" t="e">
        <f ca="1">IF(OFFSET(検量線用データ!$B$4,0,ROW())=0,NA(),OFFSET(検量線用データ!$B$4,0,ROW()))</f>
        <v>#N/A</v>
      </c>
      <c r="AD243" s="23" t="e">
        <f ca="1">IF(AE243="",NA(),DATE(YEAR(検量線用データ!$A$8),1,1)+AE243)</f>
        <v>#N/A</v>
      </c>
      <c r="AE243" s="2" t="str">
        <f ca="1">IF(AE242="","",IF(AE242+1&lt;MAX(OFFSET(検量線計算!$J$2,0,0,COUNT(検量線計算!$J$2:$J$4001),1)),AE242+1,""))</f>
        <v/>
      </c>
      <c r="AF243" s="46" t="e">
        <f ca="1">検量線計算!$R$6+検量線計算!$Q$6*AE243</f>
        <v>#REF!</v>
      </c>
      <c r="AG243" s="46" t="e">
        <f ca="1">検量線計算!$T$15+検量線計算!$S$15*AE243+検量線計算!$Q$15*(1/AE243)</f>
        <v>#REF!</v>
      </c>
    </row>
    <row r="244" spans="2:33" x14ac:dyDescent="0.15">
      <c r="B244" s="2">
        <v>243</v>
      </c>
      <c r="C244" s="2" t="str">
        <f ca="1">IF(E244=0,"",MAX(C$2:C243)+1)</f>
        <v/>
      </c>
      <c r="D244" s="23">
        <f ca="1">OFFSET(検量線用データ!$A$8,0,INT((ROW()-2)/50)*5)</f>
        <v>0</v>
      </c>
      <c r="E244" s="2">
        <f ca="1">OFFSET(検量線用データ!$B$8,MOD(ROW()-2,50),INT((ROW()-2)/50)*5)</f>
        <v>0</v>
      </c>
      <c r="F244" s="2" t="str">
        <f ca="1">OFFSET(検量線用データ!$D$8,MOD(ROW()-2,50),INT((ROW()-2)/50)*5)</f>
        <v/>
      </c>
      <c r="H244" s="22">
        <v>243</v>
      </c>
      <c r="I244" s="2" t="e">
        <f t="shared" ca="1" si="18"/>
        <v>#N/A</v>
      </c>
      <c r="J244" s="2" t="e">
        <f t="shared" ca="1" si="19"/>
        <v>#N/A</v>
      </c>
      <c r="K244" s="2" t="e">
        <f t="shared" ca="1" si="20"/>
        <v>#N/A</v>
      </c>
      <c r="L244" s="2" t="e">
        <f t="shared" ca="1" si="21"/>
        <v>#N/A</v>
      </c>
      <c r="M244" s="24" t="e">
        <f t="shared" ca="1" si="22"/>
        <v>#N/A</v>
      </c>
      <c r="N244" s="24" t="e">
        <f t="shared" ca="1" si="23"/>
        <v>#N/A</v>
      </c>
      <c r="Y244" s="2" t="e">
        <f ca="1">IF(OFFSET(検量線用データ!$B$5,0,ROW())=0,NA(),OFFSET(検量線用データ!$B$5,0,ROW()))</f>
        <v>#N/A</v>
      </c>
      <c r="Z244" s="44" t="e">
        <f ca="1">DATE(YEAR(検量線用データ!$A$8),1,1)+Y244</f>
        <v>#N/A</v>
      </c>
      <c r="AA244" s="45" t="e">
        <f ca="1">IF(OFFSET(検量線用データ!$B$3,0,ROW())=0,NA(),OFFSET(検量線用データ!$B$3,0,ROW()))</f>
        <v>#N/A</v>
      </c>
      <c r="AB244" s="45" t="e">
        <f ca="1">IF(OFFSET(検量線用データ!$B$4,0,ROW())=0,NA(),OFFSET(検量線用データ!$B$4,0,ROW()))</f>
        <v>#N/A</v>
      </c>
      <c r="AD244" s="23" t="e">
        <f ca="1">IF(AE244="",NA(),DATE(YEAR(検量線用データ!$A$8),1,1)+AE244)</f>
        <v>#N/A</v>
      </c>
      <c r="AE244" s="2" t="str">
        <f ca="1">IF(AE243="","",IF(AE243+1&lt;MAX(OFFSET(検量線計算!$J$2,0,0,COUNT(検量線計算!$J$2:$J$4001),1)),AE243+1,""))</f>
        <v/>
      </c>
      <c r="AF244" s="46" t="e">
        <f ca="1">検量線計算!$R$6+検量線計算!$Q$6*AE244</f>
        <v>#REF!</v>
      </c>
      <c r="AG244" s="46" t="e">
        <f ca="1">検量線計算!$T$15+検量線計算!$S$15*AE244+検量線計算!$Q$15*(1/AE244)</f>
        <v>#REF!</v>
      </c>
    </row>
    <row r="245" spans="2:33" x14ac:dyDescent="0.15">
      <c r="B245" s="2">
        <v>244</v>
      </c>
      <c r="C245" s="2" t="str">
        <f ca="1">IF(E245=0,"",MAX(C$2:C244)+1)</f>
        <v/>
      </c>
      <c r="D245" s="23">
        <f ca="1">OFFSET(検量線用データ!$A$8,0,INT((ROW()-2)/50)*5)</f>
        <v>0</v>
      </c>
      <c r="E245" s="2">
        <f ca="1">OFFSET(検量線用データ!$B$8,MOD(ROW()-2,50),INT((ROW()-2)/50)*5)</f>
        <v>0</v>
      </c>
      <c r="F245" s="2" t="str">
        <f ca="1">OFFSET(検量線用データ!$D$8,MOD(ROW()-2,50),INT((ROW()-2)/50)*5)</f>
        <v/>
      </c>
      <c r="H245" s="22">
        <v>244</v>
      </c>
      <c r="I245" s="2" t="e">
        <f t="shared" ca="1" si="18"/>
        <v>#N/A</v>
      </c>
      <c r="J245" s="2" t="e">
        <f t="shared" ca="1" si="19"/>
        <v>#N/A</v>
      </c>
      <c r="K245" s="2" t="e">
        <f t="shared" ca="1" si="20"/>
        <v>#N/A</v>
      </c>
      <c r="L245" s="2" t="e">
        <f t="shared" ca="1" si="21"/>
        <v>#N/A</v>
      </c>
      <c r="M245" s="24" t="e">
        <f t="shared" ca="1" si="22"/>
        <v>#N/A</v>
      </c>
      <c r="N245" s="24" t="e">
        <f t="shared" ca="1" si="23"/>
        <v>#N/A</v>
      </c>
      <c r="Y245" s="2" t="e">
        <f ca="1">IF(OFFSET(検量線用データ!$B$5,0,ROW())=0,NA(),OFFSET(検量線用データ!$B$5,0,ROW()))</f>
        <v>#N/A</v>
      </c>
      <c r="Z245" s="44" t="e">
        <f ca="1">DATE(YEAR(検量線用データ!$A$8),1,1)+Y245</f>
        <v>#N/A</v>
      </c>
      <c r="AA245" s="45" t="e">
        <f ca="1">IF(OFFSET(検量線用データ!$B$3,0,ROW())=0,NA(),OFFSET(検量線用データ!$B$3,0,ROW()))</f>
        <v>#N/A</v>
      </c>
      <c r="AB245" s="45" t="e">
        <f ca="1">IF(OFFSET(検量線用データ!$B$4,0,ROW())=0,NA(),OFFSET(検量線用データ!$B$4,0,ROW()))</f>
        <v>#N/A</v>
      </c>
      <c r="AD245" s="23" t="e">
        <f ca="1">IF(AE245="",NA(),DATE(YEAR(検量線用データ!$A$8),1,1)+AE245)</f>
        <v>#N/A</v>
      </c>
      <c r="AE245" s="2" t="str">
        <f ca="1">IF(AE244="","",IF(AE244+1&lt;MAX(OFFSET(検量線計算!$J$2,0,0,COUNT(検量線計算!$J$2:$J$4001),1)),AE244+1,""))</f>
        <v/>
      </c>
      <c r="AF245" s="46" t="e">
        <f ca="1">検量線計算!$R$6+検量線計算!$Q$6*AE245</f>
        <v>#REF!</v>
      </c>
      <c r="AG245" s="46" t="e">
        <f ca="1">検量線計算!$T$15+検量線計算!$S$15*AE245+検量線計算!$Q$15*(1/AE245)</f>
        <v>#REF!</v>
      </c>
    </row>
    <row r="246" spans="2:33" x14ac:dyDescent="0.15">
      <c r="B246" s="2">
        <v>245</v>
      </c>
      <c r="C246" s="2" t="str">
        <f ca="1">IF(E246=0,"",MAX(C$2:C245)+1)</f>
        <v/>
      </c>
      <c r="D246" s="23">
        <f ca="1">OFFSET(検量線用データ!$A$8,0,INT((ROW()-2)/50)*5)</f>
        <v>0</v>
      </c>
      <c r="E246" s="2">
        <f ca="1">OFFSET(検量線用データ!$B$8,MOD(ROW()-2,50),INT((ROW()-2)/50)*5)</f>
        <v>0</v>
      </c>
      <c r="F246" s="2" t="str">
        <f ca="1">OFFSET(検量線用データ!$D$8,MOD(ROW()-2,50),INT((ROW()-2)/50)*5)</f>
        <v/>
      </c>
      <c r="H246" s="22">
        <v>245</v>
      </c>
      <c r="I246" s="2" t="e">
        <f t="shared" ca="1" si="18"/>
        <v>#N/A</v>
      </c>
      <c r="J246" s="2" t="e">
        <f t="shared" ca="1" si="19"/>
        <v>#N/A</v>
      </c>
      <c r="K246" s="2" t="e">
        <f t="shared" ca="1" si="20"/>
        <v>#N/A</v>
      </c>
      <c r="L246" s="2" t="e">
        <f t="shared" ca="1" si="21"/>
        <v>#N/A</v>
      </c>
      <c r="M246" s="24" t="e">
        <f t="shared" ca="1" si="22"/>
        <v>#N/A</v>
      </c>
      <c r="N246" s="24" t="e">
        <f t="shared" ca="1" si="23"/>
        <v>#N/A</v>
      </c>
      <c r="Y246" s="2" t="e">
        <f ca="1">IF(OFFSET(検量線用データ!$B$5,0,ROW())=0,NA(),OFFSET(検量線用データ!$B$5,0,ROW()))</f>
        <v>#N/A</v>
      </c>
      <c r="Z246" s="44" t="e">
        <f ca="1">DATE(YEAR(検量線用データ!$A$8),1,1)+Y246</f>
        <v>#N/A</v>
      </c>
      <c r="AA246" s="45" t="e">
        <f ca="1">IF(OFFSET(検量線用データ!$B$3,0,ROW())=0,NA(),OFFSET(検量線用データ!$B$3,0,ROW()))</f>
        <v>#N/A</v>
      </c>
      <c r="AB246" s="45" t="e">
        <f ca="1">IF(OFFSET(検量線用データ!$B$4,0,ROW())=0,NA(),OFFSET(検量線用データ!$B$4,0,ROW()))</f>
        <v>#N/A</v>
      </c>
      <c r="AD246" s="23" t="e">
        <f ca="1">IF(AE246="",NA(),DATE(YEAR(検量線用データ!$A$8),1,1)+AE246)</f>
        <v>#N/A</v>
      </c>
      <c r="AE246" s="2" t="str">
        <f ca="1">IF(AE245="","",IF(AE245+1&lt;MAX(OFFSET(検量線計算!$J$2,0,0,COUNT(検量線計算!$J$2:$J$4001),1)),AE245+1,""))</f>
        <v/>
      </c>
      <c r="AF246" s="46" t="e">
        <f ca="1">検量線計算!$R$6+検量線計算!$Q$6*AE246</f>
        <v>#REF!</v>
      </c>
      <c r="AG246" s="46" t="e">
        <f ca="1">検量線計算!$T$15+検量線計算!$S$15*AE246+検量線計算!$Q$15*(1/AE246)</f>
        <v>#REF!</v>
      </c>
    </row>
    <row r="247" spans="2:33" x14ac:dyDescent="0.15">
      <c r="B247" s="2">
        <v>246</v>
      </c>
      <c r="C247" s="2" t="str">
        <f ca="1">IF(E247=0,"",MAX(C$2:C246)+1)</f>
        <v/>
      </c>
      <c r="D247" s="23">
        <f ca="1">OFFSET(検量線用データ!$A$8,0,INT((ROW()-2)/50)*5)</f>
        <v>0</v>
      </c>
      <c r="E247" s="2">
        <f ca="1">OFFSET(検量線用データ!$B$8,MOD(ROW()-2,50),INT((ROW()-2)/50)*5)</f>
        <v>0</v>
      </c>
      <c r="F247" s="2" t="str">
        <f ca="1">OFFSET(検量線用データ!$D$8,MOD(ROW()-2,50),INT((ROW()-2)/50)*5)</f>
        <v/>
      </c>
      <c r="H247" s="22">
        <v>246</v>
      </c>
      <c r="I247" s="2" t="e">
        <f t="shared" ca="1" si="18"/>
        <v>#N/A</v>
      </c>
      <c r="J247" s="2" t="e">
        <f t="shared" ca="1" si="19"/>
        <v>#N/A</v>
      </c>
      <c r="K247" s="2" t="e">
        <f t="shared" ca="1" si="20"/>
        <v>#N/A</v>
      </c>
      <c r="L247" s="2" t="e">
        <f t="shared" ca="1" si="21"/>
        <v>#N/A</v>
      </c>
      <c r="M247" s="24" t="e">
        <f t="shared" ca="1" si="22"/>
        <v>#N/A</v>
      </c>
      <c r="N247" s="24" t="e">
        <f t="shared" ca="1" si="23"/>
        <v>#N/A</v>
      </c>
      <c r="Y247" s="2" t="e">
        <f ca="1">IF(OFFSET(検量線用データ!$B$5,0,ROW())=0,NA(),OFFSET(検量線用データ!$B$5,0,ROW()))</f>
        <v>#N/A</v>
      </c>
      <c r="Z247" s="44" t="e">
        <f ca="1">DATE(YEAR(検量線用データ!$A$8),1,1)+Y247</f>
        <v>#N/A</v>
      </c>
      <c r="AA247" s="45" t="e">
        <f ca="1">IF(OFFSET(検量線用データ!$B$3,0,ROW())=0,NA(),OFFSET(検量線用データ!$B$3,0,ROW()))</f>
        <v>#N/A</v>
      </c>
      <c r="AB247" s="45" t="e">
        <f ca="1">IF(OFFSET(検量線用データ!$B$4,0,ROW())=0,NA(),OFFSET(検量線用データ!$B$4,0,ROW()))</f>
        <v>#N/A</v>
      </c>
      <c r="AD247" s="23" t="e">
        <f ca="1">IF(AE247="",NA(),DATE(YEAR(検量線用データ!$A$8),1,1)+AE247)</f>
        <v>#N/A</v>
      </c>
      <c r="AE247" s="2" t="str">
        <f ca="1">IF(AE246="","",IF(AE246+1&lt;MAX(OFFSET(検量線計算!$J$2,0,0,COUNT(検量線計算!$J$2:$J$4001),1)),AE246+1,""))</f>
        <v/>
      </c>
      <c r="AF247" s="46" t="e">
        <f ca="1">検量線計算!$R$6+検量線計算!$Q$6*AE247</f>
        <v>#REF!</v>
      </c>
      <c r="AG247" s="46" t="e">
        <f ca="1">検量線計算!$T$15+検量線計算!$S$15*AE247+検量線計算!$Q$15*(1/AE247)</f>
        <v>#REF!</v>
      </c>
    </row>
    <row r="248" spans="2:33" x14ac:dyDescent="0.15">
      <c r="B248" s="2">
        <v>247</v>
      </c>
      <c r="C248" s="2" t="str">
        <f ca="1">IF(E248=0,"",MAX(C$2:C247)+1)</f>
        <v/>
      </c>
      <c r="D248" s="23">
        <f ca="1">OFFSET(検量線用データ!$A$8,0,INT((ROW()-2)/50)*5)</f>
        <v>0</v>
      </c>
      <c r="E248" s="2">
        <f ca="1">OFFSET(検量線用データ!$B$8,MOD(ROW()-2,50),INT((ROW()-2)/50)*5)</f>
        <v>0</v>
      </c>
      <c r="F248" s="2" t="str">
        <f ca="1">OFFSET(検量線用データ!$D$8,MOD(ROW()-2,50),INT((ROW()-2)/50)*5)</f>
        <v/>
      </c>
      <c r="H248" s="22">
        <v>247</v>
      </c>
      <c r="I248" s="2" t="e">
        <f t="shared" ca="1" si="18"/>
        <v>#N/A</v>
      </c>
      <c r="J248" s="2" t="e">
        <f t="shared" ca="1" si="19"/>
        <v>#N/A</v>
      </c>
      <c r="K248" s="2" t="e">
        <f t="shared" ca="1" si="20"/>
        <v>#N/A</v>
      </c>
      <c r="L248" s="2" t="e">
        <f t="shared" ca="1" si="21"/>
        <v>#N/A</v>
      </c>
      <c r="M248" s="24" t="e">
        <f t="shared" ca="1" si="22"/>
        <v>#N/A</v>
      </c>
      <c r="N248" s="24" t="e">
        <f t="shared" ca="1" si="23"/>
        <v>#N/A</v>
      </c>
      <c r="Y248" s="2" t="e">
        <f ca="1">IF(OFFSET(検量線用データ!$B$5,0,ROW())=0,NA(),OFFSET(検量線用データ!$B$5,0,ROW()))</f>
        <v>#N/A</v>
      </c>
      <c r="Z248" s="44" t="e">
        <f ca="1">DATE(YEAR(検量線用データ!$A$8),1,1)+Y248</f>
        <v>#N/A</v>
      </c>
      <c r="AA248" s="45" t="e">
        <f ca="1">IF(OFFSET(検量線用データ!$B$3,0,ROW())=0,NA(),OFFSET(検量線用データ!$B$3,0,ROW()))</f>
        <v>#N/A</v>
      </c>
      <c r="AB248" s="45" t="e">
        <f ca="1">IF(OFFSET(検量線用データ!$B$4,0,ROW())=0,NA(),OFFSET(検量線用データ!$B$4,0,ROW()))</f>
        <v>#N/A</v>
      </c>
      <c r="AD248" s="23" t="e">
        <f ca="1">IF(AE248="",NA(),DATE(YEAR(検量線用データ!$A$8),1,1)+AE248)</f>
        <v>#N/A</v>
      </c>
      <c r="AE248" s="2" t="str">
        <f ca="1">IF(AE247="","",IF(AE247+1&lt;MAX(OFFSET(検量線計算!$J$2,0,0,COUNT(検量線計算!$J$2:$J$4001),1)),AE247+1,""))</f>
        <v/>
      </c>
      <c r="AF248" s="46" t="e">
        <f ca="1">検量線計算!$R$6+検量線計算!$Q$6*AE248</f>
        <v>#REF!</v>
      </c>
      <c r="AG248" s="46" t="e">
        <f ca="1">検量線計算!$T$15+検量線計算!$S$15*AE248+検量線計算!$Q$15*(1/AE248)</f>
        <v>#REF!</v>
      </c>
    </row>
    <row r="249" spans="2:33" x14ac:dyDescent="0.15">
      <c r="B249" s="2">
        <v>248</v>
      </c>
      <c r="C249" s="2" t="str">
        <f ca="1">IF(E249=0,"",MAX(C$2:C248)+1)</f>
        <v/>
      </c>
      <c r="D249" s="23">
        <f ca="1">OFFSET(検量線用データ!$A$8,0,INT((ROW()-2)/50)*5)</f>
        <v>0</v>
      </c>
      <c r="E249" s="2">
        <f ca="1">OFFSET(検量線用データ!$B$8,MOD(ROW()-2,50),INT((ROW()-2)/50)*5)</f>
        <v>0</v>
      </c>
      <c r="F249" s="2" t="str">
        <f ca="1">OFFSET(検量線用データ!$D$8,MOD(ROW()-2,50),INT((ROW()-2)/50)*5)</f>
        <v/>
      </c>
      <c r="H249" s="22">
        <v>248</v>
      </c>
      <c r="I249" s="2" t="e">
        <f t="shared" ca="1" si="18"/>
        <v>#N/A</v>
      </c>
      <c r="J249" s="2" t="e">
        <f t="shared" ca="1" si="19"/>
        <v>#N/A</v>
      </c>
      <c r="K249" s="2" t="e">
        <f t="shared" ca="1" si="20"/>
        <v>#N/A</v>
      </c>
      <c r="L249" s="2" t="e">
        <f t="shared" ca="1" si="21"/>
        <v>#N/A</v>
      </c>
      <c r="M249" s="24" t="e">
        <f t="shared" ca="1" si="22"/>
        <v>#N/A</v>
      </c>
      <c r="N249" s="24" t="e">
        <f t="shared" ca="1" si="23"/>
        <v>#N/A</v>
      </c>
      <c r="Y249" s="2" t="e">
        <f ca="1">IF(OFFSET(検量線用データ!$B$5,0,ROW())=0,NA(),OFFSET(検量線用データ!$B$5,0,ROW()))</f>
        <v>#N/A</v>
      </c>
      <c r="Z249" s="44" t="e">
        <f ca="1">DATE(YEAR(検量線用データ!$A$8),1,1)+Y249</f>
        <v>#N/A</v>
      </c>
      <c r="AA249" s="45" t="e">
        <f ca="1">IF(OFFSET(検量線用データ!$B$3,0,ROW())=0,NA(),OFFSET(検量線用データ!$B$3,0,ROW()))</f>
        <v>#N/A</v>
      </c>
      <c r="AB249" s="45" t="e">
        <f ca="1">IF(OFFSET(検量線用データ!$B$4,0,ROW())=0,NA(),OFFSET(検量線用データ!$B$4,0,ROW()))</f>
        <v>#N/A</v>
      </c>
      <c r="AD249" s="23" t="e">
        <f ca="1">IF(AE249="",NA(),DATE(YEAR(検量線用データ!$A$8),1,1)+AE249)</f>
        <v>#N/A</v>
      </c>
      <c r="AE249" s="2" t="str">
        <f ca="1">IF(AE248="","",IF(AE248+1&lt;MAX(OFFSET(検量線計算!$J$2,0,0,COUNT(検量線計算!$J$2:$J$4001),1)),AE248+1,""))</f>
        <v/>
      </c>
      <c r="AF249" s="46" t="e">
        <f ca="1">検量線計算!$R$6+検量線計算!$Q$6*AE249</f>
        <v>#REF!</v>
      </c>
      <c r="AG249" s="46" t="e">
        <f ca="1">検量線計算!$T$15+検量線計算!$S$15*AE249+検量線計算!$Q$15*(1/AE249)</f>
        <v>#REF!</v>
      </c>
    </row>
    <row r="250" spans="2:33" x14ac:dyDescent="0.15">
      <c r="B250" s="2">
        <v>249</v>
      </c>
      <c r="C250" s="2" t="str">
        <f ca="1">IF(E250=0,"",MAX(C$2:C249)+1)</f>
        <v/>
      </c>
      <c r="D250" s="23">
        <f ca="1">OFFSET(検量線用データ!$A$8,0,INT((ROW()-2)/50)*5)</f>
        <v>0</v>
      </c>
      <c r="E250" s="2">
        <f ca="1">OFFSET(検量線用データ!$B$8,MOD(ROW()-2,50),INT((ROW()-2)/50)*5)</f>
        <v>0</v>
      </c>
      <c r="F250" s="2" t="str">
        <f ca="1">OFFSET(検量線用データ!$D$8,MOD(ROW()-2,50),INT((ROW()-2)/50)*5)</f>
        <v/>
      </c>
      <c r="H250" s="22">
        <v>249</v>
      </c>
      <c r="I250" s="2" t="e">
        <f t="shared" ca="1" si="18"/>
        <v>#N/A</v>
      </c>
      <c r="J250" s="2" t="e">
        <f t="shared" ca="1" si="19"/>
        <v>#N/A</v>
      </c>
      <c r="K250" s="2" t="e">
        <f t="shared" ca="1" si="20"/>
        <v>#N/A</v>
      </c>
      <c r="L250" s="2" t="e">
        <f t="shared" ca="1" si="21"/>
        <v>#N/A</v>
      </c>
      <c r="M250" s="24" t="e">
        <f t="shared" ca="1" si="22"/>
        <v>#N/A</v>
      </c>
      <c r="N250" s="24" t="e">
        <f t="shared" ca="1" si="23"/>
        <v>#N/A</v>
      </c>
      <c r="Y250" s="2" t="e">
        <f ca="1">IF(OFFSET(検量線用データ!$B$5,0,ROW())=0,NA(),OFFSET(検量線用データ!$B$5,0,ROW()))</f>
        <v>#N/A</v>
      </c>
      <c r="Z250" s="44" t="e">
        <f ca="1">DATE(YEAR(検量線用データ!$A$8),1,1)+Y250</f>
        <v>#N/A</v>
      </c>
      <c r="AA250" s="45" t="e">
        <f ca="1">IF(OFFSET(検量線用データ!$B$3,0,ROW())=0,NA(),OFFSET(検量線用データ!$B$3,0,ROW()))</f>
        <v>#N/A</v>
      </c>
      <c r="AB250" s="45" t="e">
        <f ca="1">IF(OFFSET(検量線用データ!$B$4,0,ROW())=0,NA(),OFFSET(検量線用データ!$B$4,0,ROW()))</f>
        <v>#N/A</v>
      </c>
      <c r="AD250" s="23" t="e">
        <f ca="1">IF(AE250="",NA(),DATE(YEAR(検量線用データ!$A$8),1,1)+AE250)</f>
        <v>#N/A</v>
      </c>
      <c r="AE250" s="2" t="str">
        <f ca="1">IF(AE249="","",IF(AE249+1&lt;MAX(OFFSET(検量線計算!$J$2,0,0,COUNT(検量線計算!$J$2:$J$4001),1)),AE249+1,""))</f>
        <v/>
      </c>
      <c r="AF250" s="46" t="e">
        <f ca="1">検量線計算!$R$6+検量線計算!$Q$6*AE250</f>
        <v>#REF!</v>
      </c>
      <c r="AG250" s="46" t="e">
        <f ca="1">検量線計算!$T$15+検量線計算!$S$15*AE250+検量線計算!$Q$15*(1/AE250)</f>
        <v>#REF!</v>
      </c>
    </row>
    <row r="251" spans="2:33" x14ac:dyDescent="0.15">
      <c r="B251" s="2">
        <v>250</v>
      </c>
      <c r="C251" s="2" t="str">
        <f ca="1">IF(E251=0,"",MAX(C$2:C250)+1)</f>
        <v/>
      </c>
      <c r="D251" s="23">
        <f ca="1">OFFSET(検量線用データ!$A$8,0,INT((ROW()-2)/50)*5)</f>
        <v>0</v>
      </c>
      <c r="E251" s="2">
        <f ca="1">OFFSET(検量線用データ!$B$8,MOD(ROW()-2,50),INT((ROW()-2)/50)*5)</f>
        <v>0</v>
      </c>
      <c r="F251" s="2" t="str">
        <f ca="1">OFFSET(検量線用データ!$D$8,MOD(ROW()-2,50),INT((ROW()-2)/50)*5)</f>
        <v/>
      </c>
      <c r="H251" s="22">
        <v>250</v>
      </c>
      <c r="I251" s="2" t="e">
        <f t="shared" ca="1" si="18"/>
        <v>#N/A</v>
      </c>
      <c r="J251" s="2" t="e">
        <f t="shared" ca="1" si="19"/>
        <v>#N/A</v>
      </c>
      <c r="K251" s="2" t="e">
        <f t="shared" ca="1" si="20"/>
        <v>#N/A</v>
      </c>
      <c r="L251" s="2" t="e">
        <f t="shared" ca="1" si="21"/>
        <v>#N/A</v>
      </c>
      <c r="M251" s="24" t="e">
        <f t="shared" ca="1" si="22"/>
        <v>#N/A</v>
      </c>
      <c r="N251" s="24" t="e">
        <f t="shared" ca="1" si="23"/>
        <v>#N/A</v>
      </c>
      <c r="Y251" s="2" t="e">
        <f ca="1">IF(OFFSET(検量線用データ!$B$5,0,ROW())=0,NA(),OFFSET(検量線用データ!$B$5,0,ROW()))</f>
        <v>#N/A</v>
      </c>
      <c r="Z251" s="44" t="e">
        <f ca="1">DATE(YEAR(検量線用データ!$A$8),1,1)+Y251</f>
        <v>#N/A</v>
      </c>
      <c r="AA251" s="45" t="e">
        <f ca="1">IF(OFFSET(検量線用データ!$B$3,0,ROW())=0,NA(),OFFSET(検量線用データ!$B$3,0,ROW()))</f>
        <v>#N/A</v>
      </c>
      <c r="AB251" s="45" t="e">
        <f ca="1">IF(OFFSET(検量線用データ!$B$4,0,ROW())=0,NA(),OFFSET(検量線用データ!$B$4,0,ROW()))</f>
        <v>#N/A</v>
      </c>
      <c r="AD251" s="23" t="e">
        <f ca="1">IF(AE251="",NA(),DATE(YEAR(検量線用データ!$A$8),1,1)+AE251)</f>
        <v>#N/A</v>
      </c>
      <c r="AE251" s="2" t="str">
        <f ca="1">IF(AE250="","",IF(AE250+1&lt;MAX(OFFSET(検量線計算!$J$2,0,0,COUNT(検量線計算!$J$2:$J$4001),1)),AE250+1,""))</f>
        <v/>
      </c>
      <c r="AF251" s="46" t="e">
        <f ca="1">検量線計算!$R$6+検量線計算!$Q$6*AE251</f>
        <v>#REF!</v>
      </c>
      <c r="AG251" s="46" t="e">
        <f ca="1">検量線計算!$T$15+検量線計算!$S$15*AE251+検量線計算!$Q$15*(1/AE251)</f>
        <v>#REF!</v>
      </c>
    </row>
    <row r="252" spans="2:33" x14ac:dyDescent="0.15">
      <c r="B252" s="2">
        <v>251</v>
      </c>
      <c r="C252" s="2" t="str">
        <f ca="1">IF(E252=0,"",MAX(C$2:C251)+1)</f>
        <v/>
      </c>
      <c r="D252" s="23">
        <f ca="1">OFFSET(検量線用データ!$A$8,0,INT((ROW()-2)/50)*5)</f>
        <v>0</v>
      </c>
      <c r="E252" s="2">
        <f ca="1">OFFSET(検量線用データ!$B$8,MOD(ROW()-2,50),INT((ROW()-2)/50)*5)</f>
        <v>0</v>
      </c>
      <c r="F252" s="2" t="str">
        <f ca="1">OFFSET(検量線用データ!$D$8,MOD(ROW()-2,50),INT((ROW()-2)/50)*5)</f>
        <v/>
      </c>
      <c r="H252" s="22">
        <v>251</v>
      </c>
      <c r="I252" s="2" t="e">
        <f t="shared" ca="1" si="18"/>
        <v>#N/A</v>
      </c>
      <c r="J252" s="2" t="e">
        <f t="shared" ca="1" si="19"/>
        <v>#N/A</v>
      </c>
      <c r="K252" s="2" t="e">
        <f t="shared" ca="1" si="20"/>
        <v>#N/A</v>
      </c>
      <c r="L252" s="2" t="e">
        <f t="shared" ca="1" si="21"/>
        <v>#N/A</v>
      </c>
      <c r="M252" s="24" t="e">
        <f t="shared" ca="1" si="22"/>
        <v>#N/A</v>
      </c>
      <c r="N252" s="24" t="e">
        <f t="shared" ca="1" si="23"/>
        <v>#N/A</v>
      </c>
      <c r="Y252" s="2" t="e">
        <f ca="1">IF(OFFSET(検量線用データ!$B$5,0,ROW())=0,NA(),OFFSET(検量線用データ!$B$5,0,ROW()))</f>
        <v>#N/A</v>
      </c>
      <c r="Z252" s="44" t="e">
        <f ca="1">DATE(YEAR(検量線用データ!$A$8),1,1)+Y252</f>
        <v>#N/A</v>
      </c>
      <c r="AA252" s="45" t="e">
        <f ca="1">IF(OFFSET(検量線用データ!$B$3,0,ROW())=0,NA(),OFFSET(検量線用データ!$B$3,0,ROW()))</f>
        <v>#N/A</v>
      </c>
      <c r="AB252" s="45" t="e">
        <f ca="1">IF(OFFSET(検量線用データ!$B$4,0,ROW())=0,NA(),OFFSET(検量線用データ!$B$4,0,ROW()))</f>
        <v>#N/A</v>
      </c>
      <c r="AD252" s="23" t="e">
        <f ca="1">IF(AE252="",NA(),DATE(YEAR(検量線用データ!$A$8),1,1)+AE252)</f>
        <v>#N/A</v>
      </c>
      <c r="AE252" s="2" t="str">
        <f ca="1">IF(AE251="","",IF(AE251+1&lt;MAX(OFFSET(検量線計算!$J$2,0,0,COUNT(検量線計算!$J$2:$J$4001),1)),AE251+1,""))</f>
        <v/>
      </c>
      <c r="AF252" s="46" t="e">
        <f ca="1">検量線計算!$R$6+検量線計算!$Q$6*AE252</f>
        <v>#REF!</v>
      </c>
      <c r="AG252" s="46" t="e">
        <f ca="1">検量線計算!$T$15+検量線計算!$S$15*AE252+検量線計算!$Q$15*(1/AE252)</f>
        <v>#REF!</v>
      </c>
    </row>
    <row r="253" spans="2:33" x14ac:dyDescent="0.15">
      <c r="B253" s="2">
        <v>252</v>
      </c>
      <c r="C253" s="2" t="str">
        <f ca="1">IF(E253=0,"",MAX(C$2:C252)+1)</f>
        <v/>
      </c>
      <c r="D253" s="23">
        <f ca="1">OFFSET(検量線用データ!$A$8,0,INT((ROW()-2)/50)*5)</f>
        <v>0</v>
      </c>
      <c r="E253" s="2">
        <f ca="1">OFFSET(検量線用データ!$B$8,MOD(ROW()-2,50),INT((ROW()-2)/50)*5)</f>
        <v>0</v>
      </c>
      <c r="F253" s="2" t="str">
        <f ca="1">OFFSET(検量線用データ!$D$8,MOD(ROW()-2,50),INT((ROW()-2)/50)*5)</f>
        <v/>
      </c>
      <c r="H253" s="22">
        <v>252</v>
      </c>
      <c r="I253" s="2" t="e">
        <f t="shared" ca="1" si="18"/>
        <v>#N/A</v>
      </c>
      <c r="J253" s="2" t="e">
        <f t="shared" ca="1" si="19"/>
        <v>#N/A</v>
      </c>
      <c r="K253" s="2" t="e">
        <f t="shared" ca="1" si="20"/>
        <v>#N/A</v>
      </c>
      <c r="L253" s="2" t="e">
        <f t="shared" ca="1" si="21"/>
        <v>#N/A</v>
      </c>
      <c r="M253" s="24" t="e">
        <f t="shared" ca="1" si="22"/>
        <v>#N/A</v>
      </c>
      <c r="N253" s="24" t="e">
        <f t="shared" ca="1" si="23"/>
        <v>#N/A</v>
      </c>
      <c r="Y253" s="2" t="e">
        <f ca="1">IF(OFFSET(検量線用データ!$B$5,0,ROW())=0,NA(),OFFSET(検量線用データ!$B$5,0,ROW()))</f>
        <v>#N/A</v>
      </c>
      <c r="Z253" s="44" t="e">
        <f ca="1">DATE(YEAR(検量線用データ!$A$8),1,1)+Y253</f>
        <v>#N/A</v>
      </c>
      <c r="AA253" s="45" t="e">
        <f ca="1">IF(OFFSET(検量線用データ!$B$3,0,ROW())=0,NA(),OFFSET(検量線用データ!$B$3,0,ROW()))</f>
        <v>#N/A</v>
      </c>
      <c r="AB253" s="45" t="e">
        <f ca="1">IF(OFFSET(検量線用データ!$B$4,0,ROW())=0,NA(),OFFSET(検量線用データ!$B$4,0,ROW()))</f>
        <v>#N/A</v>
      </c>
      <c r="AD253" s="23" t="e">
        <f ca="1">IF(AE253="",NA(),DATE(YEAR(検量線用データ!$A$8),1,1)+AE253)</f>
        <v>#N/A</v>
      </c>
      <c r="AE253" s="2" t="str">
        <f ca="1">IF(AE252="","",IF(AE252+1&lt;MAX(OFFSET(検量線計算!$J$2,0,0,COUNT(検量線計算!$J$2:$J$4001),1)),AE252+1,""))</f>
        <v/>
      </c>
      <c r="AF253" s="46" t="e">
        <f ca="1">検量線計算!$R$6+検量線計算!$Q$6*AE253</f>
        <v>#REF!</v>
      </c>
      <c r="AG253" s="46" t="e">
        <f ca="1">検量線計算!$T$15+検量線計算!$S$15*AE253+検量線計算!$Q$15*(1/AE253)</f>
        <v>#REF!</v>
      </c>
    </row>
    <row r="254" spans="2:33" x14ac:dyDescent="0.15">
      <c r="B254" s="2">
        <v>253</v>
      </c>
      <c r="C254" s="2" t="str">
        <f ca="1">IF(E254=0,"",MAX(C$2:C253)+1)</f>
        <v/>
      </c>
      <c r="D254" s="23">
        <f ca="1">OFFSET(検量線用データ!$A$8,0,INT((ROW()-2)/50)*5)</f>
        <v>0</v>
      </c>
      <c r="E254" s="2">
        <f ca="1">OFFSET(検量線用データ!$B$8,MOD(ROW()-2,50),INT((ROW()-2)/50)*5)</f>
        <v>0</v>
      </c>
      <c r="F254" s="2" t="str">
        <f ca="1">OFFSET(検量線用データ!$D$8,MOD(ROW()-2,50),INT((ROW()-2)/50)*5)</f>
        <v/>
      </c>
      <c r="H254" s="22">
        <v>253</v>
      </c>
      <c r="I254" s="2" t="e">
        <f t="shared" ca="1" si="18"/>
        <v>#N/A</v>
      </c>
      <c r="J254" s="2" t="e">
        <f t="shared" ca="1" si="19"/>
        <v>#N/A</v>
      </c>
      <c r="K254" s="2" t="e">
        <f t="shared" ca="1" si="20"/>
        <v>#N/A</v>
      </c>
      <c r="L254" s="2" t="e">
        <f t="shared" ca="1" si="21"/>
        <v>#N/A</v>
      </c>
      <c r="M254" s="24" t="e">
        <f t="shared" ca="1" si="22"/>
        <v>#N/A</v>
      </c>
      <c r="N254" s="24" t="e">
        <f t="shared" ca="1" si="23"/>
        <v>#N/A</v>
      </c>
      <c r="Y254" s="2" t="e">
        <f ca="1">IF(OFFSET(検量線用データ!$B$5,0,ROW())=0,NA(),OFFSET(検量線用データ!$B$5,0,ROW()))</f>
        <v>#N/A</v>
      </c>
      <c r="Z254" s="44" t="e">
        <f ca="1">DATE(YEAR(検量線用データ!$A$8),1,1)+Y254</f>
        <v>#N/A</v>
      </c>
      <c r="AA254" s="45" t="e">
        <f ca="1">IF(OFFSET(検量線用データ!$B$3,0,ROW())=0,NA(),OFFSET(検量線用データ!$B$3,0,ROW()))</f>
        <v>#N/A</v>
      </c>
      <c r="AB254" s="45" t="e">
        <f ca="1">IF(OFFSET(検量線用データ!$B$4,0,ROW())=0,NA(),OFFSET(検量線用データ!$B$4,0,ROW()))</f>
        <v>#N/A</v>
      </c>
      <c r="AD254" s="23" t="e">
        <f ca="1">IF(AE254="",NA(),DATE(YEAR(検量線用データ!$A$8),1,1)+AE254)</f>
        <v>#N/A</v>
      </c>
      <c r="AE254" s="2" t="str">
        <f ca="1">IF(AE253="","",IF(AE253+1&lt;MAX(OFFSET(検量線計算!$J$2,0,0,COUNT(検量線計算!$J$2:$J$4001),1)),AE253+1,""))</f>
        <v/>
      </c>
      <c r="AF254" s="46" t="e">
        <f ca="1">検量線計算!$R$6+検量線計算!$Q$6*AE254</f>
        <v>#REF!</v>
      </c>
      <c r="AG254" s="46" t="e">
        <f ca="1">検量線計算!$T$15+検量線計算!$S$15*AE254+検量線計算!$Q$15*(1/AE254)</f>
        <v>#REF!</v>
      </c>
    </row>
    <row r="255" spans="2:33" x14ac:dyDescent="0.15">
      <c r="B255" s="2">
        <v>254</v>
      </c>
      <c r="C255" s="2" t="str">
        <f ca="1">IF(E255=0,"",MAX(C$2:C254)+1)</f>
        <v/>
      </c>
      <c r="D255" s="23">
        <f ca="1">OFFSET(検量線用データ!$A$8,0,INT((ROW()-2)/50)*5)</f>
        <v>0</v>
      </c>
      <c r="E255" s="2">
        <f ca="1">OFFSET(検量線用データ!$B$8,MOD(ROW()-2,50),INT((ROW()-2)/50)*5)</f>
        <v>0</v>
      </c>
      <c r="F255" s="2" t="str">
        <f ca="1">OFFSET(検量線用データ!$D$8,MOD(ROW()-2,50),INT((ROW()-2)/50)*5)</f>
        <v/>
      </c>
      <c r="H255" s="22">
        <v>254</v>
      </c>
      <c r="I255" s="2" t="e">
        <f t="shared" ca="1" si="18"/>
        <v>#N/A</v>
      </c>
      <c r="J255" s="2" t="e">
        <f t="shared" ca="1" si="19"/>
        <v>#N/A</v>
      </c>
      <c r="K255" s="2" t="e">
        <f t="shared" ca="1" si="20"/>
        <v>#N/A</v>
      </c>
      <c r="L255" s="2" t="e">
        <f t="shared" ca="1" si="21"/>
        <v>#N/A</v>
      </c>
      <c r="M255" s="24" t="e">
        <f t="shared" ca="1" si="22"/>
        <v>#N/A</v>
      </c>
      <c r="N255" s="24" t="e">
        <f t="shared" ca="1" si="23"/>
        <v>#N/A</v>
      </c>
      <c r="Y255" s="2" t="e">
        <f ca="1">IF(OFFSET(検量線用データ!$B$5,0,ROW())=0,NA(),OFFSET(検量線用データ!$B$5,0,ROW()))</f>
        <v>#N/A</v>
      </c>
      <c r="Z255" s="44" t="e">
        <f ca="1">DATE(YEAR(検量線用データ!$A$8),1,1)+Y255</f>
        <v>#N/A</v>
      </c>
      <c r="AA255" s="45" t="e">
        <f ca="1">IF(OFFSET(検量線用データ!$B$3,0,ROW())=0,NA(),OFFSET(検量線用データ!$B$3,0,ROW()))</f>
        <v>#N/A</v>
      </c>
      <c r="AB255" s="45" t="e">
        <f ca="1">IF(OFFSET(検量線用データ!$B$4,0,ROW())=0,NA(),OFFSET(検量線用データ!$B$4,0,ROW()))</f>
        <v>#N/A</v>
      </c>
      <c r="AD255" s="23" t="e">
        <f ca="1">IF(AE255="",NA(),DATE(YEAR(検量線用データ!$A$8),1,1)+AE255)</f>
        <v>#N/A</v>
      </c>
      <c r="AE255" s="2" t="str">
        <f ca="1">IF(AE254="","",IF(AE254+1&lt;MAX(OFFSET(検量線計算!$J$2,0,0,COUNT(検量線計算!$J$2:$J$4001),1)),AE254+1,""))</f>
        <v/>
      </c>
      <c r="AF255" s="46" t="e">
        <f ca="1">検量線計算!$R$6+検量線計算!$Q$6*AE255</f>
        <v>#REF!</v>
      </c>
      <c r="AG255" s="46" t="e">
        <f ca="1">検量線計算!$T$15+検量線計算!$S$15*AE255+検量線計算!$Q$15*(1/AE255)</f>
        <v>#REF!</v>
      </c>
    </row>
    <row r="256" spans="2:33" x14ac:dyDescent="0.15">
      <c r="B256" s="2">
        <v>255</v>
      </c>
      <c r="C256" s="2" t="str">
        <f ca="1">IF(E256=0,"",MAX(C$2:C255)+1)</f>
        <v/>
      </c>
      <c r="D256" s="23">
        <f ca="1">OFFSET(検量線用データ!$A$8,0,INT((ROW()-2)/50)*5)</f>
        <v>0</v>
      </c>
      <c r="E256" s="2">
        <f ca="1">OFFSET(検量線用データ!$B$8,MOD(ROW()-2,50),INT((ROW()-2)/50)*5)</f>
        <v>0</v>
      </c>
      <c r="F256" s="2" t="str">
        <f ca="1">OFFSET(検量線用データ!$D$8,MOD(ROW()-2,50),INT((ROW()-2)/50)*5)</f>
        <v/>
      </c>
      <c r="H256" s="22">
        <v>255</v>
      </c>
      <c r="I256" s="2" t="e">
        <f t="shared" ca="1" si="18"/>
        <v>#N/A</v>
      </c>
      <c r="J256" s="2" t="e">
        <f t="shared" ca="1" si="19"/>
        <v>#N/A</v>
      </c>
      <c r="K256" s="2" t="e">
        <f t="shared" ca="1" si="20"/>
        <v>#N/A</v>
      </c>
      <c r="L256" s="2" t="e">
        <f t="shared" ca="1" si="21"/>
        <v>#N/A</v>
      </c>
      <c r="M256" s="24" t="e">
        <f t="shared" ca="1" si="22"/>
        <v>#N/A</v>
      </c>
      <c r="N256" s="24" t="e">
        <f t="shared" ca="1" si="23"/>
        <v>#N/A</v>
      </c>
      <c r="Y256" s="2" t="e">
        <f ca="1">IF(OFFSET(検量線用データ!$B$5,0,ROW())=0,NA(),OFFSET(検量線用データ!$B$5,0,ROW()))</f>
        <v>#N/A</v>
      </c>
      <c r="Z256" s="44" t="e">
        <f ca="1">DATE(YEAR(検量線用データ!$A$8),1,1)+Y256</f>
        <v>#N/A</v>
      </c>
      <c r="AA256" s="45" t="e">
        <f ca="1">IF(OFFSET(検量線用データ!$B$3,0,ROW())=0,NA(),OFFSET(検量線用データ!$B$3,0,ROW()))</f>
        <v>#N/A</v>
      </c>
      <c r="AB256" s="45" t="e">
        <f ca="1">IF(OFFSET(検量線用データ!$B$4,0,ROW())=0,NA(),OFFSET(検量線用データ!$B$4,0,ROW()))</f>
        <v>#N/A</v>
      </c>
      <c r="AD256" s="23" t="e">
        <f ca="1">IF(AE256="",NA(),DATE(YEAR(検量線用データ!$A$8),1,1)+AE256)</f>
        <v>#N/A</v>
      </c>
      <c r="AE256" s="2" t="str">
        <f ca="1">IF(AE255="","",IF(AE255+1&lt;MAX(OFFSET(検量線計算!$J$2,0,0,COUNT(検量線計算!$J$2:$J$4001),1)),AE255+1,""))</f>
        <v/>
      </c>
      <c r="AF256" s="46" t="e">
        <f ca="1">検量線計算!$R$6+検量線計算!$Q$6*AE256</f>
        <v>#REF!</v>
      </c>
      <c r="AG256" s="46" t="e">
        <f ca="1">検量線計算!$T$15+検量線計算!$S$15*AE256+検量線計算!$Q$15*(1/AE256)</f>
        <v>#REF!</v>
      </c>
    </row>
    <row r="257" spans="2:33" x14ac:dyDescent="0.15">
      <c r="B257" s="2">
        <v>256</v>
      </c>
      <c r="C257" s="2" t="str">
        <f ca="1">IF(E257=0,"",MAX(C$2:C256)+1)</f>
        <v/>
      </c>
      <c r="D257" s="23">
        <f ca="1">OFFSET(検量線用データ!$A$8,0,INT((ROW()-2)/50)*5)</f>
        <v>0</v>
      </c>
      <c r="E257" s="2">
        <f ca="1">OFFSET(検量線用データ!$B$8,MOD(ROW()-2,50),INT((ROW()-2)/50)*5)</f>
        <v>0</v>
      </c>
      <c r="F257" s="2" t="str">
        <f ca="1">OFFSET(検量線用データ!$D$8,MOD(ROW()-2,50),INT((ROW()-2)/50)*5)</f>
        <v/>
      </c>
      <c r="H257" s="22">
        <v>256</v>
      </c>
      <c r="I257" s="2" t="e">
        <f t="shared" ca="1" si="18"/>
        <v>#N/A</v>
      </c>
      <c r="J257" s="2" t="e">
        <f t="shared" ca="1" si="19"/>
        <v>#N/A</v>
      </c>
      <c r="K257" s="2" t="e">
        <f t="shared" ca="1" si="20"/>
        <v>#N/A</v>
      </c>
      <c r="L257" s="2" t="e">
        <f t="shared" ca="1" si="21"/>
        <v>#N/A</v>
      </c>
      <c r="M257" s="24" t="e">
        <f t="shared" ca="1" si="22"/>
        <v>#N/A</v>
      </c>
      <c r="N257" s="24" t="e">
        <f t="shared" ca="1" si="23"/>
        <v>#N/A</v>
      </c>
      <c r="Y257" s="2" t="e">
        <f ca="1">IF(OFFSET(検量線用データ!$B$5,0,ROW())=0,NA(),OFFSET(検量線用データ!$B$5,0,ROW()))</f>
        <v>#N/A</v>
      </c>
      <c r="Z257" s="44" t="e">
        <f ca="1">DATE(YEAR(検量線用データ!$A$8),1,1)+Y257</f>
        <v>#N/A</v>
      </c>
      <c r="AA257" s="45" t="e">
        <f ca="1">IF(OFFSET(検量線用データ!$B$3,0,ROW())=0,NA(),OFFSET(検量線用データ!$B$3,0,ROW()))</f>
        <v>#N/A</v>
      </c>
      <c r="AB257" s="45" t="e">
        <f ca="1">IF(OFFSET(検量線用データ!$B$4,0,ROW())=0,NA(),OFFSET(検量線用データ!$B$4,0,ROW()))</f>
        <v>#N/A</v>
      </c>
      <c r="AD257" s="23" t="e">
        <f ca="1">IF(AE257="",NA(),DATE(YEAR(検量線用データ!$A$8),1,1)+AE257)</f>
        <v>#N/A</v>
      </c>
      <c r="AE257" s="2" t="str">
        <f ca="1">IF(AE256="","",IF(AE256+1&lt;MAX(OFFSET(検量線計算!$J$2,0,0,COUNT(検量線計算!$J$2:$J$4001),1)),AE256+1,""))</f>
        <v/>
      </c>
      <c r="AF257" s="46" t="e">
        <f ca="1">検量線計算!$R$6+検量線計算!$Q$6*AE257</f>
        <v>#REF!</v>
      </c>
      <c r="AG257" s="46" t="e">
        <f ca="1">検量線計算!$T$15+検量線計算!$S$15*AE257+検量線計算!$Q$15*(1/AE257)</f>
        <v>#REF!</v>
      </c>
    </row>
    <row r="258" spans="2:33" x14ac:dyDescent="0.15">
      <c r="B258" s="2">
        <v>257</v>
      </c>
      <c r="C258" s="2" t="str">
        <f ca="1">IF(E258=0,"",MAX(C$2:C257)+1)</f>
        <v/>
      </c>
      <c r="D258" s="23">
        <f ca="1">OFFSET(検量線用データ!$A$8,0,INT((ROW()-2)/50)*5)</f>
        <v>0</v>
      </c>
      <c r="E258" s="2">
        <f ca="1">OFFSET(検量線用データ!$B$8,MOD(ROW()-2,50),INT((ROW()-2)/50)*5)</f>
        <v>0</v>
      </c>
      <c r="F258" s="2" t="str">
        <f ca="1">OFFSET(検量線用データ!$D$8,MOD(ROW()-2,50),INT((ROW()-2)/50)*5)</f>
        <v/>
      </c>
      <c r="H258" s="22">
        <v>257</v>
      </c>
      <c r="I258" s="2" t="e">
        <f t="shared" ca="1" si="18"/>
        <v>#N/A</v>
      </c>
      <c r="J258" s="2" t="e">
        <f t="shared" ca="1" si="19"/>
        <v>#N/A</v>
      </c>
      <c r="K258" s="2" t="e">
        <f t="shared" ca="1" si="20"/>
        <v>#N/A</v>
      </c>
      <c r="L258" s="2" t="e">
        <f t="shared" ca="1" si="21"/>
        <v>#N/A</v>
      </c>
      <c r="M258" s="24" t="e">
        <f t="shared" ca="1" si="22"/>
        <v>#N/A</v>
      </c>
      <c r="N258" s="24" t="e">
        <f t="shared" ca="1" si="23"/>
        <v>#N/A</v>
      </c>
      <c r="Y258" s="2" t="e">
        <f ca="1">IF(OFFSET(検量線用データ!$B$5,0,ROW())=0,NA(),OFFSET(検量線用データ!$B$5,0,ROW()))</f>
        <v>#N/A</v>
      </c>
      <c r="Z258" s="44" t="e">
        <f ca="1">DATE(YEAR(検量線用データ!$A$8),1,1)+Y258</f>
        <v>#N/A</v>
      </c>
      <c r="AA258" s="45" t="e">
        <f ca="1">IF(OFFSET(検量線用データ!$B$3,0,ROW())=0,NA(),OFFSET(検量線用データ!$B$3,0,ROW()))</f>
        <v>#N/A</v>
      </c>
      <c r="AB258" s="45" t="e">
        <f ca="1">IF(OFFSET(検量線用データ!$B$4,0,ROW())=0,NA(),OFFSET(検量線用データ!$B$4,0,ROW()))</f>
        <v>#N/A</v>
      </c>
      <c r="AD258" s="23" t="e">
        <f ca="1">IF(AE258="",NA(),DATE(YEAR(検量線用データ!$A$8),1,1)+AE258)</f>
        <v>#N/A</v>
      </c>
      <c r="AE258" s="2" t="str">
        <f ca="1">IF(AE257="","",IF(AE257+1&lt;MAX(OFFSET(検量線計算!$J$2,0,0,COUNT(検量線計算!$J$2:$J$4001),1)),AE257+1,""))</f>
        <v/>
      </c>
      <c r="AF258" s="46" t="e">
        <f ca="1">検量線計算!$R$6+検量線計算!$Q$6*AE258</f>
        <v>#REF!</v>
      </c>
      <c r="AG258" s="46" t="e">
        <f ca="1">検量線計算!$T$15+検量線計算!$S$15*AE258+検量線計算!$Q$15*(1/AE258)</f>
        <v>#REF!</v>
      </c>
    </row>
    <row r="259" spans="2:33" x14ac:dyDescent="0.15">
      <c r="B259" s="2">
        <v>258</v>
      </c>
      <c r="C259" s="2" t="str">
        <f ca="1">IF(E259=0,"",MAX(C$2:C258)+1)</f>
        <v/>
      </c>
      <c r="D259" s="23">
        <f ca="1">OFFSET(検量線用データ!$A$8,0,INT((ROW()-2)/50)*5)</f>
        <v>0</v>
      </c>
      <c r="E259" s="2">
        <f ca="1">OFFSET(検量線用データ!$B$8,MOD(ROW()-2,50),INT((ROW()-2)/50)*5)</f>
        <v>0</v>
      </c>
      <c r="F259" s="2" t="str">
        <f ca="1">OFFSET(検量線用データ!$D$8,MOD(ROW()-2,50),INT((ROW()-2)/50)*5)</f>
        <v/>
      </c>
      <c r="H259" s="22">
        <v>258</v>
      </c>
      <c r="I259" s="2" t="e">
        <f t="shared" ref="I259:I322" ca="1" si="24">VLOOKUP($H259,$C$2:$F$4001,4,0)</f>
        <v>#N/A</v>
      </c>
      <c r="J259" s="2" t="e">
        <f t="shared" ref="J259:J322" ca="1" si="25">VLOOKUP($H259,$C$2:$F$4001,2,0)-DATE(YEAR(VLOOKUP($H259,$C$2:$F$4001,2,0)),1,1)</f>
        <v>#N/A</v>
      </c>
      <c r="K259" s="2" t="e">
        <f t="shared" ref="K259:K322" ca="1" si="26">VLOOKUP($H259,$C$2:$F$4001,3,0)</f>
        <v>#N/A</v>
      </c>
      <c r="L259" s="2" t="e">
        <f t="shared" ref="L259:L322" ca="1" si="27">J259*K259</f>
        <v>#N/A</v>
      </c>
      <c r="M259" s="24" t="e">
        <f t="shared" ref="M259:M322" ca="1" si="28">1/J259</f>
        <v>#N/A</v>
      </c>
      <c r="N259" s="24" t="e">
        <f t="shared" ref="N259:N322" ca="1" si="29">K259*M259</f>
        <v>#N/A</v>
      </c>
      <c r="Y259" s="2" t="e">
        <f ca="1">IF(OFFSET(検量線用データ!$B$5,0,ROW())=0,NA(),OFFSET(検量線用データ!$B$5,0,ROW()))</f>
        <v>#N/A</v>
      </c>
      <c r="Z259" s="44" t="e">
        <f ca="1">DATE(YEAR(検量線用データ!$A$8),1,1)+Y259</f>
        <v>#N/A</v>
      </c>
      <c r="AA259" s="45" t="e">
        <f ca="1">IF(OFFSET(検量線用データ!$B$3,0,ROW())=0,NA(),OFFSET(検量線用データ!$B$3,0,ROW()))</f>
        <v>#N/A</v>
      </c>
      <c r="AB259" s="45" t="e">
        <f ca="1">IF(OFFSET(検量線用データ!$B$4,0,ROW())=0,NA(),OFFSET(検量線用データ!$B$4,0,ROW()))</f>
        <v>#N/A</v>
      </c>
      <c r="AD259" s="23" t="e">
        <f ca="1">IF(AE259="",NA(),DATE(YEAR(検量線用データ!$A$8),1,1)+AE259)</f>
        <v>#N/A</v>
      </c>
      <c r="AE259" s="2" t="str">
        <f ca="1">IF(AE258="","",IF(AE258+1&lt;MAX(OFFSET(検量線計算!$J$2,0,0,COUNT(検量線計算!$J$2:$J$4001),1)),AE258+1,""))</f>
        <v/>
      </c>
      <c r="AF259" s="46" t="e">
        <f ca="1">検量線計算!$R$6+検量線計算!$Q$6*AE259</f>
        <v>#REF!</v>
      </c>
      <c r="AG259" s="46" t="e">
        <f ca="1">検量線計算!$T$15+検量線計算!$S$15*AE259+検量線計算!$Q$15*(1/AE259)</f>
        <v>#REF!</v>
      </c>
    </row>
    <row r="260" spans="2:33" x14ac:dyDescent="0.15">
      <c r="B260" s="2">
        <v>259</v>
      </c>
      <c r="C260" s="2" t="str">
        <f ca="1">IF(E260=0,"",MAX(C$2:C259)+1)</f>
        <v/>
      </c>
      <c r="D260" s="23">
        <f ca="1">OFFSET(検量線用データ!$A$8,0,INT((ROW()-2)/50)*5)</f>
        <v>0</v>
      </c>
      <c r="E260" s="2">
        <f ca="1">OFFSET(検量線用データ!$B$8,MOD(ROW()-2,50),INT((ROW()-2)/50)*5)</f>
        <v>0</v>
      </c>
      <c r="F260" s="2" t="str">
        <f ca="1">OFFSET(検量線用データ!$D$8,MOD(ROW()-2,50),INT((ROW()-2)/50)*5)</f>
        <v/>
      </c>
      <c r="H260" s="22">
        <v>259</v>
      </c>
      <c r="I260" s="2" t="e">
        <f t="shared" ca="1" si="24"/>
        <v>#N/A</v>
      </c>
      <c r="J260" s="2" t="e">
        <f t="shared" ca="1" si="25"/>
        <v>#N/A</v>
      </c>
      <c r="K260" s="2" t="e">
        <f t="shared" ca="1" si="26"/>
        <v>#N/A</v>
      </c>
      <c r="L260" s="2" t="e">
        <f t="shared" ca="1" si="27"/>
        <v>#N/A</v>
      </c>
      <c r="M260" s="24" t="e">
        <f t="shared" ca="1" si="28"/>
        <v>#N/A</v>
      </c>
      <c r="N260" s="24" t="e">
        <f t="shared" ca="1" si="29"/>
        <v>#N/A</v>
      </c>
      <c r="Y260" s="2" t="e">
        <f ca="1">IF(OFFSET(検量線用データ!$B$5,0,ROW())=0,NA(),OFFSET(検量線用データ!$B$5,0,ROW()))</f>
        <v>#N/A</v>
      </c>
      <c r="Z260" s="44" t="e">
        <f ca="1">DATE(YEAR(検量線用データ!$A$8),1,1)+Y260</f>
        <v>#N/A</v>
      </c>
      <c r="AA260" s="45" t="e">
        <f ca="1">IF(OFFSET(検量線用データ!$B$3,0,ROW())=0,NA(),OFFSET(検量線用データ!$B$3,0,ROW()))</f>
        <v>#N/A</v>
      </c>
      <c r="AB260" s="45" t="e">
        <f ca="1">IF(OFFSET(検量線用データ!$B$4,0,ROW())=0,NA(),OFFSET(検量線用データ!$B$4,0,ROW()))</f>
        <v>#N/A</v>
      </c>
      <c r="AD260" s="23" t="e">
        <f ca="1">IF(AE260="",NA(),DATE(YEAR(検量線用データ!$A$8),1,1)+AE260)</f>
        <v>#N/A</v>
      </c>
      <c r="AE260" s="2" t="str">
        <f ca="1">IF(AE259="","",IF(AE259+1&lt;MAX(OFFSET(検量線計算!$J$2,0,0,COUNT(検量線計算!$J$2:$J$4001),1)),AE259+1,""))</f>
        <v/>
      </c>
      <c r="AF260" s="46" t="e">
        <f ca="1">検量線計算!$R$6+検量線計算!$Q$6*AE260</f>
        <v>#REF!</v>
      </c>
      <c r="AG260" s="46" t="e">
        <f ca="1">検量線計算!$T$15+検量線計算!$S$15*AE260+検量線計算!$Q$15*(1/AE260)</f>
        <v>#REF!</v>
      </c>
    </row>
    <row r="261" spans="2:33" x14ac:dyDescent="0.15">
      <c r="B261" s="2">
        <v>260</v>
      </c>
      <c r="C261" s="2" t="str">
        <f ca="1">IF(E261=0,"",MAX(C$2:C260)+1)</f>
        <v/>
      </c>
      <c r="D261" s="23">
        <f ca="1">OFFSET(検量線用データ!$A$8,0,INT((ROW()-2)/50)*5)</f>
        <v>0</v>
      </c>
      <c r="E261" s="2">
        <f ca="1">OFFSET(検量線用データ!$B$8,MOD(ROW()-2,50),INT((ROW()-2)/50)*5)</f>
        <v>0</v>
      </c>
      <c r="F261" s="2" t="str">
        <f ca="1">OFFSET(検量線用データ!$D$8,MOD(ROW()-2,50),INT((ROW()-2)/50)*5)</f>
        <v/>
      </c>
      <c r="H261" s="22">
        <v>260</v>
      </c>
      <c r="I261" s="2" t="e">
        <f t="shared" ca="1" si="24"/>
        <v>#N/A</v>
      </c>
      <c r="J261" s="2" t="e">
        <f t="shared" ca="1" si="25"/>
        <v>#N/A</v>
      </c>
      <c r="K261" s="2" t="e">
        <f t="shared" ca="1" si="26"/>
        <v>#N/A</v>
      </c>
      <c r="L261" s="2" t="e">
        <f t="shared" ca="1" si="27"/>
        <v>#N/A</v>
      </c>
      <c r="M261" s="24" t="e">
        <f t="shared" ca="1" si="28"/>
        <v>#N/A</v>
      </c>
      <c r="N261" s="24" t="e">
        <f t="shared" ca="1" si="29"/>
        <v>#N/A</v>
      </c>
      <c r="Y261" s="2" t="e">
        <f ca="1">IF(OFFSET(検量線用データ!$B$5,0,ROW())=0,NA(),OFFSET(検量線用データ!$B$5,0,ROW()))</f>
        <v>#N/A</v>
      </c>
      <c r="Z261" s="44" t="e">
        <f ca="1">DATE(YEAR(検量線用データ!$A$8),1,1)+Y261</f>
        <v>#N/A</v>
      </c>
      <c r="AA261" s="45" t="e">
        <f ca="1">IF(OFFSET(検量線用データ!$B$3,0,ROW())=0,NA(),OFFSET(検量線用データ!$B$3,0,ROW()))</f>
        <v>#N/A</v>
      </c>
      <c r="AB261" s="45" t="e">
        <f ca="1">IF(OFFSET(検量線用データ!$B$4,0,ROW())=0,NA(),OFFSET(検量線用データ!$B$4,0,ROW()))</f>
        <v>#N/A</v>
      </c>
      <c r="AD261" s="23" t="e">
        <f ca="1">IF(AE261="",NA(),DATE(YEAR(検量線用データ!$A$8),1,1)+AE261)</f>
        <v>#N/A</v>
      </c>
      <c r="AE261" s="2" t="str">
        <f ca="1">IF(AE260="","",IF(AE260+1&lt;MAX(OFFSET(検量線計算!$J$2,0,0,COUNT(検量線計算!$J$2:$J$4001),1)),AE260+1,""))</f>
        <v/>
      </c>
      <c r="AF261" s="46" t="e">
        <f ca="1">検量線計算!$R$6+検量線計算!$Q$6*AE261</f>
        <v>#REF!</v>
      </c>
      <c r="AG261" s="46" t="e">
        <f ca="1">検量線計算!$T$15+検量線計算!$S$15*AE261+検量線計算!$Q$15*(1/AE261)</f>
        <v>#REF!</v>
      </c>
    </row>
    <row r="262" spans="2:33" x14ac:dyDescent="0.15">
      <c r="B262" s="2">
        <v>261</v>
      </c>
      <c r="C262" s="2" t="str">
        <f ca="1">IF(E262=0,"",MAX(C$2:C261)+1)</f>
        <v/>
      </c>
      <c r="D262" s="23">
        <f ca="1">OFFSET(検量線用データ!$A$8,0,INT((ROW()-2)/50)*5)</f>
        <v>0</v>
      </c>
      <c r="E262" s="2">
        <f ca="1">OFFSET(検量線用データ!$B$8,MOD(ROW()-2,50),INT((ROW()-2)/50)*5)</f>
        <v>0</v>
      </c>
      <c r="F262" s="2" t="str">
        <f ca="1">OFFSET(検量線用データ!$D$8,MOD(ROW()-2,50),INT((ROW()-2)/50)*5)</f>
        <v/>
      </c>
      <c r="H262" s="22">
        <v>261</v>
      </c>
      <c r="I262" s="2" t="e">
        <f t="shared" ca="1" si="24"/>
        <v>#N/A</v>
      </c>
      <c r="J262" s="2" t="e">
        <f t="shared" ca="1" si="25"/>
        <v>#N/A</v>
      </c>
      <c r="K262" s="2" t="e">
        <f t="shared" ca="1" si="26"/>
        <v>#N/A</v>
      </c>
      <c r="L262" s="2" t="e">
        <f t="shared" ca="1" si="27"/>
        <v>#N/A</v>
      </c>
      <c r="M262" s="24" t="e">
        <f t="shared" ca="1" si="28"/>
        <v>#N/A</v>
      </c>
      <c r="N262" s="24" t="e">
        <f t="shared" ca="1" si="29"/>
        <v>#N/A</v>
      </c>
      <c r="Y262" s="2" t="e">
        <f ca="1">IF(OFFSET(検量線用データ!$B$5,0,ROW())=0,NA(),OFFSET(検量線用データ!$B$5,0,ROW()))</f>
        <v>#N/A</v>
      </c>
      <c r="Z262" s="44" t="e">
        <f ca="1">DATE(YEAR(検量線用データ!$A$8),1,1)+Y262</f>
        <v>#N/A</v>
      </c>
      <c r="AA262" s="45" t="e">
        <f ca="1">IF(OFFSET(検量線用データ!$B$3,0,ROW())=0,NA(),OFFSET(検量線用データ!$B$3,0,ROW()))</f>
        <v>#N/A</v>
      </c>
      <c r="AB262" s="45" t="e">
        <f ca="1">IF(OFFSET(検量線用データ!$B$4,0,ROW())=0,NA(),OFFSET(検量線用データ!$B$4,0,ROW()))</f>
        <v>#N/A</v>
      </c>
      <c r="AD262" s="23" t="e">
        <f ca="1">IF(AE262="",NA(),DATE(YEAR(検量線用データ!$A$8),1,1)+AE262)</f>
        <v>#N/A</v>
      </c>
      <c r="AE262" s="2" t="str">
        <f ca="1">IF(AE261="","",IF(AE261+1&lt;MAX(OFFSET(検量線計算!$J$2,0,0,COUNT(検量線計算!$J$2:$J$4001),1)),AE261+1,""))</f>
        <v/>
      </c>
      <c r="AF262" s="46" t="e">
        <f ca="1">検量線計算!$R$6+検量線計算!$Q$6*AE262</f>
        <v>#REF!</v>
      </c>
      <c r="AG262" s="46" t="e">
        <f ca="1">検量線計算!$T$15+検量線計算!$S$15*AE262+検量線計算!$Q$15*(1/AE262)</f>
        <v>#REF!</v>
      </c>
    </row>
    <row r="263" spans="2:33" x14ac:dyDescent="0.15">
      <c r="B263" s="2">
        <v>262</v>
      </c>
      <c r="C263" s="2" t="str">
        <f ca="1">IF(E263=0,"",MAX(C$2:C262)+1)</f>
        <v/>
      </c>
      <c r="D263" s="23">
        <f ca="1">OFFSET(検量線用データ!$A$8,0,INT((ROW()-2)/50)*5)</f>
        <v>0</v>
      </c>
      <c r="E263" s="2">
        <f ca="1">OFFSET(検量線用データ!$B$8,MOD(ROW()-2,50),INT((ROW()-2)/50)*5)</f>
        <v>0</v>
      </c>
      <c r="F263" s="2" t="str">
        <f ca="1">OFFSET(検量線用データ!$D$8,MOD(ROW()-2,50),INT((ROW()-2)/50)*5)</f>
        <v/>
      </c>
      <c r="H263" s="22">
        <v>262</v>
      </c>
      <c r="I263" s="2" t="e">
        <f t="shared" ca="1" si="24"/>
        <v>#N/A</v>
      </c>
      <c r="J263" s="2" t="e">
        <f t="shared" ca="1" si="25"/>
        <v>#N/A</v>
      </c>
      <c r="K263" s="2" t="e">
        <f t="shared" ca="1" si="26"/>
        <v>#N/A</v>
      </c>
      <c r="L263" s="2" t="e">
        <f t="shared" ca="1" si="27"/>
        <v>#N/A</v>
      </c>
      <c r="M263" s="24" t="e">
        <f t="shared" ca="1" si="28"/>
        <v>#N/A</v>
      </c>
      <c r="N263" s="24" t="e">
        <f t="shared" ca="1" si="29"/>
        <v>#N/A</v>
      </c>
      <c r="Y263" s="2" t="e">
        <f ca="1">IF(OFFSET(検量線用データ!$B$5,0,ROW())=0,NA(),OFFSET(検量線用データ!$B$5,0,ROW()))</f>
        <v>#N/A</v>
      </c>
      <c r="Z263" s="44" t="e">
        <f ca="1">DATE(YEAR(検量線用データ!$A$8),1,1)+Y263</f>
        <v>#N/A</v>
      </c>
      <c r="AA263" s="45" t="e">
        <f ca="1">IF(OFFSET(検量線用データ!$B$3,0,ROW())=0,NA(),OFFSET(検量線用データ!$B$3,0,ROW()))</f>
        <v>#N/A</v>
      </c>
      <c r="AB263" s="45" t="e">
        <f ca="1">IF(OFFSET(検量線用データ!$B$4,0,ROW())=0,NA(),OFFSET(検量線用データ!$B$4,0,ROW()))</f>
        <v>#N/A</v>
      </c>
      <c r="AD263" s="23" t="e">
        <f ca="1">IF(AE263="",NA(),DATE(YEAR(検量線用データ!$A$8),1,1)+AE263)</f>
        <v>#N/A</v>
      </c>
      <c r="AE263" s="2" t="str">
        <f ca="1">IF(AE262="","",IF(AE262+1&lt;MAX(OFFSET(検量線計算!$J$2,0,0,COUNT(検量線計算!$J$2:$J$4001),1)),AE262+1,""))</f>
        <v/>
      </c>
      <c r="AF263" s="46" t="e">
        <f ca="1">検量線計算!$R$6+検量線計算!$Q$6*AE263</f>
        <v>#REF!</v>
      </c>
      <c r="AG263" s="46" t="e">
        <f ca="1">検量線計算!$T$15+検量線計算!$S$15*AE263+検量線計算!$Q$15*(1/AE263)</f>
        <v>#REF!</v>
      </c>
    </row>
    <row r="264" spans="2:33" x14ac:dyDescent="0.15">
      <c r="B264" s="2">
        <v>263</v>
      </c>
      <c r="C264" s="2" t="str">
        <f ca="1">IF(E264=0,"",MAX(C$2:C263)+1)</f>
        <v/>
      </c>
      <c r="D264" s="23">
        <f ca="1">OFFSET(検量線用データ!$A$8,0,INT((ROW()-2)/50)*5)</f>
        <v>0</v>
      </c>
      <c r="E264" s="2">
        <f ca="1">OFFSET(検量線用データ!$B$8,MOD(ROW()-2,50),INT((ROW()-2)/50)*5)</f>
        <v>0</v>
      </c>
      <c r="F264" s="2" t="str">
        <f ca="1">OFFSET(検量線用データ!$D$8,MOD(ROW()-2,50),INT((ROW()-2)/50)*5)</f>
        <v/>
      </c>
      <c r="H264" s="22">
        <v>263</v>
      </c>
      <c r="I264" s="2" t="e">
        <f t="shared" ca="1" si="24"/>
        <v>#N/A</v>
      </c>
      <c r="J264" s="2" t="e">
        <f t="shared" ca="1" si="25"/>
        <v>#N/A</v>
      </c>
      <c r="K264" s="2" t="e">
        <f t="shared" ca="1" si="26"/>
        <v>#N/A</v>
      </c>
      <c r="L264" s="2" t="e">
        <f t="shared" ca="1" si="27"/>
        <v>#N/A</v>
      </c>
      <c r="M264" s="24" t="e">
        <f t="shared" ca="1" si="28"/>
        <v>#N/A</v>
      </c>
      <c r="N264" s="24" t="e">
        <f t="shared" ca="1" si="29"/>
        <v>#N/A</v>
      </c>
      <c r="Y264" s="2" t="e">
        <f ca="1">IF(OFFSET(検量線用データ!$B$5,0,ROW())=0,NA(),OFFSET(検量線用データ!$B$5,0,ROW()))</f>
        <v>#N/A</v>
      </c>
      <c r="Z264" s="44" t="e">
        <f ca="1">DATE(YEAR(検量線用データ!$A$8),1,1)+Y264</f>
        <v>#N/A</v>
      </c>
      <c r="AA264" s="45" t="e">
        <f ca="1">IF(OFFSET(検量線用データ!$B$3,0,ROW())=0,NA(),OFFSET(検量線用データ!$B$3,0,ROW()))</f>
        <v>#N/A</v>
      </c>
      <c r="AB264" s="45" t="e">
        <f ca="1">IF(OFFSET(検量線用データ!$B$4,0,ROW())=0,NA(),OFFSET(検量線用データ!$B$4,0,ROW()))</f>
        <v>#N/A</v>
      </c>
      <c r="AD264" s="23" t="e">
        <f ca="1">IF(AE264="",NA(),DATE(YEAR(検量線用データ!$A$8),1,1)+AE264)</f>
        <v>#N/A</v>
      </c>
      <c r="AE264" s="2" t="str">
        <f ca="1">IF(AE263="","",IF(AE263+1&lt;MAX(OFFSET(検量線計算!$J$2,0,0,COUNT(検量線計算!$J$2:$J$4001),1)),AE263+1,""))</f>
        <v/>
      </c>
      <c r="AF264" s="46" t="e">
        <f ca="1">検量線計算!$R$6+検量線計算!$Q$6*AE264</f>
        <v>#REF!</v>
      </c>
      <c r="AG264" s="46" t="e">
        <f ca="1">検量線計算!$T$15+検量線計算!$S$15*AE264+検量線計算!$Q$15*(1/AE264)</f>
        <v>#REF!</v>
      </c>
    </row>
    <row r="265" spans="2:33" x14ac:dyDescent="0.15">
      <c r="B265" s="2">
        <v>264</v>
      </c>
      <c r="C265" s="2" t="str">
        <f ca="1">IF(E265=0,"",MAX(C$2:C264)+1)</f>
        <v/>
      </c>
      <c r="D265" s="23">
        <f ca="1">OFFSET(検量線用データ!$A$8,0,INT((ROW()-2)/50)*5)</f>
        <v>0</v>
      </c>
      <c r="E265" s="2">
        <f ca="1">OFFSET(検量線用データ!$B$8,MOD(ROW()-2,50),INT((ROW()-2)/50)*5)</f>
        <v>0</v>
      </c>
      <c r="F265" s="2" t="str">
        <f ca="1">OFFSET(検量線用データ!$D$8,MOD(ROW()-2,50),INT((ROW()-2)/50)*5)</f>
        <v/>
      </c>
      <c r="H265" s="22">
        <v>264</v>
      </c>
      <c r="I265" s="2" t="e">
        <f t="shared" ca="1" si="24"/>
        <v>#N/A</v>
      </c>
      <c r="J265" s="2" t="e">
        <f t="shared" ca="1" si="25"/>
        <v>#N/A</v>
      </c>
      <c r="K265" s="2" t="e">
        <f t="shared" ca="1" si="26"/>
        <v>#N/A</v>
      </c>
      <c r="L265" s="2" t="e">
        <f t="shared" ca="1" si="27"/>
        <v>#N/A</v>
      </c>
      <c r="M265" s="24" t="e">
        <f t="shared" ca="1" si="28"/>
        <v>#N/A</v>
      </c>
      <c r="N265" s="24" t="e">
        <f t="shared" ca="1" si="29"/>
        <v>#N/A</v>
      </c>
      <c r="Y265" s="2" t="e">
        <f ca="1">IF(OFFSET(検量線用データ!$B$5,0,ROW())=0,NA(),OFFSET(検量線用データ!$B$5,0,ROW()))</f>
        <v>#N/A</v>
      </c>
      <c r="Z265" s="44" t="e">
        <f ca="1">DATE(YEAR(検量線用データ!$A$8),1,1)+Y265</f>
        <v>#N/A</v>
      </c>
      <c r="AA265" s="45" t="e">
        <f ca="1">IF(OFFSET(検量線用データ!$B$3,0,ROW())=0,NA(),OFFSET(検量線用データ!$B$3,0,ROW()))</f>
        <v>#N/A</v>
      </c>
      <c r="AB265" s="45" t="e">
        <f ca="1">IF(OFFSET(検量線用データ!$B$4,0,ROW())=0,NA(),OFFSET(検量線用データ!$B$4,0,ROW()))</f>
        <v>#N/A</v>
      </c>
      <c r="AD265" s="23" t="e">
        <f ca="1">IF(AE265="",NA(),DATE(YEAR(検量線用データ!$A$8),1,1)+AE265)</f>
        <v>#N/A</v>
      </c>
      <c r="AE265" s="2" t="str">
        <f ca="1">IF(AE264="","",IF(AE264+1&lt;MAX(OFFSET(検量線計算!$J$2,0,0,COUNT(検量線計算!$J$2:$J$4001),1)),AE264+1,""))</f>
        <v/>
      </c>
      <c r="AF265" s="46" t="e">
        <f ca="1">検量線計算!$R$6+検量線計算!$Q$6*AE265</f>
        <v>#REF!</v>
      </c>
      <c r="AG265" s="46" t="e">
        <f ca="1">検量線計算!$T$15+検量線計算!$S$15*AE265+検量線計算!$Q$15*(1/AE265)</f>
        <v>#REF!</v>
      </c>
    </row>
    <row r="266" spans="2:33" x14ac:dyDescent="0.15">
      <c r="B266" s="2">
        <v>265</v>
      </c>
      <c r="C266" s="2" t="str">
        <f ca="1">IF(E266=0,"",MAX(C$2:C265)+1)</f>
        <v/>
      </c>
      <c r="D266" s="23">
        <f ca="1">OFFSET(検量線用データ!$A$8,0,INT((ROW()-2)/50)*5)</f>
        <v>0</v>
      </c>
      <c r="E266" s="2">
        <f ca="1">OFFSET(検量線用データ!$B$8,MOD(ROW()-2,50),INT((ROW()-2)/50)*5)</f>
        <v>0</v>
      </c>
      <c r="F266" s="2" t="str">
        <f ca="1">OFFSET(検量線用データ!$D$8,MOD(ROW()-2,50),INT((ROW()-2)/50)*5)</f>
        <v/>
      </c>
      <c r="H266" s="22">
        <v>265</v>
      </c>
      <c r="I266" s="2" t="e">
        <f t="shared" ca="1" si="24"/>
        <v>#N/A</v>
      </c>
      <c r="J266" s="2" t="e">
        <f t="shared" ca="1" si="25"/>
        <v>#N/A</v>
      </c>
      <c r="K266" s="2" t="e">
        <f t="shared" ca="1" si="26"/>
        <v>#N/A</v>
      </c>
      <c r="L266" s="2" t="e">
        <f t="shared" ca="1" si="27"/>
        <v>#N/A</v>
      </c>
      <c r="M266" s="24" t="e">
        <f t="shared" ca="1" si="28"/>
        <v>#N/A</v>
      </c>
      <c r="N266" s="24" t="e">
        <f t="shared" ca="1" si="29"/>
        <v>#N/A</v>
      </c>
      <c r="Y266" s="2" t="e">
        <f ca="1">IF(OFFSET(検量線用データ!$B$5,0,ROW())=0,NA(),OFFSET(検量線用データ!$B$5,0,ROW()))</f>
        <v>#N/A</v>
      </c>
      <c r="Z266" s="44" t="e">
        <f ca="1">DATE(YEAR(検量線用データ!$A$8),1,1)+Y266</f>
        <v>#N/A</v>
      </c>
      <c r="AA266" s="45" t="e">
        <f ca="1">IF(OFFSET(検量線用データ!$B$3,0,ROW())=0,NA(),OFFSET(検量線用データ!$B$3,0,ROW()))</f>
        <v>#N/A</v>
      </c>
      <c r="AB266" s="45" t="e">
        <f ca="1">IF(OFFSET(検量線用データ!$B$4,0,ROW())=0,NA(),OFFSET(検量線用データ!$B$4,0,ROW()))</f>
        <v>#N/A</v>
      </c>
      <c r="AD266" s="23" t="e">
        <f ca="1">IF(AE266="",NA(),DATE(YEAR(検量線用データ!$A$8),1,1)+AE266)</f>
        <v>#N/A</v>
      </c>
      <c r="AE266" s="2" t="str">
        <f ca="1">IF(AE265="","",IF(AE265+1&lt;MAX(OFFSET(検量線計算!$J$2,0,0,COUNT(検量線計算!$J$2:$J$4001),1)),AE265+1,""))</f>
        <v/>
      </c>
      <c r="AF266" s="46" t="e">
        <f ca="1">検量線計算!$R$6+検量線計算!$Q$6*AE266</f>
        <v>#REF!</v>
      </c>
      <c r="AG266" s="46" t="e">
        <f ca="1">検量線計算!$T$15+検量線計算!$S$15*AE266+検量線計算!$Q$15*(1/AE266)</f>
        <v>#REF!</v>
      </c>
    </row>
    <row r="267" spans="2:33" x14ac:dyDescent="0.15">
      <c r="B267" s="2">
        <v>266</v>
      </c>
      <c r="C267" s="2" t="str">
        <f ca="1">IF(E267=0,"",MAX(C$2:C266)+1)</f>
        <v/>
      </c>
      <c r="D267" s="23">
        <f ca="1">OFFSET(検量線用データ!$A$8,0,INT((ROW()-2)/50)*5)</f>
        <v>0</v>
      </c>
      <c r="E267" s="2">
        <f ca="1">OFFSET(検量線用データ!$B$8,MOD(ROW()-2,50),INT((ROW()-2)/50)*5)</f>
        <v>0</v>
      </c>
      <c r="F267" s="2" t="str">
        <f ca="1">OFFSET(検量線用データ!$D$8,MOD(ROW()-2,50),INT((ROW()-2)/50)*5)</f>
        <v/>
      </c>
      <c r="H267" s="22">
        <v>266</v>
      </c>
      <c r="I267" s="2" t="e">
        <f t="shared" ca="1" si="24"/>
        <v>#N/A</v>
      </c>
      <c r="J267" s="2" t="e">
        <f t="shared" ca="1" si="25"/>
        <v>#N/A</v>
      </c>
      <c r="K267" s="2" t="e">
        <f t="shared" ca="1" si="26"/>
        <v>#N/A</v>
      </c>
      <c r="L267" s="2" t="e">
        <f t="shared" ca="1" si="27"/>
        <v>#N/A</v>
      </c>
      <c r="M267" s="24" t="e">
        <f t="shared" ca="1" si="28"/>
        <v>#N/A</v>
      </c>
      <c r="N267" s="24" t="e">
        <f t="shared" ca="1" si="29"/>
        <v>#N/A</v>
      </c>
      <c r="Y267" s="2" t="e">
        <f ca="1">IF(OFFSET(検量線用データ!$B$5,0,ROW())=0,NA(),OFFSET(検量線用データ!$B$5,0,ROW()))</f>
        <v>#N/A</v>
      </c>
      <c r="Z267" s="44" t="e">
        <f ca="1">DATE(YEAR(検量線用データ!$A$8),1,1)+Y267</f>
        <v>#N/A</v>
      </c>
      <c r="AA267" s="45" t="e">
        <f ca="1">IF(OFFSET(検量線用データ!$B$3,0,ROW())=0,NA(),OFFSET(検量線用データ!$B$3,0,ROW()))</f>
        <v>#N/A</v>
      </c>
      <c r="AB267" s="45" t="e">
        <f ca="1">IF(OFFSET(検量線用データ!$B$4,0,ROW())=0,NA(),OFFSET(検量線用データ!$B$4,0,ROW()))</f>
        <v>#N/A</v>
      </c>
      <c r="AD267" s="23" t="e">
        <f ca="1">IF(AE267="",NA(),DATE(YEAR(検量線用データ!$A$8),1,1)+AE267)</f>
        <v>#N/A</v>
      </c>
      <c r="AE267" s="2" t="str">
        <f ca="1">IF(AE266="","",IF(AE266+1&lt;MAX(OFFSET(検量線計算!$J$2,0,0,COUNT(検量線計算!$J$2:$J$4001),1)),AE266+1,""))</f>
        <v/>
      </c>
      <c r="AF267" s="46" t="e">
        <f ca="1">検量線計算!$R$6+検量線計算!$Q$6*AE267</f>
        <v>#REF!</v>
      </c>
      <c r="AG267" s="46" t="e">
        <f ca="1">検量線計算!$T$15+検量線計算!$S$15*AE267+検量線計算!$Q$15*(1/AE267)</f>
        <v>#REF!</v>
      </c>
    </row>
    <row r="268" spans="2:33" x14ac:dyDescent="0.15">
      <c r="B268" s="2">
        <v>267</v>
      </c>
      <c r="C268" s="2" t="str">
        <f ca="1">IF(E268=0,"",MAX(C$2:C267)+1)</f>
        <v/>
      </c>
      <c r="D268" s="23">
        <f ca="1">OFFSET(検量線用データ!$A$8,0,INT((ROW()-2)/50)*5)</f>
        <v>0</v>
      </c>
      <c r="E268" s="2">
        <f ca="1">OFFSET(検量線用データ!$B$8,MOD(ROW()-2,50),INT((ROW()-2)/50)*5)</f>
        <v>0</v>
      </c>
      <c r="F268" s="2" t="str">
        <f ca="1">OFFSET(検量線用データ!$D$8,MOD(ROW()-2,50),INT((ROW()-2)/50)*5)</f>
        <v/>
      </c>
      <c r="H268" s="22">
        <v>267</v>
      </c>
      <c r="I268" s="2" t="e">
        <f t="shared" ca="1" si="24"/>
        <v>#N/A</v>
      </c>
      <c r="J268" s="2" t="e">
        <f t="shared" ca="1" si="25"/>
        <v>#N/A</v>
      </c>
      <c r="K268" s="2" t="e">
        <f t="shared" ca="1" si="26"/>
        <v>#N/A</v>
      </c>
      <c r="L268" s="2" t="e">
        <f t="shared" ca="1" si="27"/>
        <v>#N/A</v>
      </c>
      <c r="M268" s="24" t="e">
        <f t="shared" ca="1" si="28"/>
        <v>#N/A</v>
      </c>
      <c r="N268" s="24" t="e">
        <f t="shared" ca="1" si="29"/>
        <v>#N/A</v>
      </c>
      <c r="Y268" s="2" t="e">
        <f ca="1">IF(OFFSET(検量線用データ!$B$5,0,ROW())=0,NA(),OFFSET(検量線用データ!$B$5,0,ROW()))</f>
        <v>#N/A</v>
      </c>
      <c r="Z268" s="44" t="e">
        <f ca="1">DATE(YEAR(検量線用データ!$A$8),1,1)+Y268</f>
        <v>#N/A</v>
      </c>
      <c r="AA268" s="45" t="e">
        <f ca="1">IF(OFFSET(検量線用データ!$B$3,0,ROW())=0,NA(),OFFSET(検量線用データ!$B$3,0,ROW()))</f>
        <v>#N/A</v>
      </c>
      <c r="AB268" s="45" t="e">
        <f ca="1">IF(OFFSET(検量線用データ!$B$4,0,ROW())=0,NA(),OFFSET(検量線用データ!$B$4,0,ROW()))</f>
        <v>#N/A</v>
      </c>
      <c r="AD268" s="23" t="e">
        <f ca="1">IF(AE268="",NA(),DATE(YEAR(検量線用データ!$A$8),1,1)+AE268)</f>
        <v>#N/A</v>
      </c>
      <c r="AE268" s="2" t="str">
        <f ca="1">IF(AE267="","",IF(AE267+1&lt;MAX(OFFSET(検量線計算!$J$2,0,0,COUNT(検量線計算!$J$2:$J$4001),1)),AE267+1,""))</f>
        <v/>
      </c>
      <c r="AF268" s="46" t="e">
        <f ca="1">検量線計算!$R$6+検量線計算!$Q$6*AE268</f>
        <v>#REF!</v>
      </c>
      <c r="AG268" s="46" t="e">
        <f ca="1">検量線計算!$T$15+検量線計算!$S$15*AE268+検量線計算!$Q$15*(1/AE268)</f>
        <v>#REF!</v>
      </c>
    </row>
    <row r="269" spans="2:33" x14ac:dyDescent="0.15">
      <c r="B269" s="2">
        <v>268</v>
      </c>
      <c r="C269" s="2" t="str">
        <f ca="1">IF(E269=0,"",MAX(C$2:C268)+1)</f>
        <v/>
      </c>
      <c r="D269" s="23">
        <f ca="1">OFFSET(検量線用データ!$A$8,0,INT((ROW()-2)/50)*5)</f>
        <v>0</v>
      </c>
      <c r="E269" s="2">
        <f ca="1">OFFSET(検量線用データ!$B$8,MOD(ROW()-2,50),INT((ROW()-2)/50)*5)</f>
        <v>0</v>
      </c>
      <c r="F269" s="2" t="str">
        <f ca="1">OFFSET(検量線用データ!$D$8,MOD(ROW()-2,50),INT((ROW()-2)/50)*5)</f>
        <v/>
      </c>
      <c r="H269" s="22">
        <v>268</v>
      </c>
      <c r="I269" s="2" t="e">
        <f t="shared" ca="1" si="24"/>
        <v>#N/A</v>
      </c>
      <c r="J269" s="2" t="e">
        <f t="shared" ca="1" si="25"/>
        <v>#N/A</v>
      </c>
      <c r="K269" s="2" t="e">
        <f t="shared" ca="1" si="26"/>
        <v>#N/A</v>
      </c>
      <c r="L269" s="2" t="e">
        <f t="shared" ca="1" si="27"/>
        <v>#N/A</v>
      </c>
      <c r="M269" s="24" t="e">
        <f t="shared" ca="1" si="28"/>
        <v>#N/A</v>
      </c>
      <c r="N269" s="24" t="e">
        <f t="shared" ca="1" si="29"/>
        <v>#N/A</v>
      </c>
      <c r="Y269" s="2" t="e">
        <f ca="1">IF(OFFSET(検量線用データ!$B$5,0,ROW())=0,NA(),OFFSET(検量線用データ!$B$5,0,ROW()))</f>
        <v>#N/A</v>
      </c>
      <c r="Z269" s="44" t="e">
        <f ca="1">DATE(YEAR(検量線用データ!$A$8),1,1)+Y269</f>
        <v>#N/A</v>
      </c>
      <c r="AA269" s="45" t="e">
        <f ca="1">IF(OFFSET(検量線用データ!$B$3,0,ROW())=0,NA(),OFFSET(検量線用データ!$B$3,0,ROW()))</f>
        <v>#N/A</v>
      </c>
      <c r="AB269" s="45" t="e">
        <f ca="1">IF(OFFSET(検量線用データ!$B$4,0,ROW())=0,NA(),OFFSET(検量線用データ!$B$4,0,ROW()))</f>
        <v>#N/A</v>
      </c>
      <c r="AD269" s="23" t="e">
        <f ca="1">IF(AE269="",NA(),DATE(YEAR(検量線用データ!$A$8),1,1)+AE269)</f>
        <v>#N/A</v>
      </c>
      <c r="AE269" s="2" t="str">
        <f ca="1">IF(AE268="","",IF(AE268+1&lt;MAX(OFFSET(検量線計算!$J$2,0,0,COUNT(検量線計算!$J$2:$J$4001),1)),AE268+1,""))</f>
        <v/>
      </c>
      <c r="AF269" s="46" t="e">
        <f ca="1">検量線計算!$R$6+検量線計算!$Q$6*AE269</f>
        <v>#REF!</v>
      </c>
      <c r="AG269" s="46" t="e">
        <f ca="1">検量線計算!$T$15+検量線計算!$S$15*AE269+検量線計算!$Q$15*(1/AE269)</f>
        <v>#REF!</v>
      </c>
    </row>
    <row r="270" spans="2:33" x14ac:dyDescent="0.15">
      <c r="B270" s="2">
        <v>269</v>
      </c>
      <c r="C270" s="2" t="str">
        <f ca="1">IF(E270=0,"",MAX(C$2:C269)+1)</f>
        <v/>
      </c>
      <c r="D270" s="23">
        <f ca="1">OFFSET(検量線用データ!$A$8,0,INT((ROW()-2)/50)*5)</f>
        <v>0</v>
      </c>
      <c r="E270" s="2">
        <f ca="1">OFFSET(検量線用データ!$B$8,MOD(ROW()-2,50),INT((ROW()-2)/50)*5)</f>
        <v>0</v>
      </c>
      <c r="F270" s="2" t="str">
        <f ca="1">OFFSET(検量線用データ!$D$8,MOD(ROW()-2,50),INT((ROW()-2)/50)*5)</f>
        <v/>
      </c>
      <c r="H270" s="22">
        <v>269</v>
      </c>
      <c r="I270" s="2" t="e">
        <f t="shared" ca="1" si="24"/>
        <v>#N/A</v>
      </c>
      <c r="J270" s="2" t="e">
        <f t="shared" ca="1" si="25"/>
        <v>#N/A</v>
      </c>
      <c r="K270" s="2" t="e">
        <f t="shared" ca="1" si="26"/>
        <v>#N/A</v>
      </c>
      <c r="L270" s="2" t="e">
        <f t="shared" ca="1" si="27"/>
        <v>#N/A</v>
      </c>
      <c r="M270" s="24" t="e">
        <f t="shared" ca="1" si="28"/>
        <v>#N/A</v>
      </c>
      <c r="N270" s="24" t="e">
        <f t="shared" ca="1" si="29"/>
        <v>#N/A</v>
      </c>
      <c r="Y270" s="2" t="e">
        <f ca="1">IF(OFFSET(検量線用データ!$B$5,0,ROW())=0,NA(),OFFSET(検量線用データ!$B$5,0,ROW()))</f>
        <v>#N/A</v>
      </c>
      <c r="Z270" s="44" t="e">
        <f ca="1">DATE(YEAR(検量線用データ!$A$8),1,1)+Y270</f>
        <v>#N/A</v>
      </c>
      <c r="AA270" s="45" t="e">
        <f ca="1">IF(OFFSET(検量線用データ!$B$3,0,ROW())=0,NA(),OFFSET(検量線用データ!$B$3,0,ROW()))</f>
        <v>#N/A</v>
      </c>
      <c r="AB270" s="45" t="e">
        <f ca="1">IF(OFFSET(検量線用データ!$B$4,0,ROW())=0,NA(),OFFSET(検量線用データ!$B$4,0,ROW()))</f>
        <v>#N/A</v>
      </c>
      <c r="AD270" s="23" t="e">
        <f ca="1">IF(AE270="",NA(),DATE(YEAR(検量線用データ!$A$8),1,1)+AE270)</f>
        <v>#N/A</v>
      </c>
      <c r="AE270" s="2" t="str">
        <f ca="1">IF(AE269="","",IF(AE269+1&lt;MAX(OFFSET(検量線計算!$J$2,0,0,COUNT(検量線計算!$J$2:$J$4001),1)),AE269+1,""))</f>
        <v/>
      </c>
      <c r="AF270" s="46" t="e">
        <f ca="1">検量線計算!$R$6+検量線計算!$Q$6*AE270</f>
        <v>#REF!</v>
      </c>
      <c r="AG270" s="46" t="e">
        <f ca="1">検量線計算!$T$15+検量線計算!$S$15*AE270+検量線計算!$Q$15*(1/AE270)</f>
        <v>#REF!</v>
      </c>
    </row>
    <row r="271" spans="2:33" x14ac:dyDescent="0.15">
      <c r="B271" s="2">
        <v>270</v>
      </c>
      <c r="C271" s="2" t="str">
        <f ca="1">IF(E271=0,"",MAX(C$2:C270)+1)</f>
        <v/>
      </c>
      <c r="D271" s="23">
        <f ca="1">OFFSET(検量線用データ!$A$8,0,INT((ROW()-2)/50)*5)</f>
        <v>0</v>
      </c>
      <c r="E271" s="2">
        <f ca="1">OFFSET(検量線用データ!$B$8,MOD(ROW()-2,50),INT((ROW()-2)/50)*5)</f>
        <v>0</v>
      </c>
      <c r="F271" s="2" t="str">
        <f ca="1">OFFSET(検量線用データ!$D$8,MOD(ROW()-2,50),INT((ROW()-2)/50)*5)</f>
        <v/>
      </c>
      <c r="H271" s="22">
        <v>270</v>
      </c>
      <c r="I271" s="2" t="e">
        <f t="shared" ca="1" si="24"/>
        <v>#N/A</v>
      </c>
      <c r="J271" s="2" t="e">
        <f t="shared" ca="1" si="25"/>
        <v>#N/A</v>
      </c>
      <c r="K271" s="2" t="e">
        <f t="shared" ca="1" si="26"/>
        <v>#N/A</v>
      </c>
      <c r="L271" s="2" t="e">
        <f t="shared" ca="1" si="27"/>
        <v>#N/A</v>
      </c>
      <c r="M271" s="24" t="e">
        <f t="shared" ca="1" si="28"/>
        <v>#N/A</v>
      </c>
      <c r="N271" s="24" t="e">
        <f t="shared" ca="1" si="29"/>
        <v>#N/A</v>
      </c>
      <c r="Y271" s="2" t="e">
        <f ca="1">IF(OFFSET(検量線用データ!$B$5,0,ROW())=0,NA(),OFFSET(検量線用データ!$B$5,0,ROW()))</f>
        <v>#N/A</v>
      </c>
      <c r="Z271" s="44" t="e">
        <f ca="1">DATE(YEAR(検量線用データ!$A$8),1,1)+Y271</f>
        <v>#N/A</v>
      </c>
      <c r="AA271" s="45" t="e">
        <f ca="1">IF(OFFSET(検量線用データ!$B$3,0,ROW())=0,NA(),OFFSET(検量線用データ!$B$3,0,ROW()))</f>
        <v>#N/A</v>
      </c>
      <c r="AB271" s="45" t="e">
        <f ca="1">IF(OFFSET(検量線用データ!$B$4,0,ROW())=0,NA(),OFFSET(検量線用データ!$B$4,0,ROW()))</f>
        <v>#N/A</v>
      </c>
      <c r="AD271" s="23" t="e">
        <f ca="1">IF(AE271="",NA(),DATE(YEAR(検量線用データ!$A$8),1,1)+AE271)</f>
        <v>#N/A</v>
      </c>
      <c r="AE271" s="2" t="str">
        <f ca="1">IF(AE270="","",IF(AE270+1&lt;MAX(OFFSET(検量線計算!$J$2,0,0,COUNT(検量線計算!$J$2:$J$4001),1)),AE270+1,""))</f>
        <v/>
      </c>
      <c r="AF271" s="46" t="e">
        <f ca="1">検量線計算!$R$6+検量線計算!$Q$6*AE271</f>
        <v>#REF!</v>
      </c>
      <c r="AG271" s="46" t="e">
        <f ca="1">検量線計算!$T$15+検量線計算!$S$15*AE271+検量線計算!$Q$15*(1/AE271)</f>
        <v>#REF!</v>
      </c>
    </row>
    <row r="272" spans="2:33" x14ac:dyDescent="0.15">
      <c r="B272" s="2">
        <v>271</v>
      </c>
      <c r="C272" s="2" t="str">
        <f ca="1">IF(E272=0,"",MAX(C$2:C271)+1)</f>
        <v/>
      </c>
      <c r="D272" s="23">
        <f ca="1">OFFSET(検量線用データ!$A$8,0,INT((ROW()-2)/50)*5)</f>
        <v>0</v>
      </c>
      <c r="E272" s="2">
        <f ca="1">OFFSET(検量線用データ!$B$8,MOD(ROW()-2,50),INT((ROW()-2)/50)*5)</f>
        <v>0</v>
      </c>
      <c r="F272" s="2" t="str">
        <f ca="1">OFFSET(検量線用データ!$D$8,MOD(ROW()-2,50),INT((ROW()-2)/50)*5)</f>
        <v/>
      </c>
      <c r="H272" s="22">
        <v>271</v>
      </c>
      <c r="I272" s="2" t="e">
        <f t="shared" ca="1" si="24"/>
        <v>#N/A</v>
      </c>
      <c r="J272" s="2" t="e">
        <f t="shared" ca="1" si="25"/>
        <v>#N/A</v>
      </c>
      <c r="K272" s="2" t="e">
        <f t="shared" ca="1" si="26"/>
        <v>#N/A</v>
      </c>
      <c r="L272" s="2" t="e">
        <f t="shared" ca="1" si="27"/>
        <v>#N/A</v>
      </c>
      <c r="M272" s="24" t="e">
        <f t="shared" ca="1" si="28"/>
        <v>#N/A</v>
      </c>
      <c r="N272" s="24" t="e">
        <f t="shared" ca="1" si="29"/>
        <v>#N/A</v>
      </c>
      <c r="Y272" s="2" t="e">
        <f ca="1">IF(OFFSET(検量線用データ!$B$5,0,ROW())=0,NA(),OFFSET(検量線用データ!$B$5,0,ROW()))</f>
        <v>#N/A</v>
      </c>
      <c r="Z272" s="44" t="e">
        <f ca="1">DATE(YEAR(検量線用データ!$A$8),1,1)+Y272</f>
        <v>#N/A</v>
      </c>
      <c r="AA272" s="45" t="e">
        <f ca="1">IF(OFFSET(検量線用データ!$B$3,0,ROW())=0,NA(),OFFSET(検量線用データ!$B$3,0,ROW()))</f>
        <v>#N/A</v>
      </c>
      <c r="AB272" s="45" t="e">
        <f ca="1">IF(OFFSET(検量線用データ!$B$4,0,ROW())=0,NA(),OFFSET(検量線用データ!$B$4,0,ROW()))</f>
        <v>#N/A</v>
      </c>
      <c r="AD272" s="23" t="e">
        <f ca="1">IF(AE272="",NA(),DATE(YEAR(検量線用データ!$A$8),1,1)+AE272)</f>
        <v>#N/A</v>
      </c>
      <c r="AE272" s="2" t="str">
        <f ca="1">IF(AE271="","",IF(AE271+1&lt;MAX(OFFSET(検量線計算!$J$2,0,0,COUNT(検量線計算!$J$2:$J$4001),1)),AE271+1,""))</f>
        <v/>
      </c>
      <c r="AF272" s="46" t="e">
        <f ca="1">検量線計算!$R$6+検量線計算!$Q$6*AE272</f>
        <v>#REF!</v>
      </c>
      <c r="AG272" s="46" t="e">
        <f ca="1">検量線計算!$T$15+検量線計算!$S$15*AE272+検量線計算!$Q$15*(1/AE272)</f>
        <v>#REF!</v>
      </c>
    </row>
    <row r="273" spans="2:33" x14ac:dyDescent="0.15">
      <c r="B273" s="2">
        <v>272</v>
      </c>
      <c r="C273" s="2" t="str">
        <f ca="1">IF(E273=0,"",MAX(C$2:C272)+1)</f>
        <v/>
      </c>
      <c r="D273" s="23">
        <f ca="1">OFFSET(検量線用データ!$A$8,0,INT((ROW()-2)/50)*5)</f>
        <v>0</v>
      </c>
      <c r="E273" s="2">
        <f ca="1">OFFSET(検量線用データ!$B$8,MOD(ROW()-2,50),INT((ROW()-2)/50)*5)</f>
        <v>0</v>
      </c>
      <c r="F273" s="2" t="str">
        <f ca="1">OFFSET(検量線用データ!$D$8,MOD(ROW()-2,50),INT((ROW()-2)/50)*5)</f>
        <v/>
      </c>
      <c r="H273" s="22">
        <v>272</v>
      </c>
      <c r="I273" s="2" t="e">
        <f t="shared" ca="1" si="24"/>
        <v>#N/A</v>
      </c>
      <c r="J273" s="2" t="e">
        <f t="shared" ca="1" si="25"/>
        <v>#N/A</v>
      </c>
      <c r="K273" s="2" t="e">
        <f t="shared" ca="1" si="26"/>
        <v>#N/A</v>
      </c>
      <c r="L273" s="2" t="e">
        <f t="shared" ca="1" si="27"/>
        <v>#N/A</v>
      </c>
      <c r="M273" s="24" t="e">
        <f t="shared" ca="1" si="28"/>
        <v>#N/A</v>
      </c>
      <c r="N273" s="24" t="e">
        <f t="shared" ca="1" si="29"/>
        <v>#N/A</v>
      </c>
      <c r="Y273" s="2" t="e">
        <f ca="1">IF(OFFSET(検量線用データ!$B$5,0,ROW())=0,NA(),OFFSET(検量線用データ!$B$5,0,ROW()))</f>
        <v>#N/A</v>
      </c>
      <c r="Z273" s="44" t="e">
        <f ca="1">DATE(YEAR(検量線用データ!$A$8),1,1)+Y273</f>
        <v>#N/A</v>
      </c>
      <c r="AA273" s="45" t="e">
        <f ca="1">IF(OFFSET(検量線用データ!$B$3,0,ROW())=0,NA(),OFFSET(検量線用データ!$B$3,0,ROW()))</f>
        <v>#N/A</v>
      </c>
      <c r="AB273" s="45" t="e">
        <f ca="1">IF(OFFSET(検量線用データ!$B$4,0,ROW())=0,NA(),OFFSET(検量線用データ!$B$4,0,ROW()))</f>
        <v>#N/A</v>
      </c>
      <c r="AD273" s="23" t="e">
        <f ca="1">IF(AE273="",NA(),DATE(YEAR(検量線用データ!$A$8),1,1)+AE273)</f>
        <v>#N/A</v>
      </c>
      <c r="AE273" s="2" t="str">
        <f ca="1">IF(AE272="","",IF(AE272+1&lt;MAX(OFFSET(検量線計算!$J$2,0,0,COUNT(検量線計算!$J$2:$J$4001),1)),AE272+1,""))</f>
        <v/>
      </c>
      <c r="AF273" s="46" t="e">
        <f ca="1">検量線計算!$R$6+検量線計算!$Q$6*AE273</f>
        <v>#REF!</v>
      </c>
      <c r="AG273" s="46" t="e">
        <f ca="1">検量線計算!$T$15+検量線計算!$S$15*AE273+検量線計算!$Q$15*(1/AE273)</f>
        <v>#REF!</v>
      </c>
    </row>
    <row r="274" spans="2:33" x14ac:dyDescent="0.15">
      <c r="B274" s="2">
        <v>273</v>
      </c>
      <c r="C274" s="2" t="str">
        <f ca="1">IF(E274=0,"",MAX(C$2:C273)+1)</f>
        <v/>
      </c>
      <c r="D274" s="23">
        <f ca="1">OFFSET(検量線用データ!$A$8,0,INT((ROW()-2)/50)*5)</f>
        <v>0</v>
      </c>
      <c r="E274" s="2">
        <f ca="1">OFFSET(検量線用データ!$B$8,MOD(ROW()-2,50),INT((ROW()-2)/50)*5)</f>
        <v>0</v>
      </c>
      <c r="F274" s="2" t="str">
        <f ca="1">OFFSET(検量線用データ!$D$8,MOD(ROW()-2,50),INT((ROW()-2)/50)*5)</f>
        <v/>
      </c>
      <c r="H274" s="22">
        <v>273</v>
      </c>
      <c r="I274" s="2" t="e">
        <f t="shared" ca="1" si="24"/>
        <v>#N/A</v>
      </c>
      <c r="J274" s="2" t="e">
        <f t="shared" ca="1" si="25"/>
        <v>#N/A</v>
      </c>
      <c r="K274" s="2" t="e">
        <f t="shared" ca="1" si="26"/>
        <v>#N/A</v>
      </c>
      <c r="L274" s="2" t="e">
        <f t="shared" ca="1" si="27"/>
        <v>#N/A</v>
      </c>
      <c r="M274" s="24" t="e">
        <f t="shared" ca="1" si="28"/>
        <v>#N/A</v>
      </c>
      <c r="N274" s="24" t="e">
        <f t="shared" ca="1" si="29"/>
        <v>#N/A</v>
      </c>
      <c r="Y274" s="2" t="e">
        <f ca="1">IF(OFFSET(検量線用データ!$B$5,0,ROW())=0,NA(),OFFSET(検量線用データ!$B$5,0,ROW()))</f>
        <v>#N/A</v>
      </c>
      <c r="Z274" s="44" t="e">
        <f ca="1">DATE(YEAR(検量線用データ!$A$8),1,1)+Y274</f>
        <v>#N/A</v>
      </c>
      <c r="AA274" s="45" t="e">
        <f ca="1">IF(OFFSET(検量線用データ!$B$3,0,ROW())=0,NA(),OFFSET(検量線用データ!$B$3,0,ROW()))</f>
        <v>#N/A</v>
      </c>
      <c r="AB274" s="45" t="e">
        <f ca="1">IF(OFFSET(検量線用データ!$B$4,0,ROW())=0,NA(),OFFSET(検量線用データ!$B$4,0,ROW()))</f>
        <v>#N/A</v>
      </c>
      <c r="AD274" s="23" t="e">
        <f ca="1">IF(AE274="",NA(),DATE(YEAR(検量線用データ!$A$8),1,1)+AE274)</f>
        <v>#N/A</v>
      </c>
      <c r="AE274" s="2" t="str">
        <f ca="1">IF(AE273="","",IF(AE273+1&lt;MAX(OFFSET(検量線計算!$J$2,0,0,COUNT(検量線計算!$J$2:$J$4001),1)),AE273+1,""))</f>
        <v/>
      </c>
      <c r="AF274" s="46" t="e">
        <f ca="1">検量線計算!$R$6+検量線計算!$Q$6*AE274</f>
        <v>#REF!</v>
      </c>
      <c r="AG274" s="46" t="e">
        <f ca="1">検量線計算!$T$15+検量線計算!$S$15*AE274+検量線計算!$Q$15*(1/AE274)</f>
        <v>#REF!</v>
      </c>
    </row>
    <row r="275" spans="2:33" x14ac:dyDescent="0.15">
      <c r="B275" s="2">
        <v>274</v>
      </c>
      <c r="C275" s="2" t="str">
        <f ca="1">IF(E275=0,"",MAX(C$2:C274)+1)</f>
        <v/>
      </c>
      <c r="D275" s="23">
        <f ca="1">OFFSET(検量線用データ!$A$8,0,INT((ROW()-2)/50)*5)</f>
        <v>0</v>
      </c>
      <c r="E275" s="2">
        <f ca="1">OFFSET(検量線用データ!$B$8,MOD(ROW()-2,50),INT((ROW()-2)/50)*5)</f>
        <v>0</v>
      </c>
      <c r="F275" s="2" t="str">
        <f ca="1">OFFSET(検量線用データ!$D$8,MOD(ROW()-2,50),INT((ROW()-2)/50)*5)</f>
        <v/>
      </c>
      <c r="H275" s="22">
        <v>274</v>
      </c>
      <c r="I275" s="2" t="e">
        <f t="shared" ca="1" si="24"/>
        <v>#N/A</v>
      </c>
      <c r="J275" s="2" t="e">
        <f t="shared" ca="1" si="25"/>
        <v>#N/A</v>
      </c>
      <c r="K275" s="2" t="e">
        <f t="shared" ca="1" si="26"/>
        <v>#N/A</v>
      </c>
      <c r="L275" s="2" t="e">
        <f t="shared" ca="1" si="27"/>
        <v>#N/A</v>
      </c>
      <c r="M275" s="24" t="e">
        <f t="shared" ca="1" si="28"/>
        <v>#N/A</v>
      </c>
      <c r="N275" s="24" t="e">
        <f t="shared" ca="1" si="29"/>
        <v>#N/A</v>
      </c>
      <c r="Y275" s="2" t="e">
        <f ca="1">IF(OFFSET(検量線用データ!$B$5,0,ROW())=0,NA(),OFFSET(検量線用データ!$B$5,0,ROW()))</f>
        <v>#N/A</v>
      </c>
      <c r="Z275" s="44" t="e">
        <f ca="1">DATE(YEAR(検量線用データ!$A$8),1,1)+Y275</f>
        <v>#N/A</v>
      </c>
      <c r="AA275" s="45" t="e">
        <f ca="1">IF(OFFSET(検量線用データ!$B$3,0,ROW())=0,NA(),OFFSET(検量線用データ!$B$3,0,ROW()))</f>
        <v>#N/A</v>
      </c>
      <c r="AB275" s="45" t="e">
        <f ca="1">IF(OFFSET(検量線用データ!$B$4,0,ROW())=0,NA(),OFFSET(検量線用データ!$B$4,0,ROW()))</f>
        <v>#N/A</v>
      </c>
      <c r="AD275" s="23" t="e">
        <f ca="1">IF(AE275="",NA(),DATE(YEAR(検量線用データ!$A$8),1,1)+AE275)</f>
        <v>#N/A</v>
      </c>
      <c r="AE275" s="2" t="str">
        <f ca="1">IF(AE274="","",IF(AE274+1&lt;MAX(OFFSET(検量線計算!$J$2,0,0,COUNT(検量線計算!$J$2:$J$4001),1)),AE274+1,""))</f>
        <v/>
      </c>
      <c r="AF275" s="46" t="e">
        <f ca="1">検量線計算!$R$6+検量線計算!$Q$6*AE275</f>
        <v>#REF!</v>
      </c>
      <c r="AG275" s="46" t="e">
        <f ca="1">検量線計算!$T$15+検量線計算!$S$15*AE275+検量線計算!$Q$15*(1/AE275)</f>
        <v>#REF!</v>
      </c>
    </row>
    <row r="276" spans="2:33" x14ac:dyDescent="0.15">
      <c r="B276" s="2">
        <v>275</v>
      </c>
      <c r="C276" s="2" t="str">
        <f ca="1">IF(E276=0,"",MAX(C$2:C275)+1)</f>
        <v/>
      </c>
      <c r="D276" s="23">
        <f ca="1">OFFSET(検量線用データ!$A$8,0,INT((ROW()-2)/50)*5)</f>
        <v>0</v>
      </c>
      <c r="E276" s="2">
        <f ca="1">OFFSET(検量線用データ!$B$8,MOD(ROW()-2,50),INT((ROW()-2)/50)*5)</f>
        <v>0</v>
      </c>
      <c r="F276" s="2" t="str">
        <f ca="1">OFFSET(検量線用データ!$D$8,MOD(ROW()-2,50),INT((ROW()-2)/50)*5)</f>
        <v/>
      </c>
      <c r="H276" s="22">
        <v>275</v>
      </c>
      <c r="I276" s="2" t="e">
        <f t="shared" ca="1" si="24"/>
        <v>#N/A</v>
      </c>
      <c r="J276" s="2" t="e">
        <f t="shared" ca="1" si="25"/>
        <v>#N/A</v>
      </c>
      <c r="K276" s="2" t="e">
        <f t="shared" ca="1" si="26"/>
        <v>#N/A</v>
      </c>
      <c r="L276" s="2" t="e">
        <f t="shared" ca="1" si="27"/>
        <v>#N/A</v>
      </c>
      <c r="M276" s="24" t="e">
        <f t="shared" ca="1" si="28"/>
        <v>#N/A</v>
      </c>
      <c r="N276" s="24" t="e">
        <f t="shared" ca="1" si="29"/>
        <v>#N/A</v>
      </c>
      <c r="Y276" s="2" t="e">
        <f ca="1">IF(OFFSET(検量線用データ!$B$5,0,ROW())=0,NA(),OFFSET(検量線用データ!$B$5,0,ROW()))</f>
        <v>#N/A</v>
      </c>
      <c r="Z276" s="44" t="e">
        <f ca="1">DATE(YEAR(検量線用データ!$A$8),1,1)+Y276</f>
        <v>#N/A</v>
      </c>
      <c r="AA276" s="45" t="e">
        <f ca="1">IF(OFFSET(検量線用データ!$B$3,0,ROW())=0,NA(),OFFSET(検量線用データ!$B$3,0,ROW()))</f>
        <v>#N/A</v>
      </c>
      <c r="AB276" s="45" t="e">
        <f ca="1">IF(OFFSET(検量線用データ!$B$4,0,ROW())=0,NA(),OFFSET(検量線用データ!$B$4,0,ROW()))</f>
        <v>#N/A</v>
      </c>
      <c r="AD276" s="23" t="e">
        <f ca="1">IF(AE276="",NA(),DATE(YEAR(検量線用データ!$A$8),1,1)+AE276)</f>
        <v>#N/A</v>
      </c>
      <c r="AE276" s="2" t="str">
        <f ca="1">IF(AE275="","",IF(AE275+1&lt;MAX(OFFSET(検量線計算!$J$2,0,0,COUNT(検量線計算!$J$2:$J$4001),1)),AE275+1,""))</f>
        <v/>
      </c>
      <c r="AF276" s="46" t="e">
        <f ca="1">検量線計算!$R$6+検量線計算!$Q$6*AE276</f>
        <v>#REF!</v>
      </c>
      <c r="AG276" s="46" t="e">
        <f ca="1">検量線計算!$T$15+検量線計算!$S$15*AE276+検量線計算!$Q$15*(1/AE276)</f>
        <v>#REF!</v>
      </c>
    </row>
    <row r="277" spans="2:33" x14ac:dyDescent="0.15">
      <c r="B277" s="2">
        <v>276</v>
      </c>
      <c r="C277" s="2" t="str">
        <f ca="1">IF(E277=0,"",MAX(C$2:C276)+1)</f>
        <v/>
      </c>
      <c r="D277" s="23">
        <f ca="1">OFFSET(検量線用データ!$A$8,0,INT((ROW()-2)/50)*5)</f>
        <v>0</v>
      </c>
      <c r="E277" s="2">
        <f ca="1">OFFSET(検量線用データ!$B$8,MOD(ROW()-2,50),INT((ROW()-2)/50)*5)</f>
        <v>0</v>
      </c>
      <c r="F277" s="2" t="str">
        <f ca="1">OFFSET(検量線用データ!$D$8,MOD(ROW()-2,50),INT((ROW()-2)/50)*5)</f>
        <v/>
      </c>
      <c r="H277" s="22">
        <v>276</v>
      </c>
      <c r="I277" s="2" t="e">
        <f t="shared" ca="1" si="24"/>
        <v>#N/A</v>
      </c>
      <c r="J277" s="2" t="e">
        <f t="shared" ca="1" si="25"/>
        <v>#N/A</v>
      </c>
      <c r="K277" s="2" t="e">
        <f t="shared" ca="1" si="26"/>
        <v>#N/A</v>
      </c>
      <c r="L277" s="2" t="e">
        <f t="shared" ca="1" si="27"/>
        <v>#N/A</v>
      </c>
      <c r="M277" s="24" t="e">
        <f t="shared" ca="1" si="28"/>
        <v>#N/A</v>
      </c>
      <c r="N277" s="24" t="e">
        <f t="shared" ca="1" si="29"/>
        <v>#N/A</v>
      </c>
      <c r="Y277" s="2" t="e">
        <f ca="1">IF(OFFSET(検量線用データ!$B$5,0,ROW())=0,NA(),OFFSET(検量線用データ!$B$5,0,ROW()))</f>
        <v>#N/A</v>
      </c>
      <c r="Z277" s="44" t="e">
        <f ca="1">DATE(YEAR(検量線用データ!$A$8),1,1)+Y277</f>
        <v>#N/A</v>
      </c>
      <c r="AA277" s="45" t="e">
        <f ca="1">IF(OFFSET(検量線用データ!$B$3,0,ROW())=0,NA(),OFFSET(検量線用データ!$B$3,0,ROW()))</f>
        <v>#N/A</v>
      </c>
      <c r="AB277" s="45" t="e">
        <f ca="1">IF(OFFSET(検量線用データ!$B$4,0,ROW())=0,NA(),OFFSET(検量線用データ!$B$4,0,ROW()))</f>
        <v>#N/A</v>
      </c>
      <c r="AD277" s="23" t="e">
        <f ca="1">IF(AE277="",NA(),DATE(YEAR(検量線用データ!$A$8),1,1)+AE277)</f>
        <v>#N/A</v>
      </c>
      <c r="AE277" s="2" t="str">
        <f ca="1">IF(AE276="","",IF(AE276+1&lt;MAX(OFFSET(検量線計算!$J$2,0,0,COUNT(検量線計算!$J$2:$J$4001),1)),AE276+1,""))</f>
        <v/>
      </c>
      <c r="AF277" s="46" t="e">
        <f ca="1">検量線計算!$R$6+検量線計算!$Q$6*AE277</f>
        <v>#REF!</v>
      </c>
      <c r="AG277" s="46" t="e">
        <f ca="1">検量線計算!$T$15+検量線計算!$S$15*AE277+検量線計算!$Q$15*(1/AE277)</f>
        <v>#REF!</v>
      </c>
    </row>
    <row r="278" spans="2:33" x14ac:dyDescent="0.15">
      <c r="B278" s="2">
        <v>277</v>
      </c>
      <c r="C278" s="2" t="str">
        <f ca="1">IF(E278=0,"",MAX(C$2:C277)+1)</f>
        <v/>
      </c>
      <c r="D278" s="23">
        <f ca="1">OFFSET(検量線用データ!$A$8,0,INT((ROW()-2)/50)*5)</f>
        <v>0</v>
      </c>
      <c r="E278" s="2">
        <f ca="1">OFFSET(検量線用データ!$B$8,MOD(ROW()-2,50),INT((ROW()-2)/50)*5)</f>
        <v>0</v>
      </c>
      <c r="F278" s="2" t="str">
        <f ca="1">OFFSET(検量線用データ!$D$8,MOD(ROW()-2,50),INT((ROW()-2)/50)*5)</f>
        <v/>
      </c>
      <c r="H278" s="22">
        <v>277</v>
      </c>
      <c r="I278" s="2" t="e">
        <f t="shared" ca="1" si="24"/>
        <v>#N/A</v>
      </c>
      <c r="J278" s="2" t="e">
        <f t="shared" ca="1" si="25"/>
        <v>#N/A</v>
      </c>
      <c r="K278" s="2" t="e">
        <f t="shared" ca="1" si="26"/>
        <v>#N/A</v>
      </c>
      <c r="L278" s="2" t="e">
        <f t="shared" ca="1" si="27"/>
        <v>#N/A</v>
      </c>
      <c r="M278" s="24" t="e">
        <f t="shared" ca="1" si="28"/>
        <v>#N/A</v>
      </c>
      <c r="N278" s="24" t="e">
        <f t="shared" ca="1" si="29"/>
        <v>#N/A</v>
      </c>
      <c r="Y278" s="2" t="e">
        <f ca="1">IF(OFFSET(検量線用データ!$B$5,0,ROW())=0,NA(),OFFSET(検量線用データ!$B$5,0,ROW()))</f>
        <v>#N/A</v>
      </c>
      <c r="Z278" s="44" t="e">
        <f ca="1">DATE(YEAR(検量線用データ!$A$8),1,1)+Y278</f>
        <v>#N/A</v>
      </c>
      <c r="AA278" s="45" t="e">
        <f ca="1">IF(OFFSET(検量線用データ!$B$3,0,ROW())=0,NA(),OFFSET(検量線用データ!$B$3,0,ROW()))</f>
        <v>#N/A</v>
      </c>
      <c r="AB278" s="45" t="e">
        <f ca="1">IF(OFFSET(検量線用データ!$B$4,0,ROW())=0,NA(),OFFSET(検量線用データ!$B$4,0,ROW()))</f>
        <v>#N/A</v>
      </c>
      <c r="AD278" s="23" t="e">
        <f ca="1">IF(AE278="",NA(),DATE(YEAR(検量線用データ!$A$8),1,1)+AE278)</f>
        <v>#N/A</v>
      </c>
      <c r="AE278" s="2" t="str">
        <f ca="1">IF(AE277="","",IF(AE277+1&lt;MAX(OFFSET(検量線計算!$J$2,0,0,COUNT(検量線計算!$J$2:$J$4001),1)),AE277+1,""))</f>
        <v/>
      </c>
      <c r="AF278" s="46" t="e">
        <f ca="1">検量線計算!$R$6+検量線計算!$Q$6*AE278</f>
        <v>#REF!</v>
      </c>
      <c r="AG278" s="46" t="e">
        <f ca="1">検量線計算!$T$15+検量線計算!$S$15*AE278+検量線計算!$Q$15*(1/AE278)</f>
        <v>#REF!</v>
      </c>
    </row>
    <row r="279" spans="2:33" x14ac:dyDescent="0.15">
      <c r="B279" s="2">
        <v>278</v>
      </c>
      <c r="C279" s="2" t="str">
        <f ca="1">IF(E279=0,"",MAX(C$2:C278)+1)</f>
        <v/>
      </c>
      <c r="D279" s="23">
        <f ca="1">OFFSET(検量線用データ!$A$8,0,INT((ROW()-2)/50)*5)</f>
        <v>0</v>
      </c>
      <c r="E279" s="2">
        <f ca="1">OFFSET(検量線用データ!$B$8,MOD(ROW()-2,50),INT((ROW()-2)/50)*5)</f>
        <v>0</v>
      </c>
      <c r="F279" s="2" t="str">
        <f ca="1">OFFSET(検量線用データ!$D$8,MOD(ROW()-2,50),INT((ROW()-2)/50)*5)</f>
        <v/>
      </c>
      <c r="H279" s="22">
        <v>278</v>
      </c>
      <c r="I279" s="2" t="e">
        <f t="shared" ca="1" si="24"/>
        <v>#N/A</v>
      </c>
      <c r="J279" s="2" t="e">
        <f t="shared" ca="1" si="25"/>
        <v>#N/A</v>
      </c>
      <c r="K279" s="2" t="e">
        <f t="shared" ca="1" si="26"/>
        <v>#N/A</v>
      </c>
      <c r="L279" s="2" t="e">
        <f t="shared" ca="1" si="27"/>
        <v>#N/A</v>
      </c>
      <c r="M279" s="24" t="e">
        <f t="shared" ca="1" si="28"/>
        <v>#N/A</v>
      </c>
      <c r="N279" s="24" t="e">
        <f t="shared" ca="1" si="29"/>
        <v>#N/A</v>
      </c>
      <c r="Y279" s="2" t="e">
        <f ca="1">IF(OFFSET(検量線用データ!$B$5,0,ROW())=0,NA(),OFFSET(検量線用データ!$B$5,0,ROW()))</f>
        <v>#N/A</v>
      </c>
      <c r="Z279" s="44" t="e">
        <f ca="1">DATE(YEAR(検量線用データ!$A$8),1,1)+Y279</f>
        <v>#N/A</v>
      </c>
      <c r="AA279" s="45" t="e">
        <f ca="1">IF(OFFSET(検量線用データ!$B$3,0,ROW())=0,NA(),OFFSET(検量線用データ!$B$3,0,ROW()))</f>
        <v>#N/A</v>
      </c>
      <c r="AB279" s="45" t="e">
        <f ca="1">IF(OFFSET(検量線用データ!$B$4,0,ROW())=0,NA(),OFFSET(検量線用データ!$B$4,0,ROW()))</f>
        <v>#N/A</v>
      </c>
      <c r="AD279" s="23" t="e">
        <f ca="1">IF(AE279="",NA(),DATE(YEAR(検量線用データ!$A$8),1,1)+AE279)</f>
        <v>#N/A</v>
      </c>
      <c r="AE279" s="2" t="str">
        <f ca="1">IF(AE278="","",IF(AE278+1&lt;MAX(OFFSET(検量線計算!$J$2,0,0,COUNT(検量線計算!$J$2:$J$4001),1)),AE278+1,""))</f>
        <v/>
      </c>
      <c r="AF279" s="46" t="e">
        <f ca="1">検量線計算!$R$6+検量線計算!$Q$6*AE279</f>
        <v>#REF!</v>
      </c>
      <c r="AG279" s="46" t="e">
        <f ca="1">検量線計算!$T$15+検量線計算!$S$15*AE279+検量線計算!$Q$15*(1/AE279)</f>
        <v>#REF!</v>
      </c>
    </row>
    <row r="280" spans="2:33" x14ac:dyDescent="0.15">
      <c r="B280" s="2">
        <v>279</v>
      </c>
      <c r="C280" s="2" t="str">
        <f ca="1">IF(E280=0,"",MAX(C$2:C279)+1)</f>
        <v/>
      </c>
      <c r="D280" s="23">
        <f ca="1">OFFSET(検量線用データ!$A$8,0,INT((ROW()-2)/50)*5)</f>
        <v>0</v>
      </c>
      <c r="E280" s="2">
        <f ca="1">OFFSET(検量線用データ!$B$8,MOD(ROW()-2,50),INT((ROW()-2)/50)*5)</f>
        <v>0</v>
      </c>
      <c r="F280" s="2" t="str">
        <f ca="1">OFFSET(検量線用データ!$D$8,MOD(ROW()-2,50),INT((ROW()-2)/50)*5)</f>
        <v/>
      </c>
      <c r="H280" s="22">
        <v>279</v>
      </c>
      <c r="I280" s="2" t="e">
        <f t="shared" ca="1" si="24"/>
        <v>#N/A</v>
      </c>
      <c r="J280" s="2" t="e">
        <f t="shared" ca="1" si="25"/>
        <v>#N/A</v>
      </c>
      <c r="K280" s="2" t="e">
        <f t="shared" ca="1" si="26"/>
        <v>#N/A</v>
      </c>
      <c r="L280" s="2" t="e">
        <f t="shared" ca="1" si="27"/>
        <v>#N/A</v>
      </c>
      <c r="M280" s="24" t="e">
        <f t="shared" ca="1" si="28"/>
        <v>#N/A</v>
      </c>
      <c r="N280" s="24" t="e">
        <f t="shared" ca="1" si="29"/>
        <v>#N/A</v>
      </c>
      <c r="Y280" s="2" t="e">
        <f ca="1">IF(OFFSET(検量線用データ!$B$5,0,ROW())=0,NA(),OFFSET(検量線用データ!$B$5,0,ROW()))</f>
        <v>#N/A</v>
      </c>
      <c r="Z280" s="44" t="e">
        <f ca="1">DATE(YEAR(検量線用データ!$A$8),1,1)+Y280</f>
        <v>#N/A</v>
      </c>
      <c r="AA280" s="45" t="e">
        <f ca="1">IF(OFFSET(検量線用データ!$B$3,0,ROW())=0,NA(),OFFSET(検量線用データ!$B$3,0,ROW()))</f>
        <v>#N/A</v>
      </c>
      <c r="AB280" s="45" t="e">
        <f ca="1">IF(OFFSET(検量線用データ!$B$4,0,ROW())=0,NA(),OFFSET(検量線用データ!$B$4,0,ROW()))</f>
        <v>#N/A</v>
      </c>
      <c r="AD280" s="23" t="e">
        <f ca="1">IF(AE280="",NA(),DATE(YEAR(検量線用データ!$A$8),1,1)+AE280)</f>
        <v>#N/A</v>
      </c>
      <c r="AE280" s="2" t="str">
        <f ca="1">IF(AE279="","",IF(AE279+1&lt;MAX(OFFSET(検量線計算!$J$2,0,0,COUNT(検量線計算!$J$2:$J$4001),1)),AE279+1,""))</f>
        <v/>
      </c>
      <c r="AF280" s="46" t="e">
        <f ca="1">検量線計算!$R$6+検量線計算!$Q$6*AE280</f>
        <v>#REF!</v>
      </c>
      <c r="AG280" s="46" t="e">
        <f ca="1">検量線計算!$T$15+検量線計算!$S$15*AE280+検量線計算!$Q$15*(1/AE280)</f>
        <v>#REF!</v>
      </c>
    </row>
    <row r="281" spans="2:33" x14ac:dyDescent="0.15">
      <c r="B281" s="2">
        <v>280</v>
      </c>
      <c r="C281" s="2" t="str">
        <f ca="1">IF(E281=0,"",MAX(C$2:C280)+1)</f>
        <v/>
      </c>
      <c r="D281" s="23">
        <f ca="1">OFFSET(検量線用データ!$A$8,0,INT((ROW()-2)/50)*5)</f>
        <v>0</v>
      </c>
      <c r="E281" s="2">
        <f ca="1">OFFSET(検量線用データ!$B$8,MOD(ROW()-2,50),INT((ROW()-2)/50)*5)</f>
        <v>0</v>
      </c>
      <c r="F281" s="2" t="str">
        <f ca="1">OFFSET(検量線用データ!$D$8,MOD(ROW()-2,50),INT((ROW()-2)/50)*5)</f>
        <v/>
      </c>
      <c r="H281" s="22">
        <v>280</v>
      </c>
      <c r="I281" s="2" t="e">
        <f t="shared" ca="1" si="24"/>
        <v>#N/A</v>
      </c>
      <c r="J281" s="2" t="e">
        <f t="shared" ca="1" si="25"/>
        <v>#N/A</v>
      </c>
      <c r="K281" s="2" t="e">
        <f t="shared" ca="1" si="26"/>
        <v>#N/A</v>
      </c>
      <c r="L281" s="2" t="e">
        <f t="shared" ca="1" si="27"/>
        <v>#N/A</v>
      </c>
      <c r="M281" s="24" t="e">
        <f t="shared" ca="1" si="28"/>
        <v>#N/A</v>
      </c>
      <c r="N281" s="24" t="e">
        <f t="shared" ca="1" si="29"/>
        <v>#N/A</v>
      </c>
      <c r="Y281" s="2" t="e">
        <f ca="1">IF(OFFSET(検量線用データ!$B$5,0,ROW())=0,NA(),OFFSET(検量線用データ!$B$5,0,ROW()))</f>
        <v>#N/A</v>
      </c>
      <c r="Z281" s="44" t="e">
        <f ca="1">DATE(YEAR(検量線用データ!$A$8),1,1)+Y281</f>
        <v>#N/A</v>
      </c>
      <c r="AA281" s="45" t="e">
        <f ca="1">IF(OFFSET(検量線用データ!$B$3,0,ROW())=0,NA(),OFFSET(検量線用データ!$B$3,0,ROW()))</f>
        <v>#N/A</v>
      </c>
      <c r="AB281" s="45" t="e">
        <f ca="1">IF(OFFSET(検量線用データ!$B$4,0,ROW())=0,NA(),OFFSET(検量線用データ!$B$4,0,ROW()))</f>
        <v>#N/A</v>
      </c>
      <c r="AD281" s="23" t="e">
        <f ca="1">IF(AE281="",NA(),DATE(YEAR(検量線用データ!$A$8),1,1)+AE281)</f>
        <v>#N/A</v>
      </c>
      <c r="AE281" s="2" t="str">
        <f ca="1">IF(AE280="","",IF(AE280+1&lt;MAX(OFFSET(検量線計算!$J$2,0,0,COUNT(検量線計算!$J$2:$J$4001),1)),AE280+1,""))</f>
        <v/>
      </c>
      <c r="AF281" s="46" t="e">
        <f ca="1">検量線計算!$R$6+検量線計算!$Q$6*AE281</f>
        <v>#REF!</v>
      </c>
      <c r="AG281" s="46" t="e">
        <f ca="1">検量線計算!$T$15+検量線計算!$S$15*AE281+検量線計算!$Q$15*(1/AE281)</f>
        <v>#REF!</v>
      </c>
    </row>
    <row r="282" spans="2:33" x14ac:dyDescent="0.15">
      <c r="B282" s="2">
        <v>281</v>
      </c>
      <c r="C282" s="2" t="str">
        <f ca="1">IF(E282=0,"",MAX(C$2:C281)+1)</f>
        <v/>
      </c>
      <c r="D282" s="23">
        <f ca="1">OFFSET(検量線用データ!$A$8,0,INT((ROW()-2)/50)*5)</f>
        <v>0</v>
      </c>
      <c r="E282" s="2">
        <f ca="1">OFFSET(検量線用データ!$B$8,MOD(ROW()-2,50),INT((ROW()-2)/50)*5)</f>
        <v>0</v>
      </c>
      <c r="F282" s="2" t="str">
        <f ca="1">OFFSET(検量線用データ!$D$8,MOD(ROW()-2,50),INT((ROW()-2)/50)*5)</f>
        <v/>
      </c>
      <c r="H282" s="22">
        <v>281</v>
      </c>
      <c r="I282" s="2" t="e">
        <f t="shared" ca="1" si="24"/>
        <v>#N/A</v>
      </c>
      <c r="J282" s="2" t="e">
        <f t="shared" ca="1" si="25"/>
        <v>#N/A</v>
      </c>
      <c r="K282" s="2" t="e">
        <f t="shared" ca="1" si="26"/>
        <v>#N/A</v>
      </c>
      <c r="L282" s="2" t="e">
        <f t="shared" ca="1" si="27"/>
        <v>#N/A</v>
      </c>
      <c r="M282" s="24" t="e">
        <f t="shared" ca="1" si="28"/>
        <v>#N/A</v>
      </c>
      <c r="N282" s="24" t="e">
        <f t="shared" ca="1" si="29"/>
        <v>#N/A</v>
      </c>
      <c r="Y282" s="2" t="e">
        <f ca="1">IF(OFFSET(検量線用データ!$B$5,0,ROW())=0,NA(),OFFSET(検量線用データ!$B$5,0,ROW()))</f>
        <v>#N/A</v>
      </c>
      <c r="Z282" s="44" t="e">
        <f ca="1">DATE(YEAR(検量線用データ!$A$8),1,1)+Y282</f>
        <v>#N/A</v>
      </c>
      <c r="AA282" s="45" t="e">
        <f ca="1">IF(OFFSET(検量線用データ!$B$3,0,ROW())=0,NA(),OFFSET(検量線用データ!$B$3,0,ROW()))</f>
        <v>#N/A</v>
      </c>
      <c r="AB282" s="45" t="e">
        <f ca="1">IF(OFFSET(検量線用データ!$B$4,0,ROW())=0,NA(),OFFSET(検量線用データ!$B$4,0,ROW()))</f>
        <v>#N/A</v>
      </c>
      <c r="AD282" s="23" t="e">
        <f ca="1">IF(AE282="",NA(),DATE(YEAR(検量線用データ!$A$8),1,1)+AE282)</f>
        <v>#N/A</v>
      </c>
      <c r="AE282" s="2" t="str">
        <f ca="1">IF(AE281="","",IF(AE281+1&lt;MAX(OFFSET(検量線計算!$J$2,0,0,COUNT(検量線計算!$J$2:$J$4001),1)),AE281+1,""))</f>
        <v/>
      </c>
      <c r="AF282" s="46" t="e">
        <f ca="1">検量線計算!$R$6+検量線計算!$Q$6*AE282</f>
        <v>#REF!</v>
      </c>
      <c r="AG282" s="46" t="e">
        <f ca="1">検量線計算!$T$15+検量線計算!$S$15*AE282+検量線計算!$Q$15*(1/AE282)</f>
        <v>#REF!</v>
      </c>
    </row>
    <row r="283" spans="2:33" x14ac:dyDescent="0.15">
      <c r="B283" s="2">
        <v>282</v>
      </c>
      <c r="C283" s="2" t="str">
        <f ca="1">IF(E283=0,"",MAX(C$2:C282)+1)</f>
        <v/>
      </c>
      <c r="D283" s="23">
        <f ca="1">OFFSET(検量線用データ!$A$8,0,INT((ROW()-2)/50)*5)</f>
        <v>0</v>
      </c>
      <c r="E283" s="2">
        <f ca="1">OFFSET(検量線用データ!$B$8,MOD(ROW()-2,50),INT((ROW()-2)/50)*5)</f>
        <v>0</v>
      </c>
      <c r="F283" s="2" t="str">
        <f ca="1">OFFSET(検量線用データ!$D$8,MOD(ROW()-2,50),INT((ROW()-2)/50)*5)</f>
        <v/>
      </c>
      <c r="H283" s="22">
        <v>282</v>
      </c>
      <c r="I283" s="2" t="e">
        <f t="shared" ca="1" si="24"/>
        <v>#N/A</v>
      </c>
      <c r="J283" s="2" t="e">
        <f t="shared" ca="1" si="25"/>
        <v>#N/A</v>
      </c>
      <c r="K283" s="2" t="e">
        <f t="shared" ca="1" si="26"/>
        <v>#N/A</v>
      </c>
      <c r="L283" s="2" t="e">
        <f t="shared" ca="1" si="27"/>
        <v>#N/A</v>
      </c>
      <c r="M283" s="24" t="e">
        <f t="shared" ca="1" si="28"/>
        <v>#N/A</v>
      </c>
      <c r="N283" s="24" t="e">
        <f t="shared" ca="1" si="29"/>
        <v>#N/A</v>
      </c>
      <c r="Y283" s="2" t="e">
        <f ca="1">IF(OFFSET(検量線用データ!$B$5,0,ROW())=0,NA(),OFFSET(検量線用データ!$B$5,0,ROW()))</f>
        <v>#N/A</v>
      </c>
      <c r="Z283" s="44" t="e">
        <f ca="1">DATE(YEAR(検量線用データ!$A$8),1,1)+Y283</f>
        <v>#N/A</v>
      </c>
      <c r="AA283" s="45" t="e">
        <f ca="1">IF(OFFSET(検量線用データ!$B$3,0,ROW())=0,NA(),OFFSET(検量線用データ!$B$3,0,ROW()))</f>
        <v>#N/A</v>
      </c>
      <c r="AB283" s="45" t="e">
        <f ca="1">IF(OFFSET(検量線用データ!$B$4,0,ROW())=0,NA(),OFFSET(検量線用データ!$B$4,0,ROW()))</f>
        <v>#N/A</v>
      </c>
      <c r="AD283" s="23" t="e">
        <f ca="1">IF(AE283="",NA(),DATE(YEAR(検量線用データ!$A$8),1,1)+AE283)</f>
        <v>#N/A</v>
      </c>
      <c r="AE283" s="2" t="str">
        <f ca="1">IF(AE282="","",IF(AE282+1&lt;MAX(OFFSET(検量線計算!$J$2,0,0,COUNT(検量線計算!$J$2:$J$4001),1)),AE282+1,""))</f>
        <v/>
      </c>
      <c r="AF283" s="46" t="e">
        <f ca="1">検量線計算!$R$6+検量線計算!$Q$6*AE283</f>
        <v>#REF!</v>
      </c>
      <c r="AG283" s="46" t="e">
        <f ca="1">検量線計算!$T$15+検量線計算!$S$15*AE283+検量線計算!$Q$15*(1/AE283)</f>
        <v>#REF!</v>
      </c>
    </row>
    <row r="284" spans="2:33" x14ac:dyDescent="0.15">
      <c r="B284" s="2">
        <v>283</v>
      </c>
      <c r="C284" s="2" t="str">
        <f ca="1">IF(E284=0,"",MAX(C$2:C283)+1)</f>
        <v/>
      </c>
      <c r="D284" s="23">
        <f ca="1">OFFSET(検量線用データ!$A$8,0,INT((ROW()-2)/50)*5)</f>
        <v>0</v>
      </c>
      <c r="E284" s="2">
        <f ca="1">OFFSET(検量線用データ!$B$8,MOD(ROW()-2,50),INT((ROW()-2)/50)*5)</f>
        <v>0</v>
      </c>
      <c r="F284" s="2" t="str">
        <f ca="1">OFFSET(検量線用データ!$D$8,MOD(ROW()-2,50),INT((ROW()-2)/50)*5)</f>
        <v/>
      </c>
      <c r="H284" s="22">
        <v>283</v>
      </c>
      <c r="I284" s="2" t="e">
        <f t="shared" ca="1" si="24"/>
        <v>#N/A</v>
      </c>
      <c r="J284" s="2" t="e">
        <f t="shared" ca="1" si="25"/>
        <v>#N/A</v>
      </c>
      <c r="K284" s="2" t="e">
        <f t="shared" ca="1" si="26"/>
        <v>#N/A</v>
      </c>
      <c r="L284" s="2" t="e">
        <f t="shared" ca="1" si="27"/>
        <v>#N/A</v>
      </c>
      <c r="M284" s="24" t="e">
        <f t="shared" ca="1" si="28"/>
        <v>#N/A</v>
      </c>
      <c r="N284" s="24" t="e">
        <f t="shared" ca="1" si="29"/>
        <v>#N/A</v>
      </c>
      <c r="Y284" s="2" t="e">
        <f ca="1">IF(OFFSET(検量線用データ!$B$5,0,ROW())=0,NA(),OFFSET(検量線用データ!$B$5,0,ROW()))</f>
        <v>#N/A</v>
      </c>
      <c r="Z284" s="44" t="e">
        <f ca="1">DATE(YEAR(検量線用データ!$A$8),1,1)+Y284</f>
        <v>#N/A</v>
      </c>
      <c r="AA284" s="45" t="e">
        <f ca="1">IF(OFFSET(検量線用データ!$B$3,0,ROW())=0,NA(),OFFSET(検量線用データ!$B$3,0,ROW()))</f>
        <v>#N/A</v>
      </c>
      <c r="AB284" s="45" t="e">
        <f ca="1">IF(OFFSET(検量線用データ!$B$4,0,ROW())=0,NA(),OFFSET(検量線用データ!$B$4,0,ROW()))</f>
        <v>#N/A</v>
      </c>
      <c r="AD284" s="23" t="e">
        <f ca="1">IF(AE284="",NA(),DATE(YEAR(検量線用データ!$A$8),1,1)+AE284)</f>
        <v>#N/A</v>
      </c>
      <c r="AE284" s="2" t="str">
        <f ca="1">IF(AE283="","",IF(AE283+1&lt;MAX(OFFSET(検量線計算!$J$2,0,0,COUNT(検量線計算!$J$2:$J$4001),1)),AE283+1,""))</f>
        <v/>
      </c>
      <c r="AF284" s="46" t="e">
        <f ca="1">検量線計算!$R$6+検量線計算!$Q$6*AE284</f>
        <v>#REF!</v>
      </c>
      <c r="AG284" s="46" t="e">
        <f ca="1">検量線計算!$T$15+検量線計算!$S$15*AE284+検量線計算!$Q$15*(1/AE284)</f>
        <v>#REF!</v>
      </c>
    </row>
    <row r="285" spans="2:33" x14ac:dyDescent="0.15">
      <c r="B285" s="2">
        <v>284</v>
      </c>
      <c r="C285" s="2" t="str">
        <f ca="1">IF(E285=0,"",MAX(C$2:C284)+1)</f>
        <v/>
      </c>
      <c r="D285" s="23">
        <f ca="1">OFFSET(検量線用データ!$A$8,0,INT((ROW()-2)/50)*5)</f>
        <v>0</v>
      </c>
      <c r="E285" s="2">
        <f ca="1">OFFSET(検量線用データ!$B$8,MOD(ROW()-2,50),INT((ROW()-2)/50)*5)</f>
        <v>0</v>
      </c>
      <c r="F285" s="2" t="str">
        <f ca="1">OFFSET(検量線用データ!$D$8,MOD(ROW()-2,50),INT((ROW()-2)/50)*5)</f>
        <v/>
      </c>
      <c r="H285" s="22">
        <v>284</v>
      </c>
      <c r="I285" s="2" t="e">
        <f t="shared" ca="1" si="24"/>
        <v>#N/A</v>
      </c>
      <c r="J285" s="2" t="e">
        <f t="shared" ca="1" si="25"/>
        <v>#N/A</v>
      </c>
      <c r="K285" s="2" t="e">
        <f t="shared" ca="1" si="26"/>
        <v>#N/A</v>
      </c>
      <c r="L285" s="2" t="e">
        <f t="shared" ca="1" si="27"/>
        <v>#N/A</v>
      </c>
      <c r="M285" s="24" t="e">
        <f t="shared" ca="1" si="28"/>
        <v>#N/A</v>
      </c>
      <c r="N285" s="24" t="e">
        <f t="shared" ca="1" si="29"/>
        <v>#N/A</v>
      </c>
      <c r="Y285" s="2" t="e">
        <f ca="1">IF(OFFSET(検量線用データ!$B$5,0,ROW())=0,NA(),OFFSET(検量線用データ!$B$5,0,ROW()))</f>
        <v>#N/A</v>
      </c>
      <c r="Z285" s="44" t="e">
        <f ca="1">DATE(YEAR(検量線用データ!$A$8),1,1)+Y285</f>
        <v>#N/A</v>
      </c>
      <c r="AA285" s="45" t="e">
        <f ca="1">IF(OFFSET(検量線用データ!$B$3,0,ROW())=0,NA(),OFFSET(検量線用データ!$B$3,0,ROW()))</f>
        <v>#N/A</v>
      </c>
      <c r="AB285" s="45" t="e">
        <f ca="1">IF(OFFSET(検量線用データ!$B$4,0,ROW())=0,NA(),OFFSET(検量線用データ!$B$4,0,ROW()))</f>
        <v>#N/A</v>
      </c>
      <c r="AD285" s="23" t="e">
        <f ca="1">IF(AE285="",NA(),DATE(YEAR(検量線用データ!$A$8),1,1)+AE285)</f>
        <v>#N/A</v>
      </c>
      <c r="AE285" s="2" t="str">
        <f ca="1">IF(AE284="","",IF(AE284+1&lt;MAX(OFFSET(検量線計算!$J$2,0,0,COUNT(検量線計算!$J$2:$J$4001),1)),AE284+1,""))</f>
        <v/>
      </c>
      <c r="AF285" s="46" t="e">
        <f ca="1">検量線計算!$R$6+検量線計算!$Q$6*AE285</f>
        <v>#REF!</v>
      </c>
      <c r="AG285" s="46" t="e">
        <f ca="1">検量線計算!$T$15+検量線計算!$S$15*AE285+検量線計算!$Q$15*(1/AE285)</f>
        <v>#REF!</v>
      </c>
    </row>
    <row r="286" spans="2:33" x14ac:dyDescent="0.15">
      <c r="B286" s="2">
        <v>285</v>
      </c>
      <c r="C286" s="2" t="str">
        <f ca="1">IF(E286=0,"",MAX(C$2:C285)+1)</f>
        <v/>
      </c>
      <c r="D286" s="23">
        <f ca="1">OFFSET(検量線用データ!$A$8,0,INT((ROW()-2)/50)*5)</f>
        <v>0</v>
      </c>
      <c r="E286" s="2">
        <f ca="1">OFFSET(検量線用データ!$B$8,MOD(ROW()-2,50),INT((ROW()-2)/50)*5)</f>
        <v>0</v>
      </c>
      <c r="F286" s="2" t="str">
        <f ca="1">OFFSET(検量線用データ!$D$8,MOD(ROW()-2,50),INT((ROW()-2)/50)*5)</f>
        <v/>
      </c>
      <c r="H286" s="22">
        <v>285</v>
      </c>
      <c r="I286" s="2" t="e">
        <f t="shared" ca="1" si="24"/>
        <v>#N/A</v>
      </c>
      <c r="J286" s="2" t="e">
        <f t="shared" ca="1" si="25"/>
        <v>#N/A</v>
      </c>
      <c r="K286" s="2" t="e">
        <f t="shared" ca="1" si="26"/>
        <v>#N/A</v>
      </c>
      <c r="L286" s="2" t="e">
        <f t="shared" ca="1" si="27"/>
        <v>#N/A</v>
      </c>
      <c r="M286" s="24" t="e">
        <f t="shared" ca="1" si="28"/>
        <v>#N/A</v>
      </c>
      <c r="N286" s="24" t="e">
        <f t="shared" ca="1" si="29"/>
        <v>#N/A</v>
      </c>
      <c r="Y286" s="2" t="e">
        <f ca="1">IF(OFFSET(検量線用データ!$B$5,0,ROW())=0,NA(),OFFSET(検量線用データ!$B$5,0,ROW()))</f>
        <v>#N/A</v>
      </c>
      <c r="Z286" s="44" t="e">
        <f ca="1">DATE(YEAR(検量線用データ!$A$8),1,1)+Y286</f>
        <v>#N/A</v>
      </c>
      <c r="AA286" s="45" t="e">
        <f ca="1">IF(OFFSET(検量線用データ!$B$3,0,ROW())=0,NA(),OFFSET(検量線用データ!$B$3,0,ROW()))</f>
        <v>#N/A</v>
      </c>
      <c r="AB286" s="45" t="e">
        <f ca="1">IF(OFFSET(検量線用データ!$B$4,0,ROW())=0,NA(),OFFSET(検量線用データ!$B$4,0,ROW()))</f>
        <v>#N/A</v>
      </c>
      <c r="AD286" s="23" t="e">
        <f ca="1">IF(AE286="",NA(),DATE(YEAR(検量線用データ!$A$8),1,1)+AE286)</f>
        <v>#N/A</v>
      </c>
      <c r="AE286" s="2" t="str">
        <f ca="1">IF(AE285="","",IF(AE285+1&lt;MAX(OFFSET(検量線計算!$J$2,0,0,COUNT(検量線計算!$J$2:$J$4001),1)),AE285+1,""))</f>
        <v/>
      </c>
      <c r="AF286" s="46" t="e">
        <f ca="1">検量線計算!$R$6+検量線計算!$Q$6*AE286</f>
        <v>#REF!</v>
      </c>
      <c r="AG286" s="46" t="e">
        <f ca="1">検量線計算!$T$15+検量線計算!$S$15*AE286+検量線計算!$Q$15*(1/AE286)</f>
        <v>#REF!</v>
      </c>
    </row>
    <row r="287" spans="2:33" x14ac:dyDescent="0.15">
      <c r="B287" s="2">
        <v>286</v>
      </c>
      <c r="C287" s="2" t="str">
        <f ca="1">IF(E287=0,"",MAX(C$2:C286)+1)</f>
        <v/>
      </c>
      <c r="D287" s="23">
        <f ca="1">OFFSET(検量線用データ!$A$8,0,INT((ROW()-2)/50)*5)</f>
        <v>0</v>
      </c>
      <c r="E287" s="2">
        <f ca="1">OFFSET(検量線用データ!$B$8,MOD(ROW()-2,50),INT((ROW()-2)/50)*5)</f>
        <v>0</v>
      </c>
      <c r="F287" s="2" t="str">
        <f ca="1">OFFSET(検量線用データ!$D$8,MOD(ROW()-2,50),INT((ROW()-2)/50)*5)</f>
        <v/>
      </c>
      <c r="H287" s="22">
        <v>286</v>
      </c>
      <c r="I287" s="2" t="e">
        <f t="shared" ca="1" si="24"/>
        <v>#N/A</v>
      </c>
      <c r="J287" s="2" t="e">
        <f t="shared" ca="1" si="25"/>
        <v>#N/A</v>
      </c>
      <c r="K287" s="2" t="e">
        <f t="shared" ca="1" si="26"/>
        <v>#N/A</v>
      </c>
      <c r="L287" s="2" t="e">
        <f t="shared" ca="1" si="27"/>
        <v>#N/A</v>
      </c>
      <c r="M287" s="24" t="e">
        <f t="shared" ca="1" si="28"/>
        <v>#N/A</v>
      </c>
      <c r="N287" s="24" t="e">
        <f t="shared" ca="1" si="29"/>
        <v>#N/A</v>
      </c>
      <c r="Y287" s="2" t="e">
        <f ca="1">IF(OFFSET(検量線用データ!$B$5,0,ROW())=0,NA(),OFFSET(検量線用データ!$B$5,0,ROW()))</f>
        <v>#N/A</v>
      </c>
      <c r="Z287" s="44" t="e">
        <f ca="1">DATE(YEAR(検量線用データ!$A$8),1,1)+Y287</f>
        <v>#N/A</v>
      </c>
      <c r="AA287" s="45" t="e">
        <f ca="1">IF(OFFSET(検量線用データ!$B$3,0,ROW())=0,NA(),OFFSET(検量線用データ!$B$3,0,ROW()))</f>
        <v>#N/A</v>
      </c>
      <c r="AB287" s="45" t="e">
        <f ca="1">IF(OFFSET(検量線用データ!$B$4,0,ROW())=0,NA(),OFFSET(検量線用データ!$B$4,0,ROW()))</f>
        <v>#N/A</v>
      </c>
      <c r="AD287" s="23" t="e">
        <f ca="1">IF(AE287="",NA(),DATE(YEAR(検量線用データ!$A$8),1,1)+AE287)</f>
        <v>#N/A</v>
      </c>
      <c r="AE287" s="2" t="str">
        <f ca="1">IF(AE286="","",IF(AE286+1&lt;MAX(OFFSET(検量線計算!$J$2,0,0,COUNT(検量線計算!$J$2:$J$4001),1)),AE286+1,""))</f>
        <v/>
      </c>
      <c r="AF287" s="46" t="e">
        <f ca="1">検量線計算!$R$6+検量線計算!$Q$6*AE287</f>
        <v>#REF!</v>
      </c>
      <c r="AG287" s="46" t="e">
        <f ca="1">検量線計算!$T$15+検量線計算!$S$15*AE287+検量線計算!$Q$15*(1/AE287)</f>
        <v>#REF!</v>
      </c>
    </row>
    <row r="288" spans="2:33" x14ac:dyDescent="0.15">
      <c r="B288" s="2">
        <v>287</v>
      </c>
      <c r="C288" s="2" t="str">
        <f ca="1">IF(E288=0,"",MAX(C$2:C287)+1)</f>
        <v/>
      </c>
      <c r="D288" s="23">
        <f ca="1">OFFSET(検量線用データ!$A$8,0,INT((ROW()-2)/50)*5)</f>
        <v>0</v>
      </c>
      <c r="E288" s="2">
        <f ca="1">OFFSET(検量線用データ!$B$8,MOD(ROW()-2,50),INT((ROW()-2)/50)*5)</f>
        <v>0</v>
      </c>
      <c r="F288" s="2" t="str">
        <f ca="1">OFFSET(検量線用データ!$D$8,MOD(ROW()-2,50),INT((ROW()-2)/50)*5)</f>
        <v/>
      </c>
      <c r="H288" s="22">
        <v>287</v>
      </c>
      <c r="I288" s="2" t="e">
        <f t="shared" ca="1" si="24"/>
        <v>#N/A</v>
      </c>
      <c r="J288" s="2" t="e">
        <f t="shared" ca="1" si="25"/>
        <v>#N/A</v>
      </c>
      <c r="K288" s="2" t="e">
        <f t="shared" ca="1" si="26"/>
        <v>#N/A</v>
      </c>
      <c r="L288" s="2" t="e">
        <f t="shared" ca="1" si="27"/>
        <v>#N/A</v>
      </c>
      <c r="M288" s="24" t="e">
        <f t="shared" ca="1" si="28"/>
        <v>#N/A</v>
      </c>
      <c r="N288" s="24" t="e">
        <f t="shared" ca="1" si="29"/>
        <v>#N/A</v>
      </c>
      <c r="Y288" s="2" t="e">
        <f ca="1">IF(OFFSET(検量線用データ!$B$5,0,ROW())=0,NA(),OFFSET(検量線用データ!$B$5,0,ROW()))</f>
        <v>#N/A</v>
      </c>
      <c r="Z288" s="44" t="e">
        <f ca="1">DATE(YEAR(検量線用データ!$A$8),1,1)+Y288</f>
        <v>#N/A</v>
      </c>
      <c r="AA288" s="45" t="e">
        <f ca="1">IF(OFFSET(検量線用データ!$B$3,0,ROW())=0,NA(),OFFSET(検量線用データ!$B$3,0,ROW()))</f>
        <v>#N/A</v>
      </c>
      <c r="AB288" s="45" t="e">
        <f ca="1">IF(OFFSET(検量線用データ!$B$4,0,ROW())=0,NA(),OFFSET(検量線用データ!$B$4,0,ROW()))</f>
        <v>#N/A</v>
      </c>
      <c r="AD288" s="23" t="e">
        <f ca="1">IF(AE288="",NA(),DATE(YEAR(検量線用データ!$A$8),1,1)+AE288)</f>
        <v>#N/A</v>
      </c>
      <c r="AE288" s="2" t="str">
        <f ca="1">IF(AE287="","",IF(AE287+1&lt;MAX(OFFSET(検量線計算!$J$2,0,0,COUNT(検量線計算!$J$2:$J$4001),1)),AE287+1,""))</f>
        <v/>
      </c>
      <c r="AF288" s="46" t="e">
        <f ca="1">検量線計算!$R$6+検量線計算!$Q$6*AE288</f>
        <v>#REF!</v>
      </c>
      <c r="AG288" s="46" t="e">
        <f ca="1">検量線計算!$T$15+検量線計算!$S$15*AE288+検量線計算!$Q$15*(1/AE288)</f>
        <v>#REF!</v>
      </c>
    </row>
    <row r="289" spans="2:33" x14ac:dyDescent="0.15">
      <c r="B289" s="2">
        <v>288</v>
      </c>
      <c r="C289" s="2" t="str">
        <f ca="1">IF(E289=0,"",MAX(C$2:C288)+1)</f>
        <v/>
      </c>
      <c r="D289" s="23">
        <f ca="1">OFFSET(検量線用データ!$A$8,0,INT((ROW()-2)/50)*5)</f>
        <v>0</v>
      </c>
      <c r="E289" s="2">
        <f ca="1">OFFSET(検量線用データ!$B$8,MOD(ROW()-2,50),INT((ROW()-2)/50)*5)</f>
        <v>0</v>
      </c>
      <c r="F289" s="2" t="str">
        <f ca="1">OFFSET(検量線用データ!$D$8,MOD(ROW()-2,50),INT((ROW()-2)/50)*5)</f>
        <v/>
      </c>
      <c r="H289" s="22">
        <v>288</v>
      </c>
      <c r="I289" s="2" t="e">
        <f t="shared" ca="1" si="24"/>
        <v>#N/A</v>
      </c>
      <c r="J289" s="2" t="e">
        <f t="shared" ca="1" si="25"/>
        <v>#N/A</v>
      </c>
      <c r="K289" s="2" t="e">
        <f t="shared" ca="1" si="26"/>
        <v>#N/A</v>
      </c>
      <c r="L289" s="2" t="e">
        <f t="shared" ca="1" si="27"/>
        <v>#N/A</v>
      </c>
      <c r="M289" s="24" t="e">
        <f t="shared" ca="1" si="28"/>
        <v>#N/A</v>
      </c>
      <c r="N289" s="24" t="e">
        <f t="shared" ca="1" si="29"/>
        <v>#N/A</v>
      </c>
      <c r="Y289" s="2" t="e">
        <f ca="1">IF(OFFSET(検量線用データ!$B$5,0,ROW())=0,NA(),OFFSET(検量線用データ!$B$5,0,ROW()))</f>
        <v>#N/A</v>
      </c>
      <c r="Z289" s="44" t="e">
        <f ca="1">DATE(YEAR(検量線用データ!$A$8),1,1)+Y289</f>
        <v>#N/A</v>
      </c>
      <c r="AA289" s="45" t="e">
        <f ca="1">IF(OFFSET(検量線用データ!$B$3,0,ROW())=0,NA(),OFFSET(検量線用データ!$B$3,0,ROW()))</f>
        <v>#N/A</v>
      </c>
      <c r="AB289" s="45" t="e">
        <f ca="1">IF(OFFSET(検量線用データ!$B$4,0,ROW())=0,NA(),OFFSET(検量線用データ!$B$4,0,ROW()))</f>
        <v>#N/A</v>
      </c>
      <c r="AD289" s="23" t="e">
        <f ca="1">IF(AE289="",NA(),DATE(YEAR(検量線用データ!$A$8),1,1)+AE289)</f>
        <v>#N/A</v>
      </c>
      <c r="AE289" s="2" t="str">
        <f ca="1">IF(AE288="","",IF(AE288+1&lt;MAX(OFFSET(検量線計算!$J$2,0,0,COUNT(検量線計算!$J$2:$J$4001),1)),AE288+1,""))</f>
        <v/>
      </c>
      <c r="AF289" s="46" t="e">
        <f ca="1">検量線計算!$R$6+検量線計算!$Q$6*AE289</f>
        <v>#REF!</v>
      </c>
      <c r="AG289" s="46" t="e">
        <f ca="1">検量線計算!$T$15+検量線計算!$S$15*AE289+検量線計算!$Q$15*(1/AE289)</f>
        <v>#REF!</v>
      </c>
    </row>
    <row r="290" spans="2:33" x14ac:dyDescent="0.15">
      <c r="B290" s="2">
        <v>289</v>
      </c>
      <c r="C290" s="2" t="str">
        <f ca="1">IF(E290=0,"",MAX(C$2:C289)+1)</f>
        <v/>
      </c>
      <c r="D290" s="23">
        <f ca="1">OFFSET(検量線用データ!$A$8,0,INT((ROW()-2)/50)*5)</f>
        <v>0</v>
      </c>
      <c r="E290" s="2">
        <f ca="1">OFFSET(検量線用データ!$B$8,MOD(ROW()-2,50),INT((ROW()-2)/50)*5)</f>
        <v>0</v>
      </c>
      <c r="F290" s="2" t="str">
        <f ca="1">OFFSET(検量線用データ!$D$8,MOD(ROW()-2,50),INT((ROW()-2)/50)*5)</f>
        <v/>
      </c>
      <c r="H290" s="22">
        <v>289</v>
      </c>
      <c r="I290" s="2" t="e">
        <f t="shared" ca="1" si="24"/>
        <v>#N/A</v>
      </c>
      <c r="J290" s="2" t="e">
        <f t="shared" ca="1" si="25"/>
        <v>#N/A</v>
      </c>
      <c r="K290" s="2" t="e">
        <f t="shared" ca="1" si="26"/>
        <v>#N/A</v>
      </c>
      <c r="L290" s="2" t="e">
        <f t="shared" ca="1" si="27"/>
        <v>#N/A</v>
      </c>
      <c r="M290" s="24" t="e">
        <f t="shared" ca="1" si="28"/>
        <v>#N/A</v>
      </c>
      <c r="N290" s="24" t="e">
        <f t="shared" ca="1" si="29"/>
        <v>#N/A</v>
      </c>
      <c r="Y290" s="2" t="e">
        <f ca="1">IF(OFFSET(検量線用データ!$B$5,0,ROW())=0,NA(),OFFSET(検量線用データ!$B$5,0,ROW()))</f>
        <v>#N/A</v>
      </c>
      <c r="Z290" s="44" t="e">
        <f ca="1">DATE(YEAR(検量線用データ!$A$8),1,1)+Y290</f>
        <v>#N/A</v>
      </c>
      <c r="AA290" s="45" t="e">
        <f ca="1">IF(OFFSET(検量線用データ!$B$3,0,ROW())=0,NA(),OFFSET(検量線用データ!$B$3,0,ROW()))</f>
        <v>#N/A</v>
      </c>
      <c r="AB290" s="45" t="e">
        <f ca="1">IF(OFFSET(検量線用データ!$B$4,0,ROW())=0,NA(),OFFSET(検量線用データ!$B$4,0,ROW()))</f>
        <v>#N/A</v>
      </c>
      <c r="AD290" s="23" t="e">
        <f ca="1">IF(AE290="",NA(),DATE(YEAR(検量線用データ!$A$8),1,1)+AE290)</f>
        <v>#N/A</v>
      </c>
      <c r="AE290" s="2" t="str">
        <f ca="1">IF(AE289="","",IF(AE289+1&lt;MAX(OFFSET(検量線計算!$J$2,0,0,COUNT(検量線計算!$J$2:$J$4001),1)),AE289+1,""))</f>
        <v/>
      </c>
      <c r="AF290" s="46" t="e">
        <f ca="1">検量線計算!$R$6+検量線計算!$Q$6*AE290</f>
        <v>#REF!</v>
      </c>
      <c r="AG290" s="46" t="e">
        <f ca="1">検量線計算!$T$15+検量線計算!$S$15*AE290+検量線計算!$Q$15*(1/AE290)</f>
        <v>#REF!</v>
      </c>
    </row>
    <row r="291" spans="2:33" x14ac:dyDescent="0.15">
      <c r="B291" s="2">
        <v>290</v>
      </c>
      <c r="C291" s="2" t="str">
        <f ca="1">IF(E291=0,"",MAX(C$2:C290)+1)</f>
        <v/>
      </c>
      <c r="D291" s="23">
        <f ca="1">OFFSET(検量線用データ!$A$8,0,INT((ROW()-2)/50)*5)</f>
        <v>0</v>
      </c>
      <c r="E291" s="2">
        <f ca="1">OFFSET(検量線用データ!$B$8,MOD(ROW()-2,50),INT((ROW()-2)/50)*5)</f>
        <v>0</v>
      </c>
      <c r="F291" s="2" t="str">
        <f ca="1">OFFSET(検量線用データ!$D$8,MOD(ROW()-2,50),INT((ROW()-2)/50)*5)</f>
        <v/>
      </c>
      <c r="H291" s="22">
        <v>290</v>
      </c>
      <c r="I291" s="2" t="e">
        <f t="shared" ca="1" si="24"/>
        <v>#N/A</v>
      </c>
      <c r="J291" s="2" t="e">
        <f t="shared" ca="1" si="25"/>
        <v>#N/A</v>
      </c>
      <c r="K291" s="2" t="e">
        <f t="shared" ca="1" si="26"/>
        <v>#N/A</v>
      </c>
      <c r="L291" s="2" t="e">
        <f t="shared" ca="1" si="27"/>
        <v>#N/A</v>
      </c>
      <c r="M291" s="24" t="e">
        <f t="shared" ca="1" si="28"/>
        <v>#N/A</v>
      </c>
      <c r="N291" s="24" t="e">
        <f t="shared" ca="1" si="29"/>
        <v>#N/A</v>
      </c>
      <c r="Y291" s="2" t="e">
        <f ca="1">IF(OFFSET(検量線用データ!$B$5,0,ROW())=0,NA(),OFFSET(検量線用データ!$B$5,0,ROW()))</f>
        <v>#N/A</v>
      </c>
      <c r="Z291" s="44" t="e">
        <f ca="1">DATE(YEAR(検量線用データ!$A$8),1,1)+Y291</f>
        <v>#N/A</v>
      </c>
      <c r="AA291" s="45" t="e">
        <f ca="1">IF(OFFSET(検量線用データ!$B$3,0,ROW())=0,NA(),OFFSET(検量線用データ!$B$3,0,ROW()))</f>
        <v>#N/A</v>
      </c>
      <c r="AB291" s="45" t="e">
        <f ca="1">IF(OFFSET(検量線用データ!$B$4,0,ROW())=0,NA(),OFFSET(検量線用データ!$B$4,0,ROW()))</f>
        <v>#N/A</v>
      </c>
      <c r="AD291" s="23" t="e">
        <f ca="1">IF(AE291="",NA(),DATE(YEAR(検量線用データ!$A$8),1,1)+AE291)</f>
        <v>#N/A</v>
      </c>
      <c r="AE291" s="2" t="str">
        <f ca="1">IF(AE290="","",IF(AE290+1&lt;MAX(OFFSET(検量線計算!$J$2,0,0,COUNT(検量線計算!$J$2:$J$4001),1)),AE290+1,""))</f>
        <v/>
      </c>
      <c r="AF291" s="46" t="e">
        <f ca="1">検量線計算!$R$6+検量線計算!$Q$6*AE291</f>
        <v>#REF!</v>
      </c>
      <c r="AG291" s="46" t="e">
        <f ca="1">検量線計算!$T$15+検量線計算!$S$15*AE291+検量線計算!$Q$15*(1/AE291)</f>
        <v>#REF!</v>
      </c>
    </row>
    <row r="292" spans="2:33" x14ac:dyDescent="0.15">
      <c r="B292" s="2">
        <v>291</v>
      </c>
      <c r="C292" s="2" t="str">
        <f ca="1">IF(E292=0,"",MAX(C$2:C291)+1)</f>
        <v/>
      </c>
      <c r="D292" s="23">
        <f ca="1">OFFSET(検量線用データ!$A$8,0,INT((ROW()-2)/50)*5)</f>
        <v>0</v>
      </c>
      <c r="E292" s="2">
        <f ca="1">OFFSET(検量線用データ!$B$8,MOD(ROW()-2,50),INT((ROW()-2)/50)*5)</f>
        <v>0</v>
      </c>
      <c r="F292" s="2" t="str">
        <f ca="1">OFFSET(検量線用データ!$D$8,MOD(ROW()-2,50),INT((ROW()-2)/50)*5)</f>
        <v/>
      </c>
      <c r="H292" s="22">
        <v>291</v>
      </c>
      <c r="I292" s="2" t="e">
        <f t="shared" ca="1" si="24"/>
        <v>#N/A</v>
      </c>
      <c r="J292" s="2" t="e">
        <f t="shared" ca="1" si="25"/>
        <v>#N/A</v>
      </c>
      <c r="K292" s="2" t="e">
        <f t="shared" ca="1" si="26"/>
        <v>#N/A</v>
      </c>
      <c r="L292" s="2" t="e">
        <f t="shared" ca="1" si="27"/>
        <v>#N/A</v>
      </c>
      <c r="M292" s="24" t="e">
        <f t="shared" ca="1" si="28"/>
        <v>#N/A</v>
      </c>
      <c r="N292" s="24" t="e">
        <f t="shared" ca="1" si="29"/>
        <v>#N/A</v>
      </c>
      <c r="Y292" s="2" t="e">
        <f ca="1">IF(OFFSET(検量線用データ!$B$5,0,ROW())=0,NA(),OFFSET(検量線用データ!$B$5,0,ROW()))</f>
        <v>#N/A</v>
      </c>
      <c r="Z292" s="44" t="e">
        <f ca="1">DATE(YEAR(検量線用データ!$A$8),1,1)+Y292</f>
        <v>#N/A</v>
      </c>
      <c r="AA292" s="45" t="e">
        <f ca="1">IF(OFFSET(検量線用データ!$B$3,0,ROW())=0,NA(),OFFSET(検量線用データ!$B$3,0,ROW()))</f>
        <v>#N/A</v>
      </c>
      <c r="AB292" s="45" t="e">
        <f ca="1">IF(OFFSET(検量線用データ!$B$4,0,ROW())=0,NA(),OFFSET(検量線用データ!$B$4,0,ROW()))</f>
        <v>#N/A</v>
      </c>
      <c r="AD292" s="23" t="e">
        <f ca="1">IF(AE292="",NA(),DATE(YEAR(検量線用データ!$A$8),1,1)+AE292)</f>
        <v>#N/A</v>
      </c>
      <c r="AE292" s="2" t="str">
        <f ca="1">IF(AE291="","",IF(AE291+1&lt;MAX(OFFSET(検量線計算!$J$2,0,0,COUNT(検量線計算!$J$2:$J$4001),1)),AE291+1,""))</f>
        <v/>
      </c>
      <c r="AF292" s="46" t="e">
        <f ca="1">検量線計算!$R$6+検量線計算!$Q$6*AE292</f>
        <v>#REF!</v>
      </c>
      <c r="AG292" s="46" t="e">
        <f ca="1">検量線計算!$T$15+検量線計算!$S$15*AE292+検量線計算!$Q$15*(1/AE292)</f>
        <v>#REF!</v>
      </c>
    </row>
    <row r="293" spans="2:33" x14ac:dyDescent="0.15">
      <c r="B293" s="2">
        <v>292</v>
      </c>
      <c r="C293" s="2" t="str">
        <f ca="1">IF(E293=0,"",MAX(C$2:C292)+1)</f>
        <v/>
      </c>
      <c r="D293" s="23">
        <f ca="1">OFFSET(検量線用データ!$A$8,0,INT((ROW()-2)/50)*5)</f>
        <v>0</v>
      </c>
      <c r="E293" s="2">
        <f ca="1">OFFSET(検量線用データ!$B$8,MOD(ROW()-2,50),INT((ROW()-2)/50)*5)</f>
        <v>0</v>
      </c>
      <c r="F293" s="2" t="str">
        <f ca="1">OFFSET(検量線用データ!$D$8,MOD(ROW()-2,50),INT((ROW()-2)/50)*5)</f>
        <v/>
      </c>
      <c r="H293" s="22">
        <v>292</v>
      </c>
      <c r="I293" s="2" t="e">
        <f t="shared" ca="1" si="24"/>
        <v>#N/A</v>
      </c>
      <c r="J293" s="2" t="e">
        <f t="shared" ca="1" si="25"/>
        <v>#N/A</v>
      </c>
      <c r="K293" s="2" t="e">
        <f t="shared" ca="1" si="26"/>
        <v>#N/A</v>
      </c>
      <c r="L293" s="2" t="e">
        <f t="shared" ca="1" si="27"/>
        <v>#N/A</v>
      </c>
      <c r="M293" s="24" t="e">
        <f t="shared" ca="1" si="28"/>
        <v>#N/A</v>
      </c>
      <c r="N293" s="24" t="e">
        <f t="shared" ca="1" si="29"/>
        <v>#N/A</v>
      </c>
      <c r="Y293" s="2" t="e">
        <f ca="1">IF(OFFSET(検量線用データ!$B$5,0,ROW())=0,NA(),OFFSET(検量線用データ!$B$5,0,ROW()))</f>
        <v>#N/A</v>
      </c>
      <c r="Z293" s="44" t="e">
        <f ca="1">DATE(YEAR(検量線用データ!$A$8),1,1)+Y293</f>
        <v>#N/A</v>
      </c>
      <c r="AA293" s="45" t="e">
        <f ca="1">IF(OFFSET(検量線用データ!$B$3,0,ROW())=0,NA(),OFFSET(検量線用データ!$B$3,0,ROW()))</f>
        <v>#N/A</v>
      </c>
      <c r="AB293" s="45" t="e">
        <f ca="1">IF(OFFSET(検量線用データ!$B$4,0,ROW())=0,NA(),OFFSET(検量線用データ!$B$4,0,ROW()))</f>
        <v>#N/A</v>
      </c>
      <c r="AD293" s="23" t="e">
        <f ca="1">IF(AE293="",NA(),DATE(YEAR(検量線用データ!$A$8),1,1)+AE293)</f>
        <v>#N/A</v>
      </c>
      <c r="AE293" s="2" t="str">
        <f ca="1">IF(AE292="","",IF(AE292+1&lt;MAX(OFFSET(検量線計算!$J$2,0,0,COUNT(検量線計算!$J$2:$J$4001),1)),AE292+1,""))</f>
        <v/>
      </c>
      <c r="AF293" s="46" t="e">
        <f ca="1">検量線計算!$R$6+検量線計算!$Q$6*AE293</f>
        <v>#REF!</v>
      </c>
      <c r="AG293" s="46" t="e">
        <f ca="1">検量線計算!$T$15+検量線計算!$S$15*AE293+検量線計算!$Q$15*(1/AE293)</f>
        <v>#REF!</v>
      </c>
    </row>
    <row r="294" spans="2:33" x14ac:dyDescent="0.15">
      <c r="B294" s="2">
        <v>293</v>
      </c>
      <c r="C294" s="2" t="str">
        <f ca="1">IF(E294=0,"",MAX(C$2:C293)+1)</f>
        <v/>
      </c>
      <c r="D294" s="23">
        <f ca="1">OFFSET(検量線用データ!$A$8,0,INT((ROW()-2)/50)*5)</f>
        <v>0</v>
      </c>
      <c r="E294" s="2">
        <f ca="1">OFFSET(検量線用データ!$B$8,MOD(ROW()-2,50),INT((ROW()-2)/50)*5)</f>
        <v>0</v>
      </c>
      <c r="F294" s="2" t="str">
        <f ca="1">OFFSET(検量線用データ!$D$8,MOD(ROW()-2,50),INT((ROW()-2)/50)*5)</f>
        <v/>
      </c>
      <c r="H294" s="22">
        <v>293</v>
      </c>
      <c r="I294" s="2" t="e">
        <f t="shared" ca="1" si="24"/>
        <v>#N/A</v>
      </c>
      <c r="J294" s="2" t="e">
        <f t="shared" ca="1" si="25"/>
        <v>#N/A</v>
      </c>
      <c r="K294" s="2" t="e">
        <f t="shared" ca="1" si="26"/>
        <v>#N/A</v>
      </c>
      <c r="L294" s="2" t="e">
        <f t="shared" ca="1" si="27"/>
        <v>#N/A</v>
      </c>
      <c r="M294" s="24" t="e">
        <f t="shared" ca="1" si="28"/>
        <v>#N/A</v>
      </c>
      <c r="N294" s="24" t="e">
        <f t="shared" ca="1" si="29"/>
        <v>#N/A</v>
      </c>
      <c r="Y294" s="2" t="e">
        <f ca="1">IF(OFFSET(検量線用データ!$B$5,0,ROW())=0,NA(),OFFSET(検量線用データ!$B$5,0,ROW()))</f>
        <v>#N/A</v>
      </c>
      <c r="Z294" s="44" t="e">
        <f ca="1">DATE(YEAR(検量線用データ!$A$8),1,1)+Y294</f>
        <v>#N/A</v>
      </c>
      <c r="AA294" s="45" t="e">
        <f ca="1">IF(OFFSET(検量線用データ!$B$3,0,ROW())=0,NA(),OFFSET(検量線用データ!$B$3,0,ROW()))</f>
        <v>#N/A</v>
      </c>
      <c r="AB294" s="45" t="e">
        <f ca="1">IF(OFFSET(検量線用データ!$B$4,0,ROW())=0,NA(),OFFSET(検量線用データ!$B$4,0,ROW()))</f>
        <v>#N/A</v>
      </c>
      <c r="AD294" s="23" t="e">
        <f ca="1">IF(AE294="",NA(),DATE(YEAR(検量線用データ!$A$8),1,1)+AE294)</f>
        <v>#N/A</v>
      </c>
      <c r="AE294" s="2" t="str">
        <f ca="1">IF(AE293="","",IF(AE293+1&lt;MAX(OFFSET(検量線計算!$J$2,0,0,COUNT(検量線計算!$J$2:$J$4001),1)),AE293+1,""))</f>
        <v/>
      </c>
      <c r="AF294" s="46" t="e">
        <f ca="1">検量線計算!$R$6+検量線計算!$Q$6*AE294</f>
        <v>#REF!</v>
      </c>
      <c r="AG294" s="46" t="e">
        <f ca="1">検量線計算!$T$15+検量線計算!$S$15*AE294+検量線計算!$Q$15*(1/AE294)</f>
        <v>#REF!</v>
      </c>
    </row>
    <row r="295" spans="2:33" x14ac:dyDescent="0.15">
      <c r="B295" s="2">
        <v>294</v>
      </c>
      <c r="C295" s="2" t="str">
        <f ca="1">IF(E295=0,"",MAX(C$2:C294)+1)</f>
        <v/>
      </c>
      <c r="D295" s="23">
        <f ca="1">OFFSET(検量線用データ!$A$8,0,INT((ROW()-2)/50)*5)</f>
        <v>0</v>
      </c>
      <c r="E295" s="2">
        <f ca="1">OFFSET(検量線用データ!$B$8,MOD(ROW()-2,50),INT((ROW()-2)/50)*5)</f>
        <v>0</v>
      </c>
      <c r="F295" s="2" t="str">
        <f ca="1">OFFSET(検量線用データ!$D$8,MOD(ROW()-2,50),INT((ROW()-2)/50)*5)</f>
        <v/>
      </c>
      <c r="H295" s="22">
        <v>294</v>
      </c>
      <c r="I295" s="2" t="e">
        <f t="shared" ca="1" si="24"/>
        <v>#N/A</v>
      </c>
      <c r="J295" s="2" t="e">
        <f t="shared" ca="1" si="25"/>
        <v>#N/A</v>
      </c>
      <c r="K295" s="2" t="e">
        <f t="shared" ca="1" si="26"/>
        <v>#N/A</v>
      </c>
      <c r="L295" s="2" t="e">
        <f t="shared" ca="1" si="27"/>
        <v>#N/A</v>
      </c>
      <c r="M295" s="24" t="e">
        <f t="shared" ca="1" si="28"/>
        <v>#N/A</v>
      </c>
      <c r="N295" s="24" t="e">
        <f t="shared" ca="1" si="29"/>
        <v>#N/A</v>
      </c>
      <c r="Y295" s="2" t="e">
        <f ca="1">IF(OFFSET(検量線用データ!$B$5,0,ROW())=0,NA(),OFFSET(検量線用データ!$B$5,0,ROW()))</f>
        <v>#N/A</v>
      </c>
      <c r="Z295" s="44" t="e">
        <f ca="1">DATE(YEAR(検量線用データ!$A$8),1,1)+Y295</f>
        <v>#N/A</v>
      </c>
      <c r="AA295" s="45" t="e">
        <f ca="1">IF(OFFSET(検量線用データ!$B$3,0,ROW())=0,NA(),OFFSET(検量線用データ!$B$3,0,ROW()))</f>
        <v>#N/A</v>
      </c>
      <c r="AB295" s="45" t="e">
        <f ca="1">IF(OFFSET(検量線用データ!$B$4,0,ROW())=0,NA(),OFFSET(検量線用データ!$B$4,0,ROW()))</f>
        <v>#N/A</v>
      </c>
      <c r="AD295" s="23" t="e">
        <f ca="1">IF(AE295="",NA(),DATE(YEAR(検量線用データ!$A$8),1,1)+AE295)</f>
        <v>#N/A</v>
      </c>
      <c r="AE295" s="2" t="str">
        <f ca="1">IF(AE294="","",IF(AE294+1&lt;MAX(OFFSET(検量線計算!$J$2,0,0,COUNT(検量線計算!$J$2:$J$4001),1)),AE294+1,""))</f>
        <v/>
      </c>
      <c r="AF295" s="46" t="e">
        <f ca="1">検量線計算!$R$6+検量線計算!$Q$6*AE295</f>
        <v>#REF!</v>
      </c>
      <c r="AG295" s="46" t="e">
        <f ca="1">検量線計算!$T$15+検量線計算!$S$15*AE295+検量線計算!$Q$15*(1/AE295)</f>
        <v>#REF!</v>
      </c>
    </row>
    <row r="296" spans="2:33" x14ac:dyDescent="0.15">
      <c r="B296" s="2">
        <v>295</v>
      </c>
      <c r="C296" s="2" t="str">
        <f ca="1">IF(E296=0,"",MAX(C$2:C295)+1)</f>
        <v/>
      </c>
      <c r="D296" s="23">
        <f ca="1">OFFSET(検量線用データ!$A$8,0,INT((ROW()-2)/50)*5)</f>
        <v>0</v>
      </c>
      <c r="E296" s="2">
        <f ca="1">OFFSET(検量線用データ!$B$8,MOD(ROW()-2,50),INT((ROW()-2)/50)*5)</f>
        <v>0</v>
      </c>
      <c r="F296" s="2" t="str">
        <f ca="1">OFFSET(検量線用データ!$D$8,MOD(ROW()-2,50),INT((ROW()-2)/50)*5)</f>
        <v/>
      </c>
      <c r="H296" s="22">
        <v>295</v>
      </c>
      <c r="I296" s="2" t="e">
        <f t="shared" ca="1" si="24"/>
        <v>#N/A</v>
      </c>
      <c r="J296" s="2" t="e">
        <f t="shared" ca="1" si="25"/>
        <v>#N/A</v>
      </c>
      <c r="K296" s="2" t="e">
        <f t="shared" ca="1" si="26"/>
        <v>#N/A</v>
      </c>
      <c r="L296" s="2" t="e">
        <f t="shared" ca="1" si="27"/>
        <v>#N/A</v>
      </c>
      <c r="M296" s="24" t="e">
        <f t="shared" ca="1" si="28"/>
        <v>#N/A</v>
      </c>
      <c r="N296" s="24" t="e">
        <f t="shared" ca="1" si="29"/>
        <v>#N/A</v>
      </c>
      <c r="Y296" s="2" t="e">
        <f ca="1">IF(OFFSET(検量線用データ!$B$5,0,ROW())=0,NA(),OFFSET(検量線用データ!$B$5,0,ROW()))</f>
        <v>#N/A</v>
      </c>
      <c r="Z296" s="44" t="e">
        <f ca="1">DATE(YEAR(検量線用データ!$A$8),1,1)+Y296</f>
        <v>#N/A</v>
      </c>
      <c r="AA296" s="45" t="e">
        <f ca="1">IF(OFFSET(検量線用データ!$B$3,0,ROW())=0,NA(),OFFSET(検量線用データ!$B$3,0,ROW()))</f>
        <v>#N/A</v>
      </c>
      <c r="AB296" s="45" t="e">
        <f ca="1">IF(OFFSET(検量線用データ!$B$4,0,ROW())=0,NA(),OFFSET(検量線用データ!$B$4,0,ROW()))</f>
        <v>#N/A</v>
      </c>
      <c r="AD296" s="23" t="e">
        <f ca="1">IF(AE296="",NA(),DATE(YEAR(検量線用データ!$A$8),1,1)+AE296)</f>
        <v>#N/A</v>
      </c>
      <c r="AE296" s="2" t="str">
        <f ca="1">IF(AE295="","",IF(AE295+1&lt;MAX(OFFSET(検量線計算!$J$2,0,0,COUNT(検量線計算!$J$2:$J$4001),1)),AE295+1,""))</f>
        <v/>
      </c>
      <c r="AF296" s="46" t="e">
        <f ca="1">検量線計算!$R$6+検量線計算!$Q$6*AE296</f>
        <v>#REF!</v>
      </c>
      <c r="AG296" s="46" t="e">
        <f ca="1">検量線計算!$T$15+検量線計算!$S$15*AE296+検量線計算!$Q$15*(1/AE296)</f>
        <v>#REF!</v>
      </c>
    </row>
    <row r="297" spans="2:33" x14ac:dyDescent="0.15">
      <c r="B297" s="2">
        <v>296</v>
      </c>
      <c r="C297" s="2" t="str">
        <f ca="1">IF(E297=0,"",MAX(C$2:C296)+1)</f>
        <v/>
      </c>
      <c r="D297" s="23">
        <f ca="1">OFFSET(検量線用データ!$A$8,0,INT((ROW()-2)/50)*5)</f>
        <v>0</v>
      </c>
      <c r="E297" s="2">
        <f ca="1">OFFSET(検量線用データ!$B$8,MOD(ROW()-2,50),INT((ROW()-2)/50)*5)</f>
        <v>0</v>
      </c>
      <c r="F297" s="2" t="str">
        <f ca="1">OFFSET(検量線用データ!$D$8,MOD(ROW()-2,50),INT((ROW()-2)/50)*5)</f>
        <v/>
      </c>
      <c r="H297" s="22">
        <v>296</v>
      </c>
      <c r="I297" s="2" t="e">
        <f t="shared" ca="1" si="24"/>
        <v>#N/A</v>
      </c>
      <c r="J297" s="2" t="e">
        <f t="shared" ca="1" si="25"/>
        <v>#N/A</v>
      </c>
      <c r="K297" s="2" t="e">
        <f t="shared" ca="1" si="26"/>
        <v>#N/A</v>
      </c>
      <c r="L297" s="2" t="e">
        <f t="shared" ca="1" si="27"/>
        <v>#N/A</v>
      </c>
      <c r="M297" s="24" t="e">
        <f t="shared" ca="1" si="28"/>
        <v>#N/A</v>
      </c>
      <c r="N297" s="24" t="e">
        <f t="shared" ca="1" si="29"/>
        <v>#N/A</v>
      </c>
      <c r="Y297" s="2" t="e">
        <f ca="1">IF(OFFSET(検量線用データ!$B$5,0,ROW())=0,NA(),OFFSET(検量線用データ!$B$5,0,ROW()))</f>
        <v>#N/A</v>
      </c>
      <c r="Z297" s="44" t="e">
        <f ca="1">DATE(YEAR(検量線用データ!$A$8),1,1)+Y297</f>
        <v>#N/A</v>
      </c>
      <c r="AA297" s="45" t="e">
        <f ca="1">IF(OFFSET(検量線用データ!$B$3,0,ROW())=0,NA(),OFFSET(検量線用データ!$B$3,0,ROW()))</f>
        <v>#N/A</v>
      </c>
      <c r="AB297" s="45" t="e">
        <f ca="1">IF(OFFSET(検量線用データ!$B$4,0,ROW())=0,NA(),OFFSET(検量線用データ!$B$4,0,ROW()))</f>
        <v>#N/A</v>
      </c>
      <c r="AD297" s="23" t="e">
        <f ca="1">IF(AE297="",NA(),DATE(YEAR(検量線用データ!$A$8),1,1)+AE297)</f>
        <v>#N/A</v>
      </c>
      <c r="AE297" s="2" t="str">
        <f ca="1">IF(AE296="","",IF(AE296+1&lt;MAX(OFFSET(検量線計算!$J$2,0,0,COUNT(検量線計算!$J$2:$J$4001),1)),AE296+1,""))</f>
        <v/>
      </c>
      <c r="AF297" s="46" t="e">
        <f ca="1">検量線計算!$R$6+検量線計算!$Q$6*AE297</f>
        <v>#REF!</v>
      </c>
      <c r="AG297" s="46" t="e">
        <f ca="1">検量線計算!$T$15+検量線計算!$S$15*AE297+検量線計算!$Q$15*(1/AE297)</f>
        <v>#REF!</v>
      </c>
    </row>
    <row r="298" spans="2:33" x14ac:dyDescent="0.15">
      <c r="B298" s="2">
        <v>297</v>
      </c>
      <c r="C298" s="2" t="str">
        <f ca="1">IF(E298=0,"",MAX(C$2:C297)+1)</f>
        <v/>
      </c>
      <c r="D298" s="23">
        <f ca="1">OFFSET(検量線用データ!$A$8,0,INT((ROW()-2)/50)*5)</f>
        <v>0</v>
      </c>
      <c r="E298" s="2">
        <f ca="1">OFFSET(検量線用データ!$B$8,MOD(ROW()-2,50),INT((ROW()-2)/50)*5)</f>
        <v>0</v>
      </c>
      <c r="F298" s="2" t="str">
        <f ca="1">OFFSET(検量線用データ!$D$8,MOD(ROW()-2,50),INT((ROW()-2)/50)*5)</f>
        <v/>
      </c>
      <c r="H298" s="22">
        <v>297</v>
      </c>
      <c r="I298" s="2" t="e">
        <f t="shared" ca="1" si="24"/>
        <v>#N/A</v>
      </c>
      <c r="J298" s="2" t="e">
        <f t="shared" ca="1" si="25"/>
        <v>#N/A</v>
      </c>
      <c r="K298" s="2" t="e">
        <f t="shared" ca="1" si="26"/>
        <v>#N/A</v>
      </c>
      <c r="L298" s="2" t="e">
        <f t="shared" ca="1" si="27"/>
        <v>#N/A</v>
      </c>
      <c r="M298" s="24" t="e">
        <f t="shared" ca="1" si="28"/>
        <v>#N/A</v>
      </c>
      <c r="N298" s="24" t="e">
        <f t="shared" ca="1" si="29"/>
        <v>#N/A</v>
      </c>
      <c r="Y298" s="2" t="e">
        <f ca="1">IF(OFFSET(検量線用データ!$B$5,0,ROW())=0,NA(),OFFSET(検量線用データ!$B$5,0,ROW()))</f>
        <v>#N/A</v>
      </c>
      <c r="Z298" s="44" t="e">
        <f ca="1">DATE(YEAR(検量線用データ!$A$8),1,1)+Y298</f>
        <v>#N/A</v>
      </c>
      <c r="AA298" s="45" t="e">
        <f ca="1">IF(OFFSET(検量線用データ!$B$3,0,ROW())=0,NA(),OFFSET(検量線用データ!$B$3,0,ROW()))</f>
        <v>#N/A</v>
      </c>
      <c r="AB298" s="45" t="e">
        <f ca="1">IF(OFFSET(検量線用データ!$B$4,0,ROW())=0,NA(),OFFSET(検量線用データ!$B$4,0,ROW()))</f>
        <v>#N/A</v>
      </c>
      <c r="AD298" s="23" t="e">
        <f ca="1">IF(AE298="",NA(),DATE(YEAR(検量線用データ!$A$8),1,1)+AE298)</f>
        <v>#N/A</v>
      </c>
      <c r="AE298" s="2" t="str">
        <f ca="1">IF(AE297="","",IF(AE297+1&lt;MAX(OFFSET(検量線計算!$J$2,0,0,COUNT(検量線計算!$J$2:$J$4001),1)),AE297+1,""))</f>
        <v/>
      </c>
      <c r="AF298" s="46" t="e">
        <f ca="1">検量線計算!$R$6+検量線計算!$Q$6*AE298</f>
        <v>#REF!</v>
      </c>
      <c r="AG298" s="46" t="e">
        <f ca="1">検量線計算!$T$15+検量線計算!$S$15*AE298+検量線計算!$Q$15*(1/AE298)</f>
        <v>#REF!</v>
      </c>
    </row>
    <row r="299" spans="2:33" x14ac:dyDescent="0.15">
      <c r="B299" s="2">
        <v>298</v>
      </c>
      <c r="C299" s="2" t="str">
        <f ca="1">IF(E299=0,"",MAX(C$2:C298)+1)</f>
        <v/>
      </c>
      <c r="D299" s="23">
        <f ca="1">OFFSET(検量線用データ!$A$8,0,INT((ROW()-2)/50)*5)</f>
        <v>0</v>
      </c>
      <c r="E299" s="2">
        <f ca="1">OFFSET(検量線用データ!$B$8,MOD(ROW()-2,50),INT((ROW()-2)/50)*5)</f>
        <v>0</v>
      </c>
      <c r="F299" s="2" t="str">
        <f ca="1">OFFSET(検量線用データ!$D$8,MOD(ROW()-2,50),INT((ROW()-2)/50)*5)</f>
        <v/>
      </c>
      <c r="H299" s="22">
        <v>298</v>
      </c>
      <c r="I299" s="2" t="e">
        <f t="shared" ca="1" si="24"/>
        <v>#N/A</v>
      </c>
      <c r="J299" s="2" t="e">
        <f t="shared" ca="1" si="25"/>
        <v>#N/A</v>
      </c>
      <c r="K299" s="2" t="e">
        <f t="shared" ca="1" si="26"/>
        <v>#N/A</v>
      </c>
      <c r="L299" s="2" t="e">
        <f t="shared" ca="1" si="27"/>
        <v>#N/A</v>
      </c>
      <c r="M299" s="24" t="e">
        <f t="shared" ca="1" si="28"/>
        <v>#N/A</v>
      </c>
      <c r="N299" s="24" t="e">
        <f t="shared" ca="1" si="29"/>
        <v>#N/A</v>
      </c>
      <c r="Y299" s="2" t="e">
        <f ca="1">IF(OFFSET(検量線用データ!$B$5,0,ROW())=0,NA(),OFFSET(検量線用データ!$B$5,0,ROW()))</f>
        <v>#N/A</v>
      </c>
      <c r="Z299" s="44" t="e">
        <f ca="1">DATE(YEAR(検量線用データ!$A$8),1,1)+Y299</f>
        <v>#N/A</v>
      </c>
      <c r="AA299" s="45" t="e">
        <f ca="1">IF(OFFSET(検量線用データ!$B$3,0,ROW())=0,NA(),OFFSET(検量線用データ!$B$3,0,ROW()))</f>
        <v>#N/A</v>
      </c>
      <c r="AB299" s="45" t="e">
        <f ca="1">IF(OFFSET(検量線用データ!$B$4,0,ROW())=0,NA(),OFFSET(検量線用データ!$B$4,0,ROW()))</f>
        <v>#N/A</v>
      </c>
      <c r="AD299" s="23" t="e">
        <f ca="1">IF(AE299="",NA(),DATE(YEAR(検量線用データ!$A$8),1,1)+AE299)</f>
        <v>#N/A</v>
      </c>
      <c r="AE299" s="2" t="str">
        <f ca="1">IF(AE298="","",IF(AE298+1&lt;MAX(OFFSET(検量線計算!$J$2,0,0,COUNT(検量線計算!$J$2:$J$4001),1)),AE298+1,""))</f>
        <v/>
      </c>
      <c r="AF299" s="46" t="e">
        <f ca="1">検量線計算!$R$6+検量線計算!$Q$6*AE299</f>
        <v>#REF!</v>
      </c>
      <c r="AG299" s="46" t="e">
        <f ca="1">検量線計算!$T$15+検量線計算!$S$15*AE299+検量線計算!$Q$15*(1/AE299)</f>
        <v>#REF!</v>
      </c>
    </row>
    <row r="300" spans="2:33" x14ac:dyDescent="0.15">
      <c r="B300" s="2">
        <v>299</v>
      </c>
      <c r="C300" s="2" t="str">
        <f ca="1">IF(E300=0,"",MAX(C$2:C299)+1)</f>
        <v/>
      </c>
      <c r="D300" s="23">
        <f ca="1">OFFSET(検量線用データ!$A$8,0,INT((ROW()-2)/50)*5)</f>
        <v>0</v>
      </c>
      <c r="E300" s="2">
        <f ca="1">OFFSET(検量線用データ!$B$8,MOD(ROW()-2,50),INT((ROW()-2)/50)*5)</f>
        <v>0</v>
      </c>
      <c r="F300" s="2" t="str">
        <f ca="1">OFFSET(検量線用データ!$D$8,MOD(ROW()-2,50),INT((ROW()-2)/50)*5)</f>
        <v/>
      </c>
      <c r="H300" s="22">
        <v>299</v>
      </c>
      <c r="I300" s="2" t="e">
        <f t="shared" ca="1" si="24"/>
        <v>#N/A</v>
      </c>
      <c r="J300" s="2" t="e">
        <f t="shared" ca="1" si="25"/>
        <v>#N/A</v>
      </c>
      <c r="K300" s="2" t="e">
        <f t="shared" ca="1" si="26"/>
        <v>#N/A</v>
      </c>
      <c r="L300" s="2" t="e">
        <f t="shared" ca="1" si="27"/>
        <v>#N/A</v>
      </c>
      <c r="M300" s="24" t="e">
        <f t="shared" ca="1" si="28"/>
        <v>#N/A</v>
      </c>
      <c r="N300" s="24" t="e">
        <f t="shared" ca="1" si="29"/>
        <v>#N/A</v>
      </c>
      <c r="Y300" s="2" t="e">
        <f ca="1">IF(OFFSET(検量線用データ!$B$5,0,ROW())=0,NA(),OFFSET(検量線用データ!$B$5,0,ROW()))</f>
        <v>#N/A</v>
      </c>
      <c r="Z300" s="44" t="e">
        <f ca="1">DATE(YEAR(検量線用データ!$A$8),1,1)+Y300</f>
        <v>#N/A</v>
      </c>
      <c r="AA300" s="45" t="e">
        <f ca="1">IF(OFFSET(検量線用データ!$B$3,0,ROW())=0,NA(),OFFSET(検量線用データ!$B$3,0,ROW()))</f>
        <v>#N/A</v>
      </c>
      <c r="AB300" s="45" t="e">
        <f ca="1">IF(OFFSET(検量線用データ!$B$4,0,ROW())=0,NA(),OFFSET(検量線用データ!$B$4,0,ROW()))</f>
        <v>#N/A</v>
      </c>
      <c r="AD300" s="23" t="e">
        <f ca="1">IF(AE300="",NA(),DATE(YEAR(検量線用データ!$A$8),1,1)+AE300)</f>
        <v>#N/A</v>
      </c>
      <c r="AE300" s="2" t="str">
        <f ca="1">IF(AE299="","",IF(AE299+1&lt;MAX(OFFSET(検量線計算!$J$2,0,0,COUNT(検量線計算!$J$2:$J$4001),1)),AE299+1,""))</f>
        <v/>
      </c>
      <c r="AF300" s="46" t="e">
        <f ca="1">検量線計算!$R$6+検量線計算!$Q$6*AE300</f>
        <v>#REF!</v>
      </c>
      <c r="AG300" s="46" t="e">
        <f ca="1">検量線計算!$T$15+検量線計算!$S$15*AE300+検量線計算!$Q$15*(1/AE300)</f>
        <v>#REF!</v>
      </c>
    </row>
    <row r="301" spans="2:33" x14ac:dyDescent="0.15">
      <c r="B301" s="2">
        <v>300</v>
      </c>
      <c r="C301" s="2" t="str">
        <f ca="1">IF(E301=0,"",MAX(C$2:C300)+1)</f>
        <v/>
      </c>
      <c r="D301" s="23">
        <f ca="1">OFFSET(検量線用データ!$A$8,0,INT((ROW()-2)/50)*5)</f>
        <v>0</v>
      </c>
      <c r="E301" s="2">
        <f ca="1">OFFSET(検量線用データ!$B$8,MOD(ROW()-2,50),INT((ROW()-2)/50)*5)</f>
        <v>0</v>
      </c>
      <c r="F301" s="2" t="str">
        <f ca="1">OFFSET(検量線用データ!$D$8,MOD(ROW()-2,50),INT((ROW()-2)/50)*5)</f>
        <v/>
      </c>
      <c r="H301" s="22">
        <v>300</v>
      </c>
      <c r="I301" s="2" t="e">
        <f t="shared" ca="1" si="24"/>
        <v>#N/A</v>
      </c>
      <c r="J301" s="2" t="e">
        <f t="shared" ca="1" si="25"/>
        <v>#N/A</v>
      </c>
      <c r="K301" s="2" t="e">
        <f t="shared" ca="1" si="26"/>
        <v>#N/A</v>
      </c>
      <c r="L301" s="2" t="e">
        <f t="shared" ca="1" si="27"/>
        <v>#N/A</v>
      </c>
      <c r="M301" s="24" t="e">
        <f t="shared" ca="1" si="28"/>
        <v>#N/A</v>
      </c>
      <c r="N301" s="24" t="e">
        <f t="shared" ca="1" si="29"/>
        <v>#N/A</v>
      </c>
      <c r="Y301" s="2" t="e">
        <f ca="1">IF(OFFSET(検量線用データ!$B$5,0,ROW())=0,NA(),OFFSET(検量線用データ!$B$5,0,ROW()))</f>
        <v>#N/A</v>
      </c>
      <c r="Z301" s="44" t="e">
        <f ca="1">DATE(YEAR(検量線用データ!$A$8),1,1)+Y301</f>
        <v>#N/A</v>
      </c>
      <c r="AA301" s="45" t="e">
        <f ca="1">IF(OFFSET(検量線用データ!$B$3,0,ROW())=0,NA(),OFFSET(検量線用データ!$B$3,0,ROW()))</f>
        <v>#N/A</v>
      </c>
      <c r="AB301" s="45" t="e">
        <f ca="1">IF(OFFSET(検量線用データ!$B$4,0,ROW())=0,NA(),OFFSET(検量線用データ!$B$4,0,ROW()))</f>
        <v>#N/A</v>
      </c>
      <c r="AD301" s="23" t="e">
        <f ca="1">IF(AE301="",NA(),DATE(YEAR(検量線用データ!$A$8),1,1)+AE301)</f>
        <v>#N/A</v>
      </c>
      <c r="AE301" s="2" t="str">
        <f ca="1">IF(AE300="","",IF(AE300+1&lt;MAX(OFFSET(検量線計算!$J$2,0,0,COUNT(検量線計算!$J$2:$J$4001),1)),AE300+1,""))</f>
        <v/>
      </c>
      <c r="AF301" s="46" t="e">
        <f ca="1">検量線計算!$R$6+検量線計算!$Q$6*AE301</f>
        <v>#REF!</v>
      </c>
      <c r="AG301" s="46" t="e">
        <f ca="1">検量線計算!$T$15+検量線計算!$S$15*AE301+検量線計算!$Q$15*(1/AE301)</f>
        <v>#REF!</v>
      </c>
    </row>
    <row r="302" spans="2:33" x14ac:dyDescent="0.15">
      <c r="B302" s="2">
        <v>301</v>
      </c>
      <c r="C302" s="2" t="str">
        <f ca="1">IF(E302=0,"",MAX(C$2:C301)+1)</f>
        <v/>
      </c>
      <c r="D302" s="23">
        <f ca="1">OFFSET(検量線用データ!$A$8,0,INT((ROW()-2)/50)*5)</f>
        <v>0</v>
      </c>
      <c r="E302" s="2">
        <f ca="1">OFFSET(検量線用データ!$B$8,MOD(ROW()-2,50),INT((ROW()-2)/50)*5)</f>
        <v>0</v>
      </c>
      <c r="F302" s="2" t="str">
        <f ca="1">OFFSET(検量線用データ!$D$8,MOD(ROW()-2,50),INT((ROW()-2)/50)*5)</f>
        <v/>
      </c>
      <c r="H302" s="22">
        <v>301</v>
      </c>
      <c r="I302" s="2" t="e">
        <f t="shared" ca="1" si="24"/>
        <v>#N/A</v>
      </c>
      <c r="J302" s="2" t="e">
        <f t="shared" ca="1" si="25"/>
        <v>#N/A</v>
      </c>
      <c r="K302" s="2" t="e">
        <f t="shared" ca="1" si="26"/>
        <v>#N/A</v>
      </c>
      <c r="L302" s="2" t="e">
        <f t="shared" ca="1" si="27"/>
        <v>#N/A</v>
      </c>
      <c r="M302" s="24" t="e">
        <f t="shared" ca="1" si="28"/>
        <v>#N/A</v>
      </c>
      <c r="N302" s="24" t="e">
        <f t="shared" ca="1" si="29"/>
        <v>#N/A</v>
      </c>
      <c r="Y302" s="2" t="e">
        <f ca="1">IF(OFFSET(検量線用データ!$B$5,0,ROW())=0,NA(),OFFSET(検量線用データ!$B$5,0,ROW()))</f>
        <v>#N/A</v>
      </c>
      <c r="Z302" s="44" t="e">
        <f ca="1">DATE(YEAR(検量線用データ!$A$8),1,1)+Y302</f>
        <v>#N/A</v>
      </c>
      <c r="AA302" s="45" t="e">
        <f ca="1">IF(OFFSET(検量線用データ!$B$3,0,ROW())=0,NA(),OFFSET(検量線用データ!$B$3,0,ROW()))</f>
        <v>#N/A</v>
      </c>
      <c r="AB302" s="45" t="e">
        <f ca="1">IF(OFFSET(検量線用データ!$B$4,0,ROW())=0,NA(),OFFSET(検量線用データ!$B$4,0,ROW()))</f>
        <v>#N/A</v>
      </c>
      <c r="AD302" s="23" t="e">
        <f ca="1">IF(AE302="",NA(),DATE(YEAR(検量線用データ!$A$8),1,1)+AE302)</f>
        <v>#N/A</v>
      </c>
      <c r="AE302" s="2" t="str">
        <f ca="1">IF(AE301="","",IF(AE301+1&lt;MAX(OFFSET(検量線計算!$J$2,0,0,COUNT(検量線計算!$J$2:$J$4001),1)),AE301+1,""))</f>
        <v/>
      </c>
      <c r="AF302" s="46" t="e">
        <f ca="1">検量線計算!$R$6+検量線計算!$Q$6*AE302</f>
        <v>#REF!</v>
      </c>
      <c r="AG302" s="46" t="e">
        <f ca="1">検量線計算!$T$15+検量線計算!$S$15*AE302+検量線計算!$Q$15*(1/AE302)</f>
        <v>#REF!</v>
      </c>
    </row>
    <row r="303" spans="2:33" x14ac:dyDescent="0.15">
      <c r="B303" s="2">
        <v>302</v>
      </c>
      <c r="C303" s="2" t="str">
        <f ca="1">IF(E303=0,"",MAX(C$2:C302)+1)</f>
        <v/>
      </c>
      <c r="D303" s="23">
        <f ca="1">OFFSET(検量線用データ!$A$8,0,INT((ROW()-2)/50)*5)</f>
        <v>0</v>
      </c>
      <c r="E303" s="2">
        <f ca="1">OFFSET(検量線用データ!$B$8,MOD(ROW()-2,50),INT((ROW()-2)/50)*5)</f>
        <v>0</v>
      </c>
      <c r="F303" s="2" t="str">
        <f ca="1">OFFSET(検量線用データ!$D$8,MOD(ROW()-2,50),INT((ROW()-2)/50)*5)</f>
        <v/>
      </c>
      <c r="H303" s="22">
        <v>302</v>
      </c>
      <c r="I303" s="2" t="e">
        <f t="shared" ca="1" si="24"/>
        <v>#N/A</v>
      </c>
      <c r="J303" s="2" t="e">
        <f t="shared" ca="1" si="25"/>
        <v>#N/A</v>
      </c>
      <c r="K303" s="2" t="e">
        <f t="shared" ca="1" si="26"/>
        <v>#N/A</v>
      </c>
      <c r="L303" s="2" t="e">
        <f t="shared" ca="1" si="27"/>
        <v>#N/A</v>
      </c>
      <c r="M303" s="24" t="e">
        <f t="shared" ca="1" si="28"/>
        <v>#N/A</v>
      </c>
      <c r="N303" s="24" t="e">
        <f t="shared" ca="1" si="29"/>
        <v>#N/A</v>
      </c>
      <c r="Y303" s="2" t="e">
        <f ca="1">IF(OFFSET(検量線用データ!$B$5,0,ROW())=0,NA(),OFFSET(検量線用データ!$B$5,0,ROW()))</f>
        <v>#N/A</v>
      </c>
      <c r="Z303" s="44" t="e">
        <f ca="1">DATE(YEAR(検量線用データ!$A$8),1,1)+Y303</f>
        <v>#N/A</v>
      </c>
      <c r="AA303" s="45" t="e">
        <f ca="1">IF(OFFSET(検量線用データ!$B$3,0,ROW())=0,NA(),OFFSET(検量線用データ!$B$3,0,ROW()))</f>
        <v>#N/A</v>
      </c>
      <c r="AB303" s="45" t="e">
        <f ca="1">IF(OFFSET(検量線用データ!$B$4,0,ROW())=0,NA(),OFFSET(検量線用データ!$B$4,0,ROW()))</f>
        <v>#N/A</v>
      </c>
      <c r="AD303" s="23" t="e">
        <f ca="1">IF(AE303="",NA(),DATE(YEAR(検量線用データ!$A$8),1,1)+AE303)</f>
        <v>#N/A</v>
      </c>
      <c r="AE303" s="2" t="str">
        <f ca="1">IF(AE302="","",IF(AE302+1&lt;MAX(OFFSET(検量線計算!$J$2,0,0,COUNT(検量線計算!$J$2:$J$4001),1)),AE302+1,""))</f>
        <v/>
      </c>
      <c r="AF303" s="46" t="e">
        <f ca="1">検量線計算!$R$6+検量線計算!$Q$6*AE303</f>
        <v>#REF!</v>
      </c>
      <c r="AG303" s="46" t="e">
        <f ca="1">検量線計算!$T$15+検量線計算!$S$15*AE303+検量線計算!$Q$15*(1/AE303)</f>
        <v>#REF!</v>
      </c>
    </row>
    <row r="304" spans="2:33" x14ac:dyDescent="0.15">
      <c r="B304" s="2">
        <v>303</v>
      </c>
      <c r="C304" s="2" t="str">
        <f ca="1">IF(E304=0,"",MAX(C$2:C303)+1)</f>
        <v/>
      </c>
      <c r="D304" s="23">
        <f ca="1">OFFSET(検量線用データ!$A$8,0,INT((ROW()-2)/50)*5)</f>
        <v>0</v>
      </c>
      <c r="E304" s="2">
        <f ca="1">OFFSET(検量線用データ!$B$8,MOD(ROW()-2,50),INT((ROW()-2)/50)*5)</f>
        <v>0</v>
      </c>
      <c r="F304" s="2" t="str">
        <f ca="1">OFFSET(検量線用データ!$D$8,MOD(ROW()-2,50),INT((ROW()-2)/50)*5)</f>
        <v/>
      </c>
      <c r="H304" s="22">
        <v>303</v>
      </c>
      <c r="I304" s="2" t="e">
        <f t="shared" ca="1" si="24"/>
        <v>#N/A</v>
      </c>
      <c r="J304" s="2" t="e">
        <f t="shared" ca="1" si="25"/>
        <v>#N/A</v>
      </c>
      <c r="K304" s="2" t="e">
        <f t="shared" ca="1" si="26"/>
        <v>#N/A</v>
      </c>
      <c r="L304" s="2" t="e">
        <f t="shared" ca="1" si="27"/>
        <v>#N/A</v>
      </c>
      <c r="M304" s="24" t="e">
        <f t="shared" ca="1" si="28"/>
        <v>#N/A</v>
      </c>
      <c r="N304" s="24" t="e">
        <f t="shared" ca="1" si="29"/>
        <v>#N/A</v>
      </c>
      <c r="Y304" s="2" t="e">
        <f ca="1">IF(OFFSET(検量線用データ!$B$5,0,ROW())=0,NA(),OFFSET(検量線用データ!$B$5,0,ROW()))</f>
        <v>#N/A</v>
      </c>
      <c r="Z304" s="44" t="e">
        <f ca="1">DATE(YEAR(検量線用データ!$A$8),1,1)+Y304</f>
        <v>#N/A</v>
      </c>
      <c r="AA304" s="45" t="e">
        <f ca="1">IF(OFFSET(検量線用データ!$B$3,0,ROW())=0,NA(),OFFSET(検量線用データ!$B$3,0,ROW()))</f>
        <v>#N/A</v>
      </c>
      <c r="AB304" s="45" t="e">
        <f ca="1">IF(OFFSET(検量線用データ!$B$4,0,ROW())=0,NA(),OFFSET(検量線用データ!$B$4,0,ROW()))</f>
        <v>#N/A</v>
      </c>
      <c r="AD304" s="23" t="e">
        <f ca="1">IF(AE304="",NA(),DATE(YEAR(検量線用データ!$A$8),1,1)+AE304)</f>
        <v>#N/A</v>
      </c>
      <c r="AE304" s="2" t="str">
        <f ca="1">IF(AE303="","",IF(AE303+1&lt;MAX(OFFSET(検量線計算!$J$2,0,0,COUNT(検量線計算!$J$2:$J$4001),1)),AE303+1,""))</f>
        <v/>
      </c>
      <c r="AF304" s="46" t="e">
        <f ca="1">検量線計算!$R$6+検量線計算!$Q$6*AE304</f>
        <v>#REF!</v>
      </c>
      <c r="AG304" s="46" t="e">
        <f ca="1">検量線計算!$T$15+検量線計算!$S$15*AE304+検量線計算!$Q$15*(1/AE304)</f>
        <v>#REF!</v>
      </c>
    </row>
    <row r="305" spans="2:33" x14ac:dyDescent="0.15">
      <c r="B305" s="2">
        <v>304</v>
      </c>
      <c r="C305" s="2" t="str">
        <f ca="1">IF(E305=0,"",MAX(C$2:C304)+1)</f>
        <v/>
      </c>
      <c r="D305" s="23">
        <f ca="1">OFFSET(検量線用データ!$A$8,0,INT((ROW()-2)/50)*5)</f>
        <v>0</v>
      </c>
      <c r="E305" s="2">
        <f ca="1">OFFSET(検量線用データ!$B$8,MOD(ROW()-2,50),INT((ROW()-2)/50)*5)</f>
        <v>0</v>
      </c>
      <c r="F305" s="2" t="str">
        <f ca="1">OFFSET(検量線用データ!$D$8,MOD(ROW()-2,50),INT((ROW()-2)/50)*5)</f>
        <v/>
      </c>
      <c r="H305" s="22">
        <v>304</v>
      </c>
      <c r="I305" s="2" t="e">
        <f t="shared" ca="1" si="24"/>
        <v>#N/A</v>
      </c>
      <c r="J305" s="2" t="e">
        <f t="shared" ca="1" si="25"/>
        <v>#N/A</v>
      </c>
      <c r="K305" s="2" t="e">
        <f t="shared" ca="1" si="26"/>
        <v>#N/A</v>
      </c>
      <c r="L305" s="2" t="e">
        <f t="shared" ca="1" si="27"/>
        <v>#N/A</v>
      </c>
      <c r="M305" s="24" t="e">
        <f t="shared" ca="1" si="28"/>
        <v>#N/A</v>
      </c>
      <c r="N305" s="24" t="e">
        <f t="shared" ca="1" si="29"/>
        <v>#N/A</v>
      </c>
      <c r="Y305" s="2" t="e">
        <f ca="1">IF(OFFSET(検量線用データ!$B$5,0,ROW())=0,NA(),OFFSET(検量線用データ!$B$5,0,ROW()))</f>
        <v>#N/A</v>
      </c>
      <c r="Z305" s="44" t="e">
        <f ca="1">DATE(YEAR(検量線用データ!$A$8),1,1)+Y305</f>
        <v>#N/A</v>
      </c>
      <c r="AA305" s="45" t="e">
        <f ca="1">IF(OFFSET(検量線用データ!$B$3,0,ROW())=0,NA(),OFFSET(検量線用データ!$B$3,0,ROW()))</f>
        <v>#N/A</v>
      </c>
      <c r="AB305" s="45" t="e">
        <f ca="1">IF(OFFSET(検量線用データ!$B$4,0,ROW())=0,NA(),OFFSET(検量線用データ!$B$4,0,ROW()))</f>
        <v>#N/A</v>
      </c>
      <c r="AD305" s="23" t="e">
        <f ca="1">IF(AE305="",NA(),DATE(YEAR(検量線用データ!$A$8),1,1)+AE305)</f>
        <v>#N/A</v>
      </c>
      <c r="AE305" s="2" t="str">
        <f ca="1">IF(AE304="","",IF(AE304+1&lt;MAX(OFFSET(検量線計算!$J$2,0,0,COUNT(検量線計算!$J$2:$J$4001),1)),AE304+1,""))</f>
        <v/>
      </c>
      <c r="AF305" s="46" t="e">
        <f ca="1">検量線計算!$R$6+検量線計算!$Q$6*AE305</f>
        <v>#REF!</v>
      </c>
      <c r="AG305" s="46" t="e">
        <f ca="1">検量線計算!$T$15+検量線計算!$S$15*AE305+検量線計算!$Q$15*(1/AE305)</f>
        <v>#REF!</v>
      </c>
    </row>
    <row r="306" spans="2:33" x14ac:dyDescent="0.15">
      <c r="B306" s="2">
        <v>305</v>
      </c>
      <c r="C306" s="2" t="str">
        <f ca="1">IF(E306=0,"",MAX(C$2:C305)+1)</f>
        <v/>
      </c>
      <c r="D306" s="23">
        <f ca="1">OFFSET(検量線用データ!$A$8,0,INT((ROW()-2)/50)*5)</f>
        <v>0</v>
      </c>
      <c r="E306" s="2">
        <f ca="1">OFFSET(検量線用データ!$B$8,MOD(ROW()-2,50),INT((ROW()-2)/50)*5)</f>
        <v>0</v>
      </c>
      <c r="F306" s="2" t="str">
        <f ca="1">OFFSET(検量線用データ!$D$8,MOD(ROW()-2,50),INT((ROW()-2)/50)*5)</f>
        <v/>
      </c>
      <c r="H306" s="22">
        <v>305</v>
      </c>
      <c r="I306" s="2" t="e">
        <f t="shared" ca="1" si="24"/>
        <v>#N/A</v>
      </c>
      <c r="J306" s="2" t="e">
        <f t="shared" ca="1" si="25"/>
        <v>#N/A</v>
      </c>
      <c r="K306" s="2" t="e">
        <f t="shared" ca="1" si="26"/>
        <v>#N/A</v>
      </c>
      <c r="L306" s="2" t="e">
        <f t="shared" ca="1" si="27"/>
        <v>#N/A</v>
      </c>
      <c r="M306" s="24" t="e">
        <f t="shared" ca="1" si="28"/>
        <v>#N/A</v>
      </c>
      <c r="N306" s="24" t="e">
        <f t="shared" ca="1" si="29"/>
        <v>#N/A</v>
      </c>
      <c r="Y306" s="2" t="e">
        <f ca="1">IF(OFFSET(検量線用データ!$B$5,0,ROW())=0,NA(),OFFSET(検量線用データ!$B$5,0,ROW()))</f>
        <v>#N/A</v>
      </c>
      <c r="Z306" s="44" t="e">
        <f ca="1">DATE(YEAR(検量線用データ!$A$8),1,1)+Y306</f>
        <v>#N/A</v>
      </c>
      <c r="AA306" s="45" t="e">
        <f ca="1">IF(OFFSET(検量線用データ!$B$3,0,ROW())=0,NA(),OFFSET(検量線用データ!$B$3,0,ROW()))</f>
        <v>#N/A</v>
      </c>
      <c r="AB306" s="45" t="e">
        <f ca="1">IF(OFFSET(検量線用データ!$B$4,0,ROW())=0,NA(),OFFSET(検量線用データ!$B$4,0,ROW()))</f>
        <v>#N/A</v>
      </c>
      <c r="AD306" s="23" t="e">
        <f ca="1">IF(AE306="",NA(),DATE(YEAR(検量線用データ!$A$8),1,1)+AE306)</f>
        <v>#N/A</v>
      </c>
      <c r="AE306" s="2" t="str">
        <f ca="1">IF(AE305="","",IF(AE305+1&lt;MAX(OFFSET(検量線計算!$J$2,0,0,COUNT(検量線計算!$J$2:$J$4001),1)),AE305+1,""))</f>
        <v/>
      </c>
      <c r="AF306" s="46" t="e">
        <f ca="1">検量線計算!$R$6+検量線計算!$Q$6*AE306</f>
        <v>#REF!</v>
      </c>
      <c r="AG306" s="46" t="e">
        <f ca="1">検量線計算!$T$15+検量線計算!$S$15*AE306+検量線計算!$Q$15*(1/AE306)</f>
        <v>#REF!</v>
      </c>
    </row>
    <row r="307" spans="2:33" x14ac:dyDescent="0.15">
      <c r="B307" s="2">
        <v>306</v>
      </c>
      <c r="C307" s="2" t="str">
        <f ca="1">IF(E307=0,"",MAX(C$2:C306)+1)</f>
        <v/>
      </c>
      <c r="D307" s="23">
        <f ca="1">OFFSET(検量線用データ!$A$8,0,INT((ROW()-2)/50)*5)</f>
        <v>0</v>
      </c>
      <c r="E307" s="2">
        <f ca="1">OFFSET(検量線用データ!$B$8,MOD(ROW()-2,50),INT((ROW()-2)/50)*5)</f>
        <v>0</v>
      </c>
      <c r="F307" s="2" t="str">
        <f ca="1">OFFSET(検量線用データ!$D$8,MOD(ROW()-2,50),INT((ROW()-2)/50)*5)</f>
        <v/>
      </c>
      <c r="H307" s="22">
        <v>306</v>
      </c>
      <c r="I307" s="2" t="e">
        <f t="shared" ca="1" si="24"/>
        <v>#N/A</v>
      </c>
      <c r="J307" s="2" t="e">
        <f t="shared" ca="1" si="25"/>
        <v>#N/A</v>
      </c>
      <c r="K307" s="2" t="e">
        <f t="shared" ca="1" si="26"/>
        <v>#N/A</v>
      </c>
      <c r="L307" s="2" t="e">
        <f t="shared" ca="1" si="27"/>
        <v>#N/A</v>
      </c>
      <c r="M307" s="24" t="e">
        <f t="shared" ca="1" si="28"/>
        <v>#N/A</v>
      </c>
      <c r="N307" s="24" t="e">
        <f t="shared" ca="1" si="29"/>
        <v>#N/A</v>
      </c>
      <c r="Y307" s="2" t="e">
        <f ca="1">IF(OFFSET(検量線用データ!$B$5,0,ROW())=0,NA(),OFFSET(検量線用データ!$B$5,0,ROW()))</f>
        <v>#N/A</v>
      </c>
      <c r="Z307" s="44" t="e">
        <f ca="1">DATE(YEAR(検量線用データ!$A$8),1,1)+Y307</f>
        <v>#N/A</v>
      </c>
      <c r="AA307" s="45" t="e">
        <f ca="1">IF(OFFSET(検量線用データ!$B$3,0,ROW())=0,NA(),OFFSET(検量線用データ!$B$3,0,ROW()))</f>
        <v>#N/A</v>
      </c>
      <c r="AB307" s="45" t="e">
        <f ca="1">IF(OFFSET(検量線用データ!$B$4,0,ROW())=0,NA(),OFFSET(検量線用データ!$B$4,0,ROW()))</f>
        <v>#N/A</v>
      </c>
      <c r="AD307" s="23" t="e">
        <f ca="1">IF(AE307="",NA(),DATE(YEAR(検量線用データ!$A$8),1,1)+AE307)</f>
        <v>#N/A</v>
      </c>
      <c r="AE307" s="2" t="str">
        <f ca="1">IF(AE306="","",IF(AE306+1&lt;MAX(OFFSET(検量線計算!$J$2,0,0,COUNT(検量線計算!$J$2:$J$4001),1)),AE306+1,""))</f>
        <v/>
      </c>
      <c r="AF307" s="46" t="e">
        <f ca="1">検量線計算!$R$6+検量線計算!$Q$6*AE307</f>
        <v>#REF!</v>
      </c>
      <c r="AG307" s="46" t="e">
        <f ca="1">検量線計算!$T$15+検量線計算!$S$15*AE307+検量線計算!$Q$15*(1/AE307)</f>
        <v>#REF!</v>
      </c>
    </row>
    <row r="308" spans="2:33" x14ac:dyDescent="0.15">
      <c r="B308" s="2">
        <v>307</v>
      </c>
      <c r="C308" s="2" t="str">
        <f ca="1">IF(E308=0,"",MAX(C$2:C307)+1)</f>
        <v/>
      </c>
      <c r="D308" s="23">
        <f ca="1">OFFSET(検量線用データ!$A$8,0,INT((ROW()-2)/50)*5)</f>
        <v>0</v>
      </c>
      <c r="E308" s="2">
        <f ca="1">OFFSET(検量線用データ!$B$8,MOD(ROW()-2,50),INT((ROW()-2)/50)*5)</f>
        <v>0</v>
      </c>
      <c r="F308" s="2" t="str">
        <f ca="1">OFFSET(検量線用データ!$D$8,MOD(ROW()-2,50),INT((ROW()-2)/50)*5)</f>
        <v/>
      </c>
      <c r="H308" s="22">
        <v>307</v>
      </c>
      <c r="I308" s="2" t="e">
        <f t="shared" ca="1" si="24"/>
        <v>#N/A</v>
      </c>
      <c r="J308" s="2" t="e">
        <f t="shared" ca="1" si="25"/>
        <v>#N/A</v>
      </c>
      <c r="K308" s="2" t="e">
        <f t="shared" ca="1" si="26"/>
        <v>#N/A</v>
      </c>
      <c r="L308" s="2" t="e">
        <f t="shared" ca="1" si="27"/>
        <v>#N/A</v>
      </c>
      <c r="M308" s="24" t="e">
        <f t="shared" ca="1" si="28"/>
        <v>#N/A</v>
      </c>
      <c r="N308" s="24" t="e">
        <f t="shared" ca="1" si="29"/>
        <v>#N/A</v>
      </c>
      <c r="Y308" s="2" t="e">
        <f ca="1">IF(OFFSET(検量線用データ!$B$5,0,ROW())=0,NA(),OFFSET(検量線用データ!$B$5,0,ROW()))</f>
        <v>#N/A</v>
      </c>
      <c r="Z308" s="44" t="e">
        <f ca="1">DATE(YEAR(検量線用データ!$A$8),1,1)+Y308</f>
        <v>#N/A</v>
      </c>
      <c r="AA308" s="45" t="e">
        <f ca="1">IF(OFFSET(検量線用データ!$B$3,0,ROW())=0,NA(),OFFSET(検量線用データ!$B$3,0,ROW()))</f>
        <v>#N/A</v>
      </c>
      <c r="AB308" s="45" t="e">
        <f ca="1">IF(OFFSET(検量線用データ!$B$4,0,ROW())=0,NA(),OFFSET(検量線用データ!$B$4,0,ROW()))</f>
        <v>#N/A</v>
      </c>
      <c r="AD308" s="23" t="e">
        <f ca="1">IF(AE308="",NA(),DATE(YEAR(検量線用データ!$A$8),1,1)+AE308)</f>
        <v>#N/A</v>
      </c>
      <c r="AE308" s="2" t="str">
        <f ca="1">IF(AE307="","",IF(AE307+1&lt;MAX(OFFSET(検量線計算!$J$2,0,0,COUNT(検量線計算!$J$2:$J$4001),1)),AE307+1,""))</f>
        <v/>
      </c>
      <c r="AF308" s="46" t="e">
        <f ca="1">検量線計算!$R$6+検量線計算!$Q$6*AE308</f>
        <v>#REF!</v>
      </c>
      <c r="AG308" s="46" t="e">
        <f ca="1">検量線計算!$T$15+検量線計算!$S$15*AE308+検量線計算!$Q$15*(1/AE308)</f>
        <v>#REF!</v>
      </c>
    </row>
    <row r="309" spans="2:33" x14ac:dyDescent="0.15">
      <c r="B309" s="2">
        <v>308</v>
      </c>
      <c r="C309" s="2" t="str">
        <f ca="1">IF(E309=0,"",MAX(C$2:C308)+1)</f>
        <v/>
      </c>
      <c r="D309" s="23">
        <f ca="1">OFFSET(検量線用データ!$A$8,0,INT((ROW()-2)/50)*5)</f>
        <v>0</v>
      </c>
      <c r="E309" s="2">
        <f ca="1">OFFSET(検量線用データ!$B$8,MOD(ROW()-2,50),INT((ROW()-2)/50)*5)</f>
        <v>0</v>
      </c>
      <c r="F309" s="2" t="str">
        <f ca="1">OFFSET(検量線用データ!$D$8,MOD(ROW()-2,50),INT((ROW()-2)/50)*5)</f>
        <v/>
      </c>
      <c r="H309" s="22">
        <v>308</v>
      </c>
      <c r="I309" s="2" t="e">
        <f t="shared" ca="1" si="24"/>
        <v>#N/A</v>
      </c>
      <c r="J309" s="2" t="e">
        <f t="shared" ca="1" si="25"/>
        <v>#N/A</v>
      </c>
      <c r="K309" s="2" t="e">
        <f t="shared" ca="1" si="26"/>
        <v>#N/A</v>
      </c>
      <c r="L309" s="2" t="e">
        <f t="shared" ca="1" si="27"/>
        <v>#N/A</v>
      </c>
      <c r="M309" s="24" t="e">
        <f t="shared" ca="1" si="28"/>
        <v>#N/A</v>
      </c>
      <c r="N309" s="24" t="e">
        <f t="shared" ca="1" si="29"/>
        <v>#N/A</v>
      </c>
      <c r="Y309" s="2" t="e">
        <f ca="1">IF(OFFSET(検量線用データ!$B$5,0,ROW())=0,NA(),OFFSET(検量線用データ!$B$5,0,ROW()))</f>
        <v>#N/A</v>
      </c>
      <c r="Z309" s="44" t="e">
        <f ca="1">DATE(YEAR(検量線用データ!$A$8),1,1)+Y309</f>
        <v>#N/A</v>
      </c>
      <c r="AA309" s="45" t="e">
        <f ca="1">IF(OFFSET(検量線用データ!$B$3,0,ROW())=0,NA(),OFFSET(検量線用データ!$B$3,0,ROW()))</f>
        <v>#N/A</v>
      </c>
      <c r="AB309" s="45" t="e">
        <f ca="1">IF(OFFSET(検量線用データ!$B$4,0,ROW())=0,NA(),OFFSET(検量線用データ!$B$4,0,ROW()))</f>
        <v>#N/A</v>
      </c>
      <c r="AD309" s="23" t="e">
        <f ca="1">IF(AE309="",NA(),DATE(YEAR(検量線用データ!$A$8),1,1)+AE309)</f>
        <v>#N/A</v>
      </c>
      <c r="AE309" s="2" t="str">
        <f ca="1">IF(AE308="","",IF(AE308+1&lt;MAX(OFFSET(検量線計算!$J$2,0,0,COUNT(検量線計算!$J$2:$J$4001),1)),AE308+1,""))</f>
        <v/>
      </c>
      <c r="AF309" s="46" t="e">
        <f ca="1">検量線計算!$R$6+検量線計算!$Q$6*AE309</f>
        <v>#REF!</v>
      </c>
      <c r="AG309" s="46" t="e">
        <f ca="1">検量線計算!$T$15+検量線計算!$S$15*AE309+検量線計算!$Q$15*(1/AE309)</f>
        <v>#REF!</v>
      </c>
    </row>
    <row r="310" spans="2:33" x14ac:dyDescent="0.15">
      <c r="B310" s="2">
        <v>309</v>
      </c>
      <c r="C310" s="2" t="str">
        <f ca="1">IF(E310=0,"",MAX(C$2:C309)+1)</f>
        <v/>
      </c>
      <c r="D310" s="23">
        <f ca="1">OFFSET(検量線用データ!$A$8,0,INT((ROW()-2)/50)*5)</f>
        <v>0</v>
      </c>
      <c r="E310" s="2">
        <f ca="1">OFFSET(検量線用データ!$B$8,MOD(ROW()-2,50),INT((ROW()-2)/50)*5)</f>
        <v>0</v>
      </c>
      <c r="F310" s="2" t="str">
        <f ca="1">OFFSET(検量線用データ!$D$8,MOD(ROW()-2,50),INT((ROW()-2)/50)*5)</f>
        <v/>
      </c>
      <c r="H310" s="22">
        <v>309</v>
      </c>
      <c r="I310" s="2" t="e">
        <f t="shared" ca="1" si="24"/>
        <v>#N/A</v>
      </c>
      <c r="J310" s="2" t="e">
        <f t="shared" ca="1" si="25"/>
        <v>#N/A</v>
      </c>
      <c r="K310" s="2" t="e">
        <f t="shared" ca="1" si="26"/>
        <v>#N/A</v>
      </c>
      <c r="L310" s="2" t="e">
        <f t="shared" ca="1" si="27"/>
        <v>#N/A</v>
      </c>
      <c r="M310" s="24" t="e">
        <f t="shared" ca="1" si="28"/>
        <v>#N/A</v>
      </c>
      <c r="N310" s="24" t="e">
        <f t="shared" ca="1" si="29"/>
        <v>#N/A</v>
      </c>
      <c r="Y310" s="2" t="e">
        <f ca="1">IF(OFFSET(検量線用データ!$B$5,0,ROW())=0,NA(),OFFSET(検量線用データ!$B$5,0,ROW()))</f>
        <v>#N/A</v>
      </c>
      <c r="Z310" s="44" t="e">
        <f ca="1">DATE(YEAR(検量線用データ!$A$8),1,1)+Y310</f>
        <v>#N/A</v>
      </c>
      <c r="AA310" s="45" t="e">
        <f ca="1">IF(OFFSET(検量線用データ!$B$3,0,ROW())=0,NA(),OFFSET(検量線用データ!$B$3,0,ROW()))</f>
        <v>#N/A</v>
      </c>
      <c r="AB310" s="45" t="e">
        <f ca="1">IF(OFFSET(検量線用データ!$B$4,0,ROW())=0,NA(),OFFSET(検量線用データ!$B$4,0,ROW()))</f>
        <v>#N/A</v>
      </c>
      <c r="AD310" s="23" t="e">
        <f ca="1">IF(AE310="",NA(),DATE(YEAR(検量線用データ!$A$8),1,1)+AE310)</f>
        <v>#N/A</v>
      </c>
      <c r="AE310" s="2" t="str">
        <f ca="1">IF(AE309="","",IF(AE309+1&lt;MAX(OFFSET(検量線計算!$J$2,0,0,COUNT(検量線計算!$J$2:$J$4001),1)),AE309+1,""))</f>
        <v/>
      </c>
      <c r="AF310" s="46" t="e">
        <f ca="1">検量線計算!$R$6+検量線計算!$Q$6*AE310</f>
        <v>#REF!</v>
      </c>
      <c r="AG310" s="46" t="e">
        <f ca="1">検量線計算!$T$15+検量線計算!$S$15*AE310+検量線計算!$Q$15*(1/AE310)</f>
        <v>#REF!</v>
      </c>
    </row>
    <row r="311" spans="2:33" x14ac:dyDescent="0.15">
      <c r="B311" s="2">
        <v>310</v>
      </c>
      <c r="C311" s="2" t="str">
        <f ca="1">IF(E311=0,"",MAX(C$2:C310)+1)</f>
        <v/>
      </c>
      <c r="D311" s="23">
        <f ca="1">OFFSET(検量線用データ!$A$8,0,INT((ROW()-2)/50)*5)</f>
        <v>0</v>
      </c>
      <c r="E311" s="2">
        <f ca="1">OFFSET(検量線用データ!$B$8,MOD(ROW()-2,50),INT((ROW()-2)/50)*5)</f>
        <v>0</v>
      </c>
      <c r="F311" s="2" t="str">
        <f ca="1">OFFSET(検量線用データ!$D$8,MOD(ROW()-2,50),INT((ROW()-2)/50)*5)</f>
        <v/>
      </c>
      <c r="H311" s="22">
        <v>310</v>
      </c>
      <c r="I311" s="2" t="e">
        <f t="shared" ca="1" si="24"/>
        <v>#N/A</v>
      </c>
      <c r="J311" s="2" t="e">
        <f t="shared" ca="1" si="25"/>
        <v>#N/A</v>
      </c>
      <c r="K311" s="2" t="e">
        <f t="shared" ca="1" si="26"/>
        <v>#N/A</v>
      </c>
      <c r="L311" s="2" t="e">
        <f t="shared" ca="1" si="27"/>
        <v>#N/A</v>
      </c>
      <c r="M311" s="24" t="e">
        <f t="shared" ca="1" si="28"/>
        <v>#N/A</v>
      </c>
      <c r="N311" s="24" t="e">
        <f t="shared" ca="1" si="29"/>
        <v>#N/A</v>
      </c>
      <c r="Y311" s="2" t="e">
        <f ca="1">IF(OFFSET(検量線用データ!$B$5,0,ROW())=0,NA(),OFFSET(検量線用データ!$B$5,0,ROW()))</f>
        <v>#N/A</v>
      </c>
      <c r="Z311" s="44" t="e">
        <f ca="1">DATE(YEAR(検量線用データ!$A$8),1,1)+Y311</f>
        <v>#N/A</v>
      </c>
      <c r="AA311" s="45" t="e">
        <f ca="1">IF(OFFSET(検量線用データ!$B$3,0,ROW())=0,NA(),OFFSET(検量線用データ!$B$3,0,ROW()))</f>
        <v>#N/A</v>
      </c>
      <c r="AB311" s="45" t="e">
        <f ca="1">IF(OFFSET(検量線用データ!$B$4,0,ROW())=0,NA(),OFFSET(検量線用データ!$B$4,0,ROW()))</f>
        <v>#N/A</v>
      </c>
      <c r="AD311" s="23" t="e">
        <f ca="1">IF(AE311="",NA(),DATE(YEAR(検量線用データ!$A$8),1,1)+AE311)</f>
        <v>#N/A</v>
      </c>
      <c r="AE311" s="2" t="str">
        <f ca="1">IF(AE310="","",IF(AE310+1&lt;MAX(OFFSET(検量線計算!$J$2,0,0,COUNT(検量線計算!$J$2:$J$4001),1)),AE310+1,""))</f>
        <v/>
      </c>
      <c r="AF311" s="46" t="e">
        <f ca="1">検量線計算!$R$6+検量線計算!$Q$6*AE311</f>
        <v>#REF!</v>
      </c>
      <c r="AG311" s="46" t="e">
        <f ca="1">検量線計算!$T$15+検量線計算!$S$15*AE311+検量線計算!$Q$15*(1/AE311)</f>
        <v>#REF!</v>
      </c>
    </row>
    <row r="312" spans="2:33" x14ac:dyDescent="0.15">
      <c r="B312" s="2">
        <v>311</v>
      </c>
      <c r="C312" s="2" t="str">
        <f ca="1">IF(E312=0,"",MAX(C$2:C311)+1)</f>
        <v/>
      </c>
      <c r="D312" s="23">
        <f ca="1">OFFSET(検量線用データ!$A$8,0,INT((ROW()-2)/50)*5)</f>
        <v>0</v>
      </c>
      <c r="E312" s="2">
        <f ca="1">OFFSET(検量線用データ!$B$8,MOD(ROW()-2,50),INT((ROW()-2)/50)*5)</f>
        <v>0</v>
      </c>
      <c r="F312" s="2" t="str">
        <f ca="1">OFFSET(検量線用データ!$D$8,MOD(ROW()-2,50),INT((ROW()-2)/50)*5)</f>
        <v/>
      </c>
      <c r="H312" s="22">
        <v>311</v>
      </c>
      <c r="I312" s="2" t="e">
        <f t="shared" ca="1" si="24"/>
        <v>#N/A</v>
      </c>
      <c r="J312" s="2" t="e">
        <f t="shared" ca="1" si="25"/>
        <v>#N/A</v>
      </c>
      <c r="K312" s="2" t="e">
        <f t="shared" ca="1" si="26"/>
        <v>#N/A</v>
      </c>
      <c r="L312" s="2" t="e">
        <f t="shared" ca="1" si="27"/>
        <v>#N/A</v>
      </c>
      <c r="M312" s="24" t="e">
        <f t="shared" ca="1" si="28"/>
        <v>#N/A</v>
      </c>
      <c r="N312" s="24" t="e">
        <f t="shared" ca="1" si="29"/>
        <v>#N/A</v>
      </c>
      <c r="Y312" s="2" t="e">
        <f ca="1">IF(OFFSET(検量線用データ!$B$5,0,ROW())=0,NA(),OFFSET(検量線用データ!$B$5,0,ROW()))</f>
        <v>#N/A</v>
      </c>
      <c r="Z312" s="44" t="e">
        <f ca="1">DATE(YEAR(検量線用データ!$A$8),1,1)+Y312</f>
        <v>#N/A</v>
      </c>
      <c r="AA312" s="45" t="e">
        <f ca="1">IF(OFFSET(検量線用データ!$B$3,0,ROW())=0,NA(),OFFSET(検量線用データ!$B$3,0,ROW()))</f>
        <v>#N/A</v>
      </c>
      <c r="AB312" s="45" t="e">
        <f ca="1">IF(OFFSET(検量線用データ!$B$4,0,ROW())=0,NA(),OFFSET(検量線用データ!$B$4,0,ROW()))</f>
        <v>#N/A</v>
      </c>
      <c r="AD312" s="23" t="e">
        <f ca="1">IF(AE312="",NA(),DATE(YEAR(検量線用データ!$A$8),1,1)+AE312)</f>
        <v>#N/A</v>
      </c>
      <c r="AE312" s="2" t="str">
        <f ca="1">IF(AE311="","",IF(AE311+1&lt;MAX(OFFSET(検量線計算!$J$2,0,0,COUNT(検量線計算!$J$2:$J$4001),1)),AE311+1,""))</f>
        <v/>
      </c>
      <c r="AF312" s="46" t="e">
        <f ca="1">検量線計算!$R$6+検量線計算!$Q$6*AE312</f>
        <v>#REF!</v>
      </c>
      <c r="AG312" s="46" t="e">
        <f ca="1">検量線計算!$T$15+検量線計算!$S$15*AE312+検量線計算!$Q$15*(1/AE312)</f>
        <v>#REF!</v>
      </c>
    </row>
    <row r="313" spans="2:33" x14ac:dyDescent="0.15">
      <c r="B313" s="2">
        <v>312</v>
      </c>
      <c r="C313" s="2" t="str">
        <f ca="1">IF(E313=0,"",MAX(C$2:C312)+1)</f>
        <v/>
      </c>
      <c r="D313" s="23">
        <f ca="1">OFFSET(検量線用データ!$A$8,0,INT((ROW()-2)/50)*5)</f>
        <v>0</v>
      </c>
      <c r="E313" s="2">
        <f ca="1">OFFSET(検量線用データ!$B$8,MOD(ROW()-2,50),INT((ROW()-2)/50)*5)</f>
        <v>0</v>
      </c>
      <c r="F313" s="2" t="str">
        <f ca="1">OFFSET(検量線用データ!$D$8,MOD(ROW()-2,50),INT((ROW()-2)/50)*5)</f>
        <v/>
      </c>
      <c r="H313" s="22">
        <v>312</v>
      </c>
      <c r="I313" s="2" t="e">
        <f t="shared" ca="1" si="24"/>
        <v>#N/A</v>
      </c>
      <c r="J313" s="2" t="e">
        <f t="shared" ca="1" si="25"/>
        <v>#N/A</v>
      </c>
      <c r="K313" s="2" t="e">
        <f t="shared" ca="1" si="26"/>
        <v>#N/A</v>
      </c>
      <c r="L313" s="2" t="e">
        <f t="shared" ca="1" si="27"/>
        <v>#N/A</v>
      </c>
      <c r="M313" s="24" t="e">
        <f t="shared" ca="1" si="28"/>
        <v>#N/A</v>
      </c>
      <c r="N313" s="24" t="e">
        <f t="shared" ca="1" si="29"/>
        <v>#N/A</v>
      </c>
      <c r="Y313" s="2" t="e">
        <f ca="1">IF(OFFSET(検量線用データ!$B$5,0,ROW())=0,NA(),OFFSET(検量線用データ!$B$5,0,ROW()))</f>
        <v>#N/A</v>
      </c>
      <c r="Z313" s="44" t="e">
        <f ca="1">DATE(YEAR(検量線用データ!$A$8),1,1)+Y313</f>
        <v>#N/A</v>
      </c>
      <c r="AA313" s="45" t="e">
        <f ca="1">IF(OFFSET(検量線用データ!$B$3,0,ROW())=0,NA(),OFFSET(検量線用データ!$B$3,0,ROW()))</f>
        <v>#N/A</v>
      </c>
      <c r="AB313" s="45" t="e">
        <f ca="1">IF(OFFSET(検量線用データ!$B$4,0,ROW())=0,NA(),OFFSET(検量線用データ!$B$4,0,ROW()))</f>
        <v>#N/A</v>
      </c>
      <c r="AD313" s="23" t="e">
        <f ca="1">IF(AE313="",NA(),DATE(YEAR(検量線用データ!$A$8),1,1)+AE313)</f>
        <v>#N/A</v>
      </c>
      <c r="AE313" s="2" t="str">
        <f ca="1">IF(AE312="","",IF(AE312+1&lt;MAX(OFFSET(検量線計算!$J$2,0,0,COUNT(検量線計算!$J$2:$J$4001),1)),AE312+1,""))</f>
        <v/>
      </c>
      <c r="AF313" s="46" t="e">
        <f ca="1">検量線計算!$R$6+検量線計算!$Q$6*AE313</f>
        <v>#REF!</v>
      </c>
      <c r="AG313" s="46" t="e">
        <f ca="1">検量線計算!$T$15+検量線計算!$S$15*AE313+検量線計算!$Q$15*(1/AE313)</f>
        <v>#REF!</v>
      </c>
    </row>
    <row r="314" spans="2:33" x14ac:dyDescent="0.15">
      <c r="B314" s="2">
        <v>313</v>
      </c>
      <c r="C314" s="2" t="str">
        <f ca="1">IF(E314=0,"",MAX(C$2:C313)+1)</f>
        <v/>
      </c>
      <c r="D314" s="23">
        <f ca="1">OFFSET(検量線用データ!$A$8,0,INT((ROW()-2)/50)*5)</f>
        <v>0</v>
      </c>
      <c r="E314" s="2">
        <f ca="1">OFFSET(検量線用データ!$B$8,MOD(ROW()-2,50),INT((ROW()-2)/50)*5)</f>
        <v>0</v>
      </c>
      <c r="F314" s="2" t="str">
        <f ca="1">OFFSET(検量線用データ!$D$8,MOD(ROW()-2,50),INT((ROW()-2)/50)*5)</f>
        <v/>
      </c>
      <c r="H314" s="22">
        <v>313</v>
      </c>
      <c r="I314" s="2" t="e">
        <f t="shared" ca="1" si="24"/>
        <v>#N/A</v>
      </c>
      <c r="J314" s="2" t="e">
        <f t="shared" ca="1" si="25"/>
        <v>#N/A</v>
      </c>
      <c r="K314" s="2" t="e">
        <f t="shared" ca="1" si="26"/>
        <v>#N/A</v>
      </c>
      <c r="L314" s="2" t="e">
        <f t="shared" ca="1" si="27"/>
        <v>#N/A</v>
      </c>
      <c r="M314" s="24" t="e">
        <f t="shared" ca="1" si="28"/>
        <v>#N/A</v>
      </c>
      <c r="N314" s="24" t="e">
        <f t="shared" ca="1" si="29"/>
        <v>#N/A</v>
      </c>
      <c r="Y314" s="2" t="e">
        <f ca="1">IF(OFFSET(検量線用データ!$B$5,0,ROW())=0,NA(),OFFSET(検量線用データ!$B$5,0,ROW()))</f>
        <v>#N/A</v>
      </c>
      <c r="Z314" s="44" t="e">
        <f ca="1">DATE(YEAR(検量線用データ!$A$8),1,1)+Y314</f>
        <v>#N/A</v>
      </c>
      <c r="AA314" s="45" t="e">
        <f ca="1">IF(OFFSET(検量線用データ!$B$3,0,ROW())=0,NA(),OFFSET(検量線用データ!$B$3,0,ROW()))</f>
        <v>#N/A</v>
      </c>
      <c r="AB314" s="45" t="e">
        <f ca="1">IF(OFFSET(検量線用データ!$B$4,0,ROW())=0,NA(),OFFSET(検量線用データ!$B$4,0,ROW()))</f>
        <v>#N/A</v>
      </c>
      <c r="AD314" s="23" t="e">
        <f ca="1">IF(AE314="",NA(),DATE(YEAR(検量線用データ!$A$8),1,1)+AE314)</f>
        <v>#N/A</v>
      </c>
      <c r="AE314" s="2" t="str">
        <f ca="1">IF(AE313="","",IF(AE313+1&lt;MAX(OFFSET(検量線計算!$J$2,0,0,COUNT(検量線計算!$J$2:$J$4001),1)),AE313+1,""))</f>
        <v/>
      </c>
      <c r="AF314" s="46" t="e">
        <f ca="1">検量線計算!$R$6+検量線計算!$Q$6*AE314</f>
        <v>#REF!</v>
      </c>
      <c r="AG314" s="46" t="e">
        <f ca="1">検量線計算!$T$15+検量線計算!$S$15*AE314+検量線計算!$Q$15*(1/AE314)</f>
        <v>#REF!</v>
      </c>
    </row>
    <row r="315" spans="2:33" x14ac:dyDescent="0.15">
      <c r="B315" s="2">
        <v>314</v>
      </c>
      <c r="C315" s="2" t="str">
        <f ca="1">IF(E315=0,"",MAX(C$2:C314)+1)</f>
        <v/>
      </c>
      <c r="D315" s="23">
        <f ca="1">OFFSET(検量線用データ!$A$8,0,INT((ROW()-2)/50)*5)</f>
        <v>0</v>
      </c>
      <c r="E315" s="2">
        <f ca="1">OFFSET(検量線用データ!$B$8,MOD(ROW()-2,50),INT((ROW()-2)/50)*5)</f>
        <v>0</v>
      </c>
      <c r="F315" s="2" t="str">
        <f ca="1">OFFSET(検量線用データ!$D$8,MOD(ROW()-2,50),INT((ROW()-2)/50)*5)</f>
        <v/>
      </c>
      <c r="H315" s="22">
        <v>314</v>
      </c>
      <c r="I315" s="2" t="e">
        <f t="shared" ca="1" si="24"/>
        <v>#N/A</v>
      </c>
      <c r="J315" s="2" t="e">
        <f t="shared" ca="1" si="25"/>
        <v>#N/A</v>
      </c>
      <c r="K315" s="2" t="e">
        <f t="shared" ca="1" si="26"/>
        <v>#N/A</v>
      </c>
      <c r="L315" s="2" t="e">
        <f t="shared" ca="1" si="27"/>
        <v>#N/A</v>
      </c>
      <c r="M315" s="24" t="e">
        <f t="shared" ca="1" si="28"/>
        <v>#N/A</v>
      </c>
      <c r="N315" s="24" t="e">
        <f t="shared" ca="1" si="29"/>
        <v>#N/A</v>
      </c>
      <c r="Y315" s="2" t="e">
        <f ca="1">IF(OFFSET(検量線用データ!$B$5,0,ROW())=0,NA(),OFFSET(検量線用データ!$B$5,0,ROW()))</f>
        <v>#N/A</v>
      </c>
      <c r="Z315" s="44" t="e">
        <f ca="1">DATE(YEAR(検量線用データ!$A$8),1,1)+Y315</f>
        <v>#N/A</v>
      </c>
      <c r="AA315" s="45" t="e">
        <f ca="1">IF(OFFSET(検量線用データ!$B$3,0,ROW())=0,NA(),OFFSET(検量線用データ!$B$3,0,ROW()))</f>
        <v>#N/A</v>
      </c>
      <c r="AB315" s="45" t="e">
        <f ca="1">IF(OFFSET(検量線用データ!$B$4,0,ROW())=0,NA(),OFFSET(検量線用データ!$B$4,0,ROW()))</f>
        <v>#N/A</v>
      </c>
      <c r="AD315" s="23" t="e">
        <f ca="1">IF(AE315="",NA(),DATE(YEAR(検量線用データ!$A$8),1,1)+AE315)</f>
        <v>#N/A</v>
      </c>
      <c r="AE315" s="2" t="str">
        <f ca="1">IF(AE314="","",IF(AE314+1&lt;MAX(OFFSET(検量線計算!$J$2,0,0,COUNT(検量線計算!$J$2:$J$4001),1)),AE314+1,""))</f>
        <v/>
      </c>
      <c r="AF315" s="46" t="e">
        <f ca="1">検量線計算!$R$6+検量線計算!$Q$6*AE315</f>
        <v>#REF!</v>
      </c>
      <c r="AG315" s="46" t="e">
        <f ca="1">検量線計算!$T$15+検量線計算!$S$15*AE315+検量線計算!$Q$15*(1/AE315)</f>
        <v>#REF!</v>
      </c>
    </row>
    <row r="316" spans="2:33" x14ac:dyDescent="0.15">
      <c r="B316" s="2">
        <v>315</v>
      </c>
      <c r="C316" s="2" t="str">
        <f ca="1">IF(E316=0,"",MAX(C$2:C315)+1)</f>
        <v/>
      </c>
      <c r="D316" s="23">
        <f ca="1">OFFSET(検量線用データ!$A$8,0,INT((ROW()-2)/50)*5)</f>
        <v>0</v>
      </c>
      <c r="E316" s="2">
        <f ca="1">OFFSET(検量線用データ!$B$8,MOD(ROW()-2,50),INT((ROW()-2)/50)*5)</f>
        <v>0</v>
      </c>
      <c r="F316" s="2" t="str">
        <f ca="1">OFFSET(検量線用データ!$D$8,MOD(ROW()-2,50),INT((ROW()-2)/50)*5)</f>
        <v/>
      </c>
      <c r="H316" s="22">
        <v>315</v>
      </c>
      <c r="I316" s="2" t="e">
        <f t="shared" ca="1" si="24"/>
        <v>#N/A</v>
      </c>
      <c r="J316" s="2" t="e">
        <f t="shared" ca="1" si="25"/>
        <v>#N/A</v>
      </c>
      <c r="K316" s="2" t="e">
        <f t="shared" ca="1" si="26"/>
        <v>#N/A</v>
      </c>
      <c r="L316" s="2" t="e">
        <f t="shared" ca="1" si="27"/>
        <v>#N/A</v>
      </c>
      <c r="M316" s="24" t="e">
        <f t="shared" ca="1" si="28"/>
        <v>#N/A</v>
      </c>
      <c r="N316" s="24" t="e">
        <f t="shared" ca="1" si="29"/>
        <v>#N/A</v>
      </c>
      <c r="Y316" s="2" t="e">
        <f ca="1">IF(OFFSET(検量線用データ!$B$5,0,ROW())=0,NA(),OFFSET(検量線用データ!$B$5,0,ROW()))</f>
        <v>#N/A</v>
      </c>
      <c r="Z316" s="44" t="e">
        <f ca="1">DATE(YEAR(検量線用データ!$A$8),1,1)+Y316</f>
        <v>#N/A</v>
      </c>
      <c r="AA316" s="45" t="e">
        <f ca="1">IF(OFFSET(検量線用データ!$B$3,0,ROW())=0,NA(),OFFSET(検量線用データ!$B$3,0,ROW()))</f>
        <v>#N/A</v>
      </c>
      <c r="AB316" s="45" t="e">
        <f ca="1">IF(OFFSET(検量線用データ!$B$4,0,ROW())=0,NA(),OFFSET(検量線用データ!$B$4,0,ROW()))</f>
        <v>#N/A</v>
      </c>
      <c r="AD316" s="23" t="e">
        <f ca="1">IF(AE316="",NA(),DATE(YEAR(検量線用データ!$A$8),1,1)+AE316)</f>
        <v>#N/A</v>
      </c>
      <c r="AE316" s="2" t="str">
        <f ca="1">IF(AE315="","",IF(AE315+1&lt;MAX(OFFSET(検量線計算!$J$2,0,0,COUNT(検量線計算!$J$2:$J$4001),1)),AE315+1,""))</f>
        <v/>
      </c>
      <c r="AF316" s="46" t="e">
        <f ca="1">検量線計算!$R$6+検量線計算!$Q$6*AE316</f>
        <v>#REF!</v>
      </c>
      <c r="AG316" s="46" t="e">
        <f ca="1">検量線計算!$T$15+検量線計算!$S$15*AE316+検量線計算!$Q$15*(1/AE316)</f>
        <v>#REF!</v>
      </c>
    </row>
    <row r="317" spans="2:33" x14ac:dyDescent="0.15">
      <c r="B317" s="2">
        <v>316</v>
      </c>
      <c r="C317" s="2" t="str">
        <f ca="1">IF(E317=0,"",MAX(C$2:C316)+1)</f>
        <v/>
      </c>
      <c r="D317" s="23">
        <f ca="1">OFFSET(検量線用データ!$A$8,0,INT((ROW()-2)/50)*5)</f>
        <v>0</v>
      </c>
      <c r="E317" s="2">
        <f ca="1">OFFSET(検量線用データ!$B$8,MOD(ROW()-2,50),INT((ROW()-2)/50)*5)</f>
        <v>0</v>
      </c>
      <c r="F317" s="2" t="str">
        <f ca="1">OFFSET(検量線用データ!$D$8,MOD(ROW()-2,50),INT((ROW()-2)/50)*5)</f>
        <v/>
      </c>
      <c r="H317" s="22">
        <v>316</v>
      </c>
      <c r="I317" s="2" t="e">
        <f t="shared" ca="1" si="24"/>
        <v>#N/A</v>
      </c>
      <c r="J317" s="2" t="e">
        <f t="shared" ca="1" si="25"/>
        <v>#N/A</v>
      </c>
      <c r="K317" s="2" t="e">
        <f t="shared" ca="1" si="26"/>
        <v>#N/A</v>
      </c>
      <c r="L317" s="2" t="e">
        <f t="shared" ca="1" si="27"/>
        <v>#N/A</v>
      </c>
      <c r="M317" s="24" t="e">
        <f t="shared" ca="1" si="28"/>
        <v>#N/A</v>
      </c>
      <c r="N317" s="24" t="e">
        <f t="shared" ca="1" si="29"/>
        <v>#N/A</v>
      </c>
      <c r="Y317" s="2" t="e">
        <f ca="1">IF(OFFSET(検量線用データ!$B$5,0,ROW())=0,NA(),OFFSET(検量線用データ!$B$5,0,ROW()))</f>
        <v>#N/A</v>
      </c>
      <c r="Z317" s="44" t="e">
        <f ca="1">DATE(YEAR(検量線用データ!$A$8),1,1)+Y317</f>
        <v>#N/A</v>
      </c>
      <c r="AA317" s="45" t="e">
        <f ca="1">IF(OFFSET(検量線用データ!$B$3,0,ROW())=0,NA(),OFFSET(検量線用データ!$B$3,0,ROW()))</f>
        <v>#N/A</v>
      </c>
      <c r="AB317" s="45" t="e">
        <f ca="1">IF(OFFSET(検量線用データ!$B$4,0,ROW())=0,NA(),OFFSET(検量線用データ!$B$4,0,ROW()))</f>
        <v>#N/A</v>
      </c>
      <c r="AD317" s="23" t="e">
        <f ca="1">IF(AE317="",NA(),DATE(YEAR(検量線用データ!$A$8),1,1)+AE317)</f>
        <v>#N/A</v>
      </c>
      <c r="AE317" s="2" t="str">
        <f ca="1">IF(AE316="","",IF(AE316+1&lt;MAX(OFFSET(検量線計算!$J$2,0,0,COUNT(検量線計算!$J$2:$J$4001),1)),AE316+1,""))</f>
        <v/>
      </c>
      <c r="AF317" s="46" t="e">
        <f ca="1">検量線計算!$R$6+検量線計算!$Q$6*AE317</f>
        <v>#REF!</v>
      </c>
      <c r="AG317" s="46" t="e">
        <f ca="1">検量線計算!$T$15+検量線計算!$S$15*AE317+検量線計算!$Q$15*(1/AE317)</f>
        <v>#REF!</v>
      </c>
    </row>
    <row r="318" spans="2:33" x14ac:dyDescent="0.15">
      <c r="B318" s="2">
        <v>317</v>
      </c>
      <c r="C318" s="2" t="str">
        <f ca="1">IF(E318=0,"",MAX(C$2:C317)+1)</f>
        <v/>
      </c>
      <c r="D318" s="23">
        <f ca="1">OFFSET(検量線用データ!$A$8,0,INT((ROW()-2)/50)*5)</f>
        <v>0</v>
      </c>
      <c r="E318" s="2">
        <f ca="1">OFFSET(検量線用データ!$B$8,MOD(ROW()-2,50),INT((ROW()-2)/50)*5)</f>
        <v>0</v>
      </c>
      <c r="F318" s="2" t="str">
        <f ca="1">OFFSET(検量線用データ!$D$8,MOD(ROW()-2,50),INT((ROW()-2)/50)*5)</f>
        <v/>
      </c>
      <c r="H318" s="22">
        <v>317</v>
      </c>
      <c r="I318" s="2" t="e">
        <f t="shared" ca="1" si="24"/>
        <v>#N/A</v>
      </c>
      <c r="J318" s="2" t="e">
        <f t="shared" ca="1" si="25"/>
        <v>#N/A</v>
      </c>
      <c r="K318" s="2" t="e">
        <f t="shared" ca="1" si="26"/>
        <v>#N/A</v>
      </c>
      <c r="L318" s="2" t="e">
        <f t="shared" ca="1" si="27"/>
        <v>#N/A</v>
      </c>
      <c r="M318" s="24" t="e">
        <f t="shared" ca="1" si="28"/>
        <v>#N/A</v>
      </c>
      <c r="N318" s="24" t="e">
        <f t="shared" ca="1" si="29"/>
        <v>#N/A</v>
      </c>
      <c r="Y318" s="2" t="e">
        <f ca="1">IF(OFFSET(検量線用データ!$B$5,0,ROW())=0,NA(),OFFSET(検量線用データ!$B$5,0,ROW()))</f>
        <v>#N/A</v>
      </c>
      <c r="Z318" s="44" t="e">
        <f ca="1">DATE(YEAR(検量線用データ!$A$8),1,1)+Y318</f>
        <v>#N/A</v>
      </c>
      <c r="AA318" s="45" t="e">
        <f ca="1">IF(OFFSET(検量線用データ!$B$3,0,ROW())=0,NA(),OFFSET(検量線用データ!$B$3,0,ROW()))</f>
        <v>#N/A</v>
      </c>
      <c r="AB318" s="45" t="e">
        <f ca="1">IF(OFFSET(検量線用データ!$B$4,0,ROW())=0,NA(),OFFSET(検量線用データ!$B$4,0,ROW()))</f>
        <v>#N/A</v>
      </c>
      <c r="AD318" s="23" t="e">
        <f ca="1">IF(AE318="",NA(),DATE(YEAR(検量線用データ!$A$8),1,1)+AE318)</f>
        <v>#N/A</v>
      </c>
      <c r="AE318" s="2" t="str">
        <f ca="1">IF(AE317="","",IF(AE317+1&lt;MAX(OFFSET(検量線計算!$J$2,0,0,COUNT(検量線計算!$J$2:$J$4001),1)),AE317+1,""))</f>
        <v/>
      </c>
      <c r="AF318" s="46" t="e">
        <f ca="1">検量線計算!$R$6+検量線計算!$Q$6*AE318</f>
        <v>#REF!</v>
      </c>
      <c r="AG318" s="46" t="e">
        <f ca="1">検量線計算!$T$15+検量線計算!$S$15*AE318+検量線計算!$Q$15*(1/AE318)</f>
        <v>#REF!</v>
      </c>
    </row>
    <row r="319" spans="2:33" x14ac:dyDescent="0.15">
      <c r="B319" s="2">
        <v>318</v>
      </c>
      <c r="C319" s="2" t="str">
        <f ca="1">IF(E319=0,"",MAX(C$2:C318)+1)</f>
        <v/>
      </c>
      <c r="D319" s="23">
        <f ca="1">OFFSET(検量線用データ!$A$8,0,INT((ROW()-2)/50)*5)</f>
        <v>0</v>
      </c>
      <c r="E319" s="2">
        <f ca="1">OFFSET(検量線用データ!$B$8,MOD(ROW()-2,50),INT((ROW()-2)/50)*5)</f>
        <v>0</v>
      </c>
      <c r="F319" s="2" t="str">
        <f ca="1">OFFSET(検量線用データ!$D$8,MOD(ROW()-2,50),INT((ROW()-2)/50)*5)</f>
        <v/>
      </c>
      <c r="H319" s="22">
        <v>318</v>
      </c>
      <c r="I319" s="2" t="e">
        <f t="shared" ca="1" si="24"/>
        <v>#N/A</v>
      </c>
      <c r="J319" s="2" t="e">
        <f t="shared" ca="1" si="25"/>
        <v>#N/A</v>
      </c>
      <c r="K319" s="2" t="e">
        <f t="shared" ca="1" si="26"/>
        <v>#N/A</v>
      </c>
      <c r="L319" s="2" t="e">
        <f t="shared" ca="1" si="27"/>
        <v>#N/A</v>
      </c>
      <c r="M319" s="24" t="e">
        <f t="shared" ca="1" si="28"/>
        <v>#N/A</v>
      </c>
      <c r="N319" s="24" t="e">
        <f t="shared" ca="1" si="29"/>
        <v>#N/A</v>
      </c>
      <c r="Y319" s="2" t="e">
        <f ca="1">IF(OFFSET(検量線用データ!$B$5,0,ROW())=0,NA(),OFFSET(検量線用データ!$B$5,0,ROW()))</f>
        <v>#N/A</v>
      </c>
      <c r="Z319" s="44" t="e">
        <f ca="1">DATE(YEAR(検量線用データ!$A$8),1,1)+Y319</f>
        <v>#N/A</v>
      </c>
      <c r="AA319" s="45" t="e">
        <f ca="1">IF(OFFSET(検量線用データ!$B$3,0,ROW())=0,NA(),OFFSET(検量線用データ!$B$3,0,ROW()))</f>
        <v>#N/A</v>
      </c>
      <c r="AB319" s="45" t="e">
        <f ca="1">IF(OFFSET(検量線用データ!$B$4,0,ROW())=0,NA(),OFFSET(検量線用データ!$B$4,0,ROW()))</f>
        <v>#N/A</v>
      </c>
      <c r="AD319" s="23" t="e">
        <f ca="1">IF(AE319="",NA(),DATE(YEAR(検量線用データ!$A$8),1,1)+AE319)</f>
        <v>#N/A</v>
      </c>
      <c r="AE319" s="2" t="str">
        <f ca="1">IF(AE318="","",IF(AE318+1&lt;MAX(OFFSET(検量線計算!$J$2,0,0,COUNT(検量線計算!$J$2:$J$4001),1)),AE318+1,""))</f>
        <v/>
      </c>
      <c r="AF319" s="46" t="e">
        <f ca="1">検量線計算!$R$6+検量線計算!$Q$6*AE319</f>
        <v>#REF!</v>
      </c>
      <c r="AG319" s="46" t="e">
        <f ca="1">検量線計算!$T$15+検量線計算!$S$15*AE319+検量線計算!$Q$15*(1/AE319)</f>
        <v>#REF!</v>
      </c>
    </row>
    <row r="320" spans="2:33" x14ac:dyDescent="0.15">
      <c r="B320" s="2">
        <v>319</v>
      </c>
      <c r="C320" s="2" t="str">
        <f ca="1">IF(E320=0,"",MAX(C$2:C319)+1)</f>
        <v/>
      </c>
      <c r="D320" s="23">
        <f ca="1">OFFSET(検量線用データ!$A$8,0,INT((ROW()-2)/50)*5)</f>
        <v>0</v>
      </c>
      <c r="E320" s="2">
        <f ca="1">OFFSET(検量線用データ!$B$8,MOD(ROW()-2,50),INT((ROW()-2)/50)*5)</f>
        <v>0</v>
      </c>
      <c r="F320" s="2" t="str">
        <f ca="1">OFFSET(検量線用データ!$D$8,MOD(ROW()-2,50),INT((ROW()-2)/50)*5)</f>
        <v/>
      </c>
      <c r="H320" s="22">
        <v>319</v>
      </c>
      <c r="I320" s="2" t="e">
        <f t="shared" ca="1" si="24"/>
        <v>#N/A</v>
      </c>
      <c r="J320" s="2" t="e">
        <f t="shared" ca="1" si="25"/>
        <v>#N/A</v>
      </c>
      <c r="K320" s="2" t="e">
        <f t="shared" ca="1" si="26"/>
        <v>#N/A</v>
      </c>
      <c r="L320" s="2" t="e">
        <f t="shared" ca="1" si="27"/>
        <v>#N/A</v>
      </c>
      <c r="M320" s="24" t="e">
        <f t="shared" ca="1" si="28"/>
        <v>#N/A</v>
      </c>
      <c r="N320" s="24" t="e">
        <f t="shared" ca="1" si="29"/>
        <v>#N/A</v>
      </c>
      <c r="Y320" s="2" t="e">
        <f ca="1">IF(OFFSET(検量線用データ!$B$5,0,ROW())=0,NA(),OFFSET(検量線用データ!$B$5,0,ROW()))</f>
        <v>#N/A</v>
      </c>
      <c r="Z320" s="44" t="e">
        <f ca="1">DATE(YEAR(検量線用データ!$A$8),1,1)+Y320</f>
        <v>#N/A</v>
      </c>
      <c r="AA320" s="45" t="e">
        <f ca="1">IF(OFFSET(検量線用データ!$B$3,0,ROW())=0,NA(),OFFSET(検量線用データ!$B$3,0,ROW()))</f>
        <v>#N/A</v>
      </c>
      <c r="AB320" s="45" t="e">
        <f ca="1">IF(OFFSET(検量線用データ!$B$4,0,ROW())=0,NA(),OFFSET(検量線用データ!$B$4,0,ROW()))</f>
        <v>#N/A</v>
      </c>
      <c r="AD320" s="23" t="e">
        <f ca="1">IF(AE320="",NA(),DATE(YEAR(検量線用データ!$A$8),1,1)+AE320)</f>
        <v>#N/A</v>
      </c>
      <c r="AE320" s="2" t="str">
        <f ca="1">IF(AE319="","",IF(AE319+1&lt;MAX(OFFSET(検量線計算!$J$2,0,0,COUNT(検量線計算!$J$2:$J$4001),1)),AE319+1,""))</f>
        <v/>
      </c>
      <c r="AF320" s="46" t="e">
        <f ca="1">検量線計算!$R$6+検量線計算!$Q$6*AE320</f>
        <v>#REF!</v>
      </c>
      <c r="AG320" s="46" t="e">
        <f ca="1">検量線計算!$T$15+検量線計算!$S$15*AE320+検量線計算!$Q$15*(1/AE320)</f>
        <v>#REF!</v>
      </c>
    </row>
    <row r="321" spans="2:33" x14ac:dyDescent="0.15">
      <c r="B321" s="2">
        <v>320</v>
      </c>
      <c r="C321" s="2" t="str">
        <f ca="1">IF(E321=0,"",MAX(C$2:C320)+1)</f>
        <v/>
      </c>
      <c r="D321" s="23">
        <f ca="1">OFFSET(検量線用データ!$A$8,0,INT((ROW()-2)/50)*5)</f>
        <v>0</v>
      </c>
      <c r="E321" s="2">
        <f ca="1">OFFSET(検量線用データ!$B$8,MOD(ROW()-2,50),INT((ROW()-2)/50)*5)</f>
        <v>0</v>
      </c>
      <c r="F321" s="2" t="str">
        <f ca="1">OFFSET(検量線用データ!$D$8,MOD(ROW()-2,50),INT((ROW()-2)/50)*5)</f>
        <v/>
      </c>
      <c r="H321" s="22">
        <v>320</v>
      </c>
      <c r="I321" s="2" t="e">
        <f t="shared" ca="1" si="24"/>
        <v>#N/A</v>
      </c>
      <c r="J321" s="2" t="e">
        <f t="shared" ca="1" si="25"/>
        <v>#N/A</v>
      </c>
      <c r="K321" s="2" t="e">
        <f t="shared" ca="1" si="26"/>
        <v>#N/A</v>
      </c>
      <c r="L321" s="2" t="e">
        <f t="shared" ca="1" si="27"/>
        <v>#N/A</v>
      </c>
      <c r="M321" s="24" t="e">
        <f t="shared" ca="1" si="28"/>
        <v>#N/A</v>
      </c>
      <c r="N321" s="24" t="e">
        <f t="shared" ca="1" si="29"/>
        <v>#N/A</v>
      </c>
      <c r="Y321" s="2" t="e">
        <f ca="1">IF(OFFSET(検量線用データ!$B$5,0,ROW())=0,NA(),OFFSET(検量線用データ!$B$5,0,ROW()))</f>
        <v>#N/A</v>
      </c>
      <c r="Z321" s="44" t="e">
        <f ca="1">DATE(YEAR(検量線用データ!$A$8),1,1)+Y321</f>
        <v>#N/A</v>
      </c>
      <c r="AA321" s="45" t="e">
        <f ca="1">IF(OFFSET(検量線用データ!$B$3,0,ROW())=0,NA(),OFFSET(検量線用データ!$B$3,0,ROW()))</f>
        <v>#N/A</v>
      </c>
      <c r="AB321" s="45" t="e">
        <f ca="1">IF(OFFSET(検量線用データ!$B$4,0,ROW())=0,NA(),OFFSET(検量線用データ!$B$4,0,ROW()))</f>
        <v>#N/A</v>
      </c>
      <c r="AD321" s="23" t="e">
        <f ca="1">IF(AE321="",NA(),DATE(YEAR(検量線用データ!$A$8),1,1)+AE321)</f>
        <v>#N/A</v>
      </c>
      <c r="AE321" s="2" t="str">
        <f ca="1">IF(AE320="","",IF(AE320+1&lt;MAX(OFFSET(検量線計算!$J$2,0,0,COUNT(検量線計算!$J$2:$J$4001),1)),AE320+1,""))</f>
        <v/>
      </c>
      <c r="AF321" s="46" t="e">
        <f ca="1">検量線計算!$R$6+検量線計算!$Q$6*AE321</f>
        <v>#REF!</v>
      </c>
      <c r="AG321" s="46" t="e">
        <f ca="1">検量線計算!$T$15+検量線計算!$S$15*AE321+検量線計算!$Q$15*(1/AE321)</f>
        <v>#REF!</v>
      </c>
    </row>
    <row r="322" spans="2:33" x14ac:dyDescent="0.15">
      <c r="B322" s="2">
        <v>321</v>
      </c>
      <c r="C322" s="2" t="str">
        <f ca="1">IF(E322=0,"",MAX(C$2:C321)+1)</f>
        <v/>
      </c>
      <c r="D322" s="23">
        <f ca="1">OFFSET(検量線用データ!$A$8,0,INT((ROW()-2)/50)*5)</f>
        <v>0</v>
      </c>
      <c r="E322" s="2">
        <f ca="1">OFFSET(検量線用データ!$B$8,MOD(ROW()-2,50),INT((ROW()-2)/50)*5)</f>
        <v>0</v>
      </c>
      <c r="F322" s="2" t="str">
        <f ca="1">OFFSET(検量線用データ!$D$8,MOD(ROW()-2,50),INT((ROW()-2)/50)*5)</f>
        <v/>
      </c>
      <c r="H322" s="22">
        <v>321</v>
      </c>
      <c r="I322" s="2" t="e">
        <f t="shared" ca="1" si="24"/>
        <v>#N/A</v>
      </c>
      <c r="J322" s="2" t="e">
        <f t="shared" ca="1" si="25"/>
        <v>#N/A</v>
      </c>
      <c r="K322" s="2" t="e">
        <f t="shared" ca="1" si="26"/>
        <v>#N/A</v>
      </c>
      <c r="L322" s="2" t="e">
        <f t="shared" ca="1" si="27"/>
        <v>#N/A</v>
      </c>
      <c r="M322" s="24" t="e">
        <f t="shared" ca="1" si="28"/>
        <v>#N/A</v>
      </c>
      <c r="N322" s="24" t="e">
        <f t="shared" ca="1" si="29"/>
        <v>#N/A</v>
      </c>
      <c r="Y322" s="2" t="e">
        <f ca="1">IF(OFFSET(検量線用データ!$B$5,0,ROW())=0,NA(),OFFSET(検量線用データ!$B$5,0,ROW()))</f>
        <v>#N/A</v>
      </c>
      <c r="Z322" s="44" t="e">
        <f ca="1">DATE(YEAR(検量線用データ!$A$8),1,1)+Y322</f>
        <v>#N/A</v>
      </c>
      <c r="AA322" s="45" t="e">
        <f ca="1">IF(OFFSET(検量線用データ!$B$3,0,ROW())=0,NA(),OFFSET(検量線用データ!$B$3,0,ROW()))</f>
        <v>#N/A</v>
      </c>
      <c r="AB322" s="45" t="e">
        <f ca="1">IF(OFFSET(検量線用データ!$B$4,0,ROW())=0,NA(),OFFSET(検量線用データ!$B$4,0,ROW()))</f>
        <v>#N/A</v>
      </c>
      <c r="AD322" s="23" t="e">
        <f ca="1">IF(AE322="",NA(),DATE(YEAR(検量線用データ!$A$8),1,1)+AE322)</f>
        <v>#N/A</v>
      </c>
      <c r="AE322" s="2" t="str">
        <f ca="1">IF(AE321="","",IF(AE321+1&lt;MAX(OFFSET(検量線計算!$J$2,0,0,COUNT(検量線計算!$J$2:$J$4001),1)),AE321+1,""))</f>
        <v/>
      </c>
      <c r="AF322" s="46" t="e">
        <f ca="1">検量線計算!$R$6+検量線計算!$Q$6*AE322</f>
        <v>#REF!</v>
      </c>
      <c r="AG322" s="46" t="e">
        <f ca="1">検量線計算!$T$15+検量線計算!$S$15*AE322+検量線計算!$Q$15*(1/AE322)</f>
        <v>#REF!</v>
      </c>
    </row>
    <row r="323" spans="2:33" x14ac:dyDescent="0.15">
      <c r="B323" s="2">
        <v>322</v>
      </c>
      <c r="C323" s="2" t="str">
        <f ca="1">IF(E323=0,"",MAX(C$2:C322)+1)</f>
        <v/>
      </c>
      <c r="D323" s="23">
        <f ca="1">OFFSET(検量線用データ!$A$8,0,INT((ROW()-2)/50)*5)</f>
        <v>0</v>
      </c>
      <c r="E323" s="2">
        <f ca="1">OFFSET(検量線用データ!$B$8,MOD(ROW()-2,50),INT((ROW()-2)/50)*5)</f>
        <v>0</v>
      </c>
      <c r="F323" s="2" t="str">
        <f ca="1">OFFSET(検量線用データ!$D$8,MOD(ROW()-2,50),INT((ROW()-2)/50)*5)</f>
        <v/>
      </c>
      <c r="H323" s="22">
        <v>322</v>
      </c>
      <c r="I323" s="2" t="e">
        <f t="shared" ref="I323:I386" ca="1" si="30">VLOOKUP($H323,$C$2:$F$4001,4,0)</f>
        <v>#N/A</v>
      </c>
      <c r="J323" s="2" t="e">
        <f t="shared" ref="J323:J386" ca="1" si="31">VLOOKUP($H323,$C$2:$F$4001,2,0)-DATE(YEAR(VLOOKUP($H323,$C$2:$F$4001,2,0)),1,1)</f>
        <v>#N/A</v>
      </c>
      <c r="K323" s="2" t="e">
        <f t="shared" ref="K323:K386" ca="1" si="32">VLOOKUP($H323,$C$2:$F$4001,3,0)</f>
        <v>#N/A</v>
      </c>
      <c r="L323" s="2" t="e">
        <f t="shared" ref="L323:L386" ca="1" si="33">J323*K323</f>
        <v>#N/A</v>
      </c>
      <c r="M323" s="24" t="e">
        <f t="shared" ref="M323:M386" ca="1" si="34">1/J323</f>
        <v>#N/A</v>
      </c>
      <c r="N323" s="24" t="e">
        <f t="shared" ref="N323:N386" ca="1" si="35">K323*M323</f>
        <v>#N/A</v>
      </c>
      <c r="Y323" s="2" t="e">
        <f ca="1">IF(OFFSET(検量線用データ!$B$5,0,ROW())=0,NA(),OFFSET(検量線用データ!$B$5,0,ROW()))</f>
        <v>#N/A</v>
      </c>
      <c r="Z323" s="44" t="e">
        <f ca="1">DATE(YEAR(検量線用データ!$A$8),1,1)+Y323</f>
        <v>#N/A</v>
      </c>
      <c r="AA323" s="45" t="e">
        <f ca="1">IF(OFFSET(検量線用データ!$B$3,0,ROW())=0,NA(),OFFSET(検量線用データ!$B$3,0,ROW()))</f>
        <v>#N/A</v>
      </c>
      <c r="AB323" s="45" t="e">
        <f ca="1">IF(OFFSET(検量線用データ!$B$4,0,ROW())=0,NA(),OFFSET(検量線用データ!$B$4,0,ROW()))</f>
        <v>#N/A</v>
      </c>
      <c r="AD323" s="23" t="e">
        <f ca="1">IF(AE323="",NA(),DATE(YEAR(検量線用データ!$A$8),1,1)+AE323)</f>
        <v>#N/A</v>
      </c>
      <c r="AE323" s="2" t="str">
        <f ca="1">IF(AE322="","",IF(AE322+1&lt;MAX(OFFSET(検量線計算!$J$2,0,0,COUNT(検量線計算!$J$2:$J$4001),1)),AE322+1,""))</f>
        <v/>
      </c>
      <c r="AF323" s="46" t="e">
        <f ca="1">検量線計算!$R$6+検量線計算!$Q$6*AE323</f>
        <v>#REF!</v>
      </c>
      <c r="AG323" s="46" t="e">
        <f ca="1">検量線計算!$T$15+検量線計算!$S$15*AE323+検量線計算!$Q$15*(1/AE323)</f>
        <v>#REF!</v>
      </c>
    </row>
    <row r="324" spans="2:33" x14ac:dyDescent="0.15">
      <c r="B324" s="2">
        <v>323</v>
      </c>
      <c r="C324" s="2" t="str">
        <f ca="1">IF(E324=0,"",MAX(C$2:C323)+1)</f>
        <v/>
      </c>
      <c r="D324" s="23">
        <f ca="1">OFFSET(検量線用データ!$A$8,0,INT((ROW()-2)/50)*5)</f>
        <v>0</v>
      </c>
      <c r="E324" s="2">
        <f ca="1">OFFSET(検量線用データ!$B$8,MOD(ROW()-2,50),INT((ROW()-2)/50)*5)</f>
        <v>0</v>
      </c>
      <c r="F324" s="2" t="str">
        <f ca="1">OFFSET(検量線用データ!$D$8,MOD(ROW()-2,50),INT((ROW()-2)/50)*5)</f>
        <v/>
      </c>
      <c r="H324" s="22">
        <v>323</v>
      </c>
      <c r="I324" s="2" t="e">
        <f t="shared" ca="1" si="30"/>
        <v>#N/A</v>
      </c>
      <c r="J324" s="2" t="e">
        <f t="shared" ca="1" si="31"/>
        <v>#N/A</v>
      </c>
      <c r="K324" s="2" t="e">
        <f t="shared" ca="1" si="32"/>
        <v>#N/A</v>
      </c>
      <c r="L324" s="2" t="e">
        <f t="shared" ca="1" si="33"/>
        <v>#N/A</v>
      </c>
      <c r="M324" s="24" t="e">
        <f t="shared" ca="1" si="34"/>
        <v>#N/A</v>
      </c>
      <c r="N324" s="24" t="e">
        <f t="shared" ca="1" si="35"/>
        <v>#N/A</v>
      </c>
      <c r="Y324" s="2" t="e">
        <f ca="1">IF(OFFSET(検量線用データ!$B$5,0,ROW())=0,NA(),OFFSET(検量線用データ!$B$5,0,ROW()))</f>
        <v>#N/A</v>
      </c>
      <c r="Z324" s="44" t="e">
        <f ca="1">DATE(YEAR(検量線用データ!$A$8),1,1)+Y324</f>
        <v>#N/A</v>
      </c>
      <c r="AA324" s="45" t="e">
        <f ca="1">IF(OFFSET(検量線用データ!$B$3,0,ROW())=0,NA(),OFFSET(検量線用データ!$B$3,0,ROW()))</f>
        <v>#N/A</v>
      </c>
      <c r="AB324" s="45" t="e">
        <f ca="1">IF(OFFSET(検量線用データ!$B$4,0,ROW())=0,NA(),OFFSET(検量線用データ!$B$4,0,ROW()))</f>
        <v>#N/A</v>
      </c>
      <c r="AD324" s="23" t="e">
        <f ca="1">IF(AE324="",NA(),DATE(YEAR(検量線用データ!$A$8),1,1)+AE324)</f>
        <v>#N/A</v>
      </c>
      <c r="AE324" s="2" t="str">
        <f ca="1">IF(AE323="","",IF(AE323+1&lt;MAX(OFFSET(検量線計算!$J$2,0,0,COUNT(検量線計算!$J$2:$J$4001),1)),AE323+1,""))</f>
        <v/>
      </c>
      <c r="AF324" s="46" t="e">
        <f ca="1">検量線計算!$R$6+検量線計算!$Q$6*AE324</f>
        <v>#REF!</v>
      </c>
      <c r="AG324" s="46" t="e">
        <f ca="1">検量線計算!$T$15+検量線計算!$S$15*AE324+検量線計算!$Q$15*(1/AE324)</f>
        <v>#REF!</v>
      </c>
    </row>
    <row r="325" spans="2:33" x14ac:dyDescent="0.15">
      <c r="B325" s="2">
        <v>324</v>
      </c>
      <c r="C325" s="2" t="str">
        <f ca="1">IF(E325=0,"",MAX(C$2:C324)+1)</f>
        <v/>
      </c>
      <c r="D325" s="23">
        <f ca="1">OFFSET(検量線用データ!$A$8,0,INT((ROW()-2)/50)*5)</f>
        <v>0</v>
      </c>
      <c r="E325" s="2">
        <f ca="1">OFFSET(検量線用データ!$B$8,MOD(ROW()-2,50),INT((ROW()-2)/50)*5)</f>
        <v>0</v>
      </c>
      <c r="F325" s="2" t="str">
        <f ca="1">OFFSET(検量線用データ!$D$8,MOD(ROW()-2,50),INT((ROW()-2)/50)*5)</f>
        <v/>
      </c>
      <c r="H325" s="22">
        <v>324</v>
      </c>
      <c r="I325" s="2" t="e">
        <f t="shared" ca="1" si="30"/>
        <v>#N/A</v>
      </c>
      <c r="J325" s="2" t="e">
        <f t="shared" ca="1" si="31"/>
        <v>#N/A</v>
      </c>
      <c r="K325" s="2" t="e">
        <f t="shared" ca="1" si="32"/>
        <v>#N/A</v>
      </c>
      <c r="L325" s="2" t="e">
        <f t="shared" ca="1" si="33"/>
        <v>#N/A</v>
      </c>
      <c r="M325" s="24" t="e">
        <f t="shared" ca="1" si="34"/>
        <v>#N/A</v>
      </c>
      <c r="N325" s="24" t="e">
        <f t="shared" ca="1" si="35"/>
        <v>#N/A</v>
      </c>
      <c r="Y325" s="2" t="e">
        <f ca="1">IF(OFFSET(検量線用データ!$B$5,0,ROW())=0,NA(),OFFSET(検量線用データ!$B$5,0,ROW()))</f>
        <v>#N/A</v>
      </c>
      <c r="Z325" s="44" t="e">
        <f ca="1">DATE(YEAR(検量線用データ!$A$8),1,1)+Y325</f>
        <v>#N/A</v>
      </c>
      <c r="AA325" s="45" t="e">
        <f ca="1">IF(OFFSET(検量線用データ!$B$3,0,ROW())=0,NA(),OFFSET(検量線用データ!$B$3,0,ROW()))</f>
        <v>#N/A</v>
      </c>
      <c r="AB325" s="45" t="e">
        <f ca="1">IF(OFFSET(検量線用データ!$B$4,0,ROW())=0,NA(),OFFSET(検量線用データ!$B$4,0,ROW()))</f>
        <v>#N/A</v>
      </c>
      <c r="AD325" s="23" t="e">
        <f ca="1">IF(AE325="",NA(),DATE(YEAR(検量線用データ!$A$8),1,1)+AE325)</f>
        <v>#N/A</v>
      </c>
      <c r="AE325" s="2" t="str">
        <f ca="1">IF(AE324="","",IF(AE324+1&lt;MAX(OFFSET(検量線計算!$J$2,0,0,COUNT(検量線計算!$J$2:$J$4001),1)),AE324+1,""))</f>
        <v/>
      </c>
      <c r="AF325" s="46" t="e">
        <f ca="1">検量線計算!$R$6+検量線計算!$Q$6*AE325</f>
        <v>#REF!</v>
      </c>
      <c r="AG325" s="46" t="e">
        <f ca="1">検量線計算!$T$15+検量線計算!$S$15*AE325+検量線計算!$Q$15*(1/AE325)</f>
        <v>#REF!</v>
      </c>
    </row>
    <row r="326" spans="2:33" x14ac:dyDescent="0.15">
      <c r="B326" s="2">
        <v>325</v>
      </c>
      <c r="C326" s="2" t="str">
        <f ca="1">IF(E326=0,"",MAX(C$2:C325)+1)</f>
        <v/>
      </c>
      <c r="D326" s="23">
        <f ca="1">OFFSET(検量線用データ!$A$8,0,INT((ROW()-2)/50)*5)</f>
        <v>0</v>
      </c>
      <c r="E326" s="2">
        <f ca="1">OFFSET(検量線用データ!$B$8,MOD(ROW()-2,50),INT((ROW()-2)/50)*5)</f>
        <v>0</v>
      </c>
      <c r="F326" s="2" t="str">
        <f ca="1">OFFSET(検量線用データ!$D$8,MOD(ROW()-2,50),INT((ROW()-2)/50)*5)</f>
        <v/>
      </c>
      <c r="H326" s="22">
        <v>325</v>
      </c>
      <c r="I326" s="2" t="e">
        <f t="shared" ca="1" si="30"/>
        <v>#N/A</v>
      </c>
      <c r="J326" s="2" t="e">
        <f t="shared" ca="1" si="31"/>
        <v>#N/A</v>
      </c>
      <c r="K326" s="2" t="e">
        <f t="shared" ca="1" si="32"/>
        <v>#N/A</v>
      </c>
      <c r="L326" s="2" t="e">
        <f t="shared" ca="1" si="33"/>
        <v>#N/A</v>
      </c>
      <c r="M326" s="24" t="e">
        <f t="shared" ca="1" si="34"/>
        <v>#N/A</v>
      </c>
      <c r="N326" s="24" t="e">
        <f t="shared" ca="1" si="35"/>
        <v>#N/A</v>
      </c>
      <c r="Y326" s="2" t="e">
        <f ca="1">IF(OFFSET(検量線用データ!$B$5,0,ROW())=0,NA(),OFFSET(検量線用データ!$B$5,0,ROW()))</f>
        <v>#N/A</v>
      </c>
      <c r="Z326" s="44" t="e">
        <f ca="1">DATE(YEAR(検量線用データ!$A$8),1,1)+Y326</f>
        <v>#N/A</v>
      </c>
      <c r="AA326" s="45" t="e">
        <f ca="1">IF(OFFSET(検量線用データ!$B$3,0,ROW())=0,NA(),OFFSET(検量線用データ!$B$3,0,ROW()))</f>
        <v>#N/A</v>
      </c>
      <c r="AB326" s="45" t="e">
        <f ca="1">IF(OFFSET(検量線用データ!$B$4,0,ROW())=0,NA(),OFFSET(検量線用データ!$B$4,0,ROW()))</f>
        <v>#N/A</v>
      </c>
      <c r="AD326" s="23" t="e">
        <f ca="1">IF(AE326="",NA(),DATE(YEAR(検量線用データ!$A$8),1,1)+AE326)</f>
        <v>#N/A</v>
      </c>
      <c r="AE326" s="2" t="str">
        <f ca="1">IF(AE325="","",IF(AE325+1&lt;MAX(OFFSET(検量線計算!$J$2,0,0,COUNT(検量線計算!$J$2:$J$4001),1)),AE325+1,""))</f>
        <v/>
      </c>
      <c r="AF326" s="46" t="e">
        <f ca="1">検量線計算!$R$6+検量線計算!$Q$6*AE326</f>
        <v>#REF!</v>
      </c>
      <c r="AG326" s="46" t="e">
        <f ca="1">検量線計算!$T$15+検量線計算!$S$15*AE326+検量線計算!$Q$15*(1/AE326)</f>
        <v>#REF!</v>
      </c>
    </row>
    <row r="327" spans="2:33" x14ac:dyDescent="0.15">
      <c r="B327" s="2">
        <v>326</v>
      </c>
      <c r="C327" s="2" t="str">
        <f ca="1">IF(E327=0,"",MAX(C$2:C326)+1)</f>
        <v/>
      </c>
      <c r="D327" s="23">
        <f ca="1">OFFSET(検量線用データ!$A$8,0,INT((ROW()-2)/50)*5)</f>
        <v>0</v>
      </c>
      <c r="E327" s="2">
        <f ca="1">OFFSET(検量線用データ!$B$8,MOD(ROW()-2,50),INT((ROW()-2)/50)*5)</f>
        <v>0</v>
      </c>
      <c r="F327" s="2" t="str">
        <f ca="1">OFFSET(検量線用データ!$D$8,MOD(ROW()-2,50),INT((ROW()-2)/50)*5)</f>
        <v/>
      </c>
      <c r="H327" s="22">
        <v>326</v>
      </c>
      <c r="I327" s="2" t="e">
        <f t="shared" ca="1" si="30"/>
        <v>#N/A</v>
      </c>
      <c r="J327" s="2" t="e">
        <f t="shared" ca="1" si="31"/>
        <v>#N/A</v>
      </c>
      <c r="K327" s="2" t="e">
        <f t="shared" ca="1" si="32"/>
        <v>#N/A</v>
      </c>
      <c r="L327" s="2" t="e">
        <f t="shared" ca="1" si="33"/>
        <v>#N/A</v>
      </c>
      <c r="M327" s="24" t="e">
        <f t="shared" ca="1" si="34"/>
        <v>#N/A</v>
      </c>
      <c r="N327" s="24" t="e">
        <f t="shared" ca="1" si="35"/>
        <v>#N/A</v>
      </c>
      <c r="Y327" s="2" t="e">
        <f ca="1">IF(OFFSET(検量線用データ!$B$5,0,ROW())=0,NA(),OFFSET(検量線用データ!$B$5,0,ROW()))</f>
        <v>#N/A</v>
      </c>
      <c r="Z327" s="44" t="e">
        <f ca="1">DATE(YEAR(検量線用データ!$A$8),1,1)+Y327</f>
        <v>#N/A</v>
      </c>
      <c r="AA327" s="45" t="e">
        <f ca="1">IF(OFFSET(検量線用データ!$B$3,0,ROW())=0,NA(),OFFSET(検量線用データ!$B$3,0,ROW()))</f>
        <v>#N/A</v>
      </c>
      <c r="AB327" s="45" t="e">
        <f ca="1">IF(OFFSET(検量線用データ!$B$4,0,ROW())=0,NA(),OFFSET(検量線用データ!$B$4,0,ROW()))</f>
        <v>#N/A</v>
      </c>
      <c r="AD327" s="23" t="e">
        <f ca="1">IF(AE327="",NA(),DATE(YEAR(検量線用データ!$A$8),1,1)+AE327)</f>
        <v>#N/A</v>
      </c>
      <c r="AE327" s="2" t="str">
        <f ca="1">IF(AE326="","",IF(AE326+1&lt;MAX(OFFSET(検量線計算!$J$2,0,0,COUNT(検量線計算!$J$2:$J$4001),1)),AE326+1,""))</f>
        <v/>
      </c>
      <c r="AF327" s="46" t="e">
        <f ca="1">検量線計算!$R$6+検量線計算!$Q$6*AE327</f>
        <v>#REF!</v>
      </c>
      <c r="AG327" s="46" t="e">
        <f ca="1">検量線計算!$T$15+検量線計算!$S$15*AE327+検量線計算!$Q$15*(1/AE327)</f>
        <v>#REF!</v>
      </c>
    </row>
    <row r="328" spans="2:33" x14ac:dyDescent="0.15">
      <c r="B328" s="2">
        <v>327</v>
      </c>
      <c r="C328" s="2" t="str">
        <f ca="1">IF(E328=0,"",MAX(C$2:C327)+1)</f>
        <v/>
      </c>
      <c r="D328" s="23">
        <f ca="1">OFFSET(検量線用データ!$A$8,0,INT((ROW()-2)/50)*5)</f>
        <v>0</v>
      </c>
      <c r="E328" s="2">
        <f ca="1">OFFSET(検量線用データ!$B$8,MOD(ROW()-2,50),INT((ROW()-2)/50)*5)</f>
        <v>0</v>
      </c>
      <c r="F328" s="2" t="str">
        <f ca="1">OFFSET(検量線用データ!$D$8,MOD(ROW()-2,50),INT((ROW()-2)/50)*5)</f>
        <v/>
      </c>
      <c r="H328" s="22">
        <v>327</v>
      </c>
      <c r="I328" s="2" t="e">
        <f t="shared" ca="1" si="30"/>
        <v>#N/A</v>
      </c>
      <c r="J328" s="2" t="e">
        <f t="shared" ca="1" si="31"/>
        <v>#N/A</v>
      </c>
      <c r="K328" s="2" t="e">
        <f t="shared" ca="1" si="32"/>
        <v>#N/A</v>
      </c>
      <c r="L328" s="2" t="e">
        <f t="shared" ca="1" si="33"/>
        <v>#N/A</v>
      </c>
      <c r="M328" s="24" t="e">
        <f t="shared" ca="1" si="34"/>
        <v>#N/A</v>
      </c>
      <c r="N328" s="24" t="e">
        <f t="shared" ca="1" si="35"/>
        <v>#N/A</v>
      </c>
      <c r="Y328" s="2" t="e">
        <f ca="1">IF(OFFSET(検量線用データ!$B$5,0,ROW())=0,NA(),OFFSET(検量線用データ!$B$5,0,ROW()))</f>
        <v>#N/A</v>
      </c>
      <c r="Z328" s="44" t="e">
        <f ca="1">DATE(YEAR(検量線用データ!$A$8),1,1)+Y328</f>
        <v>#N/A</v>
      </c>
      <c r="AA328" s="45" t="e">
        <f ca="1">IF(OFFSET(検量線用データ!$B$3,0,ROW())=0,NA(),OFFSET(検量線用データ!$B$3,0,ROW()))</f>
        <v>#N/A</v>
      </c>
      <c r="AB328" s="45" t="e">
        <f ca="1">IF(OFFSET(検量線用データ!$B$4,0,ROW())=0,NA(),OFFSET(検量線用データ!$B$4,0,ROW()))</f>
        <v>#N/A</v>
      </c>
      <c r="AD328" s="23" t="e">
        <f ca="1">IF(AE328="",NA(),DATE(YEAR(検量線用データ!$A$8),1,1)+AE328)</f>
        <v>#N/A</v>
      </c>
      <c r="AE328" s="2" t="str">
        <f ca="1">IF(AE327="","",IF(AE327+1&lt;MAX(OFFSET(検量線計算!$J$2,0,0,COUNT(検量線計算!$J$2:$J$4001),1)),AE327+1,""))</f>
        <v/>
      </c>
      <c r="AF328" s="46" t="e">
        <f ca="1">検量線計算!$R$6+検量線計算!$Q$6*AE328</f>
        <v>#REF!</v>
      </c>
      <c r="AG328" s="46" t="e">
        <f ca="1">検量線計算!$T$15+検量線計算!$S$15*AE328+検量線計算!$Q$15*(1/AE328)</f>
        <v>#REF!</v>
      </c>
    </row>
    <row r="329" spans="2:33" x14ac:dyDescent="0.15">
      <c r="B329" s="2">
        <v>328</v>
      </c>
      <c r="C329" s="2" t="str">
        <f ca="1">IF(E329=0,"",MAX(C$2:C328)+1)</f>
        <v/>
      </c>
      <c r="D329" s="23">
        <f ca="1">OFFSET(検量線用データ!$A$8,0,INT((ROW()-2)/50)*5)</f>
        <v>0</v>
      </c>
      <c r="E329" s="2">
        <f ca="1">OFFSET(検量線用データ!$B$8,MOD(ROW()-2,50),INT((ROW()-2)/50)*5)</f>
        <v>0</v>
      </c>
      <c r="F329" s="2" t="str">
        <f ca="1">OFFSET(検量線用データ!$D$8,MOD(ROW()-2,50),INT((ROW()-2)/50)*5)</f>
        <v/>
      </c>
      <c r="H329" s="22">
        <v>328</v>
      </c>
      <c r="I329" s="2" t="e">
        <f t="shared" ca="1" si="30"/>
        <v>#N/A</v>
      </c>
      <c r="J329" s="2" t="e">
        <f t="shared" ca="1" si="31"/>
        <v>#N/A</v>
      </c>
      <c r="K329" s="2" t="e">
        <f t="shared" ca="1" si="32"/>
        <v>#N/A</v>
      </c>
      <c r="L329" s="2" t="e">
        <f t="shared" ca="1" si="33"/>
        <v>#N/A</v>
      </c>
      <c r="M329" s="24" t="e">
        <f t="shared" ca="1" si="34"/>
        <v>#N/A</v>
      </c>
      <c r="N329" s="24" t="e">
        <f t="shared" ca="1" si="35"/>
        <v>#N/A</v>
      </c>
      <c r="Y329" s="2" t="e">
        <f ca="1">IF(OFFSET(検量線用データ!$B$5,0,ROW())=0,NA(),OFFSET(検量線用データ!$B$5,0,ROW()))</f>
        <v>#N/A</v>
      </c>
      <c r="Z329" s="44" t="e">
        <f ca="1">DATE(YEAR(検量線用データ!$A$8),1,1)+Y329</f>
        <v>#N/A</v>
      </c>
      <c r="AA329" s="45" t="e">
        <f ca="1">IF(OFFSET(検量線用データ!$B$3,0,ROW())=0,NA(),OFFSET(検量線用データ!$B$3,0,ROW()))</f>
        <v>#N/A</v>
      </c>
      <c r="AB329" s="45" t="e">
        <f ca="1">IF(OFFSET(検量線用データ!$B$4,0,ROW())=0,NA(),OFFSET(検量線用データ!$B$4,0,ROW()))</f>
        <v>#N/A</v>
      </c>
      <c r="AD329" s="23" t="e">
        <f ca="1">IF(AE329="",NA(),DATE(YEAR(検量線用データ!$A$8),1,1)+AE329)</f>
        <v>#N/A</v>
      </c>
      <c r="AE329" s="2" t="str">
        <f ca="1">IF(AE328="","",IF(AE328+1&lt;MAX(OFFSET(検量線計算!$J$2,0,0,COUNT(検量線計算!$J$2:$J$4001),1)),AE328+1,""))</f>
        <v/>
      </c>
      <c r="AF329" s="46" t="e">
        <f ca="1">検量線計算!$R$6+検量線計算!$Q$6*AE329</f>
        <v>#REF!</v>
      </c>
      <c r="AG329" s="46" t="e">
        <f ca="1">検量線計算!$T$15+検量線計算!$S$15*AE329+検量線計算!$Q$15*(1/AE329)</f>
        <v>#REF!</v>
      </c>
    </row>
    <row r="330" spans="2:33" x14ac:dyDescent="0.15">
      <c r="B330" s="2">
        <v>329</v>
      </c>
      <c r="C330" s="2" t="str">
        <f ca="1">IF(E330=0,"",MAX(C$2:C329)+1)</f>
        <v/>
      </c>
      <c r="D330" s="23">
        <f ca="1">OFFSET(検量線用データ!$A$8,0,INT((ROW()-2)/50)*5)</f>
        <v>0</v>
      </c>
      <c r="E330" s="2">
        <f ca="1">OFFSET(検量線用データ!$B$8,MOD(ROW()-2,50),INT((ROW()-2)/50)*5)</f>
        <v>0</v>
      </c>
      <c r="F330" s="2" t="str">
        <f ca="1">OFFSET(検量線用データ!$D$8,MOD(ROW()-2,50),INT((ROW()-2)/50)*5)</f>
        <v/>
      </c>
      <c r="H330" s="22">
        <v>329</v>
      </c>
      <c r="I330" s="2" t="e">
        <f t="shared" ca="1" si="30"/>
        <v>#N/A</v>
      </c>
      <c r="J330" s="2" t="e">
        <f t="shared" ca="1" si="31"/>
        <v>#N/A</v>
      </c>
      <c r="K330" s="2" t="e">
        <f t="shared" ca="1" si="32"/>
        <v>#N/A</v>
      </c>
      <c r="L330" s="2" t="e">
        <f t="shared" ca="1" si="33"/>
        <v>#N/A</v>
      </c>
      <c r="M330" s="24" t="e">
        <f t="shared" ca="1" si="34"/>
        <v>#N/A</v>
      </c>
      <c r="N330" s="24" t="e">
        <f t="shared" ca="1" si="35"/>
        <v>#N/A</v>
      </c>
      <c r="Y330" s="2" t="e">
        <f ca="1">IF(OFFSET(検量線用データ!$B$5,0,ROW())=0,NA(),OFFSET(検量線用データ!$B$5,0,ROW()))</f>
        <v>#N/A</v>
      </c>
      <c r="Z330" s="44" t="e">
        <f ca="1">DATE(YEAR(検量線用データ!$A$8),1,1)+Y330</f>
        <v>#N/A</v>
      </c>
      <c r="AA330" s="45" t="e">
        <f ca="1">IF(OFFSET(検量線用データ!$B$3,0,ROW())=0,NA(),OFFSET(検量線用データ!$B$3,0,ROW()))</f>
        <v>#N/A</v>
      </c>
      <c r="AB330" s="45" t="e">
        <f ca="1">IF(OFFSET(検量線用データ!$B$4,0,ROW())=0,NA(),OFFSET(検量線用データ!$B$4,0,ROW()))</f>
        <v>#N/A</v>
      </c>
      <c r="AD330" s="23" t="e">
        <f ca="1">IF(AE330="",NA(),DATE(YEAR(検量線用データ!$A$8),1,1)+AE330)</f>
        <v>#N/A</v>
      </c>
      <c r="AE330" s="2" t="str">
        <f ca="1">IF(AE329="","",IF(AE329+1&lt;MAX(OFFSET(検量線計算!$J$2,0,0,COUNT(検量線計算!$J$2:$J$4001),1)),AE329+1,""))</f>
        <v/>
      </c>
      <c r="AF330" s="46" t="e">
        <f ca="1">検量線計算!$R$6+検量線計算!$Q$6*AE330</f>
        <v>#REF!</v>
      </c>
      <c r="AG330" s="46" t="e">
        <f ca="1">検量線計算!$T$15+検量線計算!$S$15*AE330+検量線計算!$Q$15*(1/AE330)</f>
        <v>#REF!</v>
      </c>
    </row>
    <row r="331" spans="2:33" x14ac:dyDescent="0.15">
      <c r="B331" s="2">
        <v>330</v>
      </c>
      <c r="C331" s="2" t="str">
        <f ca="1">IF(E331=0,"",MAX(C$2:C330)+1)</f>
        <v/>
      </c>
      <c r="D331" s="23">
        <f ca="1">OFFSET(検量線用データ!$A$8,0,INT((ROW()-2)/50)*5)</f>
        <v>0</v>
      </c>
      <c r="E331" s="2">
        <f ca="1">OFFSET(検量線用データ!$B$8,MOD(ROW()-2,50),INT((ROW()-2)/50)*5)</f>
        <v>0</v>
      </c>
      <c r="F331" s="2" t="str">
        <f ca="1">OFFSET(検量線用データ!$D$8,MOD(ROW()-2,50),INT((ROW()-2)/50)*5)</f>
        <v/>
      </c>
      <c r="H331" s="22">
        <v>330</v>
      </c>
      <c r="I331" s="2" t="e">
        <f t="shared" ca="1" si="30"/>
        <v>#N/A</v>
      </c>
      <c r="J331" s="2" t="e">
        <f t="shared" ca="1" si="31"/>
        <v>#N/A</v>
      </c>
      <c r="K331" s="2" t="e">
        <f t="shared" ca="1" si="32"/>
        <v>#N/A</v>
      </c>
      <c r="L331" s="2" t="e">
        <f t="shared" ca="1" si="33"/>
        <v>#N/A</v>
      </c>
      <c r="M331" s="24" t="e">
        <f t="shared" ca="1" si="34"/>
        <v>#N/A</v>
      </c>
      <c r="N331" s="24" t="e">
        <f t="shared" ca="1" si="35"/>
        <v>#N/A</v>
      </c>
      <c r="Y331" s="2" t="e">
        <f ca="1">IF(OFFSET(検量線用データ!$B$5,0,ROW())=0,NA(),OFFSET(検量線用データ!$B$5,0,ROW()))</f>
        <v>#N/A</v>
      </c>
      <c r="Z331" s="44" t="e">
        <f ca="1">DATE(YEAR(検量線用データ!$A$8),1,1)+Y331</f>
        <v>#N/A</v>
      </c>
      <c r="AA331" s="45" t="e">
        <f ca="1">IF(OFFSET(検量線用データ!$B$3,0,ROW())=0,NA(),OFFSET(検量線用データ!$B$3,0,ROW()))</f>
        <v>#N/A</v>
      </c>
      <c r="AB331" s="45" t="e">
        <f ca="1">IF(OFFSET(検量線用データ!$B$4,0,ROW())=0,NA(),OFFSET(検量線用データ!$B$4,0,ROW()))</f>
        <v>#N/A</v>
      </c>
      <c r="AD331" s="23" t="e">
        <f ca="1">IF(AE331="",NA(),DATE(YEAR(検量線用データ!$A$8),1,1)+AE331)</f>
        <v>#N/A</v>
      </c>
      <c r="AE331" s="2" t="str">
        <f ca="1">IF(AE330="","",IF(AE330+1&lt;MAX(OFFSET(検量線計算!$J$2,0,0,COUNT(検量線計算!$J$2:$J$4001),1)),AE330+1,""))</f>
        <v/>
      </c>
      <c r="AF331" s="46" t="e">
        <f ca="1">検量線計算!$R$6+検量線計算!$Q$6*AE331</f>
        <v>#REF!</v>
      </c>
      <c r="AG331" s="46" t="e">
        <f ca="1">検量線計算!$T$15+検量線計算!$S$15*AE331+検量線計算!$Q$15*(1/AE331)</f>
        <v>#REF!</v>
      </c>
    </row>
    <row r="332" spans="2:33" x14ac:dyDescent="0.15">
      <c r="B332" s="2">
        <v>331</v>
      </c>
      <c r="C332" s="2" t="str">
        <f ca="1">IF(E332=0,"",MAX(C$2:C331)+1)</f>
        <v/>
      </c>
      <c r="D332" s="23">
        <f ca="1">OFFSET(検量線用データ!$A$8,0,INT((ROW()-2)/50)*5)</f>
        <v>0</v>
      </c>
      <c r="E332" s="2">
        <f ca="1">OFFSET(検量線用データ!$B$8,MOD(ROW()-2,50),INT((ROW()-2)/50)*5)</f>
        <v>0</v>
      </c>
      <c r="F332" s="2" t="str">
        <f ca="1">OFFSET(検量線用データ!$D$8,MOD(ROW()-2,50),INT((ROW()-2)/50)*5)</f>
        <v/>
      </c>
      <c r="H332" s="22">
        <v>331</v>
      </c>
      <c r="I332" s="2" t="e">
        <f t="shared" ca="1" si="30"/>
        <v>#N/A</v>
      </c>
      <c r="J332" s="2" t="e">
        <f t="shared" ca="1" si="31"/>
        <v>#N/A</v>
      </c>
      <c r="K332" s="2" t="e">
        <f t="shared" ca="1" si="32"/>
        <v>#N/A</v>
      </c>
      <c r="L332" s="2" t="e">
        <f t="shared" ca="1" si="33"/>
        <v>#N/A</v>
      </c>
      <c r="M332" s="24" t="e">
        <f t="shared" ca="1" si="34"/>
        <v>#N/A</v>
      </c>
      <c r="N332" s="24" t="e">
        <f t="shared" ca="1" si="35"/>
        <v>#N/A</v>
      </c>
      <c r="Y332" s="2" t="e">
        <f ca="1">IF(OFFSET(検量線用データ!$B$5,0,ROW())=0,NA(),OFFSET(検量線用データ!$B$5,0,ROW()))</f>
        <v>#N/A</v>
      </c>
      <c r="Z332" s="44" t="e">
        <f ca="1">DATE(YEAR(検量線用データ!$A$8),1,1)+Y332</f>
        <v>#N/A</v>
      </c>
      <c r="AA332" s="45" t="e">
        <f ca="1">IF(OFFSET(検量線用データ!$B$3,0,ROW())=0,NA(),OFFSET(検量線用データ!$B$3,0,ROW()))</f>
        <v>#N/A</v>
      </c>
      <c r="AB332" s="45" t="e">
        <f ca="1">IF(OFFSET(検量線用データ!$B$4,0,ROW())=0,NA(),OFFSET(検量線用データ!$B$4,0,ROW()))</f>
        <v>#N/A</v>
      </c>
      <c r="AD332" s="23" t="e">
        <f ca="1">IF(AE332="",NA(),DATE(YEAR(検量線用データ!$A$8),1,1)+AE332)</f>
        <v>#N/A</v>
      </c>
      <c r="AE332" s="2" t="str">
        <f ca="1">IF(AE331="","",IF(AE331+1&lt;MAX(OFFSET(検量線計算!$J$2,0,0,COUNT(検量線計算!$J$2:$J$4001),1)),AE331+1,""))</f>
        <v/>
      </c>
      <c r="AF332" s="46" t="e">
        <f ca="1">検量線計算!$R$6+検量線計算!$Q$6*AE332</f>
        <v>#REF!</v>
      </c>
      <c r="AG332" s="46" t="e">
        <f ca="1">検量線計算!$T$15+検量線計算!$S$15*AE332+検量線計算!$Q$15*(1/AE332)</f>
        <v>#REF!</v>
      </c>
    </row>
    <row r="333" spans="2:33" x14ac:dyDescent="0.15">
      <c r="B333" s="2">
        <v>332</v>
      </c>
      <c r="C333" s="2" t="str">
        <f ca="1">IF(E333=0,"",MAX(C$2:C332)+1)</f>
        <v/>
      </c>
      <c r="D333" s="23">
        <f ca="1">OFFSET(検量線用データ!$A$8,0,INT((ROW()-2)/50)*5)</f>
        <v>0</v>
      </c>
      <c r="E333" s="2">
        <f ca="1">OFFSET(検量線用データ!$B$8,MOD(ROW()-2,50),INT((ROW()-2)/50)*5)</f>
        <v>0</v>
      </c>
      <c r="F333" s="2" t="str">
        <f ca="1">OFFSET(検量線用データ!$D$8,MOD(ROW()-2,50),INT((ROW()-2)/50)*5)</f>
        <v/>
      </c>
      <c r="H333" s="22">
        <v>332</v>
      </c>
      <c r="I333" s="2" t="e">
        <f t="shared" ca="1" si="30"/>
        <v>#N/A</v>
      </c>
      <c r="J333" s="2" t="e">
        <f t="shared" ca="1" si="31"/>
        <v>#N/A</v>
      </c>
      <c r="K333" s="2" t="e">
        <f t="shared" ca="1" si="32"/>
        <v>#N/A</v>
      </c>
      <c r="L333" s="2" t="e">
        <f t="shared" ca="1" si="33"/>
        <v>#N/A</v>
      </c>
      <c r="M333" s="24" t="e">
        <f t="shared" ca="1" si="34"/>
        <v>#N/A</v>
      </c>
      <c r="N333" s="24" t="e">
        <f t="shared" ca="1" si="35"/>
        <v>#N/A</v>
      </c>
      <c r="Y333" s="2" t="e">
        <f ca="1">IF(OFFSET(検量線用データ!$B$5,0,ROW())=0,NA(),OFFSET(検量線用データ!$B$5,0,ROW()))</f>
        <v>#N/A</v>
      </c>
      <c r="Z333" s="44" t="e">
        <f ca="1">DATE(YEAR(検量線用データ!$A$8),1,1)+Y333</f>
        <v>#N/A</v>
      </c>
      <c r="AA333" s="45" t="e">
        <f ca="1">IF(OFFSET(検量線用データ!$B$3,0,ROW())=0,NA(),OFFSET(検量線用データ!$B$3,0,ROW()))</f>
        <v>#N/A</v>
      </c>
      <c r="AB333" s="45" t="e">
        <f ca="1">IF(OFFSET(検量線用データ!$B$4,0,ROW())=0,NA(),OFFSET(検量線用データ!$B$4,0,ROW()))</f>
        <v>#N/A</v>
      </c>
      <c r="AD333" s="23" t="e">
        <f ca="1">IF(AE333="",NA(),DATE(YEAR(検量線用データ!$A$8),1,1)+AE333)</f>
        <v>#N/A</v>
      </c>
      <c r="AE333" s="2" t="str">
        <f ca="1">IF(AE332="","",IF(AE332+1&lt;MAX(OFFSET(検量線計算!$J$2,0,0,COUNT(検量線計算!$J$2:$J$4001),1)),AE332+1,""))</f>
        <v/>
      </c>
      <c r="AF333" s="46" t="e">
        <f ca="1">検量線計算!$R$6+検量線計算!$Q$6*AE333</f>
        <v>#REF!</v>
      </c>
      <c r="AG333" s="46" t="e">
        <f ca="1">検量線計算!$T$15+検量線計算!$S$15*AE333+検量線計算!$Q$15*(1/AE333)</f>
        <v>#REF!</v>
      </c>
    </row>
    <row r="334" spans="2:33" x14ac:dyDescent="0.15">
      <c r="B334" s="2">
        <v>333</v>
      </c>
      <c r="C334" s="2" t="str">
        <f ca="1">IF(E334=0,"",MAX(C$2:C333)+1)</f>
        <v/>
      </c>
      <c r="D334" s="23">
        <f ca="1">OFFSET(検量線用データ!$A$8,0,INT((ROW()-2)/50)*5)</f>
        <v>0</v>
      </c>
      <c r="E334" s="2">
        <f ca="1">OFFSET(検量線用データ!$B$8,MOD(ROW()-2,50),INT((ROW()-2)/50)*5)</f>
        <v>0</v>
      </c>
      <c r="F334" s="2" t="str">
        <f ca="1">OFFSET(検量線用データ!$D$8,MOD(ROW()-2,50),INT((ROW()-2)/50)*5)</f>
        <v/>
      </c>
      <c r="H334" s="22">
        <v>333</v>
      </c>
      <c r="I334" s="2" t="e">
        <f t="shared" ca="1" si="30"/>
        <v>#N/A</v>
      </c>
      <c r="J334" s="2" t="e">
        <f t="shared" ca="1" si="31"/>
        <v>#N/A</v>
      </c>
      <c r="K334" s="2" t="e">
        <f t="shared" ca="1" si="32"/>
        <v>#N/A</v>
      </c>
      <c r="L334" s="2" t="e">
        <f t="shared" ca="1" si="33"/>
        <v>#N/A</v>
      </c>
      <c r="M334" s="24" t="e">
        <f t="shared" ca="1" si="34"/>
        <v>#N/A</v>
      </c>
      <c r="N334" s="24" t="e">
        <f t="shared" ca="1" si="35"/>
        <v>#N/A</v>
      </c>
      <c r="Y334" s="2" t="e">
        <f ca="1">IF(OFFSET(検量線用データ!$B$5,0,ROW())=0,NA(),OFFSET(検量線用データ!$B$5,0,ROW()))</f>
        <v>#N/A</v>
      </c>
      <c r="Z334" s="44" t="e">
        <f ca="1">DATE(YEAR(検量線用データ!$A$8),1,1)+Y334</f>
        <v>#N/A</v>
      </c>
      <c r="AA334" s="45" t="e">
        <f ca="1">IF(OFFSET(検量線用データ!$B$3,0,ROW())=0,NA(),OFFSET(検量線用データ!$B$3,0,ROW()))</f>
        <v>#N/A</v>
      </c>
      <c r="AB334" s="45" t="e">
        <f ca="1">IF(OFFSET(検量線用データ!$B$4,0,ROW())=0,NA(),OFFSET(検量線用データ!$B$4,0,ROW()))</f>
        <v>#N/A</v>
      </c>
      <c r="AD334" s="23" t="e">
        <f ca="1">IF(AE334="",NA(),DATE(YEAR(検量線用データ!$A$8),1,1)+AE334)</f>
        <v>#N/A</v>
      </c>
      <c r="AE334" s="2" t="str">
        <f ca="1">IF(AE333="","",IF(AE333+1&lt;MAX(OFFSET(検量線計算!$J$2,0,0,COUNT(検量線計算!$J$2:$J$4001),1)),AE333+1,""))</f>
        <v/>
      </c>
      <c r="AF334" s="46" t="e">
        <f ca="1">検量線計算!$R$6+検量線計算!$Q$6*AE334</f>
        <v>#REF!</v>
      </c>
      <c r="AG334" s="46" t="e">
        <f ca="1">検量線計算!$T$15+検量線計算!$S$15*AE334+検量線計算!$Q$15*(1/AE334)</f>
        <v>#REF!</v>
      </c>
    </row>
    <row r="335" spans="2:33" x14ac:dyDescent="0.15">
      <c r="B335" s="2">
        <v>334</v>
      </c>
      <c r="C335" s="2" t="str">
        <f ca="1">IF(E335=0,"",MAX(C$2:C334)+1)</f>
        <v/>
      </c>
      <c r="D335" s="23">
        <f ca="1">OFFSET(検量線用データ!$A$8,0,INT((ROW()-2)/50)*5)</f>
        <v>0</v>
      </c>
      <c r="E335" s="2">
        <f ca="1">OFFSET(検量線用データ!$B$8,MOD(ROW()-2,50),INT((ROW()-2)/50)*5)</f>
        <v>0</v>
      </c>
      <c r="F335" s="2" t="str">
        <f ca="1">OFFSET(検量線用データ!$D$8,MOD(ROW()-2,50),INT((ROW()-2)/50)*5)</f>
        <v/>
      </c>
      <c r="H335" s="22">
        <v>334</v>
      </c>
      <c r="I335" s="2" t="e">
        <f t="shared" ca="1" si="30"/>
        <v>#N/A</v>
      </c>
      <c r="J335" s="2" t="e">
        <f t="shared" ca="1" si="31"/>
        <v>#N/A</v>
      </c>
      <c r="K335" s="2" t="e">
        <f t="shared" ca="1" si="32"/>
        <v>#N/A</v>
      </c>
      <c r="L335" s="2" t="e">
        <f t="shared" ca="1" si="33"/>
        <v>#N/A</v>
      </c>
      <c r="M335" s="24" t="e">
        <f t="shared" ca="1" si="34"/>
        <v>#N/A</v>
      </c>
      <c r="N335" s="24" t="e">
        <f t="shared" ca="1" si="35"/>
        <v>#N/A</v>
      </c>
      <c r="Y335" s="2" t="e">
        <f ca="1">IF(OFFSET(検量線用データ!$B$5,0,ROW())=0,NA(),OFFSET(検量線用データ!$B$5,0,ROW()))</f>
        <v>#N/A</v>
      </c>
      <c r="Z335" s="44" t="e">
        <f ca="1">DATE(YEAR(検量線用データ!$A$8),1,1)+Y335</f>
        <v>#N/A</v>
      </c>
      <c r="AA335" s="45" t="e">
        <f ca="1">IF(OFFSET(検量線用データ!$B$3,0,ROW())=0,NA(),OFFSET(検量線用データ!$B$3,0,ROW()))</f>
        <v>#N/A</v>
      </c>
      <c r="AB335" s="45" t="e">
        <f ca="1">IF(OFFSET(検量線用データ!$B$4,0,ROW())=0,NA(),OFFSET(検量線用データ!$B$4,0,ROW()))</f>
        <v>#N/A</v>
      </c>
      <c r="AD335" s="23" t="e">
        <f ca="1">IF(AE335="",NA(),DATE(YEAR(検量線用データ!$A$8),1,1)+AE335)</f>
        <v>#N/A</v>
      </c>
      <c r="AE335" s="2" t="str">
        <f ca="1">IF(AE334="","",IF(AE334+1&lt;MAX(OFFSET(検量線計算!$J$2,0,0,COUNT(検量線計算!$J$2:$J$4001),1)),AE334+1,""))</f>
        <v/>
      </c>
      <c r="AF335" s="46" t="e">
        <f ca="1">検量線計算!$R$6+検量線計算!$Q$6*AE335</f>
        <v>#REF!</v>
      </c>
      <c r="AG335" s="46" t="e">
        <f ca="1">検量線計算!$T$15+検量線計算!$S$15*AE335+検量線計算!$Q$15*(1/AE335)</f>
        <v>#REF!</v>
      </c>
    </row>
    <row r="336" spans="2:33" x14ac:dyDescent="0.15">
      <c r="B336" s="2">
        <v>335</v>
      </c>
      <c r="C336" s="2" t="str">
        <f ca="1">IF(E336=0,"",MAX(C$2:C335)+1)</f>
        <v/>
      </c>
      <c r="D336" s="23">
        <f ca="1">OFFSET(検量線用データ!$A$8,0,INT((ROW()-2)/50)*5)</f>
        <v>0</v>
      </c>
      <c r="E336" s="2">
        <f ca="1">OFFSET(検量線用データ!$B$8,MOD(ROW()-2,50),INT((ROW()-2)/50)*5)</f>
        <v>0</v>
      </c>
      <c r="F336" s="2" t="str">
        <f ca="1">OFFSET(検量線用データ!$D$8,MOD(ROW()-2,50),INT((ROW()-2)/50)*5)</f>
        <v/>
      </c>
      <c r="H336" s="22">
        <v>335</v>
      </c>
      <c r="I336" s="2" t="e">
        <f t="shared" ca="1" si="30"/>
        <v>#N/A</v>
      </c>
      <c r="J336" s="2" t="e">
        <f t="shared" ca="1" si="31"/>
        <v>#N/A</v>
      </c>
      <c r="K336" s="2" t="e">
        <f t="shared" ca="1" si="32"/>
        <v>#N/A</v>
      </c>
      <c r="L336" s="2" t="e">
        <f t="shared" ca="1" si="33"/>
        <v>#N/A</v>
      </c>
      <c r="M336" s="24" t="e">
        <f t="shared" ca="1" si="34"/>
        <v>#N/A</v>
      </c>
      <c r="N336" s="24" t="e">
        <f t="shared" ca="1" si="35"/>
        <v>#N/A</v>
      </c>
      <c r="Y336" s="2" t="e">
        <f ca="1">IF(OFFSET(検量線用データ!$B$5,0,ROW())=0,NA(),OFFSET(検量線用データ!$B$5,0,ROW()))</f>
        <v>#N/A</v>
      </c>
      <c r="Z336" s="44" t="e">
        <f ca="1">DATE(YEAR(検量線用データ!$A$8),1,1)+Y336</f>
        <v>#N/A</v>
      </c>
      <c r="AA336" s="45" t="e">
        <f ca="1">IF(OFFSET(検量線用データ!$B$3,0,ROW())=0,NA(),OFFSET(検量線用データ!$B$3,0,ROW()))</f>
        <v>#N/A</v>
      </c>
      <c r="AB336" s="45" t="e">
        <f ca="1">IF(OFFSET(検量線用データ!$B$4,0,ROW())=0,NA(),OFFSET(検量線用データ!$B$4,0,ROW()))</f>
        <v>#N/A</v>
      </c>
      <c r="AD336" s="23" t="e">
        <f ca="1">IF(AE336="",NA(),DATE(YEAR(検量線用データ!$A$8),1,1)+AE336)</f>
        <v>#N/A</v>
      </c>
      <c r="AE336" s="2" t="str">
        <f ca="1">IF(AE335="","",IF(AE335+1&lt;MAX(OFFSET(検量線計算!$J$2,0,0,COUNT(検量線計算!$J$2:$J$4001),1)),AE335+1,""))</f>
        <v/>
      </c>
      <c r="AF336" s="46" t="e">
        <f ca="1">検量線計算!$R$6+検量線計算!$Q$6*AE336</f>
        <v>#REF!</v>
      </c>
      <c r="AG336" s="46" t="e">
        <f ca="1">検量線計算!$T$15+検量線計算!$S$15*AE336+検量線計算!$Q$15*(1/AE336)</f>
        <v>#REF!</v>
      </c>
    </row>
    <row r="337" spans="2:33" x14ac:dyDescent="0.15">
      <c r="B337" s="2">
        <v>336</v>
      </c>
      <c r="C337" s="2" t="str">
        <f ca="1">IF(E337=0,"",MAX(C$2:C336)+1)</f>
        <v/>
      </c>
      <c r="D337" s="23">
        <f ca="1">OFFSET(検量線用データ!$A$8,0,INT((ROW()-2)/50)*5)</f>
        <v>0</v>
      </c>
      <c r="E337" s="2">
        <f ca="1">OFFSET(検量線用データ!$B$8,MOD(ROW()-2,50),INT((ROW()-2)/50)*5)</f>
        <v>0</v>
      </c>
      <c r="F337" s="2" t="str">
        <f ca="1">OFFSET(検量線用データ!$D$8,MOD(ROW()-2,50),INT((ROW()-2)/50)*5)</f>
        <v/>
      </c>
      <c r="H337" s="22">
        <v>336</v>
      </c>
      <c r="I337" s="2" t="e">
        <f t="shared" ca="1" si="30"/>
        <v>#N/A</v>
      </c>
      <c r="J337" s="2" t="e">
        <f t="shared" ca="1" si="31"/>
        <v>#N/A</v>
      </c>
      <c r="K337" s="2" t="e">
        <f t="shared" ca="1" si="32"/>
        <v>#N/A</v>
      </c>
      <c r="L337" s="2" t="e">
        <f t="shared" ca="1" si="33"/>
        <v>#N/A</v>
      </c>
      <c r="M337" s="24" t="e">
        <f t="shared" ca="1" si="34"/>
        <v>#N/A</v>
      </c>
      <c r="N337" s="24" t="e">
        <f t="shared" ca="1" si="35"/>
        <v>#N/A</v>
      </c>
      <c r="Y337" s="2" t="e">
        <f ca="1">IF(OFFSET(検量線用データ!$B$5,0,ROW())=0,NA(),OFFSET(検量線用データ!$B$5,0,ROW()))</f>
        <v>#N/A</v>
      </c>
      <c r="Z337" s="44" t="e">
        <f ca="1">DATE(YEAR(検量線用データ!$A$8),1,1)+Y337</f>
        <v>#N/A</v>
      </c>
      <c r="AA337" s="45" t="e">
        <f ca="1">IF(OFFSET(検量線用データ!$B$3,0,ROW())=0,NA(),OFFSET(検量線用データ!$B$3,0,ROW()))</f>
        <v>#N/A</v>
      </c>
      <c r="AB337" s="45" t="e">
        <f ca="1">IF(OFFSET(検量線用データ!$B$4,0,ROW())=0,NA(),OFFSET(検量線用データ!$B$4,0,ROW()))</f>
        <v>#N/A</v>
      </c>
      <c r="AD337" s="23" t="e">
        <f ca="1">IF(AE337="",NA(),DATE(YEAR(検量線用データ!$A$8),1,1)+AE337)</f>
        <v>#N/A</v>
      </c>
      <c r="AE337" s="2" t="str">
        <f ca="1">IF(AE336="","",IF(AE336+1&lt;MAX(OFFSET(検量線計算!$J$2,0,0,COUNT(検量線計算!$J$2:$J$4001),1)),AE336+1,""))</f>
        <v/>
      </c>
      <c r="AF337" s="46" t="e">
        <f ca="1">検量線計算!$R$6+検量線計算!$Q$6*AE337</f>
        <v>#REF!</v>
      </c>
      <c r="AG337" s="46" t="e">
        <f ca="1">検量線計算!$T$15+検量線計算!$S$15*AE337+検量線計算!$Q$15*(1/AE337)</f>
        <v>#REF!</v>
      </c>
    </row>
    <row r="338" spans="2:33" x14ac:dyDescent="0.15">
      <c r="B338" s="2">
        <v>337</v>
      </c>
      <c r="C338" s="2" t="str">
        <f ca="1">IF(E338=0,"",MAX(C$2:C337)+1)</f>
        <v/>
      </c>
      <c r="D338" s="23">
        <f ca="1">OFFSET(検量線用データ!$A$8,0,INT((ROW()-2)/50)*5)</f>
        <v>0</v>
      </c>
      <c r="E338" s="2">
        <f ca="1">OFFSET(検量線用データ!$B$8,MOD(ROW()-2,50),INT((ROW()-2)/50)*5)</f>
        <v>0</v>
      </c>
      <c r="F338" s="2" t="str">
        <f ca="1">OFFSET(検量線用データ!$D$8,MOD(ROW()-2,50),INT((ROW()-2)/50)*5)</f>
        <v/>
      </c>
      <c r="H338" s="22">
        <v>337</v>
      </c>
      <c r="I338" s="2" t="e">
        <f t="shared" ca="1" si="30"/>
        <v>#N/A</v>
      </c>
      <c r="J338" s="2" t="e">
        <f t="shared" ca="1" si="31"/>
        <v>#N/A</v>
      </c>
      <c r="K338" s="2" t="e">
        <f t="shared" ca="1" si="32"/>
        <v>#N/A</v>
      </c>
      <c r="L338" s="2" t="e">
        <f t="shared" ca="1" si="33"/>
        <v>#N/A</v>
      </c>
      <c r="M338" s="24" t="e">
        <f t="shared" ca="1" si="34"/>
        <v>#N/A</v>
      </c>
      <c r="N338" s="24" t="e">
        <f t="shared" ca="1" si="35"/>
        <v>#N/A</v>
      </c>
      <c r="Y338" s="2" t="e">
        <f ca="1">IF(OFFSET(検量線用データ!$B$5,0,ROW())=0,NA(),OFFSET(検量線用データ!$B$5,0,ROW()))</f>
        <v>#N/A</v>
      </c>
      <c r="Z338" s="44" t="e">
        <f ca="1">DATE(YEAR(検量線用データ!$A$8),1,1)+Y338</f>
        <v>#N/A</v>
      </c>
      <c r="AA338" s="45" t="e">
        <f ca="1">IF(OFFSET(検量線用データ!$B$3,0,ROW())=0,NA(),OFFSET(検量線用データ!$B$3,0,ROW()))</f>
        <v>#N/A</v>
      </c>
      <c r="AB338" s="45" t="e">
        <f ca="1">IF(OFFSET(検量線用データ!$B$4,0,ROW())=0,NA(),OFFSET(検量線用データ!$B$4,0,ROW()))</f>
        <v>#N/A</v>
      </c>
      <c r="AD338" s="23" t="e">
        <f ca="1">IF(AE338="",NA(),DATE(YEAR(検量線用データ!$A$8),1,1)+AE338)</f>
        <v>#N/A</v>
      </c>
      <c r="AE338" s="2" t="str">
        <f ca="1">IF(AE337="","",IF(AE337+1&lt;MAX(OFFSET(検量線計算!$J$2,0,0,COUNT(検量線計算!$J$2:$J$4001),1)),AE337+1,""))</f>
        <v/>
      </c>
      <c r="AF338" s="46" t="e">
        <f ca="1">検量線計算!$R$6+検量線計算!$Q$6*AE338</f>
        <v>#REF!</v>
      </c>
      <c r="AG338" s="46" t="e">
        <f ca="1">検量線計算!$T$15+検量線計算!$S$15*AE338+検量線計算!$Q$15*(1/AE338)</f>
        <v>#REF!</v>
      </c>
    </row>
    <row r="339" spans="2:33" x14ac:dyDescent="0.15">
      <c r="B339" s="2">
        <v>338</v>
      </c>
      <c r="C339" s="2" t="str">
        <f ca="1">IF(E339=0,"",MAX(C$2:C338)+1)</f>
        <v/>
      </c>
      <c r="D339" s="23">
        <f ca="1">OFFSET(検量線用データ!$A$8,0,INT((ROW()-2)/50)*5)</f>
        <v>0</v>
      </c>
      <c r="E339" s="2">
        <f ca="1">OFFSET(検量線用データ!$B$8,MOD(ROW()-2,50),INT((ROW()-2)/50)*5)</f>
        <v>0</v>
      </c>
      <c r="F339" s="2" t="str">
        <f ca="1">OFFSET(検量線用データ!$D$8,MOD(ROW()-2,50),INT((ROW()-2)/50)*5)</f>
        <v/>
      </c>
      <c r="H339" s="22">
        <v>338</v>
      </c>
      <c r="I339" s="2" t="e">
        <f t="shared" ca="1" si="30"/>
        <v>#N/A</v>
      </c>
      <c r="J339" s="2" t="e">
        <f t="shared" ca="1" si="31"/>
        <v>#N/A</v>
      </c>
      <c r="K339" s="2" t="e">
        <f t="shared" ca="1" si="32"/>
        <v>#N/A</v>
      </c>
      <c r="L339" s="2" t="e">
        <f t="shared" ca="1" si="33"/>
        <v>#N/A</v>
      </c>
      <c r="M339" s="24" t="e">
        <f t="shared" ca="1" si="34"/>
        <v>#N/A</v>
      </c>
      <c r="N339" s="24" t="e">
        <f t="shared" ca="1" si="35"/>
        <v>#N/A</v>
      </c>
      <c r="Y339" s="2" t="e">
        <f ca="1">IF(OFFSET(検量線用データ!$B$5,0,ROW())=0,NA(),OFFSET(検量線用データ!$B$5,0,ROW()))</f>
        <v>#N/A</v>
      </c>
      <c r="Z339" s="44" t="e">
        <f ca="1">DATE(YEAR(検量線用データ!$A$8),1,1)+Y339</f>
        <v>#N/A</v>
      </c>
      <c r="AA339" s="45" t="e">
        <f ca="1">IF(OFFSET(検量線用データ!$B$3,0,ROW())=0,NA(),OFFSET(検量線用データ!$B$3,0,ROW()))</f>
        <v>#N/A</v>
      </c>
      <c r="AB339" s="45" t="e">
        <f ca="1">IF(OFFSET(検量線用データ!$B$4,0,ROW())=0,NA(),OFFSET(検量線用データ!$B$4,0,ROW()))</f>
        <v>#N/A</v>
      </c>
      <c r="AD339" s="23" t="e">
        <f ca="1">IF(AE339="",NA(),DATE(YEAR(検量線用データ!$A$8),1,1)+AE339)</f>
        <v>#N/A</v>
      </c>
      <c r="AE339" s="2" t="str">
        <f ca="1">IF(AE338="","",IF(AE338+1&lt;MAX(OFFSET(検量線計算!$J$2,0,0,COUNT(検量線計算!$J$2:$J$4001),1)),AE338+1,""))</f>
        <v/>
      </c>
      <c r="AF339" s="46" t="e">
        <f ca="1">検量線計算!$R$6+検量線計算!$Q$6*AE339</f>
        <v>#REF!</v>
      </c>
      <c r="AG339" s="46" t="e">
        <f ca="1">検量線計算!$T$15+検量線計算!$S$15*AE339+検量線計算!$Q$15*(1/AE339)</f>
        <v>#REF!</v>
      </c>
    </row>
    <row r="340" spans="2:33" x14ac:dyDescent="0.15">
      <c r="B340" s="2">
        <v>339</v>
      </c>
      <c r="C340" s="2" t="str">
        <f ca="1">IF(E340=0,"",MAX(C$2:C339)+1)</f>
        <v/>
      </c>
      <c r="D340" s="23">
        <f ca="1">OFFSET(検量線用データ!$A$8,0,INT((ROW()-2)/50)*5)</f>
        <v>0</v>
      </c>
      <c r="E340" s="2">
        <f ca="1">OFFSET(検量線用データ!$B$8,MOD(ROW()-2,50),INT((ROW()-2)/50)*5)</f>
        <v>0</v>
      </c>
      <c r="F340" s="2" t="str">
        <f ca="1">OFFSET(検量線用データ!$D$8,MOD(ROW()-2,50),INT((ROW()-2)/50)*5)</f>
        <v/>
      </c>
      <c r="H340" s="22">
        <v>339</v>
      </c>
      <c r="I340" s="2" t="e">
        <f t="shared" ca="1" si="30"/>
        <v>#N/A</v>
      </c>
      <c r="J340" s="2" t="e">
        <f t="shared" ca="1" si="31"/>
        <v>#N/A</v>
      </c>
      <c r="K340" s="2" t="e">
        <f t="shared" ca="1" si="32"/>
        <v>#N/A</v>
      </c>
      <c r="L340" s="2" t="e">
        <f t="shared" ca="1" si="33"/>
        <v>#N/A</v>
      </c>
      <c r="M340" s="24" t="e">
        <f t="shared" ca="1" si="34"/>
        <v>#N/A</v>
      </c>
      <c r="N340" s="24" t="e">
        <f t="shared" ca="1" si="35"/>
        <v>#N/A</v>
      </c>
      <c r="Y340" s="2" t="e">
        <f ca="1">IF(OFFSET(検量線用データ!$B$5,0,ROW())=0,NA(),OFFSET(検量線用データ!$B$5,0,ROW()))</f>
        <v>#N/A</v>
      </c>
      <c r="Z340" s="44" t="e">
        <f ca="1">DATE(YEAR(検量線用データ!$A$8),1,1)+Y340</f>
        <v>#N/A</v>
      </c>
      <c r="AA340" s="45" t="e">
        <f ca="1">IF(OFFSET(検量線用データ!$B$3,0,ROW())=0,NA(),OFFSET(検量線用データ!$B$3,0,ROW()))</f>
        <v>#N/A</v>
      </c>
      <c r="AB340" s="45" t="e">
        <f ca="1">IF(OFFSET(検量線用データ!$B$4,0,ROW())=0,NA(),OFFSET(検量線用データ!$B$4,0,ROW()))</f>
        <v>#N/A</v>
      </c>
      <c r="AD340" s="23" t="e">
        <f ca="1">IF(AE340="",NA(),DATE(YEAR(検量線用データ!$A$8),1,1)+AE340)</f>
        <v>#N/A</v>
      </c>
      <c r="AE340" s="2" t="str">
        <f ca="1">IF(AE339="","",IF(AE339+1&lt;MAX(OFFSET(検量線計算!$J$2,0,0,COUNT(検量線計算!$J$2:$J$4001),1)),AE339+1,""))</f>
        <v/>
      </c>
      <c r="AF340" s="46" t="e">
        <f ca="1">検量線計算!$R$6+検量線計算!$Q$6*AE340</f>
        <v>#REF!</v>
      </c>
      <c r="AG340" s="46" t="e">
        <f ca="1">検量線計算!$T$15+検量線計算!$S$15*AE340+検量線計算!$Q$15*(1/AE340)</f>
        <v>#REF!</v>
      </c>
    </row>
    <row r="341" spans="2:33" x14ac:dyDescent="0.15">
      <c r="B341" s="2">
        <v>340</v>
      </c>
      <c r="C341" s="2" t="str">
        <f ca="1">IF(E341=0,"",MAX(C$2:C340)+1)</f>
        <v/>
      </c>
      <c r="D341" s="23">
        <f ca="1">OFFSET(検量線用データ!$A$8,0,INT((ROW()-2)/50)*5)</f>
        <v>0</v>
      </c>
      <c r="E341" s="2">
        <f ca="1">OFFSET(検量線用データ!$B$8,MOD(ROW()-2,50),INT((ROW()-2)/50)*5)</f>
        <v>0</v>
      </c>
      <c r="F341" s="2" t="str">
        <f ca="1">OFFSET(検量線用データ!$D$8,MOD(ROW()-2,50),INT((ROW()-2)/50)*5)</f>
        <v/>
      </c>
      <c r="H341" s="22">
        <v>340</v>
      </c>
      <c r="I341" s="2" t="e">
        <f t="shared" ca="1" si="30"/>
        <v>#N/A</v>
      </c>
      <c r="J341" s="2" t="e">
        <f t="shared" ca="1" si="31"/>
        <v>#N/A</v>
      </c>
      <c r="K341" s="2" t="e">
        <f t="shared" ca="1" si="32"/>
        <v>#N/A</v>
      </c>
      <c r="L341" s="2" t="e">
        <f t="shared" ca="1" si="33"/>
        <v>#N/A</v>
      </c>
      <c r="M341" s="24" t="e">
        <f t="shared" ca="1" si="34"/>
        <v>#N/A</v>
      </c>
      <c r="N341" s="24" t="e">
        <f t="shared" ca="1" si="35"/>
        <v>#N/A</v>
      </c>
      <c r="Y341" s="2" t="e">
        <f ca="1">IF(OFFSET(検量線用データ!$B$5,0,ROW())=0,NA(),OFFSET(検量線用データ!$B$5,0,ROW()))</f>
        <v>#N/A</v>
      </c>
      <c r="Z341" s="44" t="e">
        <f ca="1">DATE(YEAR(検量線用データ!$A$8),1,1)+Y341</f>
        <v>#N/A</v>
      </c>
      <c r="AA341" s="45" t="e">
        <f ca="1">IF(OFFSET(検量線用データ!$B$3,0,ROW())=0,NA(),OFFSET(検量線用データ!$B$3,0,ROW()))</f>
        <v>#N/A</v>
      </c>
      <c r="AB341" s="45" t="e">
        <f ca="1">IF(OFFSET(検量線用データ!$B$4,0,ROW())=0,NA(),OFFSET(検量線用データ!$B$4,0,ROW()))</f>
        <v>#N/A</v>
      </c>
      <c r="AD341" s="23" t="e">
        <f ca="1">IF(AE341="",NA(),DATE(YEAR(検量線用データ!$A$8),1,1)+AE341)</f>
        <v>#N/A</v>
      </c>
      <c r="AE341" s="2" t="str">
        <f ca="1">IF(AE340="","",IF(AE340+1&lt;MAX(OFFSET(検量線計算!$J$2,0,0,COUNT(検量線計算!$J$2:$J$4001),1)),AE340+1,""))</f>
        <v/>
      </c>
      <c r="AF341" s="46" t="e">
        <f ca="1">検量線計算!$R$6+検量線計算!$Q$6*AE341</f>
        <v>#REF!</v>
      </c>
      <c r="AG341" s="46" t="e">
        <f ca="1">検量線計算!$T$15+検量線計算!$S$15*AE341+検量線計算!$Q$15*(1/AE341)</f>
        <v>#REF!</v>
      </c>
    </row>
    <row r="342" spans="2:33" x14ac:dyDescent="0.15">
      <c r="B342" s="2">
        <v>341</v>
      </c>
      <c r="C342" s="2" t="str">
        <f ca="1">IF(E342=0,"",MAX(C$2:C341)+1)</f>
        <v/>
      </c>
      <c r="D342" s="23">
        <f ca="1">OFFSET(検量線用データ!$A$8,0,INT((ROW()-2)/50)*5)</f>
        <v>0</v>
      </c>
      <c r="E342" s="2">
        <f ca="1">OFFSET(検量線用データ!$B$8,MOD(ROW()-2,50),INT((ROW()-2)/50)*5)</f>
        <v>0</v>
      </c>
      <c r="F342" s="2" t="str">
        <f ca="1">OFFSET(検量線用データ!$D$8,MOD(ROW()-2,50),INT((ROW()-2)/50)*5)</f>
        <v/>
      </c>
      <c r="H342" s="22">
        <v>341</v>
      </c>
      <c r="I342" s="2" t="e">
        <f t="shared" ca="1" si="30"/>
        <v>#N/A</v>
      </c>
      <c r="J342" s="2" t="e">
        <f t="shared" ca="1" si="31"/>
        <v>#N/A</v>
      </c>
      <c r="K342" s="2" t="e">
        <f t="shared" ca="1" si="32"/>
        <v>#N/A</v>
      </c>
      <c r="L342" s="2" t="e">
        <f t="shared" ca="1" si="33"/>
        <v>#N/A</v>
      </c>
      <c r="M342" s="24" t="e">
        <f t="shared" ca="1" si="34"/>
        <v>#N/A</v>
      </c>
      <c r="N342" s="24" t="e">
        <f t="shared" ca="1" si="35"/>
        <v>#N/A</v>
      </c>
      <c r="Y342" s="2" t="e">
        <f ca="1">IF(OFFSET(検量線用データ!$B$5,0,ROW())=0,NA(),OFFSET(検量線用データ!$B$5,0,ROW()))</f>
        <v>#N/A</v>
      </c>
      <c r="Z342" s="44" t="e">
        <f ca="1">DATE(YEAR(検量線用データ!$A$8),1,1)+Y342</f>
        <v>#N/A</v>
      </c>
      <c r="AA342" s="45" t="e">
        <f ca="1">IF(OFFSET(検量線用データ!$B$3,0,ROW())=0,NA(),OFFSET(検量線用データ!$B$3,0,ROW()))</f>
        <v>#N/A</v>
      </c>
      <c r="AB342" s="45" t="e">
        <f ca="1">IF(OFFSET(検量線用データ!$B$4,0,ROW())=0,NA(),OFFSET(検量線用データ!$B$4,0,ROW()))</f>
        <v>#N/A</v>
      </c>
      <c r="AD342" s="23" t="e">
        <f ca="1">IF(AE342="",NA(),DATE(YEAR(検量線用データ!$A$8),1,1)+AE342)</f>
        <v>#N/A</v>
      </c>
      <c r="AE342" s="2" t="str">
        <f ca="1">IF(AE341="","",IF(AE341+1&lt;MAX(OFFSET(検量線計算!$J$2,0,0,COUNT(検量線計算!$J$2:$J$4001),1)),AE341+1,""))</f>
        <v/>
      </c>
      <c r="AF342" s="46" t="e">
        <f ca="1">検量線計算!$R$6+検量線計算!$Q$6*AE342</f>
        <v>#REF!</v>
      </c>
      <c r="AG342" s="46" t="e">
        <f ca="1">検量線計算!$T$15+検量線計算!$S$15*AE342+検量線計算!$Q$15*(1/AE342)</f>
        <v>#REF!</v>
      </c>
    </row>
    <row r="343" spans="2:33" x14ac:dyDescent="0.15">
      <c r="B343" s="2">
        <v>342</v>
      </c>
      <c r="C343" s="2" t="str">
        <f ca="1">IF(E343=0,"",MAX(C$2:C342)+1)</f>
        <v/>
      </c>
      <c r="D343" s="23">
        <f ca="1">OFFSET(検量線用データ!$A$8,0,INT((ROW()-2)/50)*5)</f>
        <v>0</v>
      </c>
      <c r="E343" s="2">
        <f ca="1">OFFSET(検量線用データ!$B$8,MOD(ROW()-2,50),INT((ROW()-2)/50)*5)</f>
        <v>0</v>
      </c>
      <c r="F343" s="2" t="str">
        <f ca="1">OFFSET(検量線用データ!$D$8,MOD(ROW()-2,50),INT((ROW()-2)/50)*5)</f>
        <v/>
      </c>
      <c r="H343" s="22">
        <v>342</v>
      </c>
      <c r="I343" s="2" t="e">
        <f t="shared" ca="1" si="30"/>
        <v>#N/A</v>
      </c>
      <c r="J343" s="2" t="e">
        <f t="shared" ca="1" si="31"/>
        <v>#N/A</v>
      </c>
      <c r="K343" s="2" t="e">
        <f t="shared" ca="1" si="32"/>
        <v>#N/A</v>
      </c>
      <c r="L343" s="2" t="e">
        <f t="shared" ca="1" si="33"/>
        <v>#N/A</v>
      </c>
      <c r="M343" s="24" t="e">
        <f t="shared" ca="1" si="34"/>
        <v>#N/A</v>
      </c>
      <c r="N343" s="24" t="e">
        <f t="shared" ca="1" si="35"/>
        <v>#N/A</v>
      </c>
      <c r="Y343" s="2" t="e">
        <f ca="1">IF(OFFSET(検量線用データ!$B$5,0,ROW())=0,NA(),OFFSET(検量線用データ!$B$5,0,ROW()))</f>
        <v>#N/A</v>
      </c>
      <c r="Z343" s="44" t="e">
        <f ca="1">DATE(YEAR(検量線用データ!$A$8),1,1)+Y343</f>
        <v>#N/A</v>
      </c>
      <c r="AA343" s="45" t="e">
        <f ca="1">IF(OFFSET(検量線用データ!$B$3,0,ROW())=0,NA(),OFFSET(検量線用データ!$B$3,0,ROW()))</f>
        <v>#N/A</v>
      </c>
      <c r="AB343" s="45" t="e">
        <f ca="1">IF(OFFSET(検量線用データ!$B$4,0,ROW())=0,NA(),OFFSET(検量線用データ!$B$4,0,ROW()))</f>
        <v>#N/A</v>
      </c>
      <c r="AD343" s="23" t="e">
        <f ca="1">IF(AE343="",NA(),DATE(YEAR(検量線用データ!$A$8),1,1)+AE343)</f>
        <v>#N/A</v>
      </c>
      <c r="AE343" s="2" t="str">
        <f ca="1">IF(AE342="","",IF(AE342+1&lt;MAX(OFFSET(検量線計算!$J$2,0,0,COUNT(検量線計算!$J$2:$J$4001),1)),AE342+1,""))</f>
        <v/>
      </c>
      <c r="AF343" s="46" t="e">
        <f ca="1">検量線計算!$R$6+検量線計算!$Q$6*AE343</f>
        <v>#REF!</v>
      </c>
      <c r="AG343" s="46" t="e">
        <f ca="1">検量線計算!$T$15+検量線計算!$S$15*AE343+検量線計算!$Q$15*(1/AE343)</f>
        <v>#REF!</v>
      </c>
    </row>
    <row r="344" spans="2:33" x14ac:dyDescent="0.15">
      <c r="B344" s="2">
        <v>343</v>
      </c>
      <c r="C344" s="2" t="str">
        <f ca="1">IF(E344=0,"",MAX(C$2:C343)+1)</f>
        <v/>
      </c>
      <c r="D344" s="23">
        <f ca="1">OFFSET(検量線用データ!$A$8,0,INT((ROW()-2)/50)*5)</f>
        <v>0</v>
      </c>
      <c r="E344" s="2">
        <f ca="1">OFFSET(検量線用データ!$B$8,MOD(ROW()-2,50),INT((ROW()-2)/50)*5)</f>
        <v>0</v>
      </c>
      <c r="F344" s="2" t="str">
        <f ca="1">OFFSET(検量線用データ!$D$8,MOD(ROW()-2,50),INT((ROW()-2)/50)*5)</f>
        <v/>
      </c>
      <c r="H344" s="22">
        <v>343</v>
      </c>
      <c r="I344" s="2" t="e">
        <f t="shared" ca="1" si="30"/>
        <v>#N/A</v>
      </c>
      <c r="J344" s="2" t="e">
        <f t="shared" ca="1" si="31"/>
        <v>#N/A</v>
      </c>
      <c r="K344" s="2" t="e">
        <f t="shared" ca="1" si="32"/>
        <v>#N/A</v>
      </c>
      <c r="L344" s="2" t="e">
        <f t="shared" ca="1" si="33"/>
        <v>#N/A</v>
      </c>
      <c r="M344" s="24" t="e">
        <f t="shared" ca="1" si="34"/>
        <v>#N/A</v>
      </c>
      <c r="N344" s="24" t="e">
        <f t="shared" ca="1" si="35"/>
        <v>#N/A</v>
      </c>
      <c r="Y344" s="2" t="e">
        <f ca="1">IF(OFFSET(検量線用データ!$B$5,0,ROW())=0,NA(),OFFSET(検量線用データ!$B$5,0,ROW()))</f>
        <v>#N/A</v>
      </c>
      <c r="Z344" s="44" t="e">
        <f ca="1">DATE(YEAR(検量線用データ!$A$8),1,1)+Y344</f>
        <v>#N/A</v>
      </c>
      <c r="AA344" s="45" t="e">
        <f ca="1">IF(OFFSET(検量線用データ!$B$3,0,ROW())=0,NA(),OFFSET(検量線用データ!$B$3,0,ROW()))</f>
        <v>#N/A</v>
      </c>
      <c r="AB344" s="45" t="e">
        <f ca="1">IF(OFFSET(検量線用データ!$B$4,0,ROW())=0,NA(),OFFSET(検量線用データ!$B$4,0,ROW()))</f>
        <v>#N/A</v>
      </c>
      <c r="AD344" s="23" t="e">
        <f ca="1">IF(AE344="",NA(),DATE(YEAR(検量線用データ!$A$8),1,1)+AE344)</f>
        <v>#N/A</v>
      </c>
      <c r="AE344" s="2" t="str">
        <f ca="1">IF(AE343="","",IF(AE343+1&lt;MAX(OFFSET(検量線計算!$J$2,0,0,COUNT(検量線計算!$J$2:$J$4001),1)),AE343+1,""))</f>
        <v/>
      </c>
      <c r="AF344" s="46" t="e">
        <f ca="1">検量線計算!$R$6+検量線計算!$Q$6*AE344</f>
        <v>#REF!</v>
      </c>
      <c r="AG344" s="46" t="e">
        <f ca="1">検量線計算!$T$15+検量線計算!$S$15*AE344+検量線計算!$Q$15*(1/AE344)</f>
        <v>#REF!</v>
      </c>
    </row>
    <row r="345" spans="2:33" x14ac:dyDescent="0.15">
      <c r="B345" s="2">
        <v>344</v>
      </c>
      <c r="C345" s="2" t="str">
        <f ca="1">IF(E345=0,"",MAX(C$2:C344)+1)</f>
        <v/>
      </c>
      <c r="D345" s="23">
        <f ca="1">OFFSET(検量線用データ!$A$8,0,INT((ROW()-2)/50)*5)</f>
        <v>0</v>
      </c>
      <c r="E345" s="2">
        <f ca="1">OFFSET(検量線用データ!$B$8,MOD(ROW()-2,50),INT((ROW()-2)/50)*5)</f>
        <v>0</v>
      </c>
      <c r="F345" s="2" t="str">
        <f ca="1">OFFSET(検量線用データ!$D$8,MOD(ROW()-2,50),INT((ROW()-2)/50)*5)</f>
        <v/>
      </c>
      <c r="H345" s="22">
        <v>344</v>
      </c>
      <c r="I345" s="2" t="e">
        <f t="shared" ca="1" si="30"/>
        <v>#N/A</v>
      </c>
      <c r="J345" s="2" t="e">
        <f t="shared" ca="1" si="31"/>
        <v>#N/A</v>
      </c>
      <c r="K345" s="2" t="e">
        <f t="shared" ca="1" si="32"/>
        <v>#N/A</v>
      </c>
      <c r="L345" s="2" t="e">
        <f t="shared" ca="1" si="33"/>
        <v>#N/A</v>
      </c>
      <c r="M345" s="24" t="e">
        <f t="shared" ca="1" si="34"/>
        <v>#N/A</v>
      </c>
      <c r="N345" s="24" t="e">
        <f t="shared" ca="1" si="35"/>
        <v>#N/A</v>
      </c>
      <c r="Y345" s="2" t="e">
        <f ca="1">IF(OFFSET(検量線用データ!$B$5,0,ROW())=0,NA(),OFFSET(検量線用データ!$B$5,0,ROW()))</f>
        <v>#N/A</v>
      </c>
      <c r="Z345" s="44" t="e">
        <f ca="1">DATE(YEAR(検量線用データ!$A$8),1,1)+Y345</f>
        <v>#N/A</v>
      </c>
      <c r="AA345" s="45" t="e">
        <f ca="1">IF(OFFSET(検量線用データ!$B$3,0,ROW())=0,NA(),OFFSET(検量線用データ!$B$3,0,ROW()))</f>
        <v>#N/A</v>
      </c>
      <c r="AB345" s="45" t="e">
        <f ca="1">IF(OFFSET(検量線用データ!$B$4,0,ROW())=0,NA(),OFFSET(検量線用データ!$B$4,0,ROW()))</f>
        <v>#N/A</v>
      </c>
      <c r="AD345" s="23" t="e">
        <f ca="1">IF(AE345="",NA(),DATE(YEAR(検量線用データ!$A$8),1,1)+AE345)</f>
        <v>#N/A</v>
      </c>
      <c r="AE345" s="2" t="str">
        <f ca="1">IF(AE344="","",IF(AE344+1&lt;MAX(OFFSET(検量線計算!$J$2,0,0,COUNT(検量線計算!$J$2:$J$4001),1)),AE344+1,""))</f>
        <v/>
      </c>
      <c r="AF345" s="46" t="e">
        <f ca="1">検量線計算!$R$6+検量線計算!$Q$6*AE345</f>
        <v>#REF!</v>
      </c>
      <c r="AG345" s="46" t="e">
        <f ca="1">検量線計算!$T$15+検量線計算!$S$15*AE345+検量線計算!$Q$15*(1/AE345)</f>
        <v>#REF!</v>
      </c>
    </row>
    <row r="346" spans="2:33" x14ac:dyDescent="0.15">
      <c r="B346" s="2">
        <v>345</v>
      </c>
      <c r="C346" s="2" t="str">
        <f ca="1">IF(E346=0,"",MAX(C$2:C345)+1)</f>
        <v/>
      </c>
      <c r="D346" s="23">
        <f ca="1">OFFSET(検量線用データ!$A$8,0,INT((ROW()-2)/50)*5)</f>
        <v>0</v>
      </c>
      <c r="E346" s="2">
        <f ca="1">OFFSET(検量線用データ!$B$8,MOD(ROW()-2,50),INT((ROW()-2)/50)*5)</f>
        <v>0</v>
      </c>
      <c r="F346" s="2" t="str">
        <f ca="1">OFFSET(検量線用データ!$D$8,MOD(ROW()-2,50),INT((ROW()-2)/50)*5)</f>
        <v/>
      </c>
      <c r="H346" s="22">
        <v>345</v>
      </c>
      <c r="I346" s="2" t="e">
        <f t="shared" ca="1" si="30"/>
        <v>#N/A</v>
      </c>
      <c r="J346" s="2" t="e">
        <f t="shared" ca="1" si="31"/>
        <v>#N/A</v>
      </c>
      <c r="K346" s="2" t="e">
        <f t="shared" ca="1" si="32"/>
        <v>#N/A</v>
      </c>
      <c r="L346" s="2" t="e">
        <f t="shared" ca="1" si="33"/>
        <v>#N/A</v>
      </c>
      <c r="M346" s="24" t="e">
        <f t="shared" ca="1" si="34"/>
        <v>#N/A</v>
      </c>
      <c r="N346" s="24" t="e">
        <f t="shared" ca="1" si="35"/>
        <v>#N/A</v>
      </c>
      <c r="Y346" s="2" t="e">
        <f ca="1">IF(OFFSET(検量線用データ!$B$5,0,ROW())=0,NA(),OFFSET(検量線用データ!$B$5,0,ROW()))</f>
        <v>#N/A</v>
      </c>
      <c r="Z346" s="44" t="e">
        <f ca="1">DATE(YEAR(検量線用データ!$A$8),1,1)+Y346</f>
        <v>#N/A</v>
      </c>
      <c r="AA346" s="45" t="e">
        <f ca="1">IF(OFFSET(検量線用データ!$B$3,0,ROW())=0,NA(),OFFSET(検量線用データ!$B$3,0,ROW()))</f>
        <v>#N/A</v>
      </c>
      <c r="AB346" s="45" t="e">
        <f ca="1">IF(OFFSET(検量線用データ!$B$4,0,ROW())=0,NA(),OFFSET(検量線用データ!$B$4,0,ROW()))</f>
        <v>#N/A</v>
      </c>
      <c r="AD346" s="23" t="e">
        <f ca="1">IF(AE346="",NA(),DATE(YEAR(検量線用データ!$A$8),1,1)+AE346)</f>
        <v>#N/A</v>
      </c>
      <c r="AE346" s="2" t="str">
        <f ca="1">IF(AE345="","",IF(AE345+1&lt;MAX(OFFSET(検量線計算!$J$2,0,0,COUNT(検量線計算!$J$2:$J$4001),1)),AE345+1,""))</f>
        <v/>
      </c>
      <c r="AF346" s="46" t="e">
        <f ca="1">検量線計算!$R$6+検量線計算!$Q$6*AE346</f>
        <v>#REF!</v>
      </c>
      <c r="AG346" s="46" t="e">
        <f ca="1">検量線計算!$T$15+検量線計算!$S$15*AE346+検量線計算!$Q$15*(1/AE346)</f>
        <v>#REF!</v>
      </c>
    </row>
    <row r="347" spans="2:33" x14ac:dyDescent="0.15">
      <c r="B347" s="2">
        <v>346</v>
      </c>
      <c r="C347" s="2" t="str">
        <f ca="1">IF(E347=0,"",MAX(C$2:C346)+1)</f>
        <v/>
      </c>
      <c r="D347" s="23">
        <f ca="1">OFFSET(検量線用データ!$A$8,0,INT((ROW()-2)/50)*5)</f>
        <v>0</v>
      </c>
      <c r="E347" s="2">
        <f ca="1">OFFSET(検量線用データ!$B$8,MOD(ROW()-2,50),INT((ROW()-2)/50)*5)</f>
        <v>0</v>
      </c>
      <c r="F347" s="2" t="str">
        <f ca="1">OFFSET(検量線用データ!$D$8,MOD(ROW()-2,50),INT((ROW()-2)/50)*5)</f>
        <v/>
      </c>
      <c r="H347" s="22">
        <v>346</v>
      </c>
      <c r="I347" s="2" t="e">
        <f t="shared" ca="1" si="30"/>
        <v>#N/A</v>
      </c>
      <c r="J347" s="2" t="e">
        <f t="shared" ca="1" si="31"/>
        <v>#N/A</v>
      </c>
      <c r="K347" s="2" t="e">
        <f t="shared" ca="1" si="32"/>
        <v>#N/A</v>
      </c>
      <c r="L347" s="2" t="e">
        <f t="shared" ca="1" si="33"/>
        <v>#N/A</v>
      </c>
      <c r="M347" s="24" t="e">
        <f t="shared" ca="1" si="34"/>
        <v>#N/A</v>
      </c>
      <c r="N347" s="24" t="e">
        <f t="shared" ca="1" si="35"/>
        <v>#N/A</v>
      </c>
      <c r="Y347" s="2" t="e">
        <f ca="1">IF(OFFSET(検量線用データ!$B$5,0,ROW())=0,NA(),OFFSET(検量線用データ!$B$5,0,ROW()))</f>
        <v>#N/A</v>
      </c>
      <c r="Z347" s="44" t="e">
        <f ca="1">DATE(YEAR(検量線用データ!$A$8),1,1)+Y347</f>
        <v>#N/A</v>
      </c>
      <c r="AA347" s="45" t="e">
        <f ca="1">IF(OFFSET(検量線用データ!$B$3,0,ROW())=0,NA(),OFFSET(検量線用データ!$B$3,0,ROW()))</f>
        <v>#N/A</v>
      </c>
      <c r="AB347" s="45" t="e">
        <f ca="1">IF(OFFSET(検量線用データ!$B$4,0,ROW())=0,NA(),OFFSET(検量線用データ!$B$4,0,ROW()))</f>
        <v>#N/A</v>
      </c>
      <c r="AD347" s="23" t="e">
        <f ca="1">IF(AE347="",NA(),DATE(YEAR(検量線用データ!$A$8),1,1)+AE347)</f>
        <v>#N/A</v>
      </c>
      <c r="AE347" s="2" t="str">
        <f ca="1">IF(AE346="","",IF(AE346+1&lt;MAX(OFFSET(検量線計算!$J$2,0,0,COUNT(検量線計算!$J$2:$J$4001),1)),AE346+1,""))</f>
        <v/>
      </c>
      <c r="AF347" s="46" t="e">
        <f ca="1">検量線計算!$R$6+検量線計算!$Q$6*AE347</f>
        <v>#REF!</v>
      </c>
      <c r="AG347" s="46" t="e">
        <f ca="1">検量線計算!$T$15+検量線計算!$S$15*AE347+検量線計算!$Q$15*(1/AE347)</f>
        <v>#REF!</v>
      </c>
    </row>
    <row r="348" spans="2:33" x14ac:dyDescent="0.15">
      <c r="B348" s="2">
        <v>347</v>
      </c>
      <c r="C348" s="2" t="str">
        <f ca="1">IF(E348=0,"",MAX(C$2:C347)+1)</f>
        <v/>
      </c>
      <c r="D348" s="23">
        <f ca="1">OFFSET(検量線用データ!$A$8,0,INT((ROW()-2)/50)*5)</f>
        <v>0</v>
      </c>
      <c r="E348" s="2">
        <f ca="1">OFFSET(検量線用データ!$B$8,MOD(ROW()-2,50),INT((ROW()-2)/50)*5)</f>
        <v>0</v>
      </c>
      <c r="F348" s="2" t="str">
        <f ca="1">OFFSET(検量線用データ!$D$8,MOD(ROW()-2,50),INT((ROW()-2)/50)*5)</f>
        <v/>
      </c>
      <c r="H348" s="22">
        <v>347</v>
      </c>
      <c r="I348" s="2" t="e">
        <f t="shared" ca="1" si="30"/>
        <v>#N/A</v>
      </c>
      <c r="J348" s="2" t="e">
        <f t="shared" ca="1" si="31"/>
        <v>#N/A</v>
      </c>
      <c r="K348" s="2" t="e">
        <f t="shared" ca="1" si="32"/>
        <v>#N/A</v>
      </c>
      <c r="L348" s="2" t="e">
        <f t="shared" ca="1" si="33"/>
        <v>#N/A</v>
      </c>
      <c r="M348" s="24" t="e">
        <f t="shared" ca="1" si="34"/>
        <v>#N/A</v>
      </c>
      <c r="N348" s="24" t="e">
        <f t="shared" ca="1" si="35"/>
        <v>#N/A</v>
      </c>
      <c r="Y348" s="2" t="e">
        <f ca="1">IF(OFFSET(検量線用データ!$B$5,0,ROW())=0,NA(),OFFSET(検量線用データ!$B$5,0,ROW()))</f>
        <v>#N/A</v>
      </c>
      <c r="Z348" s="44" t="e">
        <f ca="1">DATE(YEAR(検量線用データ!$A$8),1,1)+Y348</f>
        <v>#N/A</v>
      </c>
      <c r="AA348" s="45" t="e">
        <f ca="1">IF(OFFSET(検量線用データ!$B$3,0,ROW())=0,NA(),OFFSET(検量線用データ!$B$3,0,ROW()))</f>
        <v>#N/A</v>
      </c>
      <c r="AB348" s="45" t="e">
        <f ca="1">IF(OFFSET(検量線用データ!$B$4,0,ROW())=0,NA(),OFFSET(検量線用データ!$B$4,0,ROW()))</f>
        <v>#N/A</v>
      </c>
      <c r="AD348" s="23" t="e">
        <f ca="1">IF(AE348="",NA(),DATE(YEAR(検量線用データ!$A$8),1,1)+AE348)</f>
        <v>#N/A</v>
      </c>
      <c r="AE348" s="2" t="str">
        <f ca="1">IF(AE347="","",IF(AE347+1&lt;MAX(OFFSET(検量線計算!$J$2,0,0,COUNT(検量線計算!$J$2:$J$4001),1)),AE347+1,""))</f>
        <v/>
      </c>
      <c r="AF348" s="46" t="e">
        <f ca="1">検量線計算!$R$6+検量線計算!$Q$6*AE348</f>
        <v>#REF!</v>
      </c>
      <c r="AG348" s="46" t="e">
        <f ca="1">検量線計算!$T$15+検量線計算!$S$15*AE348+検量線計算!$Q$15*(1/AE348)</f>
        <v>#REF!</v>
      </c>
    </row>
    <row r="349" spans="2:33" x14ac:dyDescent="0.15">
      <c r="B349" s="2">
        <v>348</v>
      </c>
      <c r="C349" s="2" t="str">
        <f ca="1">IF(E349=0,"",MAX(C$2:C348)+1)</f>
        <v/>
      </c>
      <c r="D349" s="23">
        <f ca="1">OFFSET(検量線用データ!$A$8,0,INT((ROW()-2)/50)*5)</f>
        <v>0</v>
      </c>
      <c r="E349" s="2">
        <f ca="1">OFFSET(検量線用データ!$B$8,MOD(ROW()-2,50),INT((ROW()-2)/50)*5)</f>
        <v>0</v>
      </c>
      <c r="F349" s="2" t="str">
        <f ca="1">OFFSET(検量線用データ!$D$8,MOD(ROW()-2,50),INT((ROW()-2)/50)*5)</f>
        <v/>
      </c>
      <c r="H349" s="22">
        <v>348</v>
      </c>
      <c r="I349" s="2" t="e">
        <f t="shared" ca="1" si="30"/>
        <v>#N/A</v>
      </c>
      <c r="J349" s="2" t="e">
        <f t="shared" ca="1" si="31"/>
        <v>#N/A</v>
      </c>
      <c r="K349" s="2" t="e">
        <f t="shared" ca="1" si="32"/>
        <v>#N/A</v>
      </c>
      <c r="L349" s="2" t="e">
        <f t="shared" ca="1" si="33"/>
        <v>#N/A</v>
      </c>
      <c r="M349" s="24" t="e">
        <f t="shared" ca="1" si="34"/>
        <v>#N/A</v>
      </c>
      <c r="N349" s="24" t="e">
        <f t="shared" ca="1" si="35"/>
        <v>#N/A</v>
      </c>
      <c r="Y349" s="2" t="e">
        <f ca="1">IF(OFFSET(検量線用データ!$B$5,0,ROW())=0,NA(),OFFSET(検量線用データ!$B$5,0,ROW()))</f>
        <v>#N/A</v>
      </c>
      <c r="Z349" s="44" t="e">
        <f ca="1">DATE(YEAR(検量線用データ!$A$8),1,1)+Y349</f>
        <v>#N/A</v>
      </c>
      <c r="AA349" s="45" t="e">
        <f ca="1">IF(OFFSET(検量線用データ!$B$3,0,ROW())=0,NA(),OFFSET(検量線用データ!$B$3,0,ROW()))</f>
        <v>#N/A</v>
      </c>
      <c r="AB349" s="45" t="e">
        <f ca="1">IF(OFFSET(検量線用データ!$B$4,0,ROW())=0,NA(),OFFSET(検量線用データ!$B$4,0,ROW()))</f>
        <v>#N/A</v>
      </c>
      <c r="AD349" s="23" t="e">
        <f ca="1">IF(AE349="",NA(),DATE(YEAR(検量線用データ!$A$8),1,1)+AE349)</f>
        <v>#N/A</v>
      </c>
      <c r="AE349" s="2" t="str">
        <f ca="1">IF(AE348="","",IF(AE348+1&lt;MAX(OFFSET(検量線計算!$J$2,0,0,COUNT(検量線計算!$J$2:$J$4001),1)),AE348+1,""))</f>
        <v/>
      </c>
      <c r="AF349" s="46" t="e">
        <f ca="1">検量線計算!$R$6+検量線計算!$Q$6*AE349</f>
        <v>#REF!</v>
      </c>
      <c r="AG349" s="46" t="e">
        <f ca="1">検量線計算!$T$15+検量線計算!$S$15*AE349+検量線計算!$Q$15*(1/AE349)</f>
        <v>#REF!</v>
      </c>
    </row>
    <row r="350" spans="2:33" x14ac:dyDescent="0.15">
      <c r="B350" s="2">
        <v>349</v>
      </c>
      <c r="C350" s="2" t="str">
        <f ca="1">IF(E350=0,"",MAX(C$2:C349)+1)</f>
        <v/>
      </c>
      <c r="D350" s="23">
        <f ca="1">OFFSET(検量線用データ!$A$8,0,INT((ROW()-2)/50)*5)</f>
        <v>0</v>
      </c>
      <c r="E350" s="2">
        <f ca="1">OFFSET(検量線用データ!$B$8,MOD(ROW()-2,50),INT((ROW()-2)/50)*5)</f>
        <v>0</v>
      </c>
      <c r="F350" s="2" t="str">
        <f ca="1">OFFSET(検量線用データ!$D$8,MOD(ROW()-2,50),INT((ROW()-2)/50)*5)</f>
        <v/>
      </c>
      <c r="H350" s="22">
        <v>349</v>
      </c>
      <c r="I350" s="2" t="e">
        <f t="shared" ca="1" si="30"/>
        <v>#N/A</v>
      </c>
      <c r="J350" s="2" t="e">
        <f t="shared" ca="1" si="31"/>
        <v>#N/A</v>
      </c>
      <c r="K350" s="2" t="e">
        <f t="shared" ca="1" si="32"/>
        <v>#N/A</v>
      </c>
      <c r="L350" s="2" t="e">
        <f t="shared" ca="1" si="33"/>
        <v>#N/A</v>
      </c>
      <c r="M350" s="24" t="e">
        <f t="shared" ca="1" si="34"/>
        <v>#N/A</v>
      </c>
      <c r="N350" s="24" t="e">
        <f t="shared" ca="1" si="35"/>
        <v>#N/A</v>
      </c>
      <c r="Y350" s="2" t="e">
        <f ca="1">IF(OFFSET(検量線用データ!$B$5,0,ROW())=0,NA(),OFFSET(検量線用データ!$B$5,0,ROW()))</f>
        <v>#N/A</v>
      </c>
      <c r="Z350" s="44" t="e">
        <f ca="1">DATE(YEAR(検量線用データ!$A$8),1,1)+Y350</f>
        <v>#N/A</v>
      </c>
      <c r="AA350" s="45" t="e">
        <f ca="1">IF(OFFSET(検量線用データ!$B$3,0,ROW())=0,NA(),OFFSET(検量線用データ!$B$3,0,ROW()))</f>
        <v>#N/A</v>
      </c>
      <c r="AB350" s="45" t="e">
        <f ca="1">IF(OFFSET(検量線用データ!$B$4,0,ROW())=0,NA(),OFFSET(検量線用データ!$B$4,0,ROW()))</f>
        <v>#N/A</v>
      </c>
      <c r="AD350" s="23" t="e">
        <f ca="1">IF(AE350="",NA(),DATE(YEAR(検量線用データ!$A$8),1,1)+AE350)</f>
        <v>#N/A</v>
      </c>
      <c r="AE350" s="2" t="str">
        <f ca="1">IF(AE349="","",IF(AE349+1&lt;MAX(OFFSET(検量線計算!$J$2,0,0,COUNT(検量線計算!$J$2:$J$4001),1)),AE349+1,""))</f>
        <v/>
      </c>
      <c r="AF350" s="46" t="e">
        <f ca="1">検量線計算!$R$6+検量線計算!$Q$6*AE350</f>
        <v>#REF!</v>
      </c>
      <c r="AG350" s="46" t="e">
        <f ca="1">検量線計算!$T$15+検量線計算!$S$15*AE350+検量線計算!$Q$15*(1/AE350)</f>
        <v>#REF!</v>
      </c>
    </row>
    <row r="351" spans="2:33" x14ac:dyDescent="0.15">
      <c r="B351" s="2">
        <v>350</v>
      </c>
      <c r="C351" s="2" t="str">
        <f ca="1">IF(E351=0,"",MAX(C$2:C350)+1)</f>
        <v/>
      </c>
      <c r="D351" s="23">
        <f ca="1">OFFSET(検量線用データ!$A$8,0,INT((ROW()-2)/50)*5)</f>
        <v>0</v>
      </c>
      <c r="E351" s="2">
        <f ca="1">OFFSET(検量線用データ!$B$8,MOD(ROW()-2,50),INT((ROW()-2)/50)*5)</f>
        <v>0</v>
      </c>
      <c r="F351" s="2" t="str">
        <f ca="1">OFFSET(検量線用データ!$D$8,MOD(ROW()-2,50),INT((ROW()-2)/50)*5)</f>
        <v/>
      </c>
      <c r="H351" s="22">
        <v>350</v>
      </c>
      <c r="I351" s="2" t="e">
        <f t="shared" ca="1" si="30"/>
        <v>#N/A</v>
      </c>
      <c r="J351" s="2" t="e">
        <f t="shared" ca="1" si="31"/>
        <v>#N/A</v>
      </c>
      <c r="K351" s="2" t="e">
        <f t="shared" ca="1" si="32"/>
        <v>#N/A</v>
      </c>
      <c r="L351" s="2" t="e">
        <f t="shared" ca="1" si="33"/>
        <v>#N/A</v>
      </c>
      <c r="M351" s="24" t="e">
        <f t="shared" ca="1" si="34"/>
        <v>#N/A</v>
      </c>
      <c r="N351" s="24" t="e">
        <f t="shared" ca="1" si="35"/>
        <v>#N/A</v>
      </c>
      <c r="Y351" s="2" t="e">
        <f ca="1">IF(OFFSET(検量線用データ!$B$5,0,ROW())=0,NA(),OFFSET(検量線用データ!$B$5,0,ROW()))</f>
        <v>#N/A</v>
      </c>
      <c r="Z351" s="44" t="e">
        <f ca="1">DATE(YEAR(検量線用データ!$A$8),1,1)+Y351</f>
        <v>#N/A</v>
      </c>
      <c r="AA351" s="45" t="e">
        <f ca="1">IF(OFFSET(検量線用データ!$B$3,0,ROW())=0,NA(),OFFSET(検量線用データ!$B$3,0,ROW()))</f>
        <v>#N/A</v>
      </c>
      <c r="AB351" s="45" t="e">
        <f ca="1">IF(OFFSET(検量線用データ!$B$4,0,ROW())=0,NA(),OFFSET(検量線用データ!$B$4,0,ROW()))</f>
        <v>#N/A</v>
      </c>
      <c r="AD351" s="23" t="e">
        <f ca="1">IF(AE351="",NA(),DATE(YEAR(検量線用データ!$A$8),1,1)+AE351)</f>
        <v>#N/A</v>
      </c>
      <c r="AE351" s="2" t="str">
        <f ca="1">IF(AE350="","",IF(AE350+1&lt;MAX(OFFSET(検量線計算!$J$2,0,0,COUNT(検量線計算!$J$2:$J$4001),1)),AE350+1,""))</f>
        <v/>
      </c>
      <c r="AF351" s="46" t="e">
        <f ca="1">検量線計算!$R$6+検量線計算!$Q$6*AE351</f>
        <v>#REF!</v>
      </c>
      <c r="AG351" s="46" t="e">
        <f ca="1">検量線計算!$T$15+検量線計算!$S$15*AE351+検量線計算!$Q$15*(1/AE351)</f>
        <v>#REF!</v>
      </c>
    </row>
    <row r="352" spans="2:33" x14ac:dyDescent="0.15">
      <c r="B352" s="2">
        <v>351</v>
      </c>
      <c r="C352" s="2" t="str">
        <f ca="1">IF(E352=0,"",MAX(C$2:C351)+1)</f>
        <v/>
      </c>
      <c r="D352" s="23">
        <f ca="1">OFFSET(検量線用データ!$A$8,0,INT((ROW()-2)/50)*5)</f>
        <v>0</v>
      </c>
      <c r="E352" s="2">
        <f ca="1">OFFSET(検量線用データ!$B$8,MOD(ROW()-2,50),INT((ROW()-2)/50)*5)</f>
        <v>0</v>
      </c>
      <c r="F352" s="2" t="str">
        <f ca="1">OFFSET(検量線用データ!$D$8,MOD(ROW()-2,50),INT((ROW()-2)/50)*5)</f>
        <v/>
      </c>
      <c r="H352" s="22">
        <v>351</v>
      </c>
      <c r="I352" s="2" t="e">
        <f t="shared" ca="1" si="30"/>
        <v>#N/A</v>
      </c>
      <c r="J352" s="2" t="e">
        <f t="shared" ca="1" si="31"/>
        <v>#N/A</v>
      </c>
      <c r="K352" s="2" t="e">
        <f t="shared" ca="1" si="32"/>
        <v>#N/A</v>
      </c>
      <c r="L352" s="2" t="e">
        <f t="shared" ca="1" si="33"/>
        <v>#N/A</v>
      </c>
      <c r="M352" s="24" t="e">
        <f t="shared" ca="1" si="34"/>
        <v>#N/A</v>
      </c>
      <c r="N352" s="24" t="e">
        <f t="shared" ca="1" si="35"/>
        <v>#N/A</v>
      </c>
      <c r="Y352" s="2" t="e">
        <f ca="1">IF(OFFSET(検量線用データ!$B$5,0,ROW())=0,NA(),OFFSET(検量線用データ!$B$5,0,ROW()))</f>
        <v>#N/A</v>
      </c>
      <c r="Z352" s="44" t="e">
        <f ca="1">DATE(YEAR(検量線用データ!$A$8),1,1)+Y352</f>
        <v>#N/A</v>
      </c>
      <c r="AA352" s="45" t="e">
        <f ca="1">IF(OFFSET(検量線用データ!$B$3,0,ROW())=0,NA(),OFFSET(検量線用データ!$B$3,0,ROW()))</f>
        <v>#N/A</v>
      </c>
      <c r="AB352" s="45" t="e">
        <f ca="1">IF(OFFSET(検量線用データ!$B$4,0,ROW())=0,NA(),OFFSET(検量線用データ!$B$4,0,ROW()))</f>
        <v>#N/A</v>
      </c>
      <c r="AD352" s="23" t="e">
        <f ca="1">IF(AE352="",NA(),DATE(YEAR(検量線用データ!$A$8),1,1)+AE352)</f>
        <v>#N/A</v>
      </c>
      <c r="AE352" s="2" t="str">
        <f ca="1">IF(AE351="","",IF(AE351+1&lt;MAX(OFFSET(検量線計算!$J$2,0,0,COUNT(検量線計算!$J$2:$J$4001),1)),AE351+1,""))</f>
        <v/>
      </c>
      <c r="AF352" s="46" t="e">
        <f ca="1">検量線計算!$R$6+検量線計算!$Q$6*AE352</f>
        <v>#REF!</v>
      </c>
      <c r="AG352" s="46" t="e">
        <f ca="1">検量線計算!$T$15+検量線計算!$S$15*AE352+検量線計算!$Q$15*(1/AE352)</f>
        <v>#REF!</v>
      </c>
    </row>
    <row r="353" spans="2:33" x14ac:dyDescent="0.15">
      <c r="B353" s="2">
        <v>352</v>
      </c>
      <c r="C353" s="2" t="str">
        <f ca="1">IF(E353=0,"",MAX(C$2:C352)+1)</f>
        <v/>
      </c>
      <c r="D353" s="23">
        <f ca="1">OFFSET(検量線用データ!$A$8,0,INT((ROW()-2)/50)*5)</f>
        <v>0</v>
      </c>
      <c r="E353" s="2">
        <f ca="1">OFFSET(検量線用データ!$B$8,MOD(ROW()-2,50),INT((ROW()-2)/50)*5)</f>
        <v>0</v>
      </c>
      <c r="F353" s="2" t="str">
        <f ca="1">OFFSET(検量線用データ!$D$8,MOD(ROW()-2,50),INT((ROW()-2)/50)*5)</f>
        <v/>
      </c>
      <c r="H353" s="22">
        <v>352</v>
      </c>
      <c r="I353" s="2" t="e">
        <f t="shared" ca="1" si="30"/>
        <v>#N/A</v>
      </c>
      <c r="J353" s="2" t="e">
        <f t="shared" ca="1" si="31"/>
        <v>#N/A</v>
      </c>
      <c r="K353" s="2" t="e">
        <f t="shared" ca="1" si="32"/>
        <v>#N/A</v>
      </c>
      <c r="L353" s="2" t="e">
        <f t="shared" ca="1" si="33"/>
        <v>#N/A</v>
      </c>
      <c r="M353" s="24" t="e">
        <f t="shared" ca="1" si="34"/>
        <v>#N/A</v>
      </c>
      <c r="N353" s="24" t="e">
        <f t="shared" ca="1" si="35"/>
        <v>#N/A</v>
      </c>
      <c r="Y353" s="2" t="e">
        <f ca="1">IF(OFFSET(検量線用データ!$B$5,0,ROW())=0,NA(),OFFSET(検量線用データ!$B$5,0,ROW()))</f>
        <v>#N/A</v>
      </c>
      <c r="Z353" s="44" t="e">
        <f ca="1">DATE(YEAR(検量線用データ!$A$8),1,1)+Y353</f>
        <v>#N/A</v>
      </c>
      <c r="AA353" s="45" t="e">
        <f ca="1">IF(OFFSET(検量線用データ!$B$3,0,ROW())=0,NA(),OFFSET(検量線用データ!$B$3,0,ROW()))</f>
        <v>#N/A</v>
      </c>
      <c r="AB353" s="45" t="e">
        <f ca="1">IF(OFFSET(検量線用データ!$B$4,0,ROW())=0,NA(),OFFSET(検量線用データ!$B$4,0,ROW()))</f>
        <v>#N/A</v>
      </c>
      <c r="AD353" s="23" t="e">
        <f ca="1">IF(AE353="",NA(),DATE(YEAR(検量線用データ!$A$8),1,1)+AE353)</f>
        <v>#N/A</v>
      </c>
      <c r="AE353" s="2" t="str">
        <f ca="1">IF(AE352="","",IF(AE352+1&lt;MAX(OFFSET(検量線計算!$J$2,0,0,COUNT(検量線計算!$J$2:$J$4001),1)),AE352+1,""))</f>
        <v/>
      </c>
      <c r="AF353" s="46" t="e">
        <f ca="1">検量線計算!$R$6+検量線計算!$Q$6*AE353</f>
        <v>#REF!</v>
      </c>
      <c r="AG353" s="46" t="e">
        <f ca="1">検量線計算!$T$15+検量線計算!$S$15*AE353+検量線計算!$Q$15*(1/AE353)</f>
        <v>#REF!</v>
      </c>
    </row>
    <row r="354" spans="2:33" x14ac:dyDescent="0.15">
      <c r="B354" s="2">
        <v>353</v>
      </c>
      <c r="C354" s="2" t="str">
        <f ca="1">IF(E354=0,"",MAX(C$2:C353)+1)</f>
        <v/>
      </c>
      <c r="D354" s="23">
        <f ca="1">OFFSET(検量線用データ!$A$8,0,INT((ROW()-2)/50)*5)</f>
        <v>0</v>
      </c>
      <c r="E354" s="2">
        <f ca="1">OFFSET(検量線用データ!$B$8,MOD(ROW()-2,50),INT((ROW()-2)/50)*5)</f>
        <v>0</v>
      </c>
      <c r="F354" s="2" t="str">
        <f ca="1">OFFSET(検量線用データ!$D$8,MOD(ROW()-2,50),INT((ROW()-2)/50)*5)</f>
        <v/>
      </c>
      <c r="H354" s="22">
        <v>353</v>
      </c>
      <c r="I354" s="2" t="e">
        <f t="shared" ca="1" si="30"/>
        <v>#N/A</v>
      </c>
      <c r="J354" s="2" t="e">
        <f t="shared" ca="1" si="31"/>
        <v>#N/A</v>
      </c>
      <c r="K354" s="2" t="e">
        <f t="shared" ca="1" si="32"/>
        <v>#N/A</v>
      </c>
      <c r="L354" s="2" t="e">
        <f t="shared" ca="1" si="33"/>
        <v>#N/A</v>
      </c>
      <c r="M354" s="24" t="e">
        <f t="shared" ca="1" si="34"/>
        <v>#N/A</v>
      </c>
      <c r="N354" s="24" t="e">
        <f t="shared" ca="1" si="35"/>
        <v>#N/A</v>
      </c>
      <c r="Y354" s="2" t="e">
        <f ca="1">IF(OFFSET(検量線用データ!$B$5,0,ROW())=0,NA(),OFFSET(検量線用データ!$B$5,0,ROW()))</f>
        <v>#N/A</v>
      </c>
      <c r="Z354" s="44" t="e">
        <f ca="1">DATE(YEAR(検量線用データ!$A$8),1,1)+Y354</f>
        <v>#N/A</v>
      </c>
      <c r="AA354" s="45" t="e">
        <f ca="1">IF(OFFSET(検量線用データ!$B$3,0,ROW())=0,NA(),OFFSET(検量線用データ!$B$3,0,ROW()))</f>
        <v>#N/A</v>
      </c>
      <c r="AB354" s="45" t="e">
        <f ca="1">IF(OFFSET(検量線用データ!$B$4,0,ROW())=0,NA(),OFFSET(検量線用データ!$B$4,0,ROW()))</f>
        <v>#N/A</v>
      </c>
      <c r="AD354" s="23" t="e">
        <f ca="1">IF(AE354="",NA(),DATE(YEAR(検量線用データ!$A$8),1,1)+AE354)</f>
        <v>#N/A</v>
      </c>
      <c r="AE354" s="2" t="str">
        <f ca="1">IF(AE353="","",IF(AE353+1&lt;MAX(OFFSET(検量線計算!$J$2,0,0,COUNT(検量線計算!$J$2:$J$4001),1)),AE353+1,""))</f>
        <v/>
      </c>
      <c r="AF354" s="46" t="e">
        <f ca="1">検量線計算!$R$6+検量線計算!$Q$6*AE354</f>
        <v>#REF!</v>
      </c>
      <c r="AG354" s="46" t="e">
        <f ca="1">検量線計算!$T$15+検量線計算!$S$15*AE354+検量線計算!$Q$15*(1/AE354)</f>
        <v>#REF!</v>
      </c>
    </row>
    <row r="355" spans="2:33" x14ac:dyDescent="0.15">
      <c r="B355" s="2">
        <v>354</v>
      </c>
      <c r="C355" s="2" t="str">
        <f ca="1">IF(E355=0,"",MAX(C$2:C354)+1)</f>
        <v/>
      </c>
      <c r="D355" s="23">
        <f ca="1">OFFSET(検量線用データ!$A$8,0,INT((ROW()-2)/50)*5)</f>
        <v>0</v>
      </c>
      <c r="E355" s="2">
        <f ca="1">OFFSET(検量線用データ!$B$8,MOD(ROW()-2,50),INT((ROW()-2)/50)*5)</f>
        <v>0</v>
      </c>
      <c r="F355" s="2" t="str">
        <f ca="1">OFFSET(検量線用データ!$D$8,MOD(ROW()-2,50),INT((ROW()-2)/50)*5)</f>
        <v/>
      </c>
      <c r="H355" s="22">
        <v>354</v>
      </c>
      <c r="I355" s="2" t="e">
        <f t="shared" ca="1" si="30"/>
        <v>#N/A</v>
      </c>
      <c r="J355" s="2" t="e">
        <f t="shared" ca="1" si="31"/>
        <v>#N/A</v>
      </c>
      <c r="K355" s="2" t="e">
        <f t="shared" ca="1" si="32"/>
        <v>#N/A</v>
      </c>
      <c r="L355" s="2" t="e">
        <f t="shared" ca="1" si="33"/>
        <v>#N/A</v>
      </c>
      <c r="M355" s="24" t="e">
        <f t="shared" ca="1" si="34"/>
        <v>#N/A</v>
      </c>
      <c r="N355" s="24" t="e">
        <f t="shared" ca="1" si="35"/>
        <v>#N/A</v>
      </c>
      <c r="Y355" s="2" t="e">
        <f ca="1">IF(OFFSET(検量線用データ!$B$5,0,ROW())=0,NA(),OFFSET(検量線用データ!$B$5,0,ROW()))</f>
        <v>#N/A</v>
      </c>
      <c r="Z355" s="44" t="e">
        <f ca="1">DATE(YEAR(検量線用データ!$A$8),1,1)+Y355</f>
        <v>#N/A</v>
      </c>
      <c r="AA355" s="45" t="e">
        <f ca="1">IF(OFFSET(検量線用データ!$B$3,0,ROW())=0,NA(),OFFSET(検量線用データ!$B$3,0,ROW()))</f>
        <v>#N/A</v>
      </c>
      <c r="AB355" s="45" t="e">
        <f ca="1">IF(OFFSET(検量線用データ!$B$4,0,ROW())=0,NA(),OFFSET(検量線用データ!$B$4,0,ROW()))</f>
        <v>#N/A</v>
      </c>
      <c r="AD355" s="23" t="e">
        <f ca="1">IF(AE355="",NA(),DATE(YEAR(検量線用データ!$A$8),1,1)+AE355)</f>
        <v>#N/A</v>
      </c>
      <c r="AE355" s="2" t="str">
        <f ca="1">IF(AE354="","",IF(AE354+1&lt;MAX(OFFSET(検量線計算!$J$2,0,0,COUNT(検量線計算!$J$2:$J$4001),1)),AE354+1,""))</f>
        <v/>
      </c>
      <c r="AF355" s="46" t="e">
        <f ca="1">検量線計算!$R$6+検量線計算!$Q$6*AE355</f>
        <v>#REF!</v>
      </c>
      <c r="AG355" s="46" t="e">
        <f ca="1">検量線計算!$T$15+検量線計算!$S$15*AE355+検量線計算!$Q$15*(1/AE355)</f>
        <v>#REF!</v>
      </c>
    </row>
    <row r="356" spans="2:33" x14ac:dyDescent="0.15">
      <c r="B356" s="2">
        <v>355</v>
      </c>
      <c r="C356" s="2" t="str">
        <f ca="1">IF(E356=0,"",MAX(C$2:C355)+1)</f>
        <v/>
      </c>
      <c r="D356" s="23">
        <f ca="1">OFFSET(検量線用データ!$A$8,0,INT((ROW()-2)/50)*5)</f>
        <v>0</v>
      </c>
      <c r="E356" s="2">
        <f ca="1">OFFSET(検量線用データ!$B$8,MOD(ROW()-2,50),INT((ROW()-2)/50)*5)</f>
        <v>0</v>
      </c>
      <c r="F356" s="2" t="str">
        <f ca="1">OFFSET(検量線用データ!$D$8,MOD(ROW()-2,50),INT((ROW()-2)/50)*5)</f>
        <v/>
      </c>
      <c r="H356" s="22">
        <v>355</v>
      </c>
      <c r="I356" s="2" t="e">
        <f t="shared" ca="1" si="30"/>
        <v>#N/A</v>
      </c>
      <c r="J356" s="2" t="e">
        <f t="shared" ca="1" si="31"/>
        <v>#N/A</v>
      </c>
      <c r="K356" s="2" t="e">
        <f t="shared" ca="1" si="32"/>
        <v>#N/A</v>
      </c>
      <c r="L356" s="2" t="e">
        <f t="shared" ca="1" si="33"/>
        <v>#N/A</v>
      </c>
      <c r="M356" s="24" t="e">
        <f t="shared" ca="1" si="34"/>
        <v>#N/A</v>
      </c>
      <c r="N356" s="24" t="e">
        <f t="shared" ca="1" si="35"/>
        <v>#N/A</v>
      </c>
      <c r="Y356" s="2" t="e">
        <f ca="1">IF(OFFSET(検量線用データ!$B$5,0,ROW())=0,NA(),OFFSET(検量線用データ!$B$5,0,ROW()))</f>
        <v>#N/A</v>
      </c>
      <c r="Z356" s="44" t="e">
        <f ca="1">DATE(YEAR(検量線用データ!$A$8),1,1)+Y356</f>
        <v>#N/A</v>
      </c>
      <c r="AA356" s="45" t="e">
        <f ca="1">IF(OFFSET(検量線用データ!$B$3,0,ROW())=0,NA(),OFFSET(検量線用データ!$B$3,0,ROW()))</f>
        <v>#N/A</v>
      </c>
      <c r="AB356" s="45" t="e">
        <f ca="1">IF(OFFSET(検量線用データ!$B$4,0,ROW())=0,NA(),OFFSET(検量線用データ!$B$4,0,ROW()))</f>
        <v>#N/A</v>
      </c>
      <c r="AD356" s="23" t="e">
        <f ca="1">IF(AE356="",NA(),DATE(YEAR(検量線用データ!$A$8),1,1)+AE356)</f>
        <v>#N/A</v>
      </c>
      <c r="AE356" s="2" t="str">
        <f ca="1">IF(AE355="","",IF(AE355+1&lt;MAX(OFFSET(検量線計算!$J$2,0,0,COUNT(検量線計算!$J$2:$J$4001),1)),AE355+1,""))</f>
        <v/>
      </c>
      <c r="AF356" s="46" t="e">
        <f ca="1">検量線計算!$R$6+検量線計算!$Q$6*AE356</f>
        <v>#REF!</v>
      </c>
      <c r="AG356" s="46" t="e">
        <f ca="1">検量線計算!$T$15+検量線計算!$S$15*AE356+検量線計算!$Q$15*(1/AE356)</f>
        <v>#REF!</v>
      </c>
    </row>
    <row r="357" spans="2:33" x14ac:dyDescent="0.15">
      <c r="B357" s="2">
        <v>356</v>
      </c>
      <c r="C357" s="2" t="str">
        <f ca="1">IF(E357=0,"",MAX(C$2:C356)+1)</f>
        <v/>
      </c>
      <c r="D357" s="23">
        <f ca="1">OFFSET(検量線用データ!$A$8,0,INT((ROW()-2)/50)*5)</f>
        <v>0</v>
      </c>
      <c r="E357" s="2">
        <f ca="1">OFFSET(検量線用データ!$B$8,MOD(ROW()-2,50),INT((ROW()-2)/50)*5)</f>
        <v>0</v>
      </c>
      <c r="F357" s="2" t="str">
        <f ca="1">OFFSET(検量線用データ!$D$8,MOD(ROW()-2,50),INT((ROW()-2)/50)*5)</f>
        <v/>
      </c>
      <c r="H357" s="22">
        <v>356</v>
      </c>
      <c r="I357" s="2" t="e">
        <f t="shared" ca="1" si="30"/>
        <v>#N/A</v>
      </c>
      <c r="J357" s="2" t="e">
        <f t="shared" ca="1" si="31"/>
        <v>#N/A</v>
      </c>
      <c r="K357" s="2" t="e">
        <f t="shared" ca="1" si="32"/>
        <v>#N/A</v>
      </c>
      <c r="L357" s="2" t="e">
        <f t="shared" ca="1" si="33"/>
        <v>#N/A</v>
      </c>
      <c r="M357" s="24" t="e">
        <f t="shared" ca="1" si="34"/>
        <v>#N/A</v>
      </c>
      <c r="N357" s="24" t="e">
        <f t="shared" ca="1" si="35"/>
        <v>#N/A</v>
      </c>
      <c r="Y357" s="2" t="e">
        <f ca="1">IF(OFFSET(検量線用データ!$B$5,0,ROW())=0,NA(),OFFSET(検量線用データ!$B$5,0,ROW()))</f>
        <v>#N/A</v>
      </c>
      <c r="Z357" s="44" t="e">
        <f ca="1">DATE(YEAR(検量線用データ!$A$8),1,1)+Y357</f>
        <v>#N/A</v>
      </c>
      <c r="AA357" s="45" t="e">
        <f ca="1">IF(OFFSET(検量線用データ!$B$3,0,ROW())=0,NA(),OFFSET(検量線用データ!$B$3,0,ROW()))</f>
        <v>#N/A</v>
      </c>
      <c r="AB357" s="45" t="e">
        <f ca="1">IF(OFFSET(検量線用データ!$B$4,0,ROW())=0,NA(),OFFSET(検量線用データ!$B$4,0,ROW()))</f>
        <v>#N/A</v>
      </c>
      <c r="AD357" s="23" t="e">
        <f ca="1">IF(AE357="",NA(),DATE(YEAR(検量線用データ!$A$8),1,1)+AE357)</f>
        <v>#N/A</v>
      </c>
      <c r="AE357" s="2" t="str">
        <f ca="1">IF(AE356="","",IF(AE356+1&lt;MAX(OFFSET(検量線計算!$J$2,0,0,COUNT(検量線計算!$J$2:$J$4001),1)),AE356+1,""))</f>
        <v/>
      </c>
      <c r="AF357" s="46" t="e">
        <f ca="1">検量線計算!$R$6+検量線計算!$Q$6*AE357</f>
        <v>#REF!</v>
      </c>
      <c r="AG357" s="46" t="e">
        <f ca="1">検量線計算!$T$15+検量線計算!$S$15*AE357+検量線計算!$Q$15*(1/AE357)</f>
        <v>#REF!</v>
      </c>
    </row>
    <row r="358" spans="2:33" x14ac:dyDescent="0.15">
      <c r="B358" s="2">
        <v>357</v>
      </c>
      <c r="C358" s="2" t="str">
        <f ca="1">IF(E358=0,"",MAX(C$2:C357)+1)</f>
        <v/>
      </c>
      <c r="D358" s="23">
        <f ca="1">OFFSET(検量線用データ!$A$8,0,INT((ROW()-2)/50)*5)</f>
        <v>0</v>
      </c>
      <c r="E358" s="2">
        <f ca="1">OFFSET(検量線用データ!$B$8,MOD(ROW()-2,50),INT((ROW()-2)/50)*5)</f>
        <v>0</v>
      </c>
      <c r="F358" s="2" t="str">
        <f ca="1">OFFSET(検量線用データ!$D$8,MOD(ROW()-2,50),INT((ROW()-2)/50)*5)</f>
        <v/>
      </c>
      <c r="H358" s="22">
        <v>357</v>
      </c>
      <c r="I358" s="2" t="e">
        <f t="shared" ca="1" si="30"/>
        <v>#N/A</v>
      </c>
      <c r="J358" s="2" t="e">
        <f t="shared" ca="1" si="31"/>
        <v>#N/A</v>
      </c>
      <c r="K358" s="2" t="e">
        <f t="shared" ca="1" si="32"/>
        <v>#N/A</v>
      </c>
      <c r="L358" s="2" t="e">
        <f t="shared" ca="1" si="33"/>
        <v>#N/A</v>
      </c>
      <c r="M358" s="24" t="e">
        <f t="shared" ca="1" si="34"/>
        <v>#N/A</v>
      </c>
      <c r="N358" s="24" t="e">
        <f t="shared" ca="1" si="35"/>
        <v>#N/A</v>
      </c>
      <c r="Y358" s="2" t="e">
        <f ca="1">IF(OFFSET(検量線用データ!$B$5,0,ROW())=0,NA(),OFFSET(検量線用データ!$B$5,0,ROW()))</f>
        <v>#N/A</v>
      </c>
      <c r="Z358" s="44" t="e">
        <f ca="1">DATE(YEAR(検量線用データ!$A$8),1,1)+Y358</f>
        <v>#N/A</v>
      </c>
      <c r="AA358" s="45" t="e">
        <f ca="1">IF(OFFSET(検量線用データ!$B$3,0,ROW())=0,NA(),OFFSET(検量線用データ!$B$3,0,ROW()))</f>
        <v>#N/A</v>
      </c>
      <c r="AB358" s="45" t="e">
        <f ca="1">IF(OFFSET(検量線用データ!$B$4,0,ROW())=0,NA(),OFFSET(検量線用データ!$B$4,0,ROW()))</f>
        <v>#N/A</v>
      </c>
      <c r="AD358" s="23" t="e">
        <f ca="1">IF(AE358="",NA(),DATE(YEAR(検量線用データ!$A$8),1,1)+AE358)</f>
        <v>#N/A</v>
      </c>
      <c r="AE358" s="2" t="str">
        <f ca="1">IF(AE357="","",IF(AE357+1&lt;MAX(OFFSET(検量線計算!$J$2,0,0,COUNT(検量線計算!$J$2:$J$4001),1)),AE357+1,""))</f>
        <v/>
      </c>
      <c r="AF358" s="46" t="e">
        <f ca="1">検量線計算!$R$6+検量線計算!$Q$6*AE358</f>
        <v>#REF!</v>
      </c>
      <c r="AG358" s="46" t="e">
        <f ca="1">検量線計算!$T$15+検量線計算!$S$15*AE358+検量線計算!$Q$15*(1/AE358)</f>
        <v>#REF!</v>
      </c>
    </row>
    <row r="359" spans="2:33" x14ac:dyDescent="0.15">
      <c r="B359" s="2">
        <v>358</v>
      </c>
      <c r="C359" s="2" t="str">
        <f ca="1">IF(E359=0,"",MAX(C$2:C358)+1)</f>
        <v/>
      </c>
      <c r="D359" s="23">
        <f ca="1">OFFSET(検量線用データ!$A$8,0,INT((ROW()-2)/50)*5)</f>
        <v>0</v>
      </c>
      <c r="E359" s="2">
        <f ca="1">OFFSET(検量線用データ!$B$8,MOD(ROW()-2,50),INT((ROW()-2)/50)*5)</f>
        <v>0</v>
      </c>
      <c r="F359" s="2" t="str">
        <f ca="1">OFFSET(検量線用データ!$D$8,MOD(ROW()-2,50),INT((ROW()-2)/50)*5)</f>
        <v/>
      </c>
      <c r="H359" s="22">
        <v>358</v>
      </c>
      <c r="I359" s="2" t="e">
        <f t="shared" ca="1" si="30"/>
        <v>#N/A</v>
      </c>
      <c r="J359" s="2" t="e">
        <f t="shared" ca="1" si="31"/>
        <v>#N/A</v>
      </c>
      <c r="K359" s="2" t="e">
        <f t="shared" ca="1" si="32"/>
        <v>#N/A</v>
      </c>
      <c r="L359" s="2" t="e">
        <f t="shared" ca="1" si="33"/>
        <v>#N/A</v>
      </c>
      <c r="M359" s="24" t="e">
        <f t="shared" ca="1" si="34"/>
        <v>#N/A</v>
      </c>
      <c r="N359" s="24" t="e">
        <f t="shared" ca="1" si="35"/>
        <v>#N/A</v>
      </c>
      <c r="Y359" s="2" t="e">
        <f ca="1">IF(OFFSET(検量線用データ!$B$5,0,ROW())=0,NA(),OFFSET(検量線用データ!$B$5,0,ROW()))</f>
        <v>#N/A</v>
      </c>
      <c r="Z359" s="44" t="e">
        <f ca="1">DATE(YEAR(検量線用データ!$A$8),1,1)+Y359</f>
        <v>#N/A</v>
      </c>
      <c r="AA359" s="45" t="e">
        <f ca="1">IF(OFFSET(検量線用データ!$B$3,0,ROW())=0,NA(),OFFSET(検量線用データ!$B$3,0,ROW()))</f>
        <v>#N/A</v>
      </c>
      <c r="AB359" s="45" t="e">
        <f ca="1">IF(OFFSET(検量線用データ!$B$4,0,ROW())=0,NA(),OFFSET(検量線用データ!$B$4,0,ROW()))</f>
        <v>#N/A</v>
      </c>
      <c r="AD359" s="23" t="e">
        <f ca="1">IF(AE359="",NA(),DATE(YEAR(検量線用データ!$A$8),1,1)+AE359)</f>
        <v>#N/A</v>
      </c>
      <c r="AE359" s="2" t="str">
        <f ca="1">IF(AE358="","",IF(AE358+1&lt;MAX(OFFSET(検量線計算!$J$2,0,0,COUNT(検量線計算!$J$2:$J$4001),1)),AE358+1,""))</f>
        <v/>
      </c>
      <c r="AF359" s="46" t="e">
        <f ca="1">検量線計算!$R$6+検量線計算!$Q$6*AE359</f>
        <v>#REF!</v>
      </c>
      <c r="AG359" s="46" t="e">
        <f ca="1">検量線計算!$T$15+検量線計算!$S$15*AE359+検量線計算!$Q$15*(1/AE359)</f>
        <v>#REF!</v>
      </c>
    </row>
    <row r="360" spans="2:33" x14ac:dyDescent="0.15">
      <c r="B360" s="2">
        <v>359</v>
      </c>
      <c r="C360" s="2" t="str">
        <f ca="1">IF(E360=0,"",MAX(C$2:C359)+1)</f>
        <v/>
      </c>
      <c r="D360" s="23">
        <f ca="1">OFFSET(検量線用データ!$A$8,0,INT((ROW()-2)/50)*5)</f>
        <v>0</v>
      </c>
      <c r="E360" s="2">
        <f ca="1">OFFSET(検量線用データ!$B$8,MOD(ROW()-2,50),INT((ROW()-2)/50)*5)</f>
        <v>0</v>
      </c>
      <c r="F360" s="2" t="str">
        <f ca="1">OFFSET(検量線用データ!$D$8,MOD(ROW()-2,50),INT((ROW()-2)/50)*5)</f>
        <v/>
      </c>
      <c r="H360" s="22">
        <v>359</v>
      </c>
      <c r="I360" s="2" t="e">
        <f t="shared" ca="1" si="30"/>
        <v>#N/A</v>
      </c>
      <c r="J360" s="2" t="e">
        <f t="shared" ca="1" si="31"/>
        <v>#N/A</v>
      </c>
      <c r="K360" s="2" t="e">
        <f t="shared" ca="1" si="32"/>
        <v>#N/A</v>
      </c>
      <c r="L360" s="2" t="e">
        <f t="shared" ca="1" si="33"/>
        <v>#N/A</v>
      </c>
      <c r="M360" s="24" t="e">
        <f t="shared" ca="1" si="34"/>
        <v>#N/A</v>
      </c>
      <c r="N360" s="24" t="e">
        <f t="shared" ca="1" si="35"/>
        <v>#N/A</v>
      </c>
      <c r="Y360" s="2" t="e">
        <f ca="1">IF(OFFSET(検量線用データ!$B$5,0,ROW())=0,NA(),OFFSET(検量線用データ!$B$5,0,ROW()))</f>
        <v>#N/A</v>
      </c>
      <c r="Z360" s="44" t="e">
        <f ca="1">DATE(YEAR(検量線用データ!$A$8),1,1)+Y360</f>
        <v>#N/A</v>
      </c>
      <c r="AA360" s="45" t="e">
        <f ca="1">IF(OFFSET(検量線用データ!$B$3,0,ROW())=0,NA(),OFFSET(検量線用データ!$B$3,0,ROW()))</f>
        <v>#N/A</v>
      </c>
      <c r="AB360" s="45" t="e">
        <f ca="1">IF(OFFSET(検量線用データ!$B$4,0,ROW())=0,NA(),OFFSET(検量線用データ!$B$4,0,ROW()))</f>
        <v>#N/A</v>
      </c>
      <c r="AD360" s="23" t="e">
        <f ca="1">IF(AE360="",NA(),DATE(YEAR(検量線用データ!$A$8),1,1)+AE360)</f>
        <v>#N/A</v>
      </c>
      <c r="AE360" s="2" t="str">
        <f ca="1">IF(AE359="","",IF(AE359+1&lt;MAX(OFFSET(検量線計算!$J$2,0,0,COUNT(検量線計算!$J$2:$J$4001),1)),AE359+1,""))</f>
        <v/>
      </c>
      <c r="AF360" s="46" t="e">
        <f ca="1">検量線計算!$R$6+検量線計算!$Q$6*AE360</f>
        <v>#REF!</v>
      </c>
      <c r="AG360" s="46" t="e">
        <f ca="1">検量線計算!$T$15+検量線計算!$S$15*AE360+検量線計算!$Q$15*(1/AE360)</f>
        <v>#REF!</v>
      </c>
    </row>
    <row r="361" spans="2:33" x14ac:dyDescent="0.15">
      <c r="B361" s="2">
        <v>360</v>
      </c>
      <c r="C361" s="2" t="str">
        <f ca="1">IF(E361=0,"",MAX(C$2:C360)+1)</f>
        <v/>
      </c>
      <c r="D361" s="23">
        <f ca="1">OFFSET(検量線用データ!$A$8,0,INT((ROW()-2)/50)*5)</f>
        <v>0</v>
      </c>
      <c r="E361" s="2">
        <f ca="1">OFFSET(検量線用データ!$B$8,MOD(ROW()-2,50),INT((ROW()-2)/50)*5)</f>
        <v>0</v>
      </c>
      <c r="F361" s="2" t="str">
        <f ca="1">OFFSET(検量線用データ!$D$8,MOD(ROW()-2,50),INT((ROW()-2)/50)*5)</f>
        <v/>
      </c>
      <c r="H361" s="22">
        <v>360</v>
      </c>
      <c r="I361" s="2" t="e">
        <f t="shared" ca="1" si="30"/>
        <v>#N/A</v>
      </c>
      <c r="J361" s="2" t="e">
        <f t="shared" ca="1" si="31"/>
        <v>#N/A</v>
      </c>
      <c r="K361" s="2" t="e">
        <f t="shared" ca="1" si="32"/>
        <v>#N/A</v>
      </c>
      <c r="L361" s="2" t="e">
        <f t="shared" ca="1" si="33"/>
        <v>#N/A</v>
      </c>
      <c r="M361" s="24" t="e">
        <f t="shared" ca="1" si="34"/>
        <v>#N/A</v>
      </c>
      <c r="N361" s="24" t="e">
        <f t="shared" ca="1" si="35"/>
        <v>#N/A</v>
      </c>
      <c r="Y361" s="2" t="e">
        <f ca="1">IF(OFFSET(検量線用データ!$B$5,0,ROW())=0,NA(),OFFSET(検量線用データ!$B$5,0,ROW()))</f>
        <v>#N/A</v>
      </c>
      <c r="Z361" s="44" t="e">
        <f ca="1">DATE(YEAR(検量線用データ!$A$8),1,1)+Y361</f>
        <v>#N/A</v>
      </c>
      <c r="AA361" s="45" t="e">
        <f ca="1">IF(OFFSET(検量線用データ!$B$3,0,ROW())=0,NA(),OFFSET(検量線用データ!$B$3,0,ROW()))</f>
        <v>#N/A</v>
      </c>
      <c r="AB361" s="45" t="e">
        <f ca="1">IF(OFFSET(検量線用データ!$B$4,0,ROW())=0,NA(),OFFSET(検量線用データ!$B$4,0,ROW()))</f>
        <v>#N/A</v>
      </c>
      <c r="AD361" s="23" t="e">
        <f ca="1">IF(AE361="",NA(),DATE(YEAR(検量線用データ!$A$8),1,1)+AE361)</f>
        <v>#N/A</v>
      </c>
      <c r="AE361" s="2" t="str">
        <f ca="1">IF(AE360="","",IF(AE360+1&lt;MAX(OFFSET(検量線計算!$J$2,0,0,COUNT(検量線計算!$J$2:$J$4001),1)),AE360+1,""))</f>
        <v/>
      </c>
      <c r="AF361" s="46" t="e">
        <f ca="1">検量線計算!$R$6+検量線計算!$Q$6*AE361</f>
        <v>#REF!</v>
      </c>
      <c r="AG361" s="46" t="e">
        <f ca="1">検量線計算!$T$15+検量線計算!$S$15*AE361+検量線計算!$Q$15*(1/AE361)</f>
        <v>#REF!</v>
      </c>
    </row>
    <row r="362" spans="2:33" x14ac:dyDescent="0.15">
      <c r="B362" s="2">
        <v>361</v>
      </c>
      <c r="C362" s="2" t="str">
        <f ca="1">IF(E362=0,"",MAX(C$2:C361)+1)</f>
        <v/>
      </c>
      <c r="D362" s="23">
        <f ca="1">OFFSET(検量線用データ!$A$8,0,INT((ROW()-2)/50)*5)</f>
        <v>0</v>
      </c>
      <c r="E362" s="2">
        <f ca="1">OFFSET(検量線用データ!$B$8,MOD(ROW()-2,50),INT((ROW()-2)/50)*5)</f>
        <v>0</v>
      </c>
      <c r="F362" s="2" t="str">
        <f ca="1">OFFSET(検量線用データ!$D$8,MOD(ROW()-2,50),INT((ROW()-2)/50)*5)</f>
        <v/>
      </c>
      <c r="H362" s="22">
        <v>361</v>
      </c>
      <c r="I362" s="2" t="e">
        <f t="shared" ca="1" si="30"/>
        <v>#N/A</v>
      </c>
      <c r="J362" s="2" t="e">
        <f t="shared" ca="1" si="31"/>
        <v>#N/A</v>
      </c>
      <c r="K362" s="2" t="e">
        <f t="shared" ca="1" si="32"/>
        <v>#N/A</v>
      </c>
      <c r="L362" s="2" t="e">
        <f t="shared" ca="1" si="33"/>
        <v>#N/A</v>
      </c>
      <c r="M362" s="24" t="e">
        <f t="shared" ca="1" si="34"/>
        <v>#N/A</v>
      </c>
      <c r="N362" s="24" t="e">
        <f t="shared" ca="1" si="35"/>
        <v>#N/A</v>
      </c>
      <c r="Y362" s="2" t="e">
        <f ca="1">IF(OFFSET(検量線用データ!$B$5,0,ROW())=0,NA(),OFFSET(検量線用データ!$B$5,0,ROW()))</f>
        <v>#N/A</v>
      </c>
      <c r="Z362" s="44" t="e">
        <f ca="1">DATE(YEAR(検量線用データ!$A$8),1,1)+Y362</f>
        <v>#N/A</v>
      </c>
      <c r="AA362" s="45" t="e">
        <f ca="1">IF(OFFSET(検量線用データ!$B$3,0,ROW())=0,NA(),OFFSET(検量線用データ!$B$3,0,ROW()))</f>
        <v>#N/A</v>
      </c>
      <c r="AB362" s="45" t="e">
        <f ca="1">IF(OFFSET(検量線用データ!$B$4,0,ROW())=0,NA(),OFFSET(検量線用データ!$B$4,0,ROW()))</f>
        <v>#N/A</v>
      </c>
      <c r="AD362" s="23" t="e">
        <f ca="1">IF(AE362="",NA(),DATE(YEAR(検量線用データ!$A$8),1,1)+AE362)</f>
        <v>#N/A</v>
      </c>
      <c r="AE362" s="2" t="str">
        <f ca="1">IF(AE361="","",IF(AE361+1&lt;MAX(OFFSET(検量線計算!$J$2,0,0,COUNT(検量線計算!$J$2:$J$4001),1)),AE361+1,""))</f>
        <v/>
      </c>
      <c r="AF362" s="46" t="e">
        <f ca="1">検量線計算!$R$6+検量線計算!$Q$6*AE362</f>
        <v>#REF!</v>
      </c>
      <c r="AG362" s="46" t="e">
        <f ca="1">検量線計算!$T$15+検量線計算!$S$15*AE362+検量線計算!$Q$15*(1/AE362)</f>
        <v>#REF!</v>
      </c>
    </row>
    <row r="363" spans="2:33" x14ac:dyDescent="0.15">
      <c r="B363" s="2">
        <v>362</v>
      </c>
      <c r="C363" s="2" t="str">
        <f ca="1">IF(E363=0,"",MAX(C$2:C362)+1)</f>
        <v/>
      </c>
      <c r="D363" s="23">
        <f ca="1">OFFSET(検量線用データ!$A$8,0,INT((ROW()-2)/50)*5)</f>
        <v>0</v>
      </c>
      <c r="E363" s="2">
        <f ca="1">OFFSET(検量線用データ!$B$8,MOD(ROW()-2,50),INT((ROW()-2)/50)*5)</f>
        <v>0</v>
      </c>
      <c r="F363" s="2" t="str">
        <f ca="1">OFFSET(検量線用データ!$D$8,MOD(ROW()-2,50),INT((ROW()-2)/50)*5)</f>
        <v/>
      </c>
      <c r="H363" s="22">
        <v>362</v>
      </c>
      <c r="I363" s="2" t="e">
        <f t="shared" ca="1" si="30"/>
        <v>#N/A</v>
      </c>
      <c r="J363" s="2" t="e">
        <f t="shared" ca="1" si="31"/>
        <v>#N/A</v>
      </c>
      <c r="K363" s="2" t="e">
        <f t="shared" ca="1" si="32"/>
        <v>#N/A</v>
      </c>
      <c r="L363" s="2" t="e">
        <f t="shared" ca="1" si="33"/>
        <v>#N/A</v>
      </c>
      <c r="M363" s="24" t="e">
        <f t="shared" ca="1" si="34"/>
        <v>#N/A</v>
      </c>
      <c r="N363" s="24" t="e">
        <f t="shared" ca="1" si="35"/>
        <v>#N/A</v>
      </c>
      <c r="Y363" s="2" t="e">
        <f ca="1">IF(OFFSET(検量線用データ!$B$5,0,ROW())=0,NA(),OFFSET(検量線用データ!$B$5,0,ROW()))</f>
        <v>#N/A</v>
      </c>
      <c r="Z363" s="44" t="e">
        <f ca="1">DATE(YEAR(検量線用データ!$A$8),1,1)+Y363</f>
        <v>#N/A</v>
      </c>
      <c r="AA363" s="45" t="e">
        <f ca="1">IF(OFFSET(検量線用データ!$B$3,0,ROW())=0,NA(),OFFSET(検量線用データ!$B$3,0,ROW()))</f>
        <v>#N/A</v>
      </c>
      <c r="AB363" s="45" t="e">
        <f ca="1">IF(OFFSET(検量線用データ!$B$4,0,ROW())=0,NA(),OFFSET(検量線用データ!$B$4,0,ROW()))</f>
        <v>#N/A</v>
      </c>
      <c r="AD363" s="23" t="e">
        <f ca="1">IF(AE363="",NA(),DATE(YEAR(検量線用データ!$A$8),1,1)+AE363)</f>
        <v>#N/A</v>
      </c>
      <c r="AE363" s="2" t="str">
        <f ca="1">IF(AE362="","",IF(AE362+1&lt;MAX(OFFSET(検量線計算!$J$2,0,0,COUNT(検量線計算!$J$2:$J$4001),1)),AE362+1,""))</f>
        <v/>
      </c>
      <c r="AF363" s="46" t="e">
        <f ca="1">検量線計算!$R$6+検量線計算!$Q$6*AE363</f>
        <v>#REF!</v>
      </c>
      <c r="AG363" s="46" t="e">
        <f ca="1">検量線計算!$T$15+検量線計算!$S$15*AE363+検量線計算!$Q$15*(1/AE363)</f>
        <v>#REF!</v>
      </c>
    </row>
    <row r="364" spans="2:33" x14ac:dyDescent="0.15">
      <c r="B364" s="2">
        <v>363</v>
      </c>
      <c r="C364" s="2" t="str">
        <f ca="1">IF(E364=0,"",MAX(C$2:C363)+1)</f>
        <v/>
      </c>
      <c r="D364" s="23">
        <f ca="1">OFFSET(検量線用データ!$A$8,0,INT((ROW()-2)/50)*5)</f>
        <v>0</v>
      </c>
      <c r="E364" s="2">
        <f ca="1">OFFSET(検量線用データ!$B$8,MOD(ROW()-2,50),INT((ROW()-2)/50)*5)</f>
        <v>0</v>
      </c>
      <c r="F364" s="2" t="str">
        <f ca="1">OFFSET(検量線用データ!$D$8,MOD(ROW()-2,50),INT((ROW()-2)/50)*5)</f>
        <v/>
      </c>
      <c r="H364" s="22">
        <v>363</v>
      </c>
      <c r="I364" s="2" t="e">
        <f t="shared" ca="1" si="30"/>
        <v>#N/A</v>
      </c>
      <c r="J364" s="2" t="e">
        <f t="shared" ca="1" si="31"/>
        <v>#N/A</v>
      </c>
      <c r="K364" s="2" t="e">
        <f t="shared" ca="1" si="32"/>
        <v>#N/A</v>
      </c>
      <c r="L364" s="2" t="e">
        <f t="shared" ca="1" si="33"/>
        <v>#N/A</v>
      </c>
      <c r="M364" s="24" t="e">
        <f t="shared" ca="1" si="34"/>
        <v>#N/A</v>
      </c>
      <c r="N364" s="24" t="e">
        <f t="shared" ca="1" si="35"/>
        <v>#N/A</v>
      </c>
      <c r="Y364" s="2" t="e">
        <f ca="1">IF(OFFSET(検量線用データ!$B$5,0,ROW())=0,NA(),OFFSET(検量線用データ!$B$5,0,ROW()))</f>
        <v>#N/A</v>
      </c>
      <c r="Z364" s="44" t="e">
        <f ca="1">DATE(YEAR(検量線用データ!$A$8),1,1)+Y364</f>
        <v>#N/A</v>
      </c>
      <c r="AA364" s="45" t="e">
        <f ca="1">IF(OFFSET(検量線用データ!$B$3,0,ROW())=0,NA(),OFFSET(検量線用データ!$B$3,0,ROW()))</f>
        <v>#N/A</v>
      </c>
      <c r="AB364" s="45" t="e">
        <f ca="1">IF(OFFSET(検量線用データ!$B$4,0,ROW())=0,NA(),OFFSET(検量線用データ!$B$4,0,ROW()))</f>
        <v>#N/A</v>
      </c>
      <c r="AD364" s="23" t="e">
        <f ca="1">IF(AE364="",NA(),DATE(YEAR(検量線用データ!$A$8),1,1)+AE364)</f>
        <v>#N/A</v>
      </c>
      <c r="AE364" s="2" t="str">
        <f ca="1">IF(AE363="","",IF(AE363+1&lt;MAX(OFFSET(検量線計算!$J$2,0,0,COUNT(検量線計算!$J$2:$J$4001),1)),AE363+1,""))</f>
        <v/>
      </c>
      <c r="AF364" s="46" t="e">
        <f ca="1">検量線計算!$R$6+検量線計算!$Q$6*AE364</f>
        <v>#REF!</v>
      </c>
      <c r="AG364" s="46" t="e">
        <f ca="1">検量線計算!$T$15+検量線計算!$S$15*AE364+検量線計算!$Q$15*(1/AE364)</f>
        <v>#REF!</v>
      </c>
    </row>
    <row r="365" spans="2:33" x14ac:dyDescent="0.15">
      <c r="B365" s="2">
        <v>364</v>
      </c>
      <c r="C365" s="2" t="str">
        <f ca="1">IF(E365=0,"",MAX(C$2:C364)+1)</f>
        <v/>
      </c>
      <c r="D365" s="23">
        <f ca="1">OFFSET(検量線用データ!$A$8,0,INT((ROW()-2)/50)*5)</f>
        <v>0</v>
      </c>
      <c r="E365" s="2">
        <f ca="1">OFFSET(検量線用データ!$B$8,MOD(ROW()-2,50),INT((ROW()-2)/50)*5)</f>
        <v>0</v>
      </c>
      <c r="F365" s="2" t="str">
        <f ca="1">OFFSET(検量線用データ!$D$8,MOD(ROW()-2,50),INT((ROW()-2)/50)*5)</f>
        <v/>
      </c>
      <c r="H365" s="22">
        <v>364</v>
      </c>
      <c r="I365" s="2" t="e">
        <f t="shared" ca="1" si="30"/>
        <v>#N/A</v>
      </c>
      <c r="J365" s="2" t="e">
        <f t="shared" ca="1" si="31"/>
        <v>#N/A</v>
      </c>
      <c r="K365" s="2" t="e">
        <f t="shared" ca="1" si="32"/>
        <v>#N/A</v>
      </c>
      <c r="L365" s="2" t="e">
        <f t="shared" ca="1" si="33"/>
        <v>#N/A</v>
      </c>
      <c r="M365" s="24" t="e">
        <f t="shared" ca="1" si="34"/>
        <v>#N/A</v>
      </c>
      <c r="N365" s="24" t="e">
        <f t="shared" ca="1" si="35"/>
        <v>#N/A</v>
      </c>
      <c r="Y365" s="2" t="e">
        <f ca="1">IF(OFFSET(検量線用データ!$B$5,0,ROW())=0,NA(),OFFSET(検量線用データ!$B$5,0,ROW()))</f>
        <v>#N/A</v>
      </c>
      <c r="Z365" s="44" t="e">
        <f ca="1">DATE(YEAR(検量線用データ!$A$8),1,1)+Y365</f>
        <v>#N/A</v>
      </c>
      <c r="AA365" s="45" t="e">
        <f ca="1">IF(OFFSET(検量線用データ!$B$3,0,ROW())=0,NA(),OFFSET(検量線用データ!$B$3,0,ROW()))</f>
        <v>#N/A</v>
      </c>
      <c r="AB365" s="45" t="e">
        <f ca="1">IF(OFFSET(検量線用データ!$B$4,0,ROW())=0,NA(),OFFSET(検量線用データ!$B$4,0,ROW()))</f>
        <v>#N/A</v>
      </c>
      <c r="AD365" s="23" t="e">
        <f ca="1">IF(AE365="",NA(),DATE(YEAR(検量線用データ!$A$8),1,1)+AE365)</f>
        <v>#N/A</v>
      </c>
      <c r="AE365" s="2" t="str">
        <f ca="1">IF(AE364="","",IF(AE364+1&lt;MAX(OFFSET(検量線計算!$J$2,0,0,COUNT(検量線計算!$J$2:$J$4001),1)),AE364+1,""))</f>
        <v/>
      </c>
      <c r="AF365" s="46" t="e">
        <f ca="1">検量線計算!$R$6+検量線計算!$Q$6*AE365</f>
        <v>#REF!</v>
      </c>
      <c r="AG365" s="46" t="e">
        <f ca="1">検量線計算!$T$15+検量線計算!$S$15*AE365+検量線計算!$Q$15*(1/AE365)</f>
        <v>#REF!</v>
      </c>
    </row>
    <row r="366" spans="2:33" x14ac:dyDescent="0.15">
      <c r="B366" s="2">
        <v>365</v>
      </c>
      <c r="C366" s="2" t="str">
        <f ca="1">IF(E366=0,"",MAX(C$2:C365)+1)</f>
        <v/>
      </c>
      <c r="D366" s="23">
        <f ca="1">OFFSET(検量線用データ!$A$8,0,INT((ROW()-2)/50)*5)</f>
        <v>0</v>
      </c>
      <c r="E366" s="2">
        <f ca="1">OFFSET(検量線用データ!$B$8,MOD(ROW()-2,50),INT((ROW()-2)/50)*5)</f>
        <v>0</v>
      </c>
      <c r="F366" s="2" t="str">
        <f ca="1">OFFSET(検量線用データ!$D$8,MOD(ROW()-2,50),INT((ROW()-2)/50)*5)</f>
        <v/>
      </c>
      <c r="H366" s="22">
        <v>365</v>
      </c>
      <c r="I366" s="2" t="e">
        <f t="shared" ca="1" si="30"/>
        <v>#N/A</v>
      </c>
      <c r="J366" s="2" t="e">
        <f t="shared" ca="1" si="31"/>
        <v>#N/A</v>
      </c>
      <c r="K366" s="2" t="e">
        <f t="shared" ca="1" si="32"/>
        <v>#N/A</v>
      </c>
      <c r="L366" s="2" t="e">
        <f t="shared" ca="1" si="33"/>
        <v>#N/A</v>
      </c>
      <c r="M366" s="24" t="e">
        <f t="shared" ca="1" si="34"/>
        <v>#N/A</v>
      </c>
      <c r="N366" s="24" t="e">
        <f t="shared" ca="1" si="35"/>
        <v>#N/A</v>
      </c>
      <c r="Y366" s="2" t="e">
        <f ca="1">IF(OFFSET(検量線用データ!$B$5,0,ROW())=0,NA(),OFFSET(検量線用データ!$B$5,0,ROW()))</f>
        <v>#N/A</v>
      </c>
      <c r="Z366" s="44" t="e">
        <f ca="1">DATE(YEAR(検量線用データ!$A$8),1,1)+Y366</f>
        <v>#N/A</v>
      </c>
      <c r="AA366" s="45" t="e">
        <f ca="1">IF(OFFSET(検量線用データ!$B$3,0,ROW())=0,NA(),OFFSET(検量線用データ!$B$3,0,ROW()))</f>
        <v>#N/A</v>
      </c>
      <c r="AB366" s="45" t="e">
        <f ca="1">IF(OFFSET(検量線用データ!$B$4,0,ROW())=0,NA(),OFFSET(検量線用データ!$B$4,0,ROW()))</f>
        <v>#N/A</v>
      </c>
    </row>
    <row r="367" spans="2:33" x14ac:dyDescent="0.15">
      <c r="B367" s="2">
        <v>366</v>
      </c>
      <c r="C367" s="2" t="str">
        <f ca="1">IF(E367=0,"",MAX(C$2:C366)+1)</f>
        <v/>
      </c>
      <c r="D367" s="23">
        <f ca="1">OFFSET(検量線用データ!$A$8,0,INT((ROW()-2)/50)*5)</f>
        <v>0</v>
      </c>
      <c r="E367" s="2">
        <f ca="1">OFFSET(検量線用データ!$B$8,MOD(ROW()-2,50),INT((ROW()-2)/50)*5)</f>
        <v>0</v>
      </c>
      <c r="F367" s="2" t="str">
        <f ca="1">OFFSET(検量線用データ!$D$8,MOD(ROW()-2,50),INT((ROW()-2)/50)*5)</f>
        <v/>
      </c>
      <c r="H367" s="22">
        <v>366</v>
      </c>
      <c r="I367" s="2" t="e">
        <f t="shared" ca="1" si="30"/>
        <v>#N/A</v>
      </c>
      <c r="J367" s="2" t="e">
        <f t="shared" ca="1" si="31"/>
        <v>#N/A</v>
      </c>
      <c r="K367" s="2" t="e">
        <f t="shared" ca="1" si="32"/>
        <v>#N/A</v>
      </c>
      <c r="L367" s="2" t="e">
        <f t="shared" ca="1" si="33"/>
        <v>#N/A</v>
      </c>
      <c r="M367" s="24" t="e">
        <f t="shared" ca="1" si="34"/>
        <v>#N/A</v>
      </c>
      <c r="N367" s="24" t="e">
        <f t="shared" ca="1" si="35"/>
        <v>#N/A</v>
      </c>
      <c r="Y367" s="2" t="e">
        <f ca="1">IF(OFFSET(検量線用データ!$B$5,0,ROW())=0,NA(),OFFSET(検量線用データ!$B$5,0,ROW()))</f>
        <v>#N/A</v>
      </c>
      <c r="Z367" s="44" t="e">
        <f ca="1">DATE(YEAR(検量線用データ!$A$8),1,1)+Y367</f>
        <v>#N/A</v>
      </c>
      <c r="AA367" s="45" t="e">
        <f ca="1">IF(OFFSET(検量線用データ!$B$3,0,ROW())=0,NA(),OFFSET(検量線用データ!$B$3,0,ROW()))</f>
        <v>#N/A</v>
      </c>
      <c r="AB367" s="45" t="e">
        <f ca="1">IF(OFFSET(検量線用データ!$B$4,0,ROW())=0,NA(),OFFSET(検量線用データ!$B$4,0,ROW()))</f>
        <v>#N/A</v>
      </c>
    </row>
    <row r="368" spans="2:33" x14ac:dyDescent="0.15">
      <c r="B368" s="2">
        <v>367</v>
      </c>
      <c r="C368" s="2" t="str">
        <f ca="1">IF(E368=0,"",MAX(C$2:C367)+1)</f>
        <v/>
      </c>
      <c r="D368" s="23">
        <f ca="1">OFFSET(検量線用データ!$A$8,0,INT((ROW()-2)/50)*5)</f>
        <v>0</v>
      </c>
      <c r="E368" s="2">
        <f ca="1">OFFSET(検量線用データ!$B$8,MOD(ROW()-2,50),INT((ROW()-2)/50)*5)</f>
        <v>0</v>
      </c>
      <c r="F368" s="2" t="str">
        <f ca="1">OFFSET(検量線用データ!$D$8,MOD(ROW()-2,50),INT((ROW()-2)/50)*5)</f>
        <v/>
      </c>
      <c r="H368" s="22">
        <v>367</v>
      </c>
      <c r="I368" s="2" t="e">
        <f t="shared" ca="1" si="30"/>
        <v>#N/A</v>
      </c>
      <c r="J368" s="2" t="e">
        <f t="shared" ca="1" si="31"/>
        <v>#N/A</v>
      </c>
      <c r="K368" s="2" t="e">
        <f t="shared" ca="1" si="32"/>
        <v>#N/A</v>
      </c>
      <c r="L368" s="2" t="e">
        <f t="shared" ca="1" si="33"/>
        <v>#N/A</v>
      </c>
      <c r="M368" s="24" t="e">
        <f t="shared" ca="1" si="34"/>
        <v>#N/A</v>
      </c>
      <c r="N368" s="24" t="e">
        <f t="shared" ca="1" si="35"/>
        <v>#N/A</v>
      </c>
      <c r="Y368" s="2" t="e">
        <f ca="1">IF(OFFSET(検量線用データ!$B$5,0,ROW())=0,NA(),OFFSET(検量線用データ!$B$5,0,ROW()))</f>
        <v>#N/A</v>
      </c>
      <c r="Z368" s="44" t="e">
        <f ca="1">DATE(YEAR(検量線用データ!$A$8),1,1)+Y368</f>
        <v>#N/A</v>
      </c>
      <c r="AA368" s="45" t="e">
        <f ca="1">IF(OFFSET(検量線用データ!$B$3,0,ROW())=0,NA(),OFFSET(検量線用データ!$B$3,0,ROW()))</f>
        <v>#N/A</v>
      </c>
      <c r="AB368" s="45" t="e">
        <f ca="1">IF(OFFSET(検量線用データ!$B$4,0,ROW())=0,NA(),OFFSET(検量線用データ!$B$4,0,ROW()))</f>
        <v>#N/A</v>
      </c>
    </row>
    <row r="369" spans="2:28" x14ac:dyDescent="0.15">
      <c r="B369" s="2">
        <v>368</v>
      </c>
      <c r="C369" s="2" t="str">
        <f ca="1">IF(E369=0,"",MAX(C$2:C368)+1)</f>
        <v/>
      </c>
      <c r="D369" s="23">
        <f ca="1">OFFSET(検量線用データ!$A$8,0,INT((ROW()-2)/50)*5)</f>
        <v>0</v>
      </c>
      <c r="E369" s="2">
        <f ca="1">OFFSET(検量線用データ!$B$8,MOD(ROW()-2,50),INT((ROW()-2)/50)*5)</f>
        <v>0</v>
      </c>
      <c r="F369" s="2" t="str">
        <f ca="1">OFFSET(検量線用データ!$D$8,MOD(ROW()-2,50),INT((ROW()-2)/50)*5)</f>
        <v/>
      </c>
      <c r="H369" s="22">
        <v>368</v>
      </c>
      <c r="I369" s="2" t="e">
        <f t="shared" ca="1" si="30"/>
        <v>#N/A</v>
      </c>
      <c r="J369" s="2" t="e">
        <f t="shared" ca="1" si="31"/>
        <v>#N/A</v>
      </c>
      <c r="K369" s="2" t="e">
        <f t="shared" ca="1" si="32"/>
        <v>#N/A</v>
      </c>
      <c r="L369" s="2" t="e">
        <f t="shared" ca="1" si="33"/>
        <v>#N/A</v>
      </c>
      <c r="M369" s="24" t="e">
        <f t="shared" ca="1" si="34"/>
        <v>#N/A</v>
      </c>
      <c r="N369" s="24" t="e">
        <f t="shared" ca="1" si="35"/>
        <v>#N/A</v>
      </c>
      <c r="Y369" s="2" t="e">
        <f ca="1">IF(OFFSET(検量線用データ!$B$5,0,ROW())=0,NA(),OFFSET(検量線用データ!$B$5,0,ROW()))</f>
        <v>#N/A</v>
      </c>
      <c r="Z369" s="44" t="e">
        <f ca="1">DATE(YEAR(検量線用データ!$A$8),1,1)+Y369</f>
        <v>#N/A</v>
      </c>
      <c r="AA369" s="45" t="e">
        <f ca="1">IF(OFFSET(検量線用データ!$B$3,0,ROW())=0,NA(),OFFSET(検量線用データ!$B$3,0,ROW()))</f>
        <v>#N/A</v>
      </c>
      <c r="AB369" s="45" t="e">
        <f ca="1">IF(OFFSET(検量線用データ!$B$4,0,ROW())=0,NA(),OFFSET(検量線用データ!$B$4,0,ROW()))</f>
        <v>#N/A</v>
      </c>
    </row>
    <row r="370" spans="2:28" x14ac:dyDescent="0.15">
      <c r="B370" s="2">
        <v>369</v>
      </c>
      <c r="C370" s="2" t="str">
        <f ca="1">IF(E370=0,"",MAX(C$2:C369)+1)</f>
        <v/>
      </c>
      <c r="D370" s="23">
        <f ca="1">OFFSET(検量線用データ!$A$8,0,INT((ROW()-2)/50)*5)</f>
        <v>0</v>
      </c>
      <c r="E370" s="2">
        <f ca="1">OFFSET(検量線用データ!$B$8,MOD(ROW()-2,50),INT((ROW()-2)/50)*5)</f>
        <v>0</v>
      </c>
      <c r="F370" s="2" t="str">
        <f ca="1">OFFSET(検量線用データ!$D$8,MOD(ROW()-2,50),INT((ROW()-2)/50)*5)</f>
        <v/>
      </c>
      <c r="H370" s="22">
        <v>369</v>
      </c>
      <c r="I370" s="2" t="e">
        <f t="shared" ca="1" si="30"/>
        <v>#N/A</v>
      </c>
      <c r="J370" s="2" t="e">
        <f t="shared" ca="1" si="31"/>
        <v>#N/A</v>
      </c>
      <c r="K370" s="2" t="e">
        <f t="shared" ca="1" si="32"/>
        <v>#N/A</v>
      </c>
      <c r="L370" s="2" t="e">
        <f t="shared" ca="1" si="33"/>
        <v>#N/A</v>
      </c>
      <c r="M370" s="24" t="e">
        <f t="shared" ca="1" si="34"/>
        <v>#N/A</v>
      </c>
      <c r="N370" s="24" t="e">
        <f t="shared" ca="1" si="35"/>
        <v>#N/A</v>
      </c>
      <c r="Y370" s="2" t="e">
        <f ca="1">IF(OFFSET(検量線用データ!$B$5,0,ROW())=0,NA(),OFFSET(検量線用データ!$B$5,0,ROW()))</f>
        <v>#N/A</v>
      </c>
      <c r="Z370" s="44" t="e">
        <f ca="1">DATE(YEAR(検量線用データ!$A$8),1,1)+Y370</f>
        <v>#N/A</v>
      </c>
      <c r="AA370" s="45" t="e">
        <f ca="1">IF(OFFSET(検量線用データ!$B$3,0,ROW())=0,NA(),OFFSET(検量線用データ!$B$3,0,ROW()))</f>
        <v>#N/A</v>
      </c>
      <c r="AB370" s="45" t="e">
        <f ca="1">IF(OFFSET(検量線用データ!$B$4,0,ROW())=0,NA(),OFFSET(検量線用データ!$B$4,0,ROW()))</f>
        <v>#N/A</v>
      </c>
    </row>
    <row r="371" spans="2:28" x14ac:dyDescent="0.15">
      <c r="B371" s="2">
        <v>370</v>
      </c>
      <c r="C371" s="2" t="str">
        <f ca="1">IF(E371=0,"",MAX(C$2:C370)+1)</f>
        <v/>
      </c>
      <c r="D371" s="23">
        <f ca="1">OFFSET(検量線用データ!$A$8,0,INT((ROW()-2)/50)*5)</f>
        <v>0</v>
      </c>
      <c r="E371" s="2">
        <f ca="1">OFFSET(検量線用データ!$B$8,MOD(ROW()-2,50),INT((ROW()-2)/50)*5)</f>
        <v>0</v>
      </c>
      <c r="F371" s="2" t="str">
        <f ca="1">OFFSET(検量線用データ!$D$8,MOD(ROW()-2,50),INT((ROW()-2)/50)*5)</f>
        <v/>
      </c>
      <c r="H371" s="22">
        <v>370</v>
      </c>
      <c r="I371" s="2" t="e">
        <f t="shared" ca="1" si="30"/>
        <v>#N/A</v>
      </c>
      <c r="J371" s="2" t="e">
        <f t="shared" ca="1" si="31"/>
        <v>#N/A</v>
      </c>
      <c r="K371" s="2" t="e">
        <f t="shared" ca="1" si="32"/>
        <v>#N/A</v>
      </c>
      <c r="L371" s="2" t="e">
        <f t="shared" ca="1" si="33"/>
        <v>#N/A</v>
      </c>
      <c r="M371" s="24" t="e">
        <f t="shared" ca="1" si="34"/>
        <v>#N/A</v>
      </c>
      <c r="N371" s="24" t="e">
        <f t="shared" ca="1" si="35"/>
        <v>#N/A</v>
      </c>
      <c r="Y371" s="2" t="e">
        <f ca="1">IF(OFFSET(検量線用データ!$B$5,0,ROW())=0,NA(),OFFSET(検量線用データ!$B$5,0,ROW()))</f>
        <v>#N/A</v>
      </c>
      <c r="Z371" s="44" t="e">
        <f ca="1">DATE(YEAR(検量線用データ!$A$8),1,1)+Y371</f>
        <v>#N/A</v>
      </c>
      <c r="AA371" s="45" t="e">
        <f ca="1">IF(OFFSET(検量線用データ!$B$3,0,ROW())=0,NA(),OFFSET(検量線用データ!$B$3,0,ROW()))</f>
        <v>#N/A</v>
      </c>
      <c r="AB371" s="45" t="e">
        <f ca="1">IF(OFFSET(検量線用データ!$B$4,0,ROW())=0,NA(),OFFSET(検量線用データ!$B$4,0,ROW()))</f>
        <v>#N/A</v>
      </c>
    </row>
    <row r="372" spans="2:28" x14ac:dyDescent="0.15">
      <c r="B372" s="2">
        <v>371</v>
      </c>
      <c r="C372" s="2" t="str">
        <f ca="1">IF(E372=0,"",MAX(C$2:C371)+1)</f>
        <v/>
      </c>
      <c r="D372" s="23">
        <f ca="1">OFFSET(検量線用データ!$A$8,0,INT((ROW()-2)/50)*5)</f>
        <v>0</v>
      </c>
      <c r="E372" s="2">
        <f ca="1">OFFSET(検量線用データ!$B$8,MOD(ROW()-2,50),INT((ROW()-2)/50)*5)</f>
        <v>0</v>
      </c>
      <c r="F372" s="2" t="str">
        <f ca="1">OFFSET(検量線用データ!$D$8,MOD(ROW()-2,50),INT((ROW()-2)/50)*5)</f>
        <v/>
      </c>
      <c r="H372" s="22">
        <v>371</v>
      </c>
      <c r="I372" s="2" t="e">
        <f t="shared" ca="1" si="30"/>
        <v>#N/A</v>
      </c>
      <c r="J372" s="2" t="e">
        <f t="shared" ca="1" si="31"/>
        <v>#N/A</v>
      </c>
      <c r="K372" s="2" t="e">
        <f t="shared" ca="1" si="32"/>
        <v>#N/A</v>
      </c>
      <c r="L372" s="2" t="e">
        <f t="shared" ca="1" si="33"/>
        <v>#N/A</v>
      </c>
      <c r="M372" s="24" t="e">
        <f t="shared" ca="1" si="34"/>
        <v>#N/A</v>
      </c>
      <c r="N372" s="24" t="e">
        <f t="shared" ca="1" si="35"/>
        <v>#N/A</v>
      </c>
      <c r="Y372" s="2" t="e">
        <f ca="1">IF(OFFSET(検量線用データ!$B$5,0,ROW())=0,NA(),OFFSET(検量線用データ!$B$5,0,ROW()))</f>
        <v>#N/A</v>
      </c>
      <c r="Z372" s="44" t="e">
        <f ca="1">DATE(YEAR(検量線用データ!$A$8),1,1)+Y372</f>
        <v>#N/A</v>
      </c>
      <c r="AA372" s="45" t="e">
        <f ca="1">IF(OFFSET(検量線用データ!$B$3,0,ROW())=0,NA(),OFFSET(検量線用データ!$B$3,0,ROW()))</f>
        <v>#N/A</v>
      </c>
      <c r="AB372" s="45" t="e">
        <f ca="1">IF(OFFSET(検量線用データ!$B$4,0,ROW())=0,NA(),OFFSET(検量線用データ!$B$4,0,ROW()))</f>
        <v>#N/A</v>
      </c>
    </row>
    <row r="373" spans="2:28" x14ac:dyDescent="0.15">
      <c r="B373" s="2">
        <v>372</v>
      </c>
      <c r="C373" s="2" t="str">
        <f ca="1">IF(E373=0,"",MAX(C$2:C372)+1)</f>
        <v/>
      </c>
      <c r="D373" s="23">
        <f ca="1">OFFSET(検量線用データ!$A$8,0,INT((ROW()-2)/50)*5)</f>
        <v>0</v>
      </c>
      <c r="E373" s="2">
        <f ca="1">OFFSET(検量線用データ!$B$8,MOD(ROW()-2,50),INT((ROW()-2)/50)*5)</f>
        <v>0</v>
      </c>
      <c r="F373" s="2" t="str">
        <f ca="1">OFFSET(検量線用データ!$D$8,MOD(ROW()-2,50),INT((ROW()-2)/50)*5)</f>
        <v/>
      </c>
      <c r="H373" s="22">
        <v>372</v>
      </c>
      <c r="I373" s="2" t="e">
        <f t="shared" ca="1" si="30"/>
        <v>#N/A</v>
      </c>
      <c r="J373" s="2" t="e">
        <f t="shared" ca="1" si="31"/>
        <v>#N/A</v>
      </c>
      <c r="K373" s="2" t="e">
        <f t="shared" ca="1" si="32"/>
        <v>#N/A</v>
      </c>
      <c r="L373" s="2" t="e">
        <f t="shared" ca="1" si="33"/>
        <v>#N/A</v>
      </c>
      <c r="M373" s="24" t="e">
        <f t="shared" ca="1" si="34"/>
        <v>#N/A</v>
      </c>
      <c r="N373" s="24" t="e">
        <f t="shared" ca="1" si="35"/>
        <v>#N/A</v>
      </c>
      <c r="Y373" s="2" t="e">
        <f ca="1">IF(OFFSET(検量線用データ!$B$5,0,ROW())=0,NA(),OFFSET(検量線用データ!$B$5,0,ROW()))</f>
        <v>#N/A</v>
      </c>
      <c r="Z373" s="44" t="e">
        <f ca="1">DATE(YEAR(検量線用データ!$A$8),1,1)+Y373</f>
        <v>#N/A</v>
      </c>
      <c r="AA373" s="45" t="e">
        <f ca="1">IF(OFFSET(検量線用データ!$B$3,0,ROW())=0,NA(),OFFSET(検量線用データ!$B$3,0,ROW()))</f>
        <v>#N/A</v>
      </c>
      <c r="AB373" s="45" t="e">
        <f ca="1">IF(OFFSET(検量線用データ!$B$4,0,ROW())=0,NA(),OFFSET(検量線用データ!$B$4,0,ROW()))</f>
        <v>#N/A</v>
      </c>
    </row>
    <row r="374" spans="2:28" x14ac:dyDescent="0.15">
      <c r="B374" s="2">
        <v>373</v>
      </c>
      <c r="C374" s="2" t="str">
        <f ca="1">IF(E374=0,"",MAX(C$2:C373)+1)</f>
        <v/>
      </c>
      <c r="D374" s="23">
        <f ca="1">OFFSET(検量線用データ!$A$8,0,INT((ROW()-2)/50)*5)</f>
        <v>0</v>
      </c>
      <c r="E374" s="2">
        <f ca="1">OFFSET(検量線用データ!$B$8,MOD(ROW()-2,50),INT((ROW()-2)/50)*5)</f>
        <v>0</v>
      </c>
      <c r="F374" s="2" t="str">
        <f ca="1">OFFSET(検量線用データ!$D$8,MOD(ROW()-2,50),INT((ROW()-2)/50)*5)</f>
        <v/>
      </c>
      <c r="H374" s="22">
        <v>373</v>
      </c>
      <c r="I374" s="2" t="e">
        <f t="shared" ca="1" si="30"/>
        <v>#N/A</v>
      </c>
      <c r="J374" s="2" t="e">
        <f t="shared" ca="1" si="31"/>
        <v>#N/A</v>
      </c>
      <c r="K374" s="2" t="e">
        <f t="shared" ca="1" si="32"/>
        <v>#N/A</v>
      </c>
      <c r="L374" s="2" t="e">
        <f t="shared" ca="1" si="33"/>
        <v>#N/A</v>
      </c>
      <c r="M374" s="24" t="e">
        <f t="shared" ca="1" si="34"/>
        <v>#N/A</v>
      </c>
      <c r="N374" s="24" t="e">
        <f t="shared" ca="1" si="35"/>
        <v>#N/A</v>
      </c>
      <c r="Y374" s="2" t="e">
        <f ca="1">IF(OFFSET(検量線用データ!$B$5,0,ROW())=0,NA(),OFFSET(検量線用データ!$B$5,0,ROW()))</f>
        <v>#N/A</v>
      </c>
      <c r="Z374" s="44" t="e">
        <f ca="1">DATE(YEAR(検量線用データ!$A$8),1,1)+Y374</f>
        <v>#N/A</v>
      </c>
      <c r="AA374" s="45" t="e">
        <f ca="1">IF(OFFSET(検量線用データ!$B$3,0,ROW())=0,NA(),OFFSET(検量線用データ!$B$3,0,ROW()))</f>
        <v>#N/A</v>
      </c>
      <c r="AB374" s="45" t="e">
        <f ca="1">IF(OFFSET(検量線用データ!$B$4,0,ROW())=0,NA(),OFFSET(検量線用データ!$B$4,0,ROW()))</f>
        <v>#N/A</v>
      </c>
    </row>
    <row r="375" spans="2:28" x14ac:dyDescent="0.15">
      <c r="B375" s="2">
        <v>374</v>
      </c>
      <c r="C375" s="2" t="str">
        <f ca="1">IF(E375=0,"",MAX(C$2:C374)+1)</f>
        <v/>
      </c>
      <c r="D375" s="23">
        <f ca="1">OFFSET(検量線用データ!$A$8,0,INT((ROW()-2)/50)*5)</f>
        <v>0</v>
      </c>
      <c r="E375" s="2">
        <f ca="1">OFFSET(検量線用データ!$B$8,MOD(ROW()-2,50),INT((ROW()-2)/50)*5)</f>
        <v>0</v>
      </c>
      <c r="F375" s="2" t="str">
        <f ca="1">OFFSET(検量線用データ!$D$8,MOD(ROW()-2,50),INT((ROW()-2)/50)*5)</f>
        <v/>
      </c>
      <c r="H375" s="22">
        <v>374</v>
      </c>
      <c r="I375" s="2" t="e">
        <f t="shared" ca="1" si="30"/>
        <v>#N/A</v>
      </c>
      <c r="J375" s="2" t="e">
        <f t="shared" ca="1" si="31"/>
        <v>#N/A</v>
      </c>
      <c r="K375" s="2" t="e">
        <f t="shared" ca="1" si="32"/>
        <v>#N/A</v>
      </c>
      <c r="L375" s="2" t="e">
        <f t="shared" ca="1" si="33"/>
        <v>#N/A</v>
      </c>
      <c r="M375" s="24" t="e">
        <f t="shared" ca="1" si="34"/>
        <v>#N/A</v>
      </c>
      <c r="N375" s="24" t="e">
        <f t="shared" ca="1" si="35"/>
        <v>#N/A</v>
      </c>
      <c r="Y375" s="2" t="e">
        <f ca="1">IF(OFFSET(検量線用データ!$B$5,0,ROW())=0,NA(),OFFSET(検量線用データ!$B$5,0,ROW()))</f>
        <v>#N/A</v>
      </c>
      <c r="Z375" s="44" t="e">
        <f ca="1">DATE(YEAR(検量線用データ!$A$8),1,1)+Y375</f>
        <v>#N/A</v>
      </c>
      <c r="AA375" s="45" t="e">
        <f ca="1">IF(OFFSET(検量線用データ!$B$3,0,ROW())=0,NA(),OFFSET(検量線用データ!$B$3,0,ROW()))</f>
        <v>#N/A</v>
      </c>
      <c r="AB375" s="45" t="e">
        <f ca="1">IF(OFFSET(検量線用データ!$B$4,0,ROW())=0,NA(),OFFSET(検量線用データ!$B$4,0,ROW()))</f>
        <v>#N/A</v>
      </c>
    </row>
    <row r="376" spans="2:28" x14ac:dyDescent="0.15">
      <c r="B376" s="2">
        <v>375</v>
      </c>
      <c r="C376" s="2" t="str">
        <f ca="1">IF(E376=0,"",MAX(C$2:C375)+1)</f>
        <v/>
      </c>
      <c r="D376" s="23">
        <f ca="1">OFFSET(検量線用データ!$A$8,0,INT((ROW()-2)/50)*5)</f>
        <v>0</v>
      </c>
      <c r="E376" s="2">
        <f ca="1">OFFSET(検量線用データ!$B$8,MOD(ROW()-2,50),INT((ROW()-2)/50)*5)</f>
        <v>0</v>
      </c>
      <c r="F376" s="2" t="str">
        <f ca="1">OFFSET(検量線用データ!$D$8,MOD(ROW()-2,50),INT((ROW()-2)/50)*5)</f>
        <v/>
      </c>
      <c r="H376" s="22">
        <v>375</v>
      </c>
      <c r="I376" s="2" t="e">
        <f t="shared" ca="1" si="30"/>
        <v>#N/A</v>
      </c>
      <c r="J376" s="2" t="e">
        <f t="shared" ca="1" si="31"/>
        <v>#N/A</v>
      </c>
      <c r="K376" s="2" t="e">
        <f t="shared" ca="1" si="32"/>
        <v>#N/A</v>
      </c>
      <c r="L376" s="2" t="e">
        <f t="shared" ca="1" si="33"/>
        <v>#N/A</v>
      </c>
      <c r="M376" s="24" t="e">
        <f t="shared" ca="1" si="34"/>
        <v>#N/A</v>
      </c>
      <c r="N376" s="24" t="e">
        <f t="shared" ca="1" si="35"/>
        <v>#N/A</v>
      </c>
      <c r="Y376" s="2" t="e">
        <f ca="1">IF(OFFSET(検量線用データ!$B$5,0,ROW())=0,NA(),OFFSET(検量線用データ!$B$5,0,ROW()))</f>
        <v>#N/A</v>
      </c>
      <c r="Z376" s="44" t="e">
        <f ca="1">DATE(YEAR(検量線用データ!$A$8),1,1)+Y376</f>
        <v>#N/A</v>
      </c>
      <c r="AA376" s="45" t="e">
        <f ca="1">IF(OFFSET(検量線用データ!$B$3,0,ROW())=0,NA(),OFFSET(検量線用データ!$B$3,0,ROW()))</f>
        <v>#N/A</v>
      </c>
      <c r="AB376" s="45" t="e">
        <f ca="1">IF(OFFSET(検量線用データ!$B$4,0,ROW())=0,NA(),OFFSET(検量線用データ!$B$4,0,ROW()))</f>
        <v>#N/A</v>
      </c>
    </row>
    <row r="377" spans="2:28" x14ac:dyDescent="0.15">
      <c r="B377" s="2">
        <v>376</v>
      </c>
      <c r="C377" s="2" t="str">
        <f ca="1">IF(E377=0,"",MAX(C$2:C376)+1)</f>
        <v/>
      </c>
      <c r="D377" s="23">
        <f ca="1">OFFSET(検量線用データ!$A$8,0,INT((ROW()-2)/50)*5)</f>
        <v>0</v>
      </c>
      <c r="E377" s="2">
        <f ca="1">OFFSET(検量線用データ!$B$8,MOD(ROW()-2,50),INT((ROW()-2)/50)*5)</f>
        <v>0</v>
      </c>
      <c r="F377" s="2" t="str">
        <f ca="1">OFFSET(検量線用データ!$D$8,MOD(ROW()-2,50),INT((ROW()-2)/50)*5)</f>
        <v/>
      </c>
      <c r="H377" s="22">
        <v>376</v>
      </c>
      <c r="I377" s="2" t="e">
        <f t="shared" ca="1" si="30"/>
        <v>#N/A</v>
      </c>
      <c r="J377" s="2" t="e">
        <f t="shared" ca="1" si="31"/>
        <v>#N/A</v>
      </c>
      <c r="K377" s="2" t="e">
        <f t="shared" ca="1" si="32"/>
        <v>#N/A</v>
      </c>
      <c r="L377" s="2" t="e">
        <f t="shared" ca="1" si="33"/>
        <v>#N/A</v>
      </c>
      <c r="M377" s="24" t="e">
        <f t="shared" ca="1" si="34"/>
        <v>#N/A</v>
      </c>
      <c r="N377" s="24" t="e">
        <f t="shared" ca="1" si="35"/>
        <v>#N/A</v>
      </c>
      <c r="Y377" s="2" t="e">
        <f ca="1">IF(OFFSET(検量線用データ!$B$5,0,ROW())=0,NA(),OFFSET(検量線用データ!$B$5,0,ROW()))</f>
        <v>#N/A</v>
      </c>
      <c r="Z377" s="44" t="e">
        <f ca="1">DATE(YEAR(検量線用データ!$A$8),1,1)+Y377</f>
        <v>#N/A</v>
      </c>
      <c r="AA377" s="45" t="e">
        <f ca="1">IF(OFFSET(検量線用データ!$B$3,0,ROW())=0,NA(),OFFSET(検量線用データ!$B$3,0,ROW()))</f>
        <v>#N/A</v>
      </c>
      <c r="AB377" s="45" t="e">
        <f ca="1">IF(OFFSET(検量線用データ!$B$4,0,ROW())=0,NA(),OFFSET(検量線用データ!$B$4,0,ROW()))</f>
        <v>#N/A</v>
      </c>
    </row>
    <row r="378" spans="2:28" x14ac:dyDescent="0.15">
      <c r="B378" s="2">
        <v>377</v>
      </c>
      <c r="C378" s="2" t="str">
        <f ca="1">IF(E378=0,"",MAX(C$2:C377)+1)</f>
        <v/>
      </c>
      <c r="D378" s="23">
        <f ca="1">OFFSET(検量線用データ!$A$8,0,INT((ROW()-2)/50)*5)</f>
        <v>0</v>
      </c>
      <c r="E378" s="2">
        <f ca="1">OFFSET(検量線用データ!$B$8,MOD(ROW()-2,50),INT((ROW()-2)/50)*5)</f>
        <v>0</v>
      </c>
      <c r="F378" s="2" t="str">
        <f ca="1">OFFSET(検量線用データ!$D$8,MOD(ROW()-2,50),INT((ROW()-2)/50)*5)</f>
        <v/>
      </c>
      <c r="H378" s="22">
        <v>377</v>
      </c>
      <c r="I378" s="2" t="e">
        <f t="shared" ca="1" si="30"/>
        <v>#N/A</v>
      </c>
      <c r="J378" s="2" t="e">
        <f t="shared" ca="1" si="31"/>
        <v>#N/A</v>
      </c>
      <c r="K378" s="2" t="e">
        <f t="shared" ca="1" si="32"/>
        <v>#N/A</v>
      </c>
      <c r="L378" s="2" t="e">
        <f t="shared" ca="1" si="33"/>
        <v>#N/A</v>
      </c>
      <c r="M378" s="24" t="e">
        <f t="shared" ca="1" si="34"/>
        <v>#N/A</v>
      </c>
      <c r="N378" s="24" t="e">
        <f t="shared" ca="1" si="35"/>
        <v>#N/A</v>
      </c>
      <c r="Y378" s="2" t="e">
        <f ca="1">IF(OFFSET(検量線用データ!$B$5,0,ROW())=0,NA(),OFFSET(検量線用データ!$B$5,0,ROW()))</f>
        <v>#N/A</v>
      </c>
      <c r="Z378" s="44" t="e">
        <f ca="1">DATE(YEAR(検量線用データ!$A$8),1,1)+Y378</f>
        <v>#N/A</v>
      </c>
      <c r="AA378" s="45" t="e">
        <f ca="1">IF(OFFSET(検量線用データ!$B$3,0,ROW())=0,NA(),OFFSET(検量線用データ!$B$3,0,ROW()))</f>
        <v>#N/A</v>
      </c>
      <c r="AB378" s="45" t="e">
        <f ca="1">IF(OFFSET(検量線用データ!$B$4,0,ROW())=0,NA(),OFFSET(検量線用データ!$B$4,0,ROW()))</f>
        <v>#N/A</v>
      </c>
    </row>
    <row r="379" spans="2:28" x14ac:dyDescent="0.15">
      <c r="B379" s="2">
        <v>378</v>
      </c>
      <c r="C379" s="2" t="str">
        <f ca="1">IF(E379=0,"",MAX(C$2:C378)+1)</f>
        <v/>
      </c>
      <c r="D379" s="23">
        <f ca="1">OFFSET(検量線用データ!$A$8,0,INT((ROW()-2)/50)*5)</f>
        <v>0</v>
      </c>
      <c r="E379" s="2">
        <f ca="1">OFFSET(検量線用データ!$B$8,MOD(ROW()-2,50),INT((ROW()-2)/50)*5)</f>
        <v>0</v>
      </c>
      <c r="F379" s="2" t="str">
        <f ca="1">OFFSET(検量線用データ!$D$8,MOD(ROW()-2,50),INT((ROW()-2)/50)*5)</f>
        <v/>
      </c>
      <c r="H379" s="22">
        <v>378</v>
      </c>
      <c r="I379" s="2" t="e">
        <f t="shared" ca="1" si="30"/>
        <v>#N/A</v>
      </c>
      <c r="J379" s="2" t="e">
        <f t="shared" ca="1" si="31"/>
        <v>#N/A</v>
      </c>
      <c r="K379" s="2" t="e">
        <f t="shared" ca="1" si="32"/>
        <v>#N/A</v>
      </c>
      <c r="L379" s="2" t="e">
        <f t="shared" ca="1" si="33"/>
        <v>#N/A</v>
      </c>
      <c r="M379" s="24" t="e">
        <f t="shared" ca="1" si="34"/>
        <v>#N/A</v>
      </c>
      <c r="N379" s="24" t="e">
        <f t="shared" ca="1" si="35"/>
        <v>#N/A</v>
      </c>
      <c r="Y379" s="2" t="e">
        <f ca="1">IF(OFFSET(検量線用データ!$B$5,0,ROW())=0,NA(),OFFSET(検量線用データ!$B$5,0,ROW()))</f>
        <v>#N/A</v>
      </c>
      <c r="Z379" s="44" t="e">
        <f ca="1">DATE(YEAR(検量線用データ!$A$8),1,1)+Y379</f>
        <v>#N/A</v>
      </c>
      <c r="AA379" s="45" t="e">
        <f ca="1">IF(OFFSET(検量線用データ!$B$3,0,ROW())=0,NA(),OFFSET(検量線用データ!$B$3,0,ROW()))</f>
        <v>#N/A</v>
      </c>
      <c r="AB379" s="45" t="e">
        <f ca="1">IF(OFFSET(検量線用データ!$B$4,0,ROW())=0,NA(),OFFSET(検量線用データ!$B$4,0,ROW()))</f>
        <v>#N/A</v>
      </c>
    </row>
    <row r="380" spans="2:28" x14ac:dyDescent="0.15">
      <c r="B380" s="2">
        <v>379</v>
      </c>
      <c r="C380" s="2" t="str">
        <f ca="1">IF(E380=0,"",MAX(C$2:C379)+1)</f>
        <v/>
      </c>
      <c r="D380" s="23">
        <f ca="1">OFFSET(検量線用データ!$A$8,0,INT((ROW()-2)/50)*5)</f>
        <v>0</v>
      </c>
      <c r="E380" s="2">
        <f ca="1">OFFSET(検量線用データ!$B$8,MOD(ROW()-2,50),INT((ROW()-2)/50)*5)</f>
        <v>0</v>
      </c>
      <c r="F380" s="2" t="str">
        <f ca="1">OFFSET(検量線用データ!$D$8,MOD(ROW()-2,50),INT((ROW()-2)/50)*5)</f>
        <v/>
      </c>
      <c r="H380" s="22">
        <v>379</v>
      </c>
      <c r="I380" s="2" t="e">
        <f t="shared" ca="1" si="30"/>
        <v>#N/A</v>
      </c>
      <c r="J380" s="2" t="e">
        <f t="shared" ca="1" si="31"/>
        <v>#N/A</v>
      </c>
      <c r="K380" s="2" t="e">
        <f t="shared" ca="1" si="32"/>
        <v>#N/A</v>
      </c>
      <c r="L380" s="2" t="e">
        <f t="shared" ca="1" si="33"/>
        <v>#N/A</v>
      </c>
      <c r="M380" s="24" t="e">
        <f t="shared" ca="1" si="34"/>
        <v>#N/A</v>
      </c>
      <c r="N380" s="24" t="e">
        <f t="shared" ca="1" si="35"/>
        <v>#N/A</v>
      </c>
      <c r="Y380" s="2" t="e">
        <f ca="1">IF(OFFSET(検量線用データ!$B$5,0,ROW())=0,NA(),OFFSET(検量線用データ!$B$5,0,ROW()))</f>
        <v>#N/A</v>
      </c>
      <c r="Z380" s="44" t="e">
        <f ca="1">DATE(YEAR(検量線用データ!$A$8),1,1)+Y380</f>
        <v>#N/A</v>
      </c>
      <c r="AA380" s="45" t="e">
        <f ca="1">IF(OFFSET(検量線用データ!$B$3,0,ROW())=0,NA(),OFFSET(検量線用データ!$B$3,0,ROW()))</f>
        <v>#N/A</v>
      </c>
      <c r="AB380" s="45" t="e">
        <f ca="1">IF(OFFSET(検量線用データ!$B$4,0,ROW())=0,NA(),OFFSET(検量線用データ!$B$4,0,ROW()))</f>
        <v>#N/A</v>
      </c>
    </row>
    <row r="381" spans="2:28" x14ac:dyDescent="0.15">
      <c r="B381" s="2">
        <v>380</v>
      </c>
      <c r="C381" s="2" t="str">
        <f ca="1">IF(E381=0,"",MAX(C$2:C380)+1)</f>
        <v/>
      </c>
      <c r="D381" s="23">
        <f ca="1">OFFSET(検量線用データ!$A$8,0,INT((ROW()-2)/50)*5)</f>
        <v>0</v>
      </c>
      <c r="E381" s="2">
        <f ca="1">OFFSET(検量線用データ!$B$8,MOD(ROW()-2,50),INT((ROW()-2)/50)*5)</f>
        <v>0</v>
      </c>
      <c r="F381" s="2" t="str">
        <f ca="1">OFFSET(検量線用データ!$D$8,MOD(ROW()-2,50),INT((ROW()-2)/50)*5)</f>
        <v/>
      </c>
      <c r="H381" s="22">
        <v>380</v>
      </c>
      <c r="I381" s="2" t="e">
        <f t="shared" ca="1" si="30"/>
        <v>#N/A</v>
      </c>
      <c r="J381" s="2" t="e">
        <f t="shared" ca="1" si="31"/>
        <v>#N/A</v>
      </c>
      <c r="K381" s="2" t="e">
        <f t="shared" ca="1" si="32"/>
        <v>#N/A</v>
      </c>
      <c r="L381" s="2" t="e">
        <f t="shared" ca="1" si="33"/>
        <v>#N/A</v>
      </c>
      <c r="M381" s="24" t="e">
        <f t="shared" ca="1" si="34"/>
        <v>#N/A</v>
      </c>
      <c r="N381" s="24" t="e">
        <f t="shared" ca="1" si="35"/>
        <v>#N/A</v>
      </c>
      <c r="Y381" s="2" t="e">
        <f ca="1">IF(OFFSET(検量線用データ!$B$5,0,ROW())=0,NA(),OFFSET(検量線用データ!$B$5,0,ROW()))</f>
        <v>#N/A</v>
      </c>
      <c r="Z381" s="44" t="e">
        <f ca="1">DATE(YEAR(検量線用データ!$A$8),1,1)+Y381</f>
        <v>#N/A</v>
      </c>
      <c r="AA381" s="45" t="e">
        <f ca="1">IF(OFFSET(検量線用データ!$B$3,0,ROW())=0,NA(),OFFSET(検量線用データ!$B$3,0,ROW()))</f>
        <v>#N/A</v>
      </c>
      <c r="AB381" s="45" t="e">
        <f ca="1">IF(OFFSET(検量線用データ!$B$4,0,ROW())=0,NA(),OFFSET(検量線用データ!$B$4,0,ROW()))</f>
        <v>#N/A</v>
      </c>
    </row>
    <row r="382" spans="2:28" x14ac:dyDescent="0.15">
      <c r="B382" s="2">
        <v>381</v>
      </c>
      <c r="C382" s="2" t="str">
        <f ca="1">IF(E382=0,"",MAX(C$2:C381)+1)</f>
        <v/>
      </c>
      <c r="D382" s="23">
        <f ca="1">OFFSET(検量線用データ!$A$8,0,INT((ROW()-2)/50)*5)</f>
        <v>0</v>
      </c>
      <c r="E382" s="2">
        <f ca="1">OFFSET(検量線用データ!$B$8,MOD(ROW()-2,50),INT((ROW()-2)/50)*5)</f>
        <v>0</v>
      </c>
      <c r="F382" s="2" t="str">
        <f ca="1">OFFSET(検量線用データ!$D$8,MOD(ROW()-2,50),INT((ROW()-2)/50)*5)</f>
        <v/>
      </c>
      <c r="H382" s="22">
        <v>381</v>
      </c>
      <c r="I382" s="2" t="e">
        <f t="shared" ca="1" si="30"/>
        <v>#N/A</v>
      </c>
      <c r="J382" s="2" t="e">
        <f t="shared" ca="1" si="31"/>
        <v>#N/A</v>
      </c>
      <c r="K382" s="2" t="e">
        <f t="shared" ca="1" si="32"/>
        <v>#N/A</v>
      </c>
      <c r="L382" s="2" t="e">
        <f t="shared" ca="1" si="33"/>
        <v>#N/A</v>
      </c>
      <c r="M382" s="24" t="e">
        <f t="shared" ca="1" si="34"/>
        <v>#N/A</v>
      </c>
      <c r="N382" s="24" t="e">
        <f t="shared" ca="1" si="35"/>
        <v>#N/A</v>
      </c>
      <c r="Y382" s="2" t="e">
        <f ca="1">IF(OFFSET(検量線用データ!$B$5,0,ROW())=0,NA(),OFFSET(検量線用データ!$B$5,0,ROW()))</f>
        <v>#N/A</v>
      </c>
      <c r="Z382" s="44" t="e">
        <f ca="1">DATE(YEAR(検量線用データ!$A$8),1,1)+Y382</f>
        <v>#N/A</v>
      </c>
      <c r="AA382" s="45" t="e">
        <f ca="1">IF(OFFSET(検量線用データ!$B$3,0,ROW())=0,NA(),OFFSET(検量線用データ!$B$3,0,ROW()))</f>
        <v>#N/A</v>
      </c>
      <c r="AB382" s="45" t="e">
        <f ca="1">IF(OFFSET(検量線用データ!$B$4,0,ROW())=0,NA(),OFFSET(検量線用データ!$B$4,0,ROW()))</f>
        <v>#N/A</v>
      </c>
    </row>
    <row r="383" spans="2:28" x14ac:dyDescent="0.15">
      <c r="B383" s="2">
        <v>382</v>
      </c>
      <c r="C383" s="2" t="str">
        <f ca="1">IF(E383=0,"",MAX(C$2:C382)+1)</f>
        <v/>
      </c>
      <c r="D383" s="23">
        <f ca="1">OFFSET(検量線用データ!$A$8,0,INT((ROW()-2)/50)*5)</f>
        <v>0</v>
      </c>
      <c r="E383" s="2">
        <f ca="1">OFFSET(検量線用データ!$B$8,MOD(ROW()-2,50),INT((ROW()-2)/50)*5)</f>
        <v>0</v>
      </c>
      <c r="F383" s="2" t="str">
        <f ca="1">OFFSET(検量線用データ!$D$8,MOD(ROW()-2,50),INT((ROW()-2)/50)*5)</f>
        <v/>
      </c>
      <c r="H383" s="22">
        <v>382</v>
      </c>
      <c r="I383" s="2" t="e">
        <f t="shared" ca="1" si="30"/>
        <v>#N/A</v>
      </c>
      <c r="J383" s="2" t="e">
        <f t="shared" ca="1" si="31"/>
        <v>#N/A</v>
      </c>
      <c r="K383" s="2" t="e">
        <f t="shared" ca="1" si="32"/>
        <v>#N/A</v>
      </c>
      <c r="L383" s="2" t="e">
        <f t="shared" ca="1" si="33"/>
        <v>#N/A</v>
      </c>
      <c r="M383" s="24" t="e">
        <f t="shared" ca="1" si="34"/>
        <v>#N/A</v>
      </c>
      <c r="N383" s="24" t="e">
        <f t="shared" ca="1" si="35"/>
        <v>#N/A</v>
      </c>
      <c r="Y383" s="2" t="e">
        <f ca="1">IF(OFFSET(検量線用データ!$B$5,0,ROW())=0,NA(),OFFSET(検量線用データ!$B$5,0,ROW()))</f>
        <v>#N/A</v>
      </c>
      <c r="Z383" s="44" t="e">
        <f ca="1">DATE(YEAR(検量線用データ!$A$8),1,1)+Y383</f>
        <v>#N/A</v>
      </c>
      <c r="AA383" s="45" t="e">
        <f ca="1">IF(OFFSET(検量線用データ!$B$3,0,ROW())=0,NA(),OFFSET(検量線用データ!$B$3,0,ROW()))</f>
        <v>#N/A</v>
      </c>
      <c r="AB383" s="45" t="e">
        <f ca="1">IF(OFFSET(検量線用データ!$B$4,0,ROW())=0,NA(),OFFSET(検量線用データ!$B$4,0,ROW()))</f>
        <v>#N/A</v>
      </c>
    </row>
    <row r="384" spans="2:28" x14ac:dyDescent="0.15">
      <c r="B384" s="2">
        <v>383</v>
      </c>
      <c r="C384" s="2" t="str">
        <f ca="1">IF(E384=0,"",MAX(C$2:C383)+1)</f>
        <v/>
      </c>
      <c r="D384" s="23">
        <f ca="1">OFFSET(検量線用データ!$A$8,0,INT((ROW()-2)/50)*5)</f>
        <v>0</v>
      </c>
      <c r="E384" s="2">
        <f ca="1">OFFSET(検量線用データ!$B$8,MOD(ROW()-2,50),INT((ROW()-2)/50)*5)</f>
        <v>0</v>
      </c>
      <c r="F384" s="2" t="str">
        <f ca="1">OFFSET(検量線用データ!$D$8,MOD(ROW()-2,50),INT((ROW()-2)/50)*5)</f>
        <v/>
      </c>
      <c r="H384" s="22">
        <v>383</v>
      </c>
      <c r="I384" s="2" t="e">
        <f t="shared" ca="1" si="30"/>
        <v>#N/A</v>
      </c>
      <c r="J384" s="2" t="e">
        <f t="shared" ca="1" si="31"/>
        <v>#N/A</v>
      </c>
      <c r="K384" s="2" t="e">
        <f t="shared" ca="1" si="32"/>
        <v>#N/A</v>
      </c>
      <c r="L384" s="2" t="e">
        <f t="shared" ca="1" si="33"/>
        <v>#N/A</v>
      </c>
      <c r="M384" s="24" t="e">
        <f t="shared" ca="1" si="34"/>
        <v>#N/A</v>
      </c>
      <c r="N384" s="24" t="e">
        <f t="shared" ca="1" si="35"/>
        <v>#N/A</v>
      </c>
      <c r="Y384" s="2" t="e">
        <f ca="1">IF(OFFSET(検量線用データ!$B$5,0,ROW())=0,NA(),OFFSET(検量線用データ!$B$5,0,ROW()))</f>
        <v>#N/A</v>
      </c>
      <c r="Z384" s="44" t="e">
        <f ca="1">DATE(YEAR(検量線用データ!$A$8),1,1)+Y384</f>
        <v>#N/A</v>
      </c>
      <c r="AA384" s="45" t="e">
        <f ca="1">IF(OFFSET(検量線用データ!$B$3,0,ROW())=0,NA(),OFFSET(検量線用データ!$B$3,0,ROW()))</f>
        <v>#N/A</v>
      </c>
      <c r="AB384" s="45" t="e">
        <f ca="1">IF(OFFSET(検量線用データ!$B$4,0,ROW())=0,NA(),OFFSET(検量線用データ!$B$4,0,ROW()))</f>
        <v>#N/A</v>
      </c>
    </row>
    <row r="385" spans="2:28" x14ac:dyDescent="0.15">
      <c r="B385" s="2">
        <v>384</v>
      </c>
      <c r="C385" s="2" t="str">
        <f ca="1">IF(E385=0,"",MAX(C$2:C384)+1)</f>
        <v/>
      </c>
      <c r="D385" s="23">
        <f ca="1">OFFSET(検量線用データ!$A$8,0,INT((ROW()-2)/50)*5)</f>
        <v>0</v>
      </c>
      <c r="E385" s="2">
        <f ca="1">OFFSET(検量線用データ!$B$8,MOD(ROW()-2,50),INT((ROW()-2)/50)*5)</f>
        <v>0</v>
      </c>
      <c r="F385" s="2" t="str">
        <f ca="1">OFFSET(検量線用データ!$D$8,MOD(ROW()-2,50),INT((ROW()-2)/50)*5)</f>
        <v/>
      </c>
      <c r="H385" s="22">
        <v>384</v>
      </c>
      <c r="I385" s="2" t="e">
        <f t="shared" ca="1" si="30"/>
        <v>#N/A</v>
      </c>
      <c r="J385" s="2" t="e">
        <f t="shared" ca="1" si="31"/>
        <v>#N/A</v>
      </c>
      <c r="K385" s="2" t="e">
        <f t="shared" ca="1" si="32"/>
        <v>#N/A</v>
      </c>
      <c r="L385" s="2" t="e">
        <f t="shared" ca="1" si="33"/>
        <v>#N/A</v>
      </c>
      <c r="M385" s="24" t="e">
        <f t="shared" ca="1" si="34"/>
        <v>#N/A</v>
      </c>
      <c r="N385" s="24" t="e">
        <f t="shared" ca="1" si="35"/>
        <v>#N/A</v>
      </c>
      <c r="Y385" s="2" t="e">
        <f ca="1">IF(OFFSET(検量線用データ!$B$5,0,ROW())=0,NA(),OFFSET(検量線用データ!$B$5,0,ROW()))</f>
        <v>#N/A</v>
      </c>
      <c r="Z385" s="44" t="e">
        <f ca="1">DATE(YEAR(検量線用データ!$A$8),1,1)+Y385</f>
        <v>#N/A</v>
      </c>
      <c r="AA385" s="45" t="e">
        <f ca="1">IF(OFFSET(検量線用データ!$B$3,0,ROW())=0,NA(),OFFSET(検量線用データ!$B$3,0,ROW()))</f>
        <v>#N/A</v>
      </c>
      <c r="AB385" s="45" t="e">
        <f ca="1">IF(OFFSET(検量線用データ!$B$4,0,ROW())=0,NA(),OFFSET(検量線用データ!$B$4,0,ROW()))</f>
        <v>#N/A</v>
      </c>
    </row>
    <row r="386" spans="2:28" x14ac:dyDescent="0.15">
      <c r="B386" s="2">
        <v>385</v>
      </c>
      <c r="C386" s="2" t="str">
        <f ca="1">IF(E386=0,"",MAX(C$2:C385)+1)</f>
        <v/>
      </c>
      <c r="D386" s="23">
        <f ca="1">OFFSET(検量線用データ!$A$8,0,INT((ROW()-2)/50)*5)</f>
        <v>0</v>
      </c>
      <c r="E386" s="2">
        <f ca="1">OFFSET(検量線用データ!$B$8,MOD(ROW()-2,50),INT((ROW()-2)/50)*5)</f>
        <v>0</v>
      </c>
      <c r="F386" s="2" t="str">
        <f ca="1">OFFSET(検量線用データ!$D$8,MOD(ROW()-2,50),INT((ROW()-2)/50)*5)</f>
        <v/>
      </c>
      <c r="H386" s="22">
        <v>385</v>
      </c>
      <c r="I386" s="2" t="e">
        <f t="shared" ca="1" si="30"/>
        <v>#N/A</v>
      </c>
      <c r="J386" s="2" t="e">
        <f t="shared" ca="1" si="31"/>
        <v>#N/A</v>
      </c>
      <c r="K386" s="2" t="e">
        <f t="shared" ca="1" si="32"/>
        <v>#N/A</v>
      </c>
      <c r="L386" s="2" t="e">
        <f t="shared" ca="1" si="33"/>
        <v>#N/A</v>
      </c>
      <c r="M386" s="24" t="e">
        <f t="shared" ca="1" si="34"/>
        <v>#N/A</v>
      </c>
      <c r="N386" s="24" t="e">
        <f t="shared" ca="1" si="35"/>
        <v>#N/A</v>
      </c>
      <c r="Y386" s="2" t="e">
        <f ca="1">IF(OFFSET(検量線用データ!$B$5,0,ROW())=0,NA(),OFFSET(検量線用データ!$B$5,0,ROW()))</f>
        <v>#N/A</v>
      </c>
      <c r="Z386" s="44" t="e">
        <f ca="1">DATE(YEAR(検量線用データ!$A$8),1,1)+Y386</f>
        <v>#N/A</v>
      </c>
      <c r="AA386" s="45" t="e">
        <f ca="1">IF(OFFSET(検量線用データ!$B$3,0,ROW())=0,NA(),OFFSET(検量線用データ!$B$3,0,ROW()))</f>
        <v>#N/A</v>
      </c>
      <c r="AB386" s="45" t="e">
        <f ca="1">IF(OFFSET(検量線用データ!$B$4,0,ROW())=0,NA(),OFFSET(検量線用データ!$B$4,0,ROW()))</f>
        <v>#N/A</v>
      </c>
    </row>
    <row r="387" spans="2:28" x14ac:dyDescent="0.15">
      <c r="B387" s="2">
        <v>386</v>
      </c>
      <c r="C387" s="2" t="str">
        <f ca="1">IF(E387=0,"",MAX(C$2:C386)+1)</f>
        <v/>
      </c>
      <c r="D387" s="23">
        <f ca="1">OFFSET(検量線用データ!$A$8,0,INT((ROW()-2)/50)*5)</f>
        <v>0</v>
      </c>
      <c r="E387" s="2">
        <f ca="1">OFFSET(検量線用データ!$B$8,MOD(ROW()-2,50),INT((ROW()-2)/50)*5)</f>
        <v>0</v>
      </c>
      <c r="F387" s="2" t="str">
        <f ca="1">OFFSET(検量線用データ!$D$8,MOD(ROW()-2,50),INT((ROW()-2)/50)*5)</f>
        <v/>
      </c>
      <c r="H387" s="22">
        <v>386</v>
      </c>
      <c r="I387" s="2" t="e">
        <f t="shared" ref="I387:I450" ca="1" si="36">VLOOKUP($H387,$C$2:$F$4001,4,0)</f>
        <v>#N/A</v>
      </c>
      <c r="J387" s="2" t="e">
        <f t="shared" ref="J387:J450" ca="1" si="37">VLOOKUP($H387,$C$2:$F$4001,2,0)-DATE(YEAR(VLOOKUP($H387,$C$2:$F$4001,2,0)),1,1)</f>
        <v>#N/A</v>
      </c>
      <c r="K387" s="2" t="e">
        <f t="shared" ref="K387:K450" ca="1" si="38">VLOOKUP($H387,$C$2:$F$4001,3,0)</f>
        <v>#N/A</v>
      </c>
      <c r="L387" s="2" t="e">
        <f t="shared" ref="L387:L450" ca="1" si="39">J387*K387</f>
        <v>#N/A</v>
      </c>
      <c r="M387" s="24" t="e">
        <f t="shared" ref="M387:M450" ca="1" si="40">1/J387</f>
        <v>#N/A</v>
      </c>
      <c r="N387" s="24" t="e">
        <f t="shared" ref="N387:N450" ca="1" si="41">K387*M387</f>
        <v>#N/A</v>
      </c>
      <c r="Y387" s="2" t="e">
        <f ca="1">IF(OFFSET(検量線用データ!$B$5,0,ROW())=0,NA(),OFFSET(検量線用データ!$B$5,0,ROW()))</f>
        <v>#N/A</v>
      </c>
      <c r="Z387" s="44" t="e">
        <f ca="1">DATE(YEAR(検量線用データ!$A$8),1,1)+Y387</f>
        <v>#N/A</v>
      </c>
      <c r="AA387" s="45" t="e">
        <f ca="1">IF(OFFSET(検量線用データ!$B$3,0,ROW())=0,NA(),OFFSET(検量線用データ!$B$3,0,ROW()))</f>
        <v>#N/A</v>
      </c>
      <c r="AB387" s="45" t="e">
        <f ca="1">IF(OFFSET(検量線用データ!$B$4,0,ROW())=0,NA(),OFFSET(検量線用データ!$B$4,0,ROW()))</f>
        <v>#N/A</v>
      </c>
    </row>
    <row r="388" spans="2:28" x14ac:dyDescent="0.15">
      <c r="B388" s="2">
        <v>387</v>
      </c>
      <c r="C388" s="2" t="str">
        <f ca="1">IF(E388=0,"",MAX(C$2:C387)+1)</f>
        <v/>
      </c>
      <c r="D388" s="23">
        <f ca="1">OFFSET(検量線用データ!$A$8,0,INT((ROW()-2)/50)*5)</f>
        <v>0</v>
      </c>
      <c r="E388" s="2">
        <f ca="1">OFFSET(検量線用データ!$B$8,MOD(ROW()-2,50),INT((ROW()-2)/50)*5)</f>
        <v>0</v>
      </c>
      <c r="F388" s="2" t="str">
        <f ca="1">OFFSET(検量線用データ!$D$8,MOD(ROW()-2,50),INT((ROW()-2)/50)*5)</f>
        <v/>
      </c>
      <c r="H388" s="22">
        <v>387</v>
      </c>
      <c r="I388" s="2" t="e">
        <f t="shared" ca="1" si="36"/>
        <v>#N/A</v>
      </c>
      <c r="J388" s="2" t="e">
        <f t="shared" ca="1" si="37"/>
        <v>#N/A</v>
      </c>
      <c r="K388" s="2" t="e">
        <f t="shared" ca="1" si="38"/>
        <v>#N/A</v>
      </c>
      <c r="L388" s="2" t="e">
        <f t="shared" ca="1" si="39"/>
        <v>#N/A</v>
      </c>
      <c r="M388" s="24" t="e">
        <f t="shared" ca="1" si="40"/>
        <v>#N/A</v>
      </c>
      <c r="N388" s="24" t="e">
        <f t="shared" ca="1" si="41"/>
        <v>#N/A</v>
      </c>
      <c r="Y388" s="2" t="e">
        <f ca="1">IF(OFFSET(検量線用データ!$B$5,0,ROW())=0,NA(),OFFSET(検量線用データ!$B$5,0,ROW()))</f>
        <v>#N/A</v>
      </c>
      <c r="Z388" s="44" t="e">
        <f ca="1">DATE(YEAR(検量線用データ!$A$8),1,1)+Y388</f>
        <v>#N/A</v>
      </c>
      <c r="AA388" s="45" t="e">
        <f ca="1">IF(OFFSET(検量線用データ!$B$3,0,ROW())=0,NA(),OFFSET(検量線用データ!$B$3,0,ROW()))</f>
        <v>#N/A</v>
      </c>
      <c r="AB388" s="45" t="e">
        <f ca="1">IF(OFFSET(検量線用データ!$B$4,0,ROW())=0,NA(),OFFSET(検量線用データ!$B$4,0,ROW()))</f>
        <v>#N/A</v>
      </c>
    </row>
    <row r="389" spans="2:28" x14ac:dyDescent="0.15">
      <c r="B389" s="2">
        <v>388</v>
      </c>
      <c r="C389" s="2" t="str">
        <f ca="1">IF(E389=0,"",MAX(C$2:C388)+1)</f>
        <v/>
      </c>
      <c r="D389" s="23">
        <f ca="1">OFFSET(検量線用データ!$A$8,0,INT((ROW()-2)/50)*5)</f>
        <v>0</v>
      </c>
      <c r="E389" s="2">
        <f ca="1">OFFSET(検量線用データ!$B$8,MOD(ROW()-2,50),INT((ROW()-2)/50)*5)</f>
        <v>0</v>
      </c>
      <c r="F389" s="2" t="str">
        <f ca="1">OFFSET(検量線用データ!$D$8,MOD(ROW()-2,50),INT((ROW()-2)/50)*5)</f>
        <v/>
      </c>
      <c r="H389" s="22">
        <v>388</v>
      </c>
      <c r="I389" s="2" t="e">
        <f t="shared" ca="1" si="36"/>
        <v>#N/A</v>
      </c>
      <c r="J389" s="2" t="e">
        <f t="shared" ca="1" si="37"/>
        <v>#N/A</v>
      </c>
      <c r="K389" s="2" t="e">
        <f t="shared" ca="1" si="38"/>
        <v>#N/A</v>
      </c>
      <c r="L389" s="2" t="e">
        <f t="shared" ca="1" si="39"/>
        <v>#N/A</v>
      </c>
      <c r="M389" s="24" t="e">
        <f t="shared" ca="1" si="40"/>
        <v>#N/A</v>
      </c>
      <c r="N389" s="24" t="e">
        <f t="shared" ca="1" si="41"/>
        <v>#N/A</v>
      </c>
      <c r="Y389" s="2" t="e">
        <f ca="1">IF(OFFSET(検量線用データ!$B$5,0,ROW())=0,NA(),OFFSET(検量線用データ!$B$5,0,ROW()))</f>
        <v>#N/A</v>
      </c>
      <c r="Z389" s="44" t="e">
        <f ca="1">DATE(YEAR(検量線用データ!$A$8),1,1)+Y389</f>
        <v>#N/A</v>
      </c>
      <c r="AA389" s="45" t="e">
        <f ca="1">IF(OFFSET(検量線用データ!$B$3,0,ROW())=0,NA(),OFFSET(検量線用データ!$B$3,0,ROW()))</f>
        <v>#N/A</v>
      </c>
      <c r="AB389" s="45" t="e">
        <f ca="1">IF(OFFSET(検量線用データ!$B$4,0,ROW())=0,NA(),OFFSET(検量線用データ!$B$4,0,ROW()))</f>
        <v>#N/A</v>
      </c>
    </row>
    <row r="390" spans="2:28" x14ac:dyDescent="0.15">
      <c r="B390" s="2">
        <v>389</v>
      </c>
      <c r="C390" s="2" t="str">
        <f ca="1">IF(E390=0,"",MAX(C$2:C389)+1)</f>
        <v/>
      </c>
      <c r="D390" s="23">
        <f ca="1">OFFSET(検量線用データ!$A$8,0,INT((ROW()-2)/50)*5)</f>
        <v>0</v>
      </c>
      <c r="E390" s="2">
        <f ca="1">OFFSET(検量線用データ!$B$8,MOD(ROW()-2,50),INT((ROW()-2)/50)*5)</f>
        <v>0</v>
      </c>
      <c r="F390" s="2" t="str">
        <f ca="1">OFFSET(検量線用データ!$D$8,MOD(ROW()-2,50),INT((ROW()-2)/50)*5)</f>
        <v/>
      </c>
      <c r="H390" s="22">
        <v>389</v>
      </c>
      <c r="I390" s="2" t="e">
        <f t="shared" ca="1" si="36"/>
        <v>#N/A</v>
      </c>
      <c r="J390" s="2" t="e">
        <f t="shared" ca="1" si="37"/>
        <v>#N/A</v>
      </c>
      <c r="K390" s="2" t="e">
        <f t="shared" ca="1" si="38"/>
        <v>#N/A</v>
      </c>
      <c r="L390" s="2" t="e">
        <f t="shared" ca="1" si="39"/>
        <v>#N/A</v>
      </c>
      <c r="M390" s="24" t="e">
        <f t="shared" ca="1" si="40"/>
        <v>#N/A</v>
      </c>
      <c r="N390" s="24" t="e">
        <f t="shared" ca="1" si="41"/>
        <v>#N/A</v>
      </c>
      <c r="Y390" s="2" t="e">
        <f ca="1">IF(OFFSET(検量線用データ!$B$5,0,ROW())=0,NA(),OFFSET(検量線用データ!$B$5,0,ROW()))</f>
        <v>#N/A</v>
      </c>
      <c r="Z390" s="44" t="e">
        <f ca="1">DATE(YEAR(検量線用データ!$A$8),1,1)+Y390</f>
        <v>#N/A</v>
      </c>
      <c r="AA390" s="45" t="e">
        <f ca="1">IF(OFFSET(検量線用データ!$B$3,0,ROW())=0,NA(),OFFSET(検量線用データ!$B$3,0,ROW()))</f>
        <v>#N/A</v>
      </c>
      <c r="AB390" s="45" t="e">
        <f ca="1">IF(OFFSET(検量線用データ!$B$4,0,ROW())=0,NA(),OFFSET(検量線用データ!$B$4,0,ROW()))</f>
        <v>#N/A</v>
      </c>
    </row>
    <row r="391" spans="2:28" x14ac:dyDescent="0.15">
      <c r="B391" s="2">
        <v>390</v>
      </c>
      <c r="C391" s="2" t="str">
        <f ca="1">IF(E391=0,"",MAX(C$2:C390)+1)</f>
        <v/>
      </c>
      <c r="D391" s="23">
        <f ca="1">OFFSET(検量線用データ!$A$8,0,INT((ROW()-2)/50)*5)</f>
        <v>0</v>
      </c>
      <c r="E391" s="2">
        <f ca="1">OFFSET(検量線用データ!$B$8,MOD(ROW()-2,50),INT((ROW()-2)/50)*5)</f>
        <v>0</v>
      </c>
      <c r="F391" s="2" t="str">
        <f ca="1">OFFSET(検量線用データ!$D$8,MOD(ROW()-2,50),INT((ROW()-2)/50)*5)</f>
        <v/>
      </c>
      <c r="H391" s="22">
        <v>390</v>
      </c>
      <c r="I391" s="2" t="e">
        <f t="shared" ca="1" si="36"/>
        <v>#N/A</v>
      </c>
      <c r="J391" s="2" t="e">
        <f t="shared" ca="1" si="37"/>
        <v>#N/A</v>
      </c>
      <c r="K391" s="2" t="e">
        <f t="shared" ca="1" si="38"/>
        <v>#N/A</v>
      </c>
      <c r="L391" s="2" t="e">
        <f t="shared" ca="1" si="39"/>
        <v>#N/A</v>
      </c>
      <c r="M391" s="24" t="e">
        <f t="shared" ca="1" si="40"/>
        <v>#N/A</v>
      </c>
      <c r="N391" s="24" t="e">
        <f t="shared" ca="1" si="41"/>
        <v>#N/A</v>
      </c>
      <c r="Y391" s="2" t="e">
        <f ca="1">IF(OFFSET(検量線用データ!$B$5,0,ROW())=0,NA(),OFFSET(検量線用データ!$B$5,0,ROW()))</f>
        <v>#N/A</v>
      </c>
      <c r="Z391" s="44" t="e">
        <f ca="1">DATE(YEAR(検量線用データ!$A$8),1,1)+Y391</f>
        <v>#N/A</v>
      </c>
      <c r="AA391" s="45" t="e">
        <f ca="1">IF(OFFSET(検量線用データ!$B$3,0,ROW())=0,NA(),OFFSET(検量線用データ!$B$3,0,ROW()))</f>
        <v>#N/A</v>
      </c>
      <c r="AB391" s="45" t="e">
        <f ca="1">IF(OFFSET(検量線用データ!$B$4,0,ROW())=0,NA(),OFFSET(検量線用データ!$B$4,0,ROW()))</f>
        <v>#N/A</v>
      </c>
    </row>
    <row r="392" spans="2:28" x14ac:dyDescent="0.15">
      <c r="B392" s="2">
        <v>391</v>
      </c>
      <c r="C392" s="2" t="str">
        <f ca="1">IF(E392=0,"",MAX(C$2:C391)+1)</f>
        <v/>
      </c>
      <c r="D392" s="23">
        <f ca="1">OFFSET(検量線用データ!$A$8,0,INT((ROW()-2)/50)*5)</f>
        <v>0</v>
      </c>
      <c r="E392" s="2">
        <f ca="1">OFFSET(検量線用データ!$B$8,MOD(ROW()-2,50),INT((ROW()-2)/50)*5)</f>
        <v>0</v>
      </c>
      <c r="F392" s="2" t="str">
        <f ca="1">OFFSET(検量線用データ!$D$8,MOD(ROW()-2,50),INT((ROW()-2)/50)*5)</f>
        <v/>
      </c>
      <c r="H392" s="22">
        <v>391</v>
      </c>
      <c r="I392" s="2" t="e">
        <f t="shared" ca="1" si="36"/>
        <v>#N/A</v>
      </c>
      <c r="J392" s="2" t="e">
        <f t="shared" ca="1" si="37"/>
        <v>#N/A</v>
      </c>
      <c r="K392" s="2" t="e">
        <f t="shared" ca="1" si="38"/>
        <v>#N/A</v>
      </c>
      <c r="L392" s="2" t="e">
        <f t="shared" ca="1" si="39"/>
        <v>#N/A</v>
      </c>
      <c r="M392" s="24" t="e">
        <f t="shared" ca="1" si="40"/>
        <v>#N/A</v>
      </c>
      <c r="N392" s="24" t="e">
        <f t="shared" ca="1" si="41"/>
        <v>#N/A</v>
      </c>
      <c r="Y392" s="2" t="e">
        <f ca="1">IF(OFFSET(検量線用データ!$B$5,0,ROW())=0,NA(),OFFSET(検量線用データ!$B$5,0,ROW()))</f>
        <v>#N/A</v>
      </c>
      <c r="Z392" s="44" t="e">
        <f ca="1">DATE(YEAR(検量線用データ!$A$8),1,1)+Y392</f>
        <v>#N/A</v>
      </c>
      <c r="AA392" s="45" t="e">
        <f ca="1">IF(OFFSET(検量線用データ!$B$3,0,ROW())=0,NA(),OFFSET(検量線用データ!$B$3,0,ROW()))</f>
        <v>#N/A</v>
      </c>
      <c r="AB392" s="45" t="e">
        <f ca="1">IF(OFFSET(検量線用データ!$B$4,0,ROW())=0,NA(),OFFSET(検量線用データ!$B$4,0,ROW()))</f>
        <v>#N/A</v>
      </c>
    </row>
    <row r="393" spans="2:28" x14ac:dyDescent="0.15">
      <c r="B393" s="2">
        <v>392</v>
      </c>
      <c r="C393" s="2" t="str">
        <f ca="1">IF(E393=0,"",MAX(C$2:C392)+1)</f>
        <v/>
      </c>
      <c r="D393" s="23">
        <f ca="1">OFFSET(検量線用データ!$A$8,0,INT((ROW()-2)/50)*5)</f>
        <v>0</v>
      </c>
      <c r="E393" s="2">
        <f ca="1">OFFSET(検量線用データ!$B$8,MOD(ROW()-2,50),INT((ROW()-2)/50)*5)</f>
        <v>0</v>
      </c>
      <c r="F393" s="2" t="str">
        <f ca="1">OFFSET(検量線用データ!$D$8,MOD(ROW()-2,50),INT((ROW()-2)/50)*5)</f>
        <v/>
      </c>
      <c r="H393" s="22">
        <v>392</v>
      </c>
      <c r="I393" s="2" t="e">
        <f t="shared" ca="1" si="36"/>
        <v>#N/A</v>
      </c>
      <c r="J393" s="2" t="e">
        <f t="shared" ca="1" si="37"/>
        <v>#N/A</v>
      </c>
      <c r="K393" s="2" t="e">
        <f t="shared" ca="1" si="38"/>
        <v>#N/A</v>
      </c>
      <c r="L393" s="2" t="e">
        <f t="shared" ca="1" si="39"/>
        <v>#N/A</v>
      </c>
      <c r="M393" s="24" t="e">
        <f t="shared" ca="1" si="40"/>
        <v>#N/A</v>
      </c>
      <c r="N393" s="24" t="e">
        <f t="shared" ca="1" si="41"/>
        <v>#N/A</v>
      </c>
      <c r="Y393" s="2" t="e">
        <f ca="1">IF(OFFSET(検量線用データ!$B$5,0,ROW())=0,NA(),OFFSET(検量線用データ!$B$5,0,ROW()))</f>
        <v>#N/A</v>
      </c>
      <c r="Z393" s="44" t="e">
        <f ca="1">DATE(YEAR(検量線用データ!$A$8),1,1)+Y393</f>
        <v>#N/A</v>
      </c>
      <c r="AA393" s="45" t="e">
        <f ca="1">IF(OFFSET(検量線用データ!$B$3,0,ROW())=0,NA(),OFFSET(検量線用データ!$B$3,0,ROW()))</f>
        <v>#N/A</v>
      </c>
      <c r="AB393" s="45" t="e">
        <f ca="1">IF(OFFSET(検量線用データ!$B$4,0,ROW())=0,NA(),OFFSET(検量線用データ!$B$4,0,ROW()))</f>
        <v>#N/A</v>
      </c>
    </row>
    <row r="394" spans="2:28" x14ac:dyDescent="0.15">
      <c r="B394" s="2">
        <v>393</v>
      </c>
      <c r="C394" s="2" t="str">
        <f ca="1">IF(E394=0,"",MAX(C$2:C393)+1)</f>
        <v/>
      </c>
      <c r="D394" s="23">
        <f ca="1">OFFSET(検量線用データ!$A$8,0,INT((ROW()-2)/50)*5)</f>
        <v>0</v>
      </c>
      <c r="E394" s="2">
        <f ca="1">OFFSET(検量線用データ!$B$8,MOD(ROW()-2,50),INT((ROW()-2)/50)*5)</f>
        <v>0</v>
      </c>
      <c r="F394" s="2" t="str">
        <f ca="1">OFFSET(検量線用データ!$D$8,MOD(ROW()-2,50),INT((ROW()-2)/50)*5)</f>
        <v/>
      </c>
      <c r="H394" s="22">
        <v>393</v>
      </c>
      <c r="I394" s="2" t="e">
        <f t="shared" ca="1" si="36"/>
        <v>#N/A</v>
      </c>
      <c r="J394" s="2" t="e">
        <f t="shared" ca="1" si="37"/>
        <v>#N/A</v>
      </c>
      <c r="K394" s="2" t="e">
        <f t="shared" ca="1" si="38"/>
        <v>#N/A</v>
      </c>
      <c r="L394" s="2" t="e">
        <f t="shared" ca="1" si="39"/>
        <v>#N/A</v>
      </c>
      <c r="M394" s="24" t="e">
        <f t="shared" ca="1" si="40"/>
        <v>#N/A</v>
      </c>
      <c r="N394" s="24" t="e">
        <f t="shared" ca="1" si="41"/>
        <v>#N/A</v>
      </c>
      <c r="Y394" s="2" t="e">
        <f ca="1">IF(OFFSET(検量線用データ!$B$5,0,ROW())=0,NA(),OFFSET(検量線用データ!$B$5,0,ROW()))</f>
        <v>#N/A</v>
      </c>
      <c r="Z394" s="44" t="e">
        <f ca="1">DATE(YEAR(検量線用データ!$A$8),1,1)+Y394</f>
        <v>#N/A</v>
      </c>
      <c r="AA394" s="45" t="e">
        <f ca="1">IF(OFFSET(検量線用データ!$B$3,0,ROW())=0,NA(),OFFSET(検量線用データ!$B$3,0,ROW()))</f>
        <v>#N/A</v>
      </c>
      <c r="AB394" s="45" t="e">
        <f ca="1">IF(OFFSET(検量線用データ!$B$4,0,ROW())=0,NA(),OFFSET(検量線用データ!$B$4,0,ROW()))</f>
        <v>#N/A</v>
      </c>
    </row>
    <row r="395" spans="2:28" x14ac:dyDescent="0.15">
      <c r="B395" s="2">
        <v>394</v>
      </c>
      <c r="C395" s="2" t="str">
        <f ca="1">IF(E395=0,"",MAX(C$2:C394)+1)</f>
        <v/>
      </c>
      <c r="D395" s="23">
        <f ca="1">OFFSET(検量線用データ!$A$8,0,INT((ROW()-2)/50)*5)</f>
        <v>0</v>
      </c>
      <c r="E395" s="2">
        <f ca="1">OFFSET(検量線用データ!$B$8,MOD(ROW()-2,50),INT((ROW()-2)/50)*5)</f>
        <v>0</v>
      </c>
      <c r="F395" s="2" t="str">
        <f ca="1">OFFSET(検量線用データ!$D$8,MOD(ROW()-2,50),INT((ROW()-2)/50)*5)</f>
        <v/>
      </c>
      <c r="H395" s="22">
        <v>394</v>
      </c>
      <c r="I395" s="2" t="e">
        <f t="shared" ca="1" si="36"/>
        <v>#N/A</v>
      </c>
      <c r="J395" s="2" t="e">
        <f t="shared" ca="1" si="37"/>
        <v>#N/A</v>
      </c>
      <c r="K395" s="2" t="e">
        <f t="shared" ca="1" si="38"/>
        <v>#N/A</v>
      </c>
      <c r="L395" s="2" t="e">
        <f t="shared" ca="1" si="39"/>
        <v>#N/A</v>
      </c>
      <c r="M395" s="24" t="e">
        <f t="shared" ca="1" si="40"/>
        <v>#N/A</v>
      </c>
      <c r="N395" s="24" t="e">
        <f t="shared" ca="1" si="41"/>
        <v>#N/A</v>
      </c>
      <c r="Y395" s="2" t="e">
        <f ca="1">IF(OFFSET(検量線用データ!$B$5,0,ROW())=0,NA(),OFFSET(検量線用データ!$B$5,0,ROW()))</f>
        <v>#N/A</v>
      </c>
      <c r="Z395" s="44" t="e">
        <f ca="1">DATE(YEAR(検量線用データ!$A$8),1,1)+Y395</f>
        <v>#N/A</v>
      </c>
      <c r="AA395" s="45" t="e">
        <f ca="1">IF(OFFSET(検量線用データ!$B$3,0,ROW())=0,NA(),OFFSET(検量線用データ!$B$3,0,ROW()))</f>
        <v>#N/A</v>
      </c>
      <c r="AB395" s="45" t="e">
        <f ca="1">IF(OFFSET(検量線用データ!$B$4,0,ROW())=0,NA(),OFFSET(検量線用データ!$B$4,0,ROW()))</f>
        <v>#N/A</v>
      </c>
    </row>
    <row r="396" spans="2:28" x14ac:dyDescent="0.15">
      <c r="B396" s="2">
        <v>395</v>
      </c>
      <c r="C396" s="2" t="str">
        <f ca="1">IF(E396=0,"",MAX(C$2:C395)+1)</f>
        <v/>
      </c>
      <c r="D396" s="23">
        <f ca="1">OFFSET(検量線用データ!$A$8,0,INT((ROW()-2)/50)*5)</f>
        <v>0</v>
      </c>
      <c r="E396" s="2">
        <f ca="1">OFFSET(検量線用データ!$B$8,MOD(ROW()-2,50),INT((ROW()-2)/50)*5)</f>
        <v>0</v>
      </c>
      <c r="F396" s="2" t="str">
        <f ca="1">OFFSET(検量線用データ!$D$8,MOD(ROW()-2,50),INT((ROW()-2)/50)*5)</f>
        <v/>
      </c>
      <c r="H396" s="22">
        <v>395</v>
      </c>
      <c r="I396" s="2" t="e">
        <f t="shared" ca="1" si="36"/>
        <v>#N/A</v>
      </c>
      <c r="J396" s="2" t="e">
        <f t="shared" ca="1" si="37"/>
        <v>#N/A</v>
      </c>
      <c r="K396" s="2" t="e">
        <f t="shared" ca="1" si="38"/>
        <v>#N/A</v>
      </c>
      <c r="L396" s="2" t="e">
        <f t="shared" ca="1" si="39"/>
        <v>#N/A</v>
      </c>
      <c r="M396" s="24" t="e">
        <f t="shared" ca="1" si="40"/>
        <v>#N/A</v>
      </c>
      <c r="N396" s="24" t="e">
        <f t="shared" ca="1" si="41"/>
        <v>#N/A</v>
      </c>
      <c r="Y396" s="2" t="e">
        <f ca="1">IF(OFFSET(検量線用データ!$B$5,0,ROW())=0,NA(),OFFSET(検量線用データ!$B$5,0,ROW()))</f>
        <v>#N/A</v>
      </c>
      <c r="Z396" s="44" t="e">
        <f ca="1">DATE(YEAR(検量線用データ!$A$8),1,1)+Y396</f>
        <v>#N/A</v>
      </c>
      <c r="AA396" s="45" t="e">
        <f ca="1">IF(OFFSET(検量線用データ!$B$3,0,ROW())=0,NA(),OFFSET(検量線用データ!$B$3,0,ROW()))</f>
        <v>#N/A</v>
      </c>
      <c r="AB396" s="45" t="e">
        <f ca="1">IF(OFFSET(検量線用データ!$B$4,0,ROW())=0,NA(),OFFSET(検量線用データ!$B$4,0,ROW()))</f>
        <v>#N/A</v>
      </c>
    </row>
    <row r="397" spans="2:28" x14ac:dyDescent="0.15">
      <c r="B397" s="2">
        <v>396</v>
      </c>
      <c r="C397" s="2" t="str">
        <f ca="1">IF(E397=0,"",MAX(C$2:C396)+1)</f>
        <v/>
      </c>
      <c r="D397" s="23">
        <f ca="1">OFFSET(検量線用データ!$A$8,0,INT((ROW()-2)/50)*5)</f>
        <v>0</v>
      </c>
      <c r="E397" s="2">
        <f ca="1">OFFSET(検量線用データ!$B$8,MOD(ROW()-2,50),INT((ROW()-2)/50)*5)</f>
        <v>0</v>
      </c>
      <c r="F397" s="2" t="str">
        <f ca="1">OFFSET(検量線用データ!$D$8,MOD(ROW()-2,50),INT((ROW()-2)/50)*5)</f>
        <v/>
      </c>
      <c r="H397" s="22">
        <v>396</v>
      </c>
      <c r="I397" s="2" t="e">
        <f t="shared" ca="1" si="36"/>
        <v>#N/A</v>
      </c>
      <c r="J397" s="2" t="e">
        <f t="shared" ca="1" si="37"/>
        <v>#N/A</v>
      </c>
      <c r="K397" s="2" t="e">
        <f t="shared" ca="1" si="38"/>
        <v>#N/A</v>
      </c>
      <c r="L397" s="2" t="e">
        <f t="shared" ca="1" si="39"/>
        <v>#N/A</v>
      </c>
      <c r="M397" s="24" t="e">
        <f t="shared" ca="1" si="40"/>
        <v>#N/A</v>
      </c>
      <c r="N397" s="24" t="e">
        <f t="shared" ca="1" si="41"/>
        <v>#N/A</v>
      </c>
      <c r="Y397" s="2" t="e">
        <f ca="1">IF(OFFSET(検量線用データ!$B$5,0,ROW())=0,NA(),OFFSET(検量線用データ!$B$5,0,ROW()))</f>
        <v>#N/A</v>
      </c>
      <c r="Z397" s="44" t="e">
        <f ca="1">DATE(YEAR(検量線用データ!$A$8),1,1)+Y397</f>
        <v>#N/A</v>
      </c>
      <c r="AA397" s="45" t="e">
        <f ca="1">IF(OFFSET(検量線用データ!$B$3,0,ROW())=0,NA(),OFFSET(検量線用データ!$B$3,0,ROW()))</f>
        <v>#N/A</v>
      </c>
      <c r="AB397" s="45" t="e">
        <f ca="1">IF(OFFSET(検量線用データ!$B$4,0,ROW())=0,NA(),OFFSET(検量線用データ!$B$4,0,ROW()))</f>
        <v>#N/A</v>
      </c>
    </row>
    <row r="398" spans="2:28" x14ac:dyDescent="0.15">
      <c r="B398" s="2">
        <v>397</v>
      </c>
      <c r="C398" s="2" t="str">
        <f ca="1">IF(E398=0,"",MAX(C$2:C397)+1)</f>
        <v/>
      </c>
      <c r="D398" s="23">
        <f ca="1">OFFSET(検量線用データ!$A$8,0,INT((ROW()-2)/50)*5)</f>
        <v>0</v>
      </c>
      <c r="E398" s="2">
        <f ca="1">OFFSET(検量線用データ!$B$8,MOD(ROW()-2,50),INT((ROW()-2)/50)*5)</f>
        <v>0</v>
      </c>
      <c r="F398" s="2" t="str">
        <f ca="1">OFFSET(検量線用データ!$D$8,MOD(ROW()-2,50),INT((ROW()-2)/50)*5)</f>
        <v/>
      </c>
      <c r="H398" s="22">
        <v>397</v>
      </c>
      <c r="I398" s="2" t="e">
        <f t="shared" ca="1" si="36"/>
        <v>#N/A</v>
      </c>
      <c r="J398" s="2" t="e">
        <f t="shared" ca="1" si="37"/>
        <v>#N/A</v>
      </c>
      <c r="K398" s="2" t="e">
        <f t="shared" ca="1" si="38"/>
        <v>#N/A</v>
      </c>
      <c r="L398" s="2" t="e">
        <f t="shared" ca="1" si="39"/>
        <v>#N/A</v>
      </c>
      <c r="M398" s="24" t="e">
        <f t="shared" ca="1" si="40"/>
        <v>#N/A</v>
      </c>
      <c r="N398" s="24" t="e">
        <f t="shared" ca="1" si="41"/>
        <v>#N/A</v>
      </c>
      <c r="Y398" s="2" t="e">
        <f ca="1">IF(OFFSET(検量線用データ!$B$5,0,ROW())=0,NA(),OFFSET(検量線用データ!$B$5,0,ROW()))</f>
        <v>#N/A</v>
      </c>
      <c r="Z398" s="44" t="e">
        <f ca="1">DATE(YEAR(検量線用データ!$A$8),1,1)+Y398</f>
        <v>#N/A</v>
      </c>
      <c r="AA398" s="45" t="e">
        <f ca="1">IF(OFFSET(検量線用データ!$B$3,0,ROW())=0,NA(),OFFSET(検量線用データ!$B$3,0,ROW()))</f>
        <v>#N/A</v>
      </c>
      <c r="AB398" s="45" t="e">
        <f ca="1">IF(OFFSET(検量線用データ!$B$4,0,ROW())=0,NA(),OFFSET(検量線用データ!$B$4,0,ROW()))</f>
        <v>#N/A</v>
      </c>
    </row>
    <row r="399" spans="2:28" x14ac:dyDescent="0.15">
      <c r="B399" s="2">
        <v>398</v>
      </c>
      <c r="C399" s="2" t="str">
        <f ca="1">IF(E399=0,"",MAX(C$2:C398)+1)</f>
        <v/>
      </c>
      <c r="D399" s="23">
        <f ca="1">OFFSET(検量線用データ!$A$8,0,INT((ROW()-2)/50)*5)</f>
        <v>0</v>
      </c>
      <c r="E399" s="2">
        <f ca="1">OFFSET(検量線用データ!$B$8,MOD(ROW()-2,50),INT((ROW()-2)/50)*5)</f>
        <v>0</v>
      </c>
      <c r="F399" s="2" t="str">
        <f ca="1">OFFSET(検量線用データ!$D$8,MOD(ROW()-2,50),INT((ROW()-2)/50)*5)</f>
        <v/>
      </c>
      <c r="H399" s="22">
        <v>398</v>
      </c>
      <c r="I399" s="2" t="e">
        <f t="shared" ca="1" si="36"/>
        <v>#N/A</v>
      </c>
      <c r="J399" s="2" t="e">
        <f t="shared" ca="1" si="37"/>
        <v>#N/A</v>
      </c>
      <c r="K399" s="2" t="e">
        <f t="shared" ca="1" si="38"/>
        <v>#N/A</v>
      </c>
      <c r="L399" s="2" t="e">
        <f t="shared" ca="1" si="39"/>
        <v>#N/A</v>
      </c>
      <c r="M399" s="24" t="e">
        <f t="shared" ca="1" si="40"/>
        <v>#N/A</v>
      </c>
      <c r="N399" s="24" t="e">
        <f t="shared" ca="1" si="41"/>
        <v>#N/A</v>
      </c>
      <c r="Y399" s="2" t="e">
        <f ca="1">IF(OFFSET(検量線用データ!$B$5,0,ROW())=0,NA(),OFFSET(検量線用データ!$B$5,0,ROW()))</f>
        <v>#N/A</v>
      </c>
      <c r="Z399" s="44" t="e">
        <f ca="1">DATE(YEAR(検量線用データ!$A$8),1,1)+Y399</f>
        <v>#N/A</v>
      </c>
      <c r="AA399" s="45" t="e">
        <f ca="1">IF(OFFSET(検量線用データ!$B$3,0,ROW())=0,NA(),OFFSET(検量線用データ!$B$3,0,ROW()))</f>
        <v>#N/A</v>
      </c>
      <c r="AB399" s="45" t="e">
        <f ca="1">IF(OFFSET(検量線用データ!$B$4,0,ROW())=0,NA(),OFFSET(検量線用データ!$B$4,0,ROW()))</f>
        <v>#N/A</v>
      </c>
    </row>
    <row r="400" spans="2:28" x14ac:dyDescent="0.15">
      <c r="B400" s="2">
        <v>399</v>
      </c>
      <c r="C400" s="2" t="str">
        <f ca="1">IF(E400=0,"",MAX(C$2:C399)+1)</f>
        <v/>
      </c>
      <c r="D400" s="23">
        <f ca="1">OFFSET(検量線用データ!$A$8,0,INT((ROW()-2)/50)*5)</f>
        <v>0</v>
      </c>
      <c r="E400" s="2">
        <f ca="1">OFFSET(検量線用データ!$B$8,MOD(ROW()-2,50),INT((ROW()-2)/50)*5)</f>
        <v>0</v>
      </c>
      <c r="F400" s="2" t="str">
        <f ca="1">OFFSET(検量線用データ!$D$8,MOD(ROW()-2,50),INT((ROW()-2)/50)*5)</f>
        <v/>
      </c>
      <c r="H400" s="22">
        <v>399</v>
      </c>
      <c r="I400" s="2" t="e">
        <f t="shared" ca="1" si="36"/>
        <v>#N/A</v>
      </c>
      <c r="J400" s="2" t="e">
        <f t="shared" ca="1" si="37"/>
        <v>#N/A</v>
      </c>
      <c r="K400" s="2" t="e">
        <f t="shared" ca="1" si="38"/>
        <v>#N/A</v>
      </c>
      <c r="L400" s="2" t="e">
        <f t="shared" ca="1" si="39"/>
        <v>#N/A</v>
      </c>
      <c r="M400" s="24" t="e">
        <f t="shared" ca="1" si="40"/>
        <v>#N/A</v>
      </c>
      <c r="N400" s="24" t="e">
        <f t="shared" ca="1" si="41"/>
        <v>#N/A</v>
      </c>
      <c r="Y400" s="2" t="e">
        <f ca="1">IF(OFFSET(検量線用データ!$B$5,0,ROW())=0,NA(),OFFSET(検量線用データ!$B$5,0,ROW()))</f>
        <v>#N/A</v>
      </c>
      <c r="Z400" s="44" t="e">
        <f ca="1">DATE(YEAR(検量線用データ!$A$8),1,1)+Y400</f>
        <v>#N/A</v>
      </c>
      <c r="AA400" s="45" t="e">
        <f ca="1">IF(OFFSET(検量線用データ!$B$3,0,ROW())=0,NA(),OFFSET(検量線用データ!$B$3,0,ROW()))</f>
        <v>#N/A</v>
      </c>
      <c r="AB400" s="45" t="e">
        <f ca="1">IF(OFFSET(検量線用データ!$B$4,0,ROW())=0,NA(),OFFSET(検量線用データ!$B$4,0,ROW()))</f>
        <v>#N/A</v>
      </c>
    </row>
    <row r="401" spans="2:28" x14ac:dyDescent="0.15">
      <c r="B401" s="2">
        <v>400</v>
      </c>
      <c r="C401" s="2" t="str">
        <f ca="1">IF(E401=0,"",MAX(C$2:C400)+1)</f>
        <v/>
      </c>
      <c r="D401" s="23">
        <f ca="1">OFFSET(検量線用データ!$A$8,0,INT((ROW()-2)/50)*5)</f>
        <v>0</v>
      </c>
      <c r="E401" s="2">
        <f ca="1">OFFSET(検量線用データ!$B$8,MOD(ROW()-2,50),INT((ROW()-2)/50)*5)</f>
        <v>0</v>
      </c>
      <c r="F401" s="2" t="str">
        <f ca="1">OFFSET(検量線用データ!$D$8,MOD(ROW()-2,50),INT((ROW()-2)/50)*5)</f>
        <v/>
      </c>
      <c r="H401" s="22">
        <v>400</v>
      </c>
      <c r="I401" s="2" t="e">
        <f t="shared" ca="1" si="36"/>
        <v>#N/A</v>
      </c>
      <c r="J401" s="2" t="e">
        <f t="shared" ca="1" si="37"/>
        <v>#N/A</v>
      </c>
      <c r="K401" s="2" t="e">
        <f t="shared" ca="1" si="38"/>
        <v>#N/A</v>
      </c>
      <c r="L401" s="2" t="e">
        <f t="shared" ca="1" si="39"/>
        <v>#N/A</v>
      </c>
      <c r="M401" s="24" t="e">
        <f t="shared" ca="1" si="40"/>
        <v>#N/A</v>
      </c>
      <c r="N401" s="24" t="e">
        <f t="shared" ca="1" si="41"/>
        <v>#N/A</v>
      </c>
      <c r="Y401" s="2" t="e">
        <f ca="1">IF(OFFSET(検量線用データ!$B$5,0,ROW())=0,NA(),OFFSET(検量線用データ!$B$5,0,ROW()))</f>
        <v>#N/A</v>
      </c>
      <c r="Z401" s="44" t="e">
        <f ca="1">DATE(YEAR(検量線用データ!$A$8),1,1)+Y401</f>
        <v>#N/A</v>
      </c>
      <c r="AA401" s="45" t="e">
        <f ca="1">IF(OFFSET(検量線用データ!$B$3,0,ROW())=0,NA(),OFFSET(検量線用データ!$B$3,0,ROW()))</f>
        <v>#N/A</v>
      </c>
      <c r="AB401" s="45" t="e">
        <f ca="1">IF(OFFSET(検量線用データ!$B$4,0,ROW())=0,NA(),OFFSET(検量線用データ!$B$4,0,ROW()))</f>
        <v>#N/A</v>
      </c>
    </row>
    <row r="402" spans="2:28" x14ac:dyDescent="0.15">
      <c r="B402" s="2">
        <v>401</v>
      </c>
      <c r="C402" s="2" t="str">
        <f ca="1">IF(E402=0,"",MAX(C$2:C401)+1)</f>
        <v/>
      </c>
      <c r="D402" s="23">
        <f ca="1">OFFSET(検量線用データ!$A$8,0,INT((ROW()-2)/50)*5)</f>
        <v>0</v>
      </c>
      <c r="E402" s="2">
        <f ca="1">OFFSET(検量線用データ!$B$8,MOD(ROW()-2,50),INT((ROW()-2)/50)*5)</f>
        <v>0</v>
      </c>
      <c r="F402" s="2" t="str">
        <f ca="1">OFFSET(検量線用データ!$D$8,MOD(ROW()-2,50),INT((ROW()-2)/50)*5)</f>
        <v/>
      </c>
      <c r="H402" s="22">
        <v>401</v>
      </c>
      <c r="I402" s="2" t="e">
        <f t="shared" ca="1" si="36"/>
        <v>#N/A</v>
      </c>
      <c r="J402" s="2" t="e">
        <f t="shared" ca="1" si="37"/>
        <v>#N/A</v>
      </c>
      <c r="K402" s="2" t="e">
        <f t="shared" ca="1" si="38"/>
        <v>#N/A</v>
      </c>
      <c r="L402" s="2" t="e">
        <f t="shared" ca="1" si="39"/>
        <v>#N/A</v>
      </c>
      <c r="M402" s="24" t="e">
        <f t="shared" ca="1" si="40"/>
        <v>#N/A</v>
      </c>
      <c r="N402" s="24" t="e">
        <f t="shared" ca="1" si="41"/>
        <v>#N/A</v>
      </c>
      <c r="Y402" s="2" t="e">
        <f ca="1">IF(OFFSET(検量線用データ!$B$5,0,ROW())=0,NA(),OFFSET(検量線用データ!$B$5,0,ROW()))</f>
        <v>#N/A</v>
      </c>
      <c r="Z402" s="44" t="e">
        <f ca="1">DATE(YEAR(検量線用データ!$A$8),1,1)+Y402</f>
        <v>#N/A</v>
      </c>
      <c r="AA402" s="45" t="e">
        <f ca="1">IF(OFFSET(検量線用データ!$B$3,0,ROW())=0,NA(),OFFSET(検量線用データ!$B$3,0,ROW()))</f>
        <v>#N/A</v>
      </c>
      <c r="AB402" s="45" t="e">
        <f ca="1">IF(OFFSET(検量線用データ!$B$4,0,ROW())=0,NA(),OFFSET(検量線用データ!$B$4,0,ROW()))</f>
        <v>#N/A</v>
      </c>
    </row>
    <row r="403" spans="2:28" x14ac:dyDescent="0.15">
      <c r="B403" s="2">
        <v>402</v>
      </c>
      <c r="C403" s="2" t="str">
        <f ca="1">IF(E403=0,"",MAX(C$2:C402)+1)</f>
        <v/>
      </c>
      <c r="D403" s="23">
        <f ca="1">OFFSET(検量線用データ!$A$8,0,INT((ROW()-2)/50)*5)</f>
        <v>0</v>
      </c>
      <c r="E403" s="2">
        <f ca="1">OFFSET(検量線用データ!$B$8,MOD(ROW()-2,50),INT((ROW()-2)/50)*5)</f>
        <v>0</v>
      </c>
      <c r="F403" s="2" t="str">
        <f ca="1">OFFSET(検量線用データ!$D$8,MOD(ROW()-2,50),INT((ROW()-2)/50)*5)</f>
        <v/>
      </c>
      <c r="H403" s="22">
        <v>402</v>
      </c>
      <c r="I403" s="2" t="e">
        <f t="shared" ca="1" si="36"/>
        <v>#N/A</v>
      </c>
      <c r="J403" s="2" t="e">
        <f t="shared" ca="1" si="37"/>
        <v>#N/A</v>
      </c>
      <c r="K403" s="2" t="e">
        <f t="shared" ca="1" si="38"/>
        <v>#N/A</v>
      </c>
      <c r="L403" s="2" t="e">
        <f t="shared" ca="1" si="39"/>
        <v>#N/A</v>
      </c>
      <c r="M403" s="24" t="e">
        <f t="shared" ca="1" si="40"/>
        <v>#N/A</v>
      </c>
      <c r="N403" s="24" t="e">
        <f t="shared" ca="1" si="41"/>
        <v>#N/A</v>
      </c>
      <c r="Y403" s="2" t="e">
        <f ca="1">IF(OFFSET(検量線用データ!$B$5,0,ROW())=0,NA(),OFFSET(検量線用データ!$B$5,0,ROW()))</f>
        <v>#N/A</v>
      </c>
      <c r="Z403" s="44" t="e">
        <f ca="1">DATE(YEAR(検量線用データ!$A$8),1,1)+Y403</f>
        <v>#N/A</v>
      </c>
      <c r="AA403" s="45" t="e">
        <f ca="1">IF(OFFSET(検量線用データ!$B$3,0,ROW())=0,NA(),OFFSET(検量線用データ!$B$3,0,ROW()))</f>
        <v>#N/A</v>
      </c>
      <c r="AB403" s="45" t="e">
        <f ca="1">IF(OFFSET(検量線用データ!$B$4,0,ROW())=0,NA(),OFFSET(検量線用データ!$B$4,0,ROW()))</f>
        <v>#N/A</v>
      </c>
    </row>
    <row r="404" spans="2:28" x14ac:dyDescent="0.15">
      <c r="B404" s="2">
        <v>403</v>
      </c>
      <c r="C404" s="2" t="str">
        <f ca="1">IF(E404=0,"",MAX(C$2:C403)+1)</f>
        <v/>
      </c>
      <c r="D404" s="23">
        <f ca="1">OFFSET(検量線用データ!$A$8,0,INT((ROW()-2)/50)*5)</f>
        <v>0</v>
      </c>
      <c r="E404" s="2">
        <f ca="1">OFFSET(検量線用データ!$B$8,MOD(ROW()-2,50),INT((ROW()-2)/50)*5)</f>
        <v>0</v>
      </c>
      <c r="F404" s="2" t="str">
        <f ca="1">OFFSET(検量線用データ!$D$8,MOD(ROW()-2,50),INT((ROW()-2)/50)*5)</f>
        <v/>
      </c>
      <c r="H404" s="22">
        <v>403</v>
      </c>
      <c r="I404" s="2" t="e">
        <f t="shared" ca="1" si="36"/>
        <v>#N/A</v>
      </c>
      <c r="J404" s="2" t="e">
        <f t="shared" ca="1" si="37"/>
        <v>#N/A</v>
      </c>
      <c r="K404" s="2" t="e">
        <f t="shared" ca="1" si="38"/>
        <v>#N/A</v>
      </c>
      <c r="L404" s="2" t="e">
        <f t="shared" ca="1" si="39"/>
        <v>#N/A</v>
      </c>
      <c r="M404" s="24" t="e">
        <f t="shared" ca="1" si="40"/>
        <v>#N/A</v>
      </c>
      <c r="N404" s="24" t="e">
        <f t="shared" ca="1" si="41"/>
        <v>#N/A</v>
      </c>
      <c r="Y404" s="2" t="e">
        <f ca="1">IF(OFFSET(検量線用データ!$B$5,0,ROW())=0,NA(),OFFSET(検量線用データ!$B$5,0,ROW()))</f>
        <v>#N/A</v>
      </c>
      <c r="Z404" s="44" t="e">
        <f ca="1">DATE(YEAR(検量線用データ!$A$8),1,1)+Y404</f>
        <v>#N/A</v>
      </c>
      <c r="AA404" s="45" t="e">
        <f ca="1">IF(OFFSET(検量線用データ!$B$3,0,ROW())=0,NA(),OFFSET(検量線用データ!$B$3,0,ROW()))</f>
        <v>#N/A</v>
      </c>
      <c r="AB404" s="45" t="e">
        <f ca="1">IF(OFFSET(検量線用データ!$B$4,0,ROW())=0,NA(),OFFSET(検量線用データ!$B$4,0,ROW()))</f>
        <v>#N/A</v>
      </c>
    </row>
    <row r="405" spans="2:28" x14ac:dyDescent="0.15">
      <c r="B405" s="2">
        <v>404</v>
      </c>
      <c r="C405" s="2" t="str">
        <f ca="1">IF(E405=0,"",MAX(C$2:C404)+1)</f>
        <v/>
      </c>
      <c r="D405" s="23">
        <f ca="1">OFFSET(検量線用データ!$A$8,0,INT((ROW()-2)/50)*5)</f>
        <v>0</v>
      </c>
      <c r="E405" s="2">
        <f ca="1">OFFSET(検量線用データ!$B$8,MOD(ROW()-2,50),INT((ROW()-2)/50)*5)</f>
        <v>0</v>
      </c>
      <c r="F405" s="2" t="str">
        <f ca="1">OFFSET(検量線用データ!$D$8,MOD(ROW()-2,50),INT((ROW()-2)/50)*5)</f>
        <v/>
      </c>
      <c r="H405" s="22">
        <v>404</v>
      </c>
      <c r="I405" s="2" t="e">
        <f t="shared" ca="1" si="36"/>
        <v>#N/A</v>
      </c>
      <c r="J405" s="2" t="e">
        <f t="shared" ca="1" si="37"/>
        <v>#N/A</v>
      </c>
      <c r="K405" s="2" t="e">
        <f t="shared" ca="1" si="38"/>
        <v>#N/A</v>
      </c>
      <c r="L405" s="2" t="e">
        <f t="shared" ca="1" si="39"/>
        <v>#N/A</v>
      </c>
      <c r="M405" s="24" t="e">
        <f t="shared" ca="1" si="40"/>
        <v>#N/A</v>
      </c>
      <c r="N405" s="24" t="e">
        <f t="shared" ca="1" si="41"/>
        <v>#N/A</v>
      </c>
      <c r="Y405" s="2" t="e">
        <f ca="1">IF(OFFSET(検量線用データ!$B$5,0,ROW())=0,NA(),OFFSET(検量線用データ!$B$5,0,ROW()))</f>
        <v>#N/A</v>
      </c>
      <c r="Z405" s="44" t="e">
        <f ca="1">DATE(YEAR(検量線用データ!$A$8),1,1)+Y405</f>
        <v>#N/A</v>
      </c>
      <c r="AA405" s="45" t="e">
        <f ca="1">IF(OFFSET(検量線用データ!$B$3,0,ROW())=0,NA(),OFFSET(検量線用データ!$B$3,0,ROW()))</f>
        <v>#N/A</v>
      </c>
      <c r="AB405" s="45" t="e">
        <f ca="1">IF(OFFSET(検量線用データ!$B$4,0,ROW())=0,NA(),OFFSET(検量線用データ!$B$4,0,ROW()))</f>
        <v>#N/A</v>
      </c>
    </row>
    <row r="406" spans="2:28" x14ac:dyDescent="0.15">
      <c r="B406" s="2">
        <v>405</v>
      </c>
      <c r="C406" s="2" t="str">
        <f ca="1">IF(E406=0,"",MAX(C$2:C405)+1)</f>
        <v/>
      </c>
      <c r="D406" s="23">
        <f ca="1">OFFSET(検量線用データ!$A$8,0,INT((ROW()-2)/50)*5)</f>
        <v>0</v>
      </c>
      <c r="E406" s="2">
        <f ca="1">OFFSET(検量線用データ!$B$8,MOD(ROW()-2,50),INT((ROW()-2)/50)*5)</f>
        <v>0</v>
      </c>
      <c r="F406" s="2" t="str">
        <f ca="1">OFFSET(検量線用データ!$D$8,MOD(ROW()-2,50),INT((ROW()-2)/50)*5)</f>
        <v/>
      </c>
      <c r="H406" s="22">
        <v>405</v>
      </c>
      <c r="I406" s="2" t="e">
        <f t="shared" ca="1" si="36"/>
        <v>#N/A</v>
      </c>
      <c r="J406" s="2" t="e">
        <f t="shared" ca="1" si="37"/>
        <v>#N/A</v>
      </c>
      <c r="K406" s="2" t="e">
        <f t="shared" ca="1" si="38"/>
        <v>#N/A</v>
      </c>
      <c r="L406" s="2" t="e">
        <f t="shared" ca="1" si="39"/>
        <v>#N/A</v>
      </c>
      <c r="M406" s="24" t="e">
        <f t="shared" ca="1" si="40"/>
        <v>#N/A</v>
      </c>
      <c r="N406" s="24" t="e">
        <f t="shared" ca="1" si="41"/>
        <v>#N/A</v>
      </c>
      <c r="Y406" s="2" t="e">
        <f ca="1">IF(OFFSET(検量線用データ!$B$5,0,ROW())=0,NA(),OFFSET(検量線用データ!$B$5,0,ROW()))</f>
        <v>#N/A</v>
      </c>
      <c r="Z406" s="44" t="e">
        <f ca="1">DATE(YEAR(検量線用データ!$A$8),1,1)+Y406</f>
        <v>#N/A</v>
      </c>
      <c r="AA406" s="45" t="e">
        <f ca="1">IF(OFFSET(検量線用データ!$B$3,0,ROW())=0,NA(),OFFSET(検量線用データ!$B$3,0,ROW()))</f>
        <v>#N/A</v>
      </c>
      <c r="AB406" s="45" t="e">
        <f ca="1">IF(OFFSET(検量線用データ!$B$4,0,ROW())=0,NA(),OFFSET(検量線用データ!$B$4,0,ROW()))</f>
        <v>#N/A</v>
      </c>
    </row>
    <row r="407" spans="2:28" x14ac:dyDescent="0.15">
      <c r="B407" s="2">
        <v>406</v>
      </c>
      <c r="C407" s="2" t="str">
        <f ca="1">IF(E407=0,"",MAX(C$2:C406)+1)</f>
        <v/>
      </c>
      <c r="D407" s="23">
        <f ca="1">OFFSET(検量線用データ!$A$8,0,INT((ROW()-2)/50)*5)</f>
        <v>0</v>
      </c>
      <c r="E407" s="2">
        <f ca="1">OFFSET(検量線用データ!$B$8,MOD(ROW()-2,50),INT((ROW()-2)/50)*5)</f>
        <v>0</v>
      </c>
      <c r="F407" s="2" t="str">
        <f ca="1">OFFSET(検量線用データ!$D$8,MOD(ROW()-2,50),INT((ROW()-2)/50)*5)</f>
        <v/>
      </c>
      <c r="H407" s="22">
        <v>406</v>
      </c>
      <c r="I407" s="2" t="e">
        <f t="shared" ca="1" si="36"/>
        <v>#N/A</v>
      </c>
      <c r="J407" s="2" t="e">
        <f t="shared" ca="1" si="37"/>
        <v>#N/A</v>
      </c>
      <c r="K407" s="2" t="e">
        <f t="shared" ca="1" si="38"/>
        <v>#N/A</v>
      </c>
      <c r="L407" s="2" t="e">
        <f t="shared" ca="1" si="39"/>
        <v>#N/A</v>
      </c>
      <c r="M407" s="24" t="e">
        <f t="shared" ca="1" si="40"/>
        <v>#N/A</v>
      </c>
      <c r="N407" s="24" t="e">
        <f t="shared" ca="1" si="41"/>
        <v>#N/A</v>
      </c>
      <c r="Y407" s="2" t="e">
        <f ca="1">IF(OFFSET(検量線用データ!$B$5,0,ROW())=0,NA(),OFFSET(検量線用データ!$B$5,0,ROW()))</f>
        <v>#N/A</v>
      </c>
      <c r="Z407" s="44" t="e">
        <f ca="1">DATE(YEAR(検量線用データ!$A$8),1,1)+Y407</f>
        <v>#N/A</v>
      </c>
      <c r="AA407" s="45" t="e">
        <f ca="1">IF(OFFSET(検量線用データ!$B$3,0,ROW())=0,NA(),OFFSET(検量線用データ!$B$3,0,ROW()))</f>
        <v>#N/A</v>
      </c>
      <c r="AB407" s="45" t="e">
        <f ca="1">IF(OFFSET(検量線用データ!$B$4,0,ROW())=0,NA(),OFFSET(検量線用データ!$B$4,0,ROW()))</f>
        <v>#N/A</v>
      </c>
    </row>
    <row r="408" spans="2:28" x14ac:dyDescent="0.15">
      <c r="B408" s="2">
        <v>407</v>
      </c>
      <c r="C408" s="2" t="str">
        <f ca="1">IF(E408=0,"",MAX(C$2:C407)+1)</f>
        <v/>
      </c>
      <c r="D408" s="23">
        <f ca="1">OFFSET(検量線用データ!$A$8,0,INT((ROW()-2)/50)*5)</f>
        <v>0</v>
      </c>
      <c r="E408" s="2">
        <f ca="1">OFFSET(検量線用データ!$B$8,MOD(ROW()-2,50),INT((ROW()-2)/50)*5)</f>
        <v>0</v>
      </c>
      <c r="F408" s="2" t="str">
        <f ca="1">OFFSET(検量線用データ!$D$8,MOD(ROW()-2,50),INT((ROW()-2)/50)*5)</f>
        <v/>
      </c>
      <c r="H408" s="22">
        <v>407</v>
      </c>
      <c r="I408" s="2" t="e">
        <f t="shared" ca="1" si="36"/>
        <v>#N/A</v>
      </c>
      <c r="J408" s="2" t="e">
        <f t="shared" ca="1" si="37"/>
        <v>#N/A</v>
      </c>
      <c r="K408" s="2" t="e">
        <f t="shared" ca="1" si="38"/>
        <v>#N/A</v>
      </c>
      <c r="L408" s="2" t="e">
        <f t="shared" ca="1" si="39"/>
        <v>#N/A</v>
      </c>
      <c r="M408" s="24" t="e">
        <f t="shared" ca="1" si="40"/>
        <v>#N/A</v>
      </c>
      <c r="N408" s="24" t="e">
        <f t="shared" ca="1" si="41"/>
        <v>#N/A</v>
      </c>
      <c r="Y408" s="2" t="e">
        <f ca="1">IF(OFFSET(検量線用データ!$B$5,0,ROW())=0,NA(),OFFSET(検量線用データ!$B$5,0,ROW()))</f>
        <v>#N/A</v>
      </c>
      <c r="Z408" s="44" t="e">
        <f ca="1">DATE(YEAR(検量線用データ!$A$8),1,1)+Y408</f>
        <v>#N/A</v>
      </c>
      <c r="AA408" s="45" t="e">
        <f ca="1">IF(OFFSET(検量線用データ!$B$3,0,ROW())=0,NA(),OFFSET(検量線用データ!$B$3,0,ROW()))</f>
        <v>#N/A</v>
      </c>
      <c r="AB408" s="45" t="e">
        <f ca="1">IF(OFFSET(検量線用データ!$B$4,0,ROW())=0,NA(),OFFSET(検量線用データ!$B$4,0,ROW()))</f>
        <v>#N/A</v>
      </c>
    </row>
    <row r="409" spans="2:28" x14ac:dyDescent="0.15">
      <c r="B409" s="2">
        <v>408</v>
      </c>
      <c r="C409" s="2" t="str">
        <f ca="1">IF(E409=0,"",MAX(C$2:C408)+1)</f>
        <v/>
      </c>
      <c r="D409" s="23">
        <f ca="1">OFFSET(検量線用データ!$A$8,0,INT((ROW()-2)/50)*5)</f>
        <v>0</v>
      </c>
      <c r="E409" s="2">
        <f ca="1">OFFSET(検量線用データ!$B$8,MOD(ROW()-2,50),INT((ROW()-2)/50)*5)</f>
        <v>0</v>
      </c>
      <c r="F409" s="2" t="str">
        <f ca="1">OFFSET(検量線用データ!$D$8,MOD(ROW()-2,50),INT((ROW()-2)/50)*5)</f>
        <v/>
      </c>
      <c r="H409" s="22">
        <v>408</v>
      </c>
      <c r="I409" s="2" t="e">
        <f t="shared" ca="1" si="36"/>
        <v>#N/A</v>
      </c>
      <c r="J409" s="2" t="e">
        <f t="shared" ca="1" si="37"/>
        <v>#N/A</v>
      </c>
      <c r="K409" s="2" t="e">
        <f t="shared" ca="1" si="38"/>
        <v>#N/A</v>
      </c>
      <c r="L409" s="2" t="e">
        <f t="shared" ca="1" si="39"/>
        <v>#N/A</v>
      </c>
      <c r="M409" s="24" t="e">
        <f t="shared" ca="1" si="40"/>
        <v>#N/A</v>
      </c>
      <c r="N409" s="24" t="e">
        <f t="shared" ca="1" si="41"/>
        <v>#N/A</v>
      </c>
      <c r="Y409" s="2" t="e">
        <f ca="1">IF(OFFSET(検量線用データ!$B$5,0,ROW())=0,NA(),OFFSET(検量線用データ!$B$5,0,ROW()))</f>
        <v>#N/A</v>
      </c>
      <c r="Z409" s="44" t="e">
        <f ca="1">DATE(YEAR(検量線用データ!$A$8),1,1)+Y409</f>
        <v>#N/A</v>
      </c>
      <c r="AA409" s="45" t="e">
        <f ca="1">IF(OFFSET(検量線用データ!$B$3,0,ROW())=0,NA(),OFFSET(検量線用データ!$B$3,0,ROW()))</f>
        <v>#N/A</v>
      </c>
      <c r="AB409" s="45" t="e">
        <f ca="1">IF(OFFSET(検量線用データ!$B$4,0,ROW())=0,NA(),OFFSET(検量線用データ!$B$4,0,ROW()))</f>
        <v>#N/A</v>
      </c>
    </row>
    <row r="410" spans="2:28" x14ac:dyDescent="0.15">
      <c r="B410" s="2">
        <v>409</v>
      </c>
      <c r="C410" s="2" t="str">
        <f ca="1">IF(E410=0,"",MAX(C$2:C409)+1)</f>
        <v/>
      </c>
      <c r="D410" s="23">
        <f ca="1">OFFSET(検量線用データ!$A$8,0,INT((ROW()-2)/50)*5)</f>
        <v>0</v>
      </c>
      <c r="E410" s="2">
        <f ca="1">OFFSET(検量線用データ!$B$8,MOD(ROW()-2,50),INT((ROW()-2)/50)*5)</f>
        <v>0</v>
      </c>
      <c r="F410" s="2" t="str">
        <f ca="1">OFFSET(検量線用データ!$D$8,MOD(ROW()-2,50),INT((ROW()-2)/50)*5)</f>
        <v/>
      </c>
      <c r="H410" s="22">
        <v>409</v>
      </c>
      <c r="I410" s="2" t="e">
        <f t="shared" ca="1" si="36"/>
        <v>#N/A</v>
      </c>
      <c r="J410" s="2" t="e">
        <f t="shared" ca="1" si="37"/>
        <v>#N/A</v>
      </c>
      <c r="K410" s="2" t="e">
        <f t="shared" ca="1" si="38"/>
        <v>#N/A</v>
      </c>
      <c r="L410" s="2" t="e">
        <f t="shared" ca="1" si="39"/>
        <v>#N/A</v>
      </c>
      <c r="M410" s="24" t="e">
        <f t="shared" ca="1" si="40"/>
        <v>#N/A</v>
      </c>
      <c r="N410" s="24" t="e">
        <f t="shared" ca="1" si="41"/>
        <v>#N/A</v>
      </c>
      <c r="Y410" s="2" t="e">
        <f ca="1">IF(OFFSET(検量線用データ!$B$5,0,ROW())=0,NA(),OFFSET(検量線用データ!$B$5,0,ROW()))</f>
        <v>#N/A</v>
      </c>
      <c r="Z410" s="44" t="e">
        <f ca="1">DATE(YEAR(検量線用データ!$A$8),1,1)+Y410</f>
        <v>#N/A</v>
      </c>
      <c r="AA410" s="45" t="e">
        <f ca="1">IF(OFFSET(検量線用データ!$B$3,0,ROW())=0,NA(),OFFSET(検量線用データ!$B$3,0,ROW()))</f>
        <v>#N/A</v>
      </c>
      <c r="AB410" s="45" t="e">
        <f ca="1">IF(OFFSET(検量線用データ!$B$4,0,ROW())=0,NA(),OFFSET(検量線用データ!$B$4,0,ROW()))</f>
        <v>#N/A</v>
      </c>
    </row>
    <row r="411" spans="2:28" x14ac:dyDescent="0.15">
      <c r="B411" s="2">
        <v>410</v>
      </c>
      <c r="C411" s="2" t="str">
        <f ca="1">IF(E411=0,"",MAX(C$2:C410)+1)</f>
        <v/>
      </c>
      <c r="D411" s="23">
        <f ca="1">OFFSET(検量線用データ!$A$8,0,INT((ROW()-2)/50)*5)</f>
        <v>0</v>
      </c>
      <c r="E411" s="2">
        <f ca="1">OFFSET(検量線用データ!$B$8,MOD(ROW()-2,50),INT((ROW()-2)/50)*5)</f>
        <v>0</v>
      </c>
      <c r="F411" s="2" t="str">
        <f ca="1">OFFSET(検量線用データ!$D$8,MOD(ROW()-2,50),INT((ROW()-2)/50)*5)</f>
        <v/>
      </c>
      <c r="H411" s="22">
        <v>410</v>
      </c>
      <c r="I411" s="2" t="e">
        <f t="shared" ca="1" si="36"/>
        <v>#N/A</v>
      </c>
      <c r="J411" s="2" t="e">
        <f t="shared" ca="1" si="37"/>
        <v>#N/A</v>
      </c>
      <c r="K411" s="2" t="e">
        <f t="shared" ca="1" si="38"/>
        <v>#N/A</v>
      </c>
      <c r="L411" s="2" t="e">
        <f t="shared" ca="1" si="39"/>
        <v>#N/A</v>
      </c>
      <c r="M411" s="24" t="e">
        <f t="shared" ca="1" si="40"/>
        <v>#N/A</v>
      </c>
      <c r="N411" s="24" t="e">
        <f t="shared" ca="1" si="41"/>
        <v>#N/A</v>
      </c>
      <c r="Y411" s="2" t="e">
        <f ca="1">IF(OFFSET(検量線用データ!$B$5,0,ROW())=0,NA(),OFFSET(検量線用データ!$B$5,0,ROW()))</f>
        <v>#N/A</v>
      </c>
      <c r="Z411" s="44" t="e">
        <f ca="1">DATE(YEAR(検量線用データ!$A$8),1,1)+Y411</f>
        <v>#N/A</v>
      </c>
      <c r="AA411" s="45" t="e">
        <f ca="1">IF(OFFSET(検量線用データ!$B$3,0,ROW())=0,NA(),OFFSET(検量線用データ!$B$3,0,ROW()))</f>
        <v>#N/A</v>
      </c>
      <c r="AB411" s="45" t="e">
        <f ca="1">IF(OFFSET(検量線用データ!$B$4,0,ROW())=0,NA(),OFFSET(検量線用データ!$B$4,0,ROW()))</f>
        <v>#N/A</v>
      </c>
    </row>
    <row r="412" spans="2:28" x14ac:dyDescent="0.15">
      <c r="B412" s="2">
        <v>411</v>
      </c>
      <c r="C412" s="2" t="str">
        <f ca="1">IF(E412=0,"",MAX(C$2:C411)+1)</f>
        <v/>
      </c>
      <c r="D412" s="23">
        <f ca="1">OFFSET(検量線用データ!$A$8,0,INT((ROW()-2)/50)*5)</f>
        <v>0</v>
      </c>
      <c r="E412" s="2">
        <f ca="1">OFFSET(検量線用データ!$B$8,MOD(ROW()-2,50),INT((ROW()-2)/50)*5)</f>
        <v>0</v>
      </c>
      <c r="F412" s="2" t="str">
        <f ca="1">OFFSET(検量線用データ!$D$8,MOD(ROW()-2,50),INT((ROW()-2)/50)*5)</f>
        <v/>
      </c>
      <c r="H412" s="22">
        <v>411</v>
      </c>
      <c r="I412" s="2" t="e">
        <f t="shared" ca="1" si="36"/>
        <v>#N/A</v>
      </c>
      <c r="J412" s="2" t="e">
        <f t="shared" ca="1" si="37"/>
        <v>#N/A</v>
      </c>
      <c r="K412" s="2" t="e">
        <f t="shared" ca="1" si="38"/>
        <v>#N/A</v>
      </c>
      <c r="L412" s="2" t="e">
        <f t="shared" ca="1" si="39"/>
        <v>#N/A</v>
      </c>
      <c r="M412" s="24" t="e">
        <f t="shared" ca="1" si="40"/>
        <v>#N/A</v>
      </c>
      <c r="N412" s="24" t="e">
        <f t="shared" ca="1" si="41"/>
        <v>#N/A</v>
      </c>
      <c r="Y412" s="2" t="e">
        <f ca="1">IF(OFFSET(検量線用データ!$B$5,0,ROW())=0,NA(),OFFSET(検量線用データ!$B$5,0,ROW()))</f>
        <v>#N/A</v>
      </c>
      <c r="Z412" s="44" t="e">
        <f ca="1">DATE(YEAR(検量線用データ!$A$8),1,1)+Y412</f>
        <v>#N/A</v>
      </c>
      <c r="AA412" s="45" t="e">
        <f ca="1">IF(OFFSET(検量線用データ!$B$3,0,ROW())=0,NA(),OFFSET(検量線用データ!$B$3,0,ROW()))</f>
        <v>#N/A</v>
      </c>
      <c r="AB412" s="45" t="e">
        <f ca="1">IF(OFFSET(検量線用データ!$B$4,0,ROW())=0,NA(),OFFSET(検量線用データ!$B$4,0,ROW()))</f>
        <v>#N/A</v>
      </c>
    </row>
    <row r="413" spans="2:28" x14ac:dyDescent="0.15">
      <c r="B413" s="2">
        <v>412</v>
      </c>
      <c r="C413" s="2" t="str">
        <f ca="1">IF(E413=0,"",MAX(C$2:C412)+1)</f>
        <v/>
      </c>
      <c r="D413" s="23">
        <f ca="1">OFFSET(検量線用データ!$A$8,0,INT((ROW()-2)/50)*5)</f>
        <v>0</v>
      </c>
      <c r="E413" s="2">
        <f ca="1">OFFSET(検量線用データ!$B$8,MOD(ROW()-2,50),INT((ROW()-2)/50)*5)</f>
        <v>0</v>
      </c>
      <c r="F413" s="2" t="str">
        <f ca="1">OFFSET(検量線用データ!$D$8,MOD(ROW()-2,50),INT((ROW()-2)/50)*5)</f>
        <v/>
      </c>
      <c r="H413" s="22">
        <v>412</v>
      </c>
      <c r="I413" s="2" t="e">
        <f t="shared" ca="1" si="36"/>
        <v>#N/A</v>
      </c>
      <c r="J413" s="2" t="e">
        <f t="shared" ca="1" si="37"/>
        <v>#N/A</v>
      </c>
      <c r="K413" s="2" t="e">
        <f t="shared" ca="1" si="38"/>
        <v>#N/A</v>
      </c>
      <c r="L413" s="2" t="e">
        <f t="shared" ca="1" si="39"/>
        <v>#N/A</v>
      </c>
      <c r="M413" s="24" t="e">
        <f t="shared" ca="1" si="40"/>
        <v>#N/A</v>
      </c>
      <c r="N413" s="24" t="e">
        <f t="shared" ca="1" si="41"/>
        <v>#N/A</v>
      </c>
      <c r="Y413" s="2" t="e">
        <f ca="1">IF(OFFSET(検量線用データ!$B$5,0,ROW())=0,NA(),OFFSET(検量線用データ!$B$5,0,ROW()))</f>
        <v>#N/A</v>
      </c>
      <c r="Z413" s="44" t="e">
        <f ca="1">DATE(YEAR(検量線用データ!$A$8),1,1)+Y413</f>
        <v>#N/A</v>
      </c>
      <c r="AA413" s="45" t="e">
        <f ca="1">IF(OFFSET(検量線用データ!$B$3,0,ROW())=0,NA(),OFFSET(検量線用データ!$B$3,0,ROW()))</f>
        <v>#N/A</v>
      </c>
      <c r="AB413" s="45" t="e">
        <f ca="1">IF(OFFSET(検量線用データ!$B$4,0,ROW())=0,NA(),OFFSET(検量線用データ!$B$4,0,ROW()))</f>
        <v>#N/A</v>
      </c>
    </row>
    <row r="414" spans="2:28" x14ac:dyDescent="0.15">
      <c r="B414" s="2">
        <v>413</v>
      </c>
      <c r="C414" s="2" t="str">
        <f ca="1">IF(E414=0,"",MAX(C$2:C413)+1)</f>
        <v/>
      </c>
      <c r="D414" s="23">
        <f ca="1">OFFSET(検量線用データ!$A$8,0,INT((ROW()-2)/50)*5)</f>
        <v>0</v>
      </c>
      <c r="E414" s="2">
        <f ca="1">OFFSET(検量線用データ!$B$8,MOD(ROW()-2,50),INT((ROW()-2)/50)*5)</f>
        <v>0</v>
      </c>
      <c r="F414" s="2" t="str">
        <f ca="1">OFFSET(検量線用データ!$D$8,MOD(ROW()-2,50),INT((ROW()-2)/50)*5)</f>
        <v/>
      </c>
      <c r="H414" s="22">
        <v>413</v>
      </c>
      <c r="I414" s="2" t="e">
        <f t="shared" ca="1" si="36"/>
        <v>#N/A</v>
      </c>
      <c r="J414" s="2" t="e">
        <f t="shared" ca="1" si="37"/>
        <v>#N/A</v>
      </c>
      <c r="K414" s="2" t="e">
        <f t="shared" ca="1" si="38"/>
        <v>#N/A</v>
      </c>
      <c r="L414" s="2" t="e">
        <f t="shared" ca="1" si="39"/>
        <v>#N/A</v>
      </c>
      <c r="M414" s="24" t="e">
        <f t="shared" ca="1" si="40"/>
        <v>#N/A</v>
      </c>
      <c r="N414" s="24" t="e">
        <f t="shared" ca="1" si="41"/>
        <v>#N/A</v>
      </c>
      <c r="Y414" s="2" t="e">
        <f ca="1">IF(OFFSET(検量線用データ!$B$5,0,ROW())=0,NA(),OFFSET(検量線用データ!$B$5,0,ROW()))</f>
        <v>#N/A</v>
      </c>
      <c r="Z414" s="44" t="e">
        <f ca="1">DATE(YEAR(検量線用データ!$A$8),1,1)+Y414</f>
        <v>#N/A</v>
      </c>
      <c r="AA414" s="45" t="e">
        <f ca="1">IF(OFFSET(検量線用データ!$B$3,0,ROW())=0,NA(),OFFSET(検量線用データ!$B$3,0,ROW()))</f>
        <v>#N/A</v>
      </c>
      <c r="AB414" s="45" t="e">
        <f ca="1">IF(OFFSET(検量線用データ!$B$4,0,ROW())=0,NA(),OFFSET(検量線用データ!$B$4,0,ROW()))</f>
        <v>#N/A</v>
      </c>
    </row>
    <row r="415" spans="2:28" x14ac:dyDescent="0.15">
      <c r="B415" s="2">
        <v>414</v>
      </c>
      <c r="C415" s="2" t="str">
        <f ca="1">IF(E415=0,"",MAX(C$2:C414)+1)</f>
        <v/>
      </c>
      <c r="D415" s="23">
        <f ca="1">OFFSET(検量線用データ!$A$8,0,INT((ROW()-2)/50)*5)</f>
        <v>0</v>
      </c>
      <c r="E415" s="2">
        <f ca="1">OFFSET(検量線用データ!$B$8,MOD(ROW()-2,50),INT((ROW()-2)/50)*5)</f>
        <v>0</v>
      </c>
      <c r="F415" s="2" t="str">
        <f ca="1">OFFSET(検量線用データ!$D$8,MOD(ROW()-2,50),INT((ROW()-2)/50)*5)</f>
        <v/>
      </c>
      <c r="H415" s="22">
        <v>414</v>
      </c>
      <c r="I415" s="2" t="e">
        <f t="shared" ca="1" si="36"/>
        <v>#N/A</v>
      </c>
      <c r="J415" s="2" t="e">
        <f t="shared" ca="1" si="37"/>
        <v>#N/A</v>
      </c>
      <c r="K415" s="2" t="e">
        <f t="shared" ca="1" si="38"/>
        <v>#N/A</v>
      </c>
      <c r="L415" s="2" t="e">
        <f t="shared" ca="1" si="39"/>
        <v>#N/A</v>
      </c>
      <c r="M415" s="24" t="e">
        <f t="shared" ca="1" si="40"/>
        <v>#N/A</v>
      </c>
      <c r="N415" s="24" t="e">
        <f t="shared" ca="1" si="41"/>
        <v>#N/A</v>
      </c>
      <c r="Y415" s="2" t="e">
        <f ca="1">IF(OFFSET(検量線用データ!$B$5,0,ROW())=0,NA(),OFFSET(検量線用データ!$B$5,0,ROW()))</f>
        <v>#N/A</v>
      </c>
      <c r="Z415" s="44" t="e">
        <f ca="1">DATE(YEAR(検量線用データ!$A$8),1,1)+Y415</f>
        <v>#N/A</v>
      </c>
      <c r="AA415" s="45" t="e">
        <f ca="1">IF(OFFSET(検量線用データ!$B$3,0,ROW())=0,NA(),OFFSET(検量線用データ!$B$3,0,ROW()))</f>
        <v>#N/A</v>
      </c>
      <c r="AB415" s="45" t="e">
        <f ca="1">IF(OFFSET(検量線用データ!$B$4,0,ROW())=0,NA(),OFFSET(検量線用データ!$B$4,0,ROW()))</f>
        <v>#N/A</v>
      </c>
    </row>
    <row r="416" spans="2:28" x14ac:dyDescent="0.15">
      <c r="B416" s="2">
        <v>415</v>
      </c>
      <c r="C416" s="2" t="str">
        <f ca="1">IF(E416=0,"",MAX(C$2:C415)+1)</f>
        <v/>
      </c>
      <c r="D416" s="23">
        <f ca="1">OFFSET(検量線用データ!$A$8,0,INT((ROW()-2)/50)*5)</f>
        <v>0</v>
      </c>
      <c r="E416" s="2">
        <f ca="1">OFFSET(検量線用データ!$B$8,MOD(ROW()-2,50),INT((ROW()-2)/50)*5)</f>
        <v>0</v>
      </c>
      <c r="F416" s="2" t="str">
        <f ca="1">OFFSET(検量線用データ!$D$8,MOD(ROW()-2,50),INT((ROW()-2)/50)*5)</f>
        <v/>
      </c>
      <c r="H416" s="22">
        <v>415</v>
      </c>
      <c r="I416" s="2" t="e">
        <f t="shared" ca="1" si="36"/>
        <v>#N/A</v>
      </c>
      <c r="J416" s="2" t="e">
        <f t="shared" ca="1" si="37"/>
        <v>#N/A</v>
      </c>
      <c r="K416" s="2" t="e">
        <f t="shared" ca="1" si="38"/>
        <v>#N/A</v>
      </c>
      <c r="L416" s="2" t="e">
        <f t="shared" ca="1" si="39"/>
        <v>#N/A</v>
      </c>
      <c r="M416" s="24" t="e">
        <f t="shared" ca="1" si="40"/>
        <v>#N/A</v>
      </c>
      <c r="N416" s="24" t="e">
        <f t="shared" ca="1" si="41"/>
        <v>#N/A</v>
      </c>
      <c r="Y416" s="2" t="e">
        <f ca="1">IF(OFFSET(検量線用データ!$B$5,0,ROW())=0,NA(),OFFSET(検量線用データ!$B$5,0,ROW()))</f>
        <v>#N/A</v>
      </c>
      <c r="Z416" s="44" t="e">
        <f ca="1">DATE(YEAR(検量線用データ!$A$8),1,1)+Y416</f>
        <v>#N/A</v>
      </c>
      <c r="AA416" s="45" t="e">
        <f ca="1">IF(OFFSET(検量線用データ!$B$3,0,ROW())=0,NA(),OFFSET(検量線用データ!$B$3,0,ROW()))</f>
        <v>#N/A</v>
      </c>
      <c r="AB416" s="45" t="e">
        <f ca="1">IF(OFFSET(検量線用データ!$B$4,0,ROW())=0,NA(),OFFSET(検量線用データ!$B$4,0,ROW()))</f>
        <v>#N/A</v>
      </c>
    </row>
    <row r="417" spans="2:28" x14ac:dyDescent="0.15">
      <c r="B417" s="2">
        <v>416</v>
      </c>
      <c r="C417" s="2" t="str">
        <f ca="1">IF(E417=0,"",MAX(C$2:C416)+1)</f>
        <v/>
      </c>
      <c r="D417" s="23">
        <f ca="1">OFFSET(検量線用データ!$A$8,0,INT((ROW()-2)/50)*5)</f>
        <v>0</v>
      </c>
      <c r="E417" s="2">
        <f ca="1">OFFSET(検量線用データ!$B$8,MOD(ROW()-2,50),INT((ROW()-2)/50)*5)</f>
        <v>0</v>
      </c>
      <c r="F417" s="2" t="str">
        <f ca="1">OFFSET(検量線用データ!$D$8,MOD(ROW()-2,50),INT((ROW()-2)/50)*5)</f>
        <v/>
      </c>
      <c r="H417" s="22">
        <v>416</v>
      </c>
      <c r="I417" s="2" t="e">
        <f t="shared" ca="1" si="36"/>
        <v>#N/A</v>
      </c>
      <c r="J417" s="2" t="e">
        <f t="shared" ca="1" si="37"/>
        <v>#N/A</v>
      </c>
      <c r="K417" s="2" t="e">
        <f t="shared" ca="1" si="38"/>
        <v>#N/A</v>
      </c>
      <c r="L417" s="2" t="e">
        <f t="shared" ca="1" si="39"/>
        <v>#N/A</v>
      </c>
      <c r="M417" s="24" t="e">
        <f t="shared" ca="1" si="40"/>
        <v>#N/A</v>
      </c>
      <c r="N417" s="24" t="e">
        <f t="shared" ca="1" si="41"/>
        <v>#N/A</v>
      </c>
      <c r="Y417" s="2" t="e">
        <f ca="1">IF(OFFSET(検量線用データ!$B$5,0,ROW())=0,NA(),OFFSET(検量線用データ!$B$5,0,ROW()))</f>
        <v>#N/A</v>
      </c>
      <c r="Z417" s="44" t="e">
        <f ca="1">DATE(YEAR(検量線用データ!$A$8),1,1)+Y417</f>
        <v>#N/A</v>
      </c>
      <c r="AA417" s="45" t="e">
        <f ca="1">IF(OFFSET(検量線用データ!$B$3,0,ROW())=0,NA(),OFFSET(検量線用データ!$B$3,0,ROW()))</f>
        <v>#N/A</v>
      </c>
      <c r="AB417" s="45" t="e">
        <f ca="1">IF(OFFSET(検量線用データ!$B$4,0,ROW())=0,NA(),OFFSET(検量線用データ!$B$4,0,ROW()))</f>
        <v>#N/A</v>
      </c>
    </row>
    <row r="418" spans="2:28" x14ac:dyDescent="0.15">
      <c r="B418" s="2">
        <v>417</v>
      </c>
      <c r="C418" s="2" t="str">
        <f ca="1">IF(E418=0,"",MAX(C$2:C417)+1)</f>
        <v/>
      </c>
      <c r="D418" s="23">
        <f ca="1">OFFSET(検量線用データ!$A$8,0,INT((ROW()-2)/50)*5)</f>
        <v>0</v>
      </c>
      <c r="E418" s="2">
        <f ca="1">OFFSET(検量線用データ!$B$8,MOD(ROW()-2,50),INT((ROW()-2)/50)*5)</f>
        <v>0</v>
      </c>
      <c r="F418" s="2" t="str">
        <f ca="1">OFFSET(検量線用データ!$D$8,MOD(ROW()-2,50),INT((ROW()-2)/50)*5)</f>
        <v/>
      </c>
      <c r="H418" s="22">
        <v>417</v>
      </c>
      <c r="I418" s="2" t="e">
        <f t="shared" ca="1" si="36"/>
        <v>#N/A</v>
      </c>
      <c r="J418" s="2" t="e">
        <f t="shared" ca="1" si="37"/>
        <v>#N/A</v>
      </c>
      <c r="K418" s="2" t="e">
        <f t="shared" ca="1" si="38"/>
        <v>#N/A</v>
      </c>
      <c r="L418" s="2" t="e">
        <f t="shared" ca="1" si="39"/>
        <v>#N/A</v>
      </c>
      <c r="M418" s="24" t="e">
        <f t="shared" ca="1" si="40"/>
        <v>#N/A</v>
      </c>
      <c r="N418" s="24" t="e">
        <f t="shared" ca="1" si="41"/>
        <v>#N/A</v>
      </c>
      <c r="Y418" s="2" t="e">
        <f ca="1">IF(OFFSET(検量線用データ!$B$5,0,ROW())=0,NA(),OFFSET(検量線用データ!$B$5,0,ROW()))</f>
        <v>#N/A</v>
      </c>
      <c r="Z418" s="44" t="e">
        <f ca="1">DATE(YEAR(検量線用データ!$A$8),1,1)+Y418</f>
        <v>#N/A</v>
      </c>
      <c r="AA418" s="45" t="e">
        <f ca="1">IF(OFFSET(検量線用データ!$B$3,0,ROW())=0,NA(),OFFSET(検量線用データ!$B$3,0,ROW()))</f>
        <v>#N/A</v>
      </c>
      <c r="AB418" s="45" t="e">
        <f ca="1">IF(OFFSET(検量線用データ!$B$4,0,ROW())=0,NA(),OFFSET(検量線用データ!$B$4,0,ROW()))</f>
        <v>#N/A</v>
      </c>
    </row>
    <row r="419" spans="2:28" x14ac:dyDescent="0.15">
      <c r="B419" s="2">
        <v>418</v>
      </c>
      <c r="C419" s="2" t="str">
        <f ca="1">IF(E419=0,"",MAX(C$2:C418)+1)</f>
        <v/>
      </c>
      <c r="D419" s="23">
        <f ca="1">OFFSET(検量線用データ!$A$8,0,INT((ROW()-2)/50)*5)</f>
        <v>0</v>
      </c>
      <c r="E419" s="2">
        <f ca="1">OFFSET(検量線用データ!$B$8,MOD(ROW()-2,50),INT((ROW()-2)/50)*5)</f>
        <v>0</v>
      </c>
      <c r="F419" s="2" t="str">
        <f ca="1">OFFSET(検量線用データ!$D$8,MOD(ROW()-2,50),INT((ROW()-2)/50)*5)</f>
        <v/>
      </c>
      <c r="H419" s="22">
        <v>418</v>
      </c>
      <c r="I419" s="2" t="e">
        <f t="shared" ca="1" si="36"/>
        <v>#N/A</v>
      </c>
      <c r="J419" s="2" t="e">
        <f t="shared" ca="1" si="37"/>
        <v>#N/A</v>
      </c>
      <c r="K419" s="2" t="e">
        <f t="shared" ca="1" si="38"/>
        <v>#N/A</v>
      </c>
      <c r="L419" s="2" t="e">
        <f t="shared" ca="1" si="39"/>
        <v>#N/A</v>
      </c>
      <c r="M419" s="24" t="e">
        <f t="shared" ca="1" si="40"/>
        <v>#N/A</v>
      </c>
      <c r="N419" s="24" t="e">
        <f t="shared" ca="1" si="41"/>
        <v>#N/A</v>
      </c>
      <c r="Y419" s="2" t="e">
        <f ca="1">IF(OFFSET(検量線用データ!$B$5,0,ROW())=0,NA(),OFFSET(検量線用データ!$B$5,0,ROW()))</f>
        <v>#N/A</v>
      </c>
      <c r="Z419" s="44" t="e">
        <f ca="1">DATE(YEAR(検量線用データ!$A$8),1,1)+Y419</f>
        <v>#N/A</v>
      </c>
      <c r="AA419" s="45" t="e">
        <f ca="1">IF(OFFSET(検量線用データ!$B$3,0,ROW())=0,NA(),OFFSET(検量線用データ!$B$3,0,ROW()))</f>
        <v>#N/A</v>
      </c>
      <c r="AB419" s="45" t="e">
        <f ca="1">IF(OFFSET(検量線用データ!$B$4,0,ROW())=0,NA(),OFFSET(検量線用データ!$B$4,0,ROW()))</f>
        <v>#N/A</v>
      </c>
    </row>
    <row r="420" spans="2:28" x14ac:dyDescent="0.15">
      <c r="B420" s="2">
        <v>419</v>
      </c>
      <c r="C420" s="2" t="str">
        <f ca="1">IF(E420=0,"",MAX(C$2:C419)+1)</f>
        <v/>
      </c>
      <c r="D420" s="23">
        <f ca="1">OFFSET(検量線用データ!$A$8,0,INT((ROW()-2)/50)*5)</f>
        <v>0</v>
      </c>
      <c r="E420" s="2">
        <f ca="1">OFFSET(検量線用データ!$B$8,MOD(ROW()-2,50),INT((ROW()-2)/50)*5)</f>
        <v>0</v>
      </c>
      <c r="F420" s="2" t="str">
        <f ca="1">OFFSET(検量線用データ!$D$8,MOD(ROW()-2,50),INT((ROW()-2)/50)*5)</f>
        <v/>
      </c>
      <c r="H420" s="22">
        <v>419</v>
      </c>
      <c r="I420" s="2" t="e">
        <f t="shared" ca="1" si="36"/>
        <v>#N/A</v>
      </c>
      <c r="J420" s="2" t="e">
        <f t="shared" ca="1" si="37"/>
        <v>#N/A</v>
      </c>
      <c r="K420" s="2" t="e">
        <f t="shared" ca="1" si="38"/>
        <v>#N/A</v>
      </c>
      <c r="L420" s="2" t="e">
        <f t="shared" ca="1" si="39"/>
        <v>#N/A</v>
      </c>
      <c r="M420" s="24" t="e">
        <f t="shared" ca="1" si="40"/>
        <v>#N/A</v>
      </c>
      <c r="N420" s="24" t="e">
        <f t="shared" ca="1" si="41"/>
        <v>#N/A</v>
      </c>
      <c r="Y420" s="2" t="e">
        <f ca="1">IF(OFFSET(検量線用データ!$B$5,0,ROW())=0,NA(),OFFSET(検量線用データ!$B$5,0,ROW()))</f>
        <v>#N/A</v>
      </c>
      <c r="Z420" s="44" t="e">
        <f ca="1">DATE(YEAR(検量線用データ!$A$8),1,1)+Y420</f>
        <v>#N/A</v>
      </c>
      <c r="AA420" s="45" t="e">
        <f ca="1">IF(OFFSET(検量線用データ!$B$3,0,ROW())=0,NA(),OFFSET(検量線用データ!$B$3,0,ROW()))</f>
        <v>#N/A</v>
      </c>
      <c r="AB420" s="45" t="e">
        <f ca="1">IF(OFFSET(検量線用データ!$B$4,0,ROW())=0,NA(),OFFSET(検量線用データ!$B$4,0,ROW()))</f>
        <v>#N/A</v>
      </c>
    </row>
    <row r="421" spans="2:28" x14ac:dyDescent="0.15">
      <c r="B421" s="2">
        <v>420</v>
      </c>
      <c r="C421" s="2" t="str">
        <f ca="1">IF(E421=0,"",MAX(C$2:C420)+1)</f>
        <v/>
      </c>
      <c r="D421" s="23">
        <f ca="1">OFFSET(検量線用データ!$A$8,0,INT((ROW()-2)/50)*5)</f>
        <v>0</v>
      </c>
      <c r="E421" s="2">
        <f ca="1">OFFSET(検量線用データ!$B$8,MOD(ROW()-2,50),INT((ROW()-2)/50)*5)</f>
        <v>0</v>
      </c>
      <c r="F421" s="2" t="str">
        <f ca="1">OFFSET(検量線用データ!$D$8,MOD(ROW()-2,50),INT((ROW()-2)/50)*5)</f>
        <v/>
      </c>
      <c r="H421" s="22">
        <v>420</v>
      </c>
      <c r="I421" s="2" t="e">
        <f t="shared" ca="1" si="36"/>
        <v>#N/A</v>
      </c>
      <c r="J421" s="2" t="e">
        <f t="shared" ca="1" si="37"/>
        <v>#N/A</v>
      </c>
      <c r="K421" s="2" t="e">
        <f t="shared" ca="1" si="38"/>
        <v>#N/A</v>
      </c>
      <c r="L421" s="2" t="e">
        <f t="shared" ca="1" si="39"/>
        <v>#N/A</v>
      </c>
      <c r="M421" s="24" t="e">
        <f t="shared" ca="1" si="40"/>
        <v>#N/A</v>
      </c>
      <c r="N421" s="24" t="e">
        <f t="shared" ca="1" si="41"/>
        <v>#N/A</v>
      </c>
      <c r="Y421" s="2" t="e">
        <f ca="1">IF(OFFSET(検量線用データ!$B$5,0,ROW())=0,NA(),OFFSET(検量線用データ!$B$5,0,ROW()))</f>
        <v>#N/A</v>
      </c>
      <c r="Z421" s="44" t="e">
        <f ca="1">DATE(YEAR(検量線用データ!$A$8),1,1)+Y421</f>
        <v>#N/A</v>
      </c>
      <c r="AA421" s="45" t="e">
        <f ca="1">IF(OFFSET(検量線用データ!$B$3,0,ROW())=0,NA(),OFFSET(検量線用データ!$B$3,0,ROW()))</f>
        <v>#N/A</v>
      </c>
      <c r="AB421" s="45" t="e">
        <f ca="1">IF(OFFSET(検量線用データ!$B$4,0,ROW())=0,NA(),OFFSET(検量線用データ!$B$4,0,ROW()))</f>
        <v>#N/A</v>
      </c>
    </row>
    <row r="422" spans="2:28" x14ac:dyDescent="0.15">
      <c r="B422" s="2">
        <v>421</v>
      </c>
      <c r="C422" s="2" t="str">
        <f ca="1">IF(E422=0,"",MAX(C$2:C421)+1)</f>
        <v/>
      </c>
      <c r="D422" s="23">
        <f ca="1">OFFSET(検量線用データ!$A$8,0,INT((ROW()-2)/50)*5)</f>
        <v>0</v>
      </c>
      <c r="E422" s="2">
        <f ca="1">OFFSET(検量線用データ!$B$8,MOD(ROW()-2,50),INT((ROW()-2)/50)*5)</f>
        <v>0</v>
      </c>
      <c r="F422" s="2" t="str">
        <f ca="1">OFFSET(検量線用データ!$D$8,MOD(ROW()-2,50),INT((ROW()-2)/50)*5)</f>
        <v/>
      </c>
      <c r="H422" s="22">
        <v>421</v>
      </c>
      <c r="I422" s="2" t="e">
        <f t="shared" ca="1" si="36"/>
        <v>#N/A</v>
      </c>
      <c r="J422" s="2" t="e">
        <f t="shared" ca="1" si="37"/>
        <v>#N/A</v>
      </c>
      <c r="K422" s="2" t="e">
        <f t="shared" ca="1" si="38"/>
        <v>#N/A</v>
      </c>
      <c r="L422" s="2" t="e">
        <f t="shared" ca="1" si="39"/>
        <v>#N/A</v>
      </c>
      <c r="M422" s="24" t="e">
        <f t="shared" ca="1" si="40"/>
        <v>#N/A</v>
      </c>
      <c r="N422" s="24" t="e">
        <f t="shared" ca="1" si="41"/>
        <v>#N/A</v>
      </c>
      <c r="Y422" s="2" t="e">
        <f ca="1">IF(OFFSET(検量線用データ!$B$5,0,ROW())=0,NA(),OFFSET(検量線用データ!$B$5,0,ROW()))</f>
        <v>#N/A</v>
      </c>
      <c r="Z422" s="44" t="e">
        <f ca="1">DATE(YEAR(検量線用データ!$A$8),1,1)+Y422</f>
        <v>#N/A</v>
      </c>
      <c r="AA422" s="45" t="e">
        <f ca="1">IF(OFFSET(検量線用データ!$B$3,0,ROW())=0,NA(),OFFSET(検量線用データ!$B$3,0,ROW()))</f>
        <v>#N/A</v>
      </c>
      <c r="AB422" s="45" t="e">
        <f ca="1">IF(OFFSET(検量線用データ!$B$4,0,ROW())=0,NA(),OFFSET(検量線用データ!$B$4,0,ROW()))</f>
        <v>#N/A</v>
      </c>
    </row>
    <row r="423" spans="2:28" x14ac:dyDescent="0.15">
      <c r="B423" s="2">
        <v>422</v>
      </c>
      <c r="C423" s="2" t="str">
        <f ca="1">IF(E423=0,"",MAX(C$2:C422)+1)</f>
        <v/>
      </c>
      <c r="D423" s="23">
        <f ca="1">OFFSET(検量線用データ!$A$8,0,INT((ROW()-2)/50)*5)</f>
        <v>0</v>
      </c>
      <c r="E423" s="2">
        <f ca="1">OFFSET(検量線用データ!$B$8,MOD(ROW()-2,50),INT((ROW()-2)/50)*5)</f>
        <v>0</v>
      </c>
      <c r="F423" s="2" t="str">
        <f ca="1">OFFSET(検量線用データ!$D$8,MOD(ROW()-2,50),INT((ROW()-2)/50)*5)</f>
        <v/>
      </c>
      <c r="H423" s="22">
        <v>422</v>
      </c>
      <c r="I423" s="2" t="e">
        <f t="shared" ca="1" si="36"/>
        <v>#N/A</v>
      </c>
      <c r="J423" s="2" t="e">
        <f t="shared" ca="1" si="37"/>
        <v>#N/A</v>
      </c>
      <c r="K423" s="2" t="e">
        <f t="shared" ca="1" si="38"/>
        <v>#N/A</v>
      </c>
      <c r="L423" s="2" t="e">
        <f t="shared" ca="1" si="39"/>
        <v>#N/A</v>
      </c>
      <c r="M423" s="24" t="e">
        <f t="shared" ca="1" si="40"/>
        <v>#N/A</v>
      </c>
      <c r="N423" s="24" t="e">
        <f t="shared" ca="1" si="41"/>
        <v>#N/A</v>
      </c>
      <c r="Y423" s="2" t="e">
        <f ca="1">IF(OFFSET(検量線用データ!$B$5,0,ROW())=0,NA(),OFFSET(検量線用データ!$B$5,0,ROW()))</f>
        <v>#N/A</v>
      </c>
      <c r="Z423" s="44" t="e">
        <f ca="1">DATE(YEAR(検量線用データ!$A$8),1,1)+Y423</f>
        <v>#N/A</v>
      </c>
      <c r="AA423" s="45" t="e">
        <f ca="1">IF(OFFSET(検量線用データ!$B$3,0,ROW())=0,NA(),OFFSET(検量線用データ!$B$3,0,ROW()))</f>
        <v>#N/A</v>
      </c>
      <c r="AB423" s="45" t="e">
        <f ca="1">IF(OFFSET(検量線用データ!$B$4,0,ROW())=0,NA(),OFFSET(検量線用データ!$B$4,0,ROW()))</f>
        <v>#N/A</v>
      </c>
    </row>
    <row r="424" spans="2:28" x14ac:dyDescent="0.15">
      <c r="B424" s="2">
        <v>423</v>
      </c>
      <c r="C424" s="2" t="str">
        <f ca="1">IF(E424=0,"",MAX(C$2:C423)+1)</f>
        <v/>
      </c>
      <c r="D424" s="23">
        <f ca="1">OFFSET(検量線用データ!$A$8,0,INT((ROW()-2)/50)*5)</f>
        <v>0</v>
      </c>
      <c r="E424" s="2">
        <f ca="1">OFFSET(検量線用データ!$B$8,MOD(ROW()-2,50),INT((ROW()-2)/50)*5)</f>
        <v>0</v>
      </c>
      <c r="F424" s="2" t="str">
        <f ca="1">OFFSET(検量線用データ!$D$8,MOD(ROW()-2,50),INT((ROW()-2)/50)*5)</f>
        <v/>
      </c>
      <c r="H424" s="22">
        <v>423</v>
      </c>
      <c r="I424" s="2" t="e">
        <f t="shared" ca="1" si="36"/>
        <v>#N/A</v>
      </c>
      <c r="J424" s="2" t="e">
        <f t="shared" ca="1" si="37"/>
        <v>#N/A</v>
      </c>
      <c r="K424" s="2" t="e">
        <f t="shared" ca="1" si="38"/>
        <v>#N/A</v>
      </c>
      <c r="L424" s="2" t="e">
        <f t="shared" ca="1" si="39"/>
        <v>#N/A</v>
      </c>
      <c r="M424" s="24" t="e">
        <f t="shared" ca="1" si="40"/>
        <v>#N/A</v>
      </c>
      <c r="N424" s="24" t="e">
        <f t="shared" ca="1" si="41"/>
        <v>#N/A</v>
      </c>
      <c r="Y424" s="2" t="e">
        <f ca="1">IF(OFFSET(検量線用データ!$B$5,0,ROW())=0,NA(),OFFSET(検量線用データ!$B$5,0,ROW()))</f>
        <v>#N/A</v>
      </c>
      <c r="Z424" s="44" t="e">
        <f ca="1">DATE(YEAR(検量線用データ!$A$8),1,1)+Y424</f>
        <v>#N/A</v>
      </c>
      <c r="AA424" s="45" t="e">
        <f ca="1">IF(OFFSET(検量線用データ!$B$3,0,ROW())=0,NA(),OFFSET(検量線用データ!$B$3,0,ROW()))</f>
        <v>#N/A</v>
      </c>
      <c r="AB424" s="45" t="e">
        <f ca="1">IF(OFFSET(検量線用データ!$B$4,0,ROW())=0,NA(),OFFSET(検量線用データ!$B$4,0,ROW()))</f>
        <v>#N/A</v>
      </c>
    </row>
    <row r="425" spans="2:28" x14ac:dyDescent="0.15">
      <c r="B425" s="2">
        <v>424</v>
      </c>
      <c r="C425" s="2" t="str">
        <f ca="1">IF(E425=0,"",MAX(C$2:C424)+1)</f>
        <v/>
      </c>
      <c r="D425" s="23">
        <f ca="1">OFFSET(検量線用データ!$A$8,0,INT((ROW()-2)/50)*5)</f>
        <v>0</v>
      </c>
      <c r="E425" s="2">
        <f ca="1">OFFSET(検量線用データ!$B$8,MOD(ROW()-2,50),INT((ROW()-2)/50)*5)</f>
        <v>0</v>
      </c>
      <c r="F425" s="2" t="str">
        <f ca="1">OFFSET(検量線用データ!$D$8,MOD(ROW()-2,50),INT((ROW()-2)/50)*5)</f>
        <v/>
      </c>
      <c r="H425" s="22">
        <v>424</v>
      </c>
      <c r="I425" s="2" t="e">
        <f t="shared" ca="1" si="36"/>
        <v>#N/A</v>
      </c>
      <c r="J425" s="2" t="e">
        <f t="shared" ca="1" si="37"/>
        <v>#N/A</v>
      </c>
      <c r="K425" s="2" t="e">
        <f t="shared" ca="1" si="38"/>
        <v>#N/A</v>
      </c>
      <c r="L425" s="2" t="e">
        <f t="shared" ca="1" si="39"/>
        <v>#N/A</v>
      </c>
      <c r="M425" s="24" t="e">
        <f t="shared" ca="1" si="40"/>
        <v>#N/A</v>
      </c>
      <c r="N425" s="24" t="e">
        <f t="shared" ca="1" si="41"/>
        <v>#N/A</v>
      </c>
      <c r="Y425" s="2" t="e">
        <f ca="1">IF(OFFSET(検量線用データ!$B$5,0,ROW())=0,NA(),OFFSET(検量線用データ!$B$5,0,ROW()))</f>
        <v>#N/A</v>
      </c>
      <c r="Z425" s="44" t="e">
        <f ca="1">DATE(YEAR(検量線用データ!$A$8),1,1)+Y425</f>
        <v>#N/A</v>
      </c>
      <c r="AA425" s="45" t="e">
        <f ca="1">IF(OFFSET(検量線用データ!$B$3,0,ROW())=0,NA(),OFFSET(検量線用データ!$B$3,0,ROW()))</f>
        <v>#N/A</v>
      </c>
      <c r="AB425" s="45" t="e">
        <f ca="1">IF(OFFSET(検量線用データ!$B$4,0,ROW())=0,NA(),OFFSET(検量線用データ!$B$4,0,ROW()))</f>
        <v>#N/A</v>
      </c>
    </row>
    <row r="426" spans="2:28" x14ac:dyDescent="0.15">
      <c r="B426" s="2">
        <v>425</v>
      </c>
      <c r="C426" s="2" t="str">
        <f ca="1">IF(E426=0,"",MAX(C$2:C425)+1)</f>
        <v/>
      </c>
      <c r="D426" s="23">
        <f ca="1">OFFSET(検量線用データ!$A$8,0,INT((ROW()-2)/50)*5)</f>
        <v>0</v>
      </c>
      <c r="E426" s="2">
        <f ca="1">OFFSET(検量線用データ!$B$8,MOD(ROW()-2,50),INT((ROW()-2)/50)*5)</f>
        <v>0</v>
      </c>
      <c r="F426" s="2" t="str">
        <f ca="1">OFFSET(検量線用データ!$D$8,MOD(ROW()-2,50),INT((ROW()-2)/50)*5)</f>
        <v/>
      </c>
      <c r="H426" s="22">
        <v>425</v>
      </c>
      <c r="I426" s="2" t="e">
        <f t="shared" ca="1" si="36"/>
        <v>#N/A</v>
      </c>
      <c r="J426" s="2" t="e">
        <f t="shared" ca="1" si="37"/>
        <v>#N/A</v>
      </c>
      <c r="K426" s="2" t="e">
        <f t="shared" ca="1" si="38"/>
        <v>#N/A</v>
      </c>
      <c r="L426" s="2" t="e">
        <f t="shared" ca="1" si="39"/>
        <v>#N/A</v>
      </c>
      <c r="M426" s="24" t="e">
        <f t="shared" ca="1" si="40"/>
        <v>#N/A</v>
      </c>
      <c r="N426" s="24" t="e">
        <f t="shared" ca="1" si="41"/>
        <v>#N/A</v>
      </c>
      <c r="Y426" s="2" t="e">
        <f ca="1">IF(OFFSET(検量線用データ!$B$5,0,ROW())=0,NA(),OFFSET(検量線用データ!$B$5,0,ROW()))</f>
        <v>#N/A</v>
      </c>
      <c r="Z426" s="44" t="e">
        <f ca="1">DATE(YEAR(検量線用データ!$A$8),1,1)+Y426</f>
        <v>#N/A</v>
      </c>
      <c r="AA426" s="45" t="e">
        <f ca="1">IF(OFFSET(検量線用データ!$B$3,0,ROW())=0,NA(),OFFSET(検量線用データ!$B$3,0,ROW()))</f>
        <v>#N/A</v>
      </c>
      <c r="AB426" s="45" t="e">
        <f ca="1">IF(OFFSET(検量線用データ!$B$4,0,ROW())=0,NA(),OFFSET(検量線用データ!$B$4,0,ROW()))</f>
        <v>#N/A</v>
      </c>
    </row>
    <row r="427" spans="2:28" x14ac:dyDescent="0.15">
      <c r="B427" s="2">
        <v>426</v>
      </c>
      <c r="C427" s="2" t="str">
        <f ca="1">IF(E427=0,"",MAX(C$2:C426)+1)</f>
        <v/>
      </c>
      <c r="D427" s="23">
        <f ca="1">OFFSET(検量線用データ!$A$8,0,INT((ROW()-2)/50)*5)</f>
        <v>0</v>
      </c>
      <c r="E427" s="2">
        <f ca="1">OFFSET(検量線用データ!$B$8,MOD(ROW()-2,50),INT((ROW()-2)/50)*5)</f>
        <v>0</v>
      </c>
      <c r="F427" s="2" t="str">
        <f ca="1">OFFSET(検量線用データ!$D$8,MOD(ROW()-2,50),INT((ROW()-2)/50)*5)</f>
        <v/>
      </c>
      <c r="H427" s="22">
        <v>426</v>
      </c>
      <c r="I427" s="2" t="e">
        <f t="shared" ca="1" si="36"/>
        <v>#N/A</v>
      </c>
      <c r="J427" s="2" t="e">
        <f t="shared" ca="1" si="37"/>
        <v>#N/A</v>
      </c>
      <c r="K427" s="2" t="e">
        <f t="shared" ca="1" si="38"/>
        <v>#N/A</v>
      </c>
      <c r="L427" s="2" t="e">
        <f t="shared" ca="1" si="39"/>
        <v>#N/A</v>
      </c>
      <c r="M427" s="24" t="e">
        <f t="shared" ca="1" si="40"/>
        <v>#N/A</v>
      </c>
      <c r="N427" s="24" t="e">
        <f t="shared" ca="1" si="41"/>
        <v>#N/A</v>
      </c>
      <c r="Y427" s="2" t="e">
        <f ca="1">IF(OFFSET(検量線用データ!$B$5,0,ROW())=0,NA(),OFFSET(検量線用データ!$B$5,0,ROW()))</f>
        <v>#N/A</v>
      </c>
      <c r="Z427" s="44" t="e">
        <f ca="1">DATE(YEAR(検量線用データ!$A$8),1,1)+Y427</f>
        <v>#N/A</v>
      </c>
      <c r="AA427" s="45" t="e">
        <f ca="1">IF(OFFSET(検量線用データ!$B$3,0,ROW())=0,NA(),OFFSET(検量線用データ!$B$3,0,ROW()))</f>
        <v>#N/A</v>
      </c>
      <c r="AB427" s="45" t="e">
        <f ca="1">IF(OFFSET(検量線用データ!$B$4,0,ROW())=0,NA(),OFFSET(検量線用データ!$B$4,0,ROW()))</f>
        <v>#N/A</v>
      </c>
    </row>
    <row r="428" spans="2:28" x14ac:dyDescent="0.15">
      <c r="B428" s="2">
        <v>427</v>
      </c>
      <c r="C428" s="2" t="str">
        <f ca="1">IF(E428=0,"",MAX(C$2:C427)+1)</f>
        <v/>
      </c>
      <c r="D428" s="23">
        <f ca="1">OFFSET(検量線用データ!$A$8,0,INT((ROW()-2)/50)*5)</f>
        <v>0</v>
      </c>
      <c r="E428" s="2">
        <f ca="1">OFFSET(検量線用データ!$B$8,MOD(ROW()-2,50),INT((ROW()-2)/50)*5)</f>
        <v>0</v>
      </c>
      <c r="F428" s="2" t="str">
        <f ca="1">OFFSET(検量線用データ!$D$8,MOD(ROW()-2,50),INT((ROW()-2)/50)*5)</f>
        <v/>
      </c>
      <c r="H428" s="22">
        <v>427</v>
      </c>
      <c r="I428" s="2" t="e">
        <f t="shared" ca="1" si="36"/>
        <v>#N/A</v>
      </c>
      <c r="J428" s="2" t="e">
        <f t="shared" ca="1" si="37"/>
        <v>#N/A</v>
      </c>
      <c r="K428" s="2" t="e">
        <f t="shared" ca="1" si="38"/>
        <v>#N/A</v>
      </c>
      <c r="L428" s="2" t="e">
        <f t="shared" ca="1" si="39"/>
        <v>#N/A</v>
      </c>
      <c r="M428" s="24" t="e">
        <f t="shared" ca="1" si="40"/>
        <v>#N/A</v>
      </c>
      <c r="N428" s="24" t="e">
        <f t="shared" ca="1" si="41"/>
        <v>#N/A</v>
      </c>
      <c r="Y428" s="2" t="e">
        <f ca="1">IF(OFFSET(検量線用データ!$B$5,0,ROW())=0,NA(),OFFSET(検量線用データ!$B$5,0,ROW()))</f>
        <v>#N/A</v>
      </c>
      <c r="Z428" s="44" t="e">
        <f ca="1">DATE(YEAR(検量線用データ!$A$8),1,1)+Y428</f>
        <v>#N/A</v>
      </c>
      <c r="AA428" s="45" t="e">
        <f ca="1">IF(OFFSET(検量線用データ!$B$3,0,ROW())=0,NA(),OFFSET(検量線用データ!$B$3,0,ROW()))</f>
        <v>#N/A</v>
      </c>
      <c r="AB428" s="45" t="e">
        <f ca="1">IF(OFFSET(検量線用データ!$B$4,0,ROW())=0,NA(),OFFSET(検量線用データ!$B$4,0,ROW()))</f>
        <v>#N/A</v>
      </c>
    </row>
    <row r="429" spans="2:28" x14ac:dyDescent="0.15">
      <c r="B429" s="2">
        <v>428</v>
      </c>
      <c r="C429" s="2" t="str">
        <f ca="1">IF(E429=0,"",MAX(C$2:C428)+1)</f>
        <v/>
      </c>
      <c r="D429" s="23">
        <f ca="1">OFFSET(検量線用データ!$A$8,0,INT((ROW()-2)/50)*5)</f>
        <v>0</v>
      </c>
      <c r="E429" s="2">
        <f ca="1">OFFSET(検量線用データ!$B$8,MOD(ROW()-2,50),INT((ROW()-2)/50)*5)</f>
        <v>0</v>
      </c>
      <c r="F429" s="2" t="str">
        <f ca="1">OFFSET(検量線用データ!$D$8,MOD(ROW()-2,50),INT((ROW()-2)/50)*5)</f>
        <v/>
      </c>
      <c r="H429" s="22">
        <v>428</v>
      </c>
      <c r="I429" s="2" t="e">
        <f t="shared" ca="1" si="36"/>
        <v>#N/A</v>
      </c>
      <c r="J429" s="2" t="e">
        <f t="shared" ca="1" si="37"/>
        <v>#N/A</v>
      </c>
      <c r="K429" s="2" t="e">
        <f t="shared" ca="1" si="38"/>
        <v>#N/A</v>
      </c>
      <c r="L429" s="2" t="e">
        <f t="shared" ca="1" si="39"/>
        <v>#N/A</v>
      </c>
      <c r="M429" s="24" t="e">
        <f t="shared" ca="1" si="40"/>
        <v>#N/A</v>
      </c>
      <c r="N429" s="24" t="e">
        <f t="shared" ca="1" si="41"/>
        <v>#N/A</v>
      </c>
      <c r="Y429" s="2" t="e">
        <f ca="1">IF(OFFSET(検量線用データ!$B$5,0,ROW())=0,NA(),OFFSET(検量線用データ!$B$5,0,ROW()))</f>
        <v>#N/A</v>
      </c>
      <c r="Z429" s="44" t="e">
        <f ca="1">DATE(YEAR(検量線用データ!$A$8),1,1)+Y429</f>
        <v>#N/A</v>
      </c>
      <c r="AA429" s="45" t="e">
        <f ca="1">IF(OFFSET(検量線用データ!$B$3,0,ROW())=0,NA(),OFFSET(検量線用データ!$B$3,0,ROW()))</f>
        <v>#N/A</v>
      </c>
      <c r="AB429" s="45" t="e">
        <f ca="1">IF(OFFSET(検量線用データ!$B$4,0,ROW())=0,NA(),OFFSET(検量線用データ!$B$4,0,ROW()))</f>
        <v>#N/A</v>
      </c>
    </row>
    <row r="430" spans="2:28" x14ac:dyDescent="0.15">
      <c r="B430" s="2">
        <v>429</v>
      </c>
      <c r="C430" s="2" t="str">
        <f ca="1">IF(E430=0,"",MAX(C$2:C429)+1)</f>
        <v/>
      </c>
      <c r="D430" s="23">
        <f ca="1">OFFSET(検量線用データ!$A$8,0,INT((ROW()-2)/50)*5)</f>
        <v>0</v>
      </c>
      <c r="E430" s="2">
        <f ca="1">OFFSET(検量線用データ!$B$8,MOD(ROW()-2,50),INT((ROW()-2)/50)*5)</f>
        <v>0</v>
      </c>
      <c r="F430" s="2" t="str">
        <f ca="1">OFFSET(検量線用データ!$D$8,MOD(ROW()-2,50),INT((ROW()-2)/50)*5)</f>
        <v/>
      </c>
      <c r="H430" s="22">
        <v>429</v>
      </c>
      <c r="I430" s="2" t="e">
        <f t="shared" ca="1" si="36"/>
        <v>#N/A</v>
      </c>
      <c r="J430" s="2" t="e">
        <f t="shared" ca="1" si="37"/>
        <v>#N/A</v>
      </c>
      <c r="K430" s="2" t="e">
        <f t="shared" ca="1" si="38"/>
        <v>#N/A</v>
      </c>
      <c r="L430" s="2" t="e">
        <f t="shared" ca="1" si="39"/>
        <v>#N/A</v>
      </c>
      <c r="M430" s="24" t="e">
        <f t="shared" ca="1" si="40"/>
        <v>#N/A</v>
      </c>
      <c r="N430" s="24" t="e">
        <f t="shared" ca="1" si="41"/>
        <v>#N/A</v>
      </c>
      <c r="Y430" s="2" t="e">
        <f ca="1">IF(OFFSET(検量線用データ!$B$5,0,ROW())=0,NA(),OFFSET(検量線用データ!$B$5,0,ROW()))</f>
        <v>#N/A</v>
      </c>
      <c r="Z430" s="44" t="e">
        <f ca="1">DATE(YEAR(検量線用データ!$A$8),1,1)+Y430</f>
        <v>#N/A</v>
      </c>
      <c r="AA430" s="45" t="e">
        <f ca="1">IF(OFFSET(検量線用データ!$B$3,0,ROW())=0,NA(),OFFSET(検量線用データ!$B$3,0,ROW()))</f>
        <v>#N/A</v>
      </c>
      <c r="AB430" s="45" t="e">
        <f ca="1">IF(OFFSET(検量線用データ!$B$4,0,ROW())=0,NA(),OFFSET(検量線用データ!$B$4,0,ROW()))</f>
        <v>#N/A</v>
      </c>
    </row>
    <row r="431" spans="2:28" x14ac:dyDescent="0.15">
      <c r="B431" s="2">
        <v>430</v>
      </c>
      <c r="C431" s="2" t="str">
        <f ca="1">IF(E431=0,"",MAX(C$2:C430)+1)</f>
        <v/>
      </c>
      <c r="D431" s="23">
        <f ca="1">OFFSET(検量線用データ!$A$8,0,INT((ROW()-2)/50)*5)</f>
        <v>0</v>
      </c>
      <c r="E431" s="2">
        <f ca="1">OFFSET(検量線用データ!$B$8,MOD(ROW()-2,50),INT((ROW()-2)/50)*5)</f>
        <v>0</v>
      </c>
      <c r="F431" s="2" t="str">
        <f ca="1">OFFSET(検量線用データ!$D$8,MOD(ROW()-2,50),INT((ROW()-2)/50)*5)</f>
        <v/>
      </c>
      <c r="H431" s="22">
        <v>430</v>
      </c>
      <c r="I431" s="2" t="e">
        <f t="shared" ca="1" si="36"/>
        <v>#N/A</v>
      </c>
      <c r="J431" s="2" t="e">
        <f t="shared" ca="1" si="37"/>
        <v>#N/A</v>
      </c>
      <c r="K431" s="2" t="e">
        <f t="shared" ca="1" si="38"/>
        <v>#N/A</v>
      </c>
      <c r="L431" s="2" t="e">
        <f t="shared" ca="1" si="39"/>
        <v>#N/A</v>
      </c>
      <c r="M431" s="24" t="e">
        <f t="shared" ca="1" si="40"/>
        <v>#N/A</v>
      </c>
      <c r="N431" s="24" t="e">
        <f t="shared" ca="1" si="41"/>
        <v>#N/A</v>
      </c>
      <c r="Y431" s="2" t="e">
        <f ca="1">IF(OFFSET(検量線用データ!$B$5,0,ROW())=0,NA(),OFFSET(検量線用データ!$B$5,0,ROW()))</f>
        <v>#N/A</v>
      </c>
      <c r="Z431" s="44" t="e">
        <f ca="1">DATE(YEAR(検量線用データ!$A$8),1,1)+Y431</f>
        <v>#N/A</v>
      </c>
      <c r="AA431" s="45" t="e">
        <f ca="1">IF(OFFSET(検量線用データ!$B$3,0,ROW())=0,NA(),OFFSET(検量線用データ!$B$3,0,ROW()))</f>
        <v>#N/A</v>
      </c>
      <c r="AB431" s="45" t="e">
        <f ca="1">IF(OFFSET(検量線用データ!$B$4,0,ROW())=0,NA(),OFFSET(検量線用データ!$B$4,0,ROW()))</f>
        <v>#N/A</v>
      </c>
    </row>
    <row r="432" spans="2:28" x14ac:dyDescent="0.15">
      <c r="B432" s="2">
        <v>431</v>
      </c>
      <c r="C432" s="2" t="str">
        <f ca="1">IF(E432=0,"",MAX(C$2:C431)+1)</f>
        <v/>
      </c>
      <c r="D432" s="23">
        <f ca="1">OFFSET(検量線用データ!$A$8,0,INT((ROW()-2)/50)*5)</f>
        <v>0</v>
      </c>
      <c r="E432" s="2">
        <f ca="1">OFFSET(検量線用データ!$B$8,MOD(ROW()-2,50),INT((ROW()-2)/50)*5)</f>
        <v>0</v>
      </c>
      <c r="F432" s="2" t="str">
        <f ca="1">OFFSET(検量線用データ!$D$8,MOD(ROW()-2,50),INT((ROW()-2)/50)*5)</f>
        <v/>
      </c>
      <c r="H432" s="22">
        <v>431</v>
      </c>
      <c r="I432" s="2" t="e">
        <f t="shared" ca="1" si="36"/>
        <v>#N/A</v>
      </c>
      <c r="J432" s="2" t="e">
        <f t="shared" ca="1" si="37"/>
        <v>#N/A</v>
      </c>
      <c r="K432" s="2" t="e">
        <f t="shared" ca="1" si="38"/>
        <v>#N/A</v>
      </c>
      <c r="L432" s="2" t="e">
        <f t="shared" ca="1" si="39"/>
        <v>#N/A</v>
      </c>
      <c r="M432" s="24" t="e">
        <f t="shared" ca="1" si="40"/>
        <v>#N/A</v>
      </c>
      <c r="N432" s="24" t="e">
        <f t="shared" ca="1" si="41"/>
        <v>#N/A</v>
      </c>
      <c r="Y432" s="2" t="e">
        <f ca="1">IF(OFFSET(検量線用データ!$B$5,0,ROW())=0,NA(),OFFSET(検量線用データ!$B$5,0,ROW()))</f>
        <v>#N/A</v>
      </c>
      <c r="Z432" s="44" t="e">
        <f ca="1">DATE(YEAR(検量線用データ!$A$8),1,1)+Y432</f>
        <v>#N/A</v>
      </c>
      <c r="AA432" s="45" t="e">
        <f ca="1">IF(OFFSET(検量線用データ!$B$3,0,ROW())=0,NA(),OFFSET(検量線用データ!$B$3,0,ROW()))</f>
        <v>#N/A</v>
      </c>
      <c r="AB432" s="45" t="e">
        <f ca="1">IF(OFFSET(検量線用データ!$B$4,0,ROW())=0,NA(),OFFSET(検量線用データ!$B$4,0,ROW()))</f>
        <v>#N/A</v>
      </c>
    </row>
    <row r="433" spans="2:28" x14ac:dyDescent="0.15">
      <c r="B433" s="2">
        <v>432</v>
      </c>
      <c r="C433" s="2" t="str">
        <f ca="1">IF(E433=0,"",MAX(C$2:C432)+1)</f>
        <v/>
      </c>
      <c r="D433" s="23">
        <f ca="1">OFFSET(検量線用データ!$A$8,0,INT((ROW()-2)/50)*5)</f>
        <v>0</v>
      </c>
      <c r="E433" s="2">
        <f ca="1">OFFSET(検量線用データ!$B$8,MOD(ROW()-2,50),INT((ROW()-2)/50)*5)</f>
        <v>0</v>
      </c>
      <c r="F433" s="2" t="str">
        <f ca="1">OFFSET(検量線用データ!$D$8,MOD(ROW()-2,50),INT((ROW()-2)/50)*5)</f>
        <v/>
      </c>
      <c r="H433" s="22">
        <v>432</v>
      </c>
      <c r="I433" s="2" t="e">
        <f t="shared" ca="1" si="36"/>
        <v>#N/A</v>
      </c>
      <c r="J433" s="2" t="e">
        <f t="shared" ca="1" si="37"/>
        <v>#N/A</v>
      </c>
      <c r="K433" s="2" t="e">
        <f t="shared" ca="1" si="38"/>
        <v>#N/A</v>
      </c>
      <c r="L433" s="2" t="e">
        <f t="shared" ca="1" si="39"/>
        <v>#N/A</v>
      </c>
      <c r="M433" s="24" t="e">
        <f t="shared" ca="1" si="40"/>
        <v>#N/A</v>
      </c>
      <c r="N433" s="24" t="e">
        <f t="shared" ca="1" si="41"/>
        <v>#N/A</v>
      </c>
      <c r="Y433" s="2" t="e">
        <f ca="1">IF(OFFSET(検量線用データ!$B$5,0,ROW())=0,NA(),OFFSET(検量線用データ!$B$5,0,ROW()))</f>
        <v>#N/A</v>
      </c>
      <c r="Z433" s="44" t="e">
        <f ca="1">DATE(YEAR(検量線用データ!$A$8),1,1)+Y433</f>
        <v>#N/A</v>
      </c>
      <c r="AA433" s="45" t="e">
        <f ca="1">IF(OFFSET(検量線用データ!$B$3,0,ROW())=0,NA(),OFFSET(検量線用データ!$B$3,0,ROW()))</f>
        <v>#N/A</v>
      </c>
      <c r="AB433" s="45" t="e">
        <f ca="1">IF(OFFSET(検量線用データ!$B$4,0,ROW())=0,NA(),OFFSET(検量線用データ!$B$4,0,ROW()))</f>
        <v>#N/A</v>
      </c>
    </row>
    <row r="434" spans="2:28" x14ac:dyDescent="0.15">
      <c r="B434" s="2">
        <v>433</v>
      </c>
      <c r="C434" s="2" t="str">
        <f ca="1">IF(E434=0,"",MAX(C$2:C433)+1)</f>
        <v/>
      </c>
      <c r="D434" s="23">
        <f ca="1">OFFSET(検量線用データ!$A$8,0,INT((ROW()-2)/50)*5)</f>
        <v>0</v>
      </c>
      <c r="E434" s="2">
        <f ca="1">OFFSET(検量線用データ!$B$8,MOD(ROW()-2,50),INT((ROW()-2)/50)*5)</f>
        <v>0</v>
      </c>
      <c r="F434" s="2" t="str">
        <f ca="1">OFFSET(検量線用データ!$D$8,MOD(ROW()-2,50),INT((ROW()-2)/50)*5)</f>
        <v/>
      </c>
      <c r="H434" s="22">
        <v>433</v>
      </c>
      <c r="I434" s="2" t="e">
        <f t="shared" ca="1" si="36"/>
        <v>#N/A</v>
      </c>
      <c r="J434" s="2" t="e">
        <f t="shared" ca="1" si="37"/>
        <v>#N/A</v>
      </c>
      <c r="K434" s="2" t="e">
        <f t="shared" ca="1" si="38"/>
        <v>#N/A</v>
      </c>
      <c r="L434" s="2" t="e">
        <f t="shared" ca="1" si="39"/>
        <v>#N/A</v>
      </c>
      <c r="M434" s="24" t="e">
        <f t="shared" ca="1" si="40"/>
        <v>#N/A</v>
      </c>
      <c r="N434" s="24" t="e">
        <f t="shared" ca="1" si="41"/>
        <v>#N/A</v>
      </c>
      <c r="Y434" s="2" t="e">
        <f ca="1">IF(OFFSET(検量線用データ!$B$5,0,ROW())=0,NA(),OFFSET(検量線用データ!$B$5,0,ROW()))</f>
        <v>#N/A</v>
      </c>
      <c r="Z434" s="44" t="e">
        <f ca="1">DATE(YEAR(検量線用データ!$A$8),1,1)+Y434</f>
        <v>#N/A</v>
      </c>
      <c r="AA434" s="45" t="e">
        <f ca="1">IF(OFFSET(検量線用データ!$B$3,0,ROW())=0,NA(),OFFSET(検量線用データ!$B$3,0,ROW()))</f>
        <v>#N/A</v>
      </c>
      <c r="AB434" s="45" t="e">
        <f ca="1">IF(OFFSET(検量線用データ!$B$4,0,ROW())=0,NA(),OFFSET(検量線用データ!$B$4,0,ROW()))</f>
        <v>#N/A</v>
      </c>
    </row>
    <row r="435" spans="2:28" x14ac:dyDescent="0.15">
      <c r="B435" s="2">
        <v>434</v>
      </c>
      <c r="C435" s="2" t="str">
        <f ca="1">IF(E435=0,"",MAX(C$2:C434)+1)</f>
        <v/>
      </c>
      <c r="D435" s="23">
        <f ca="1">OFFSET(検量線用データ!$A$8,0,INT((ROW()-2)/50)*5)</f>
        <v>0</v>
      </c>
      <c r="E435" s="2">
        <f ca="1">OFFSET(検量線用データ!$B$8,MOD(ROW()-2,50),INT((ROW()-2)/50)*5)</f>
        <v>0</v>
      </c>
      <c r="F435" s="2" t="str">
        <f ca="1">OFFSET(検量線用データ!$D$8,MOD(ROW()-2,50),INT((ROW()-2)/50)*5)</f>
        <v/>
      </c>
      <c r="H435" s="22">
        <v>434</v>
      </c>
      <c r="I435" s="2" t="e">
        <f t="shared" ca="1" si="36"/>
        <v>#N/A</v>
      </c>
      <c r="J435" s="2" t="e">
        <f t="shared" ca="1" si="37"/>
        <v>#N/A</v>
      </c>
      <c r="K435" s="2" t="e">
        <f t="shared" ca="1" si="38"/>
        <v>#N/A</v>
      </c>
      <c r="L435" s="2" t="e">
        <f t="shared" ca="1" si="39"/>
        <v>#N/A</v>
      </c>
      <c r="M435" s="24" t="e">
        <f t="shared" ca="1" si="40"/>
        <v>#N/A</v>
      </c>
      <c r="N435" s="24" t="e">
        <f t="shared" ca="1" si="41"/>
        <v>#N/A</v>
      </c>
      <c r="Y435" s="2" t="e">
        <f ca="1">IF(OFFSET(検量線用データ!$B$5,0,ROW())=0,NA(),OFFSET(検量線用データ!$B$5,0,ROW()))</f>
        <v>#N/A</v>
      </c>
      <c r="Z435" s="44" t="e">
        <f ca="1">DATE(YEAR(検量線用データ!$A$8),1,1)+Y435</f>
        <v>#N/A</v>
      </c>
      <c r="AA435" s="45" t="e">
        <f ca="1">IF(OFFSET(検量線用データ!$B$3,0,ROW())=0,NA(),OFFSET(検量線用データ!$B$3,0,ROW()))</f>
        <v>#N/A</v>
      </c>
      <c r="AB435" s="45" t="e">
        <f ca="1">IF(OFFSET(検量線用データ!$B$4,0,ROW())=0,NA(),OFFSET(検量線用データ!$B$4,0,ROW()))</f>
        <v>#N/A</v>
      </c>
    </row>
    <row r="436" spans="2:28" x14ac:dyDescent="0.15">
      <c r="B436" s="2">
        <v>435</v>
      </c>
      <c r="C436" s="2" t="str">
        <f ca="1">IF(E436=0,"",MAX(C$2:C435)+1)</f>
        <v/>
      </c>
      <c r="D436" s="23">
        <f ca="1">OFFSET(検量線用データ!$A$8,0,INT((ROW()-2)/50)*5)</f>
        <v>0</v>
      </c>
      <c r="E436" s="2">
        <f ca="1">OFFSET(検量線用データ!$B$8,MOD(ROW()-2,50),INT((ROW()-2)/50)*5)</f>
        <v>0</v>
      </c>
      <c r="F436" s="2" t="str">
        <f ca="1">OFFSET(検量線用データ!$D$8,MOD(ROW()-2,50),INT((ROW()-2)/50)*5)</f>
        <v/>
      </c>
      <c r="H436" s="22">
        <v>435</v>
      </c>
      <c r="I436" s="2" t="e">
        <f t="shared" ca="1" si="36"/>
        <v>#N/A</v>
      </c>
      <c r="J436" s="2" t="e">
        <f t="shared" ca="1" si="37"/>
        <v>#N/A</v>
      </c>
      <c r="K436" s="2" t="e">
        <f t="shared" ca="1" si="38"/>
        <v>#N/A</v>
      </c>
      <c r="L436" s="2" t="e">
        <f t="shared" ca="1" si="39"/>
        <v>#N/A</v>
      </c>
      <c r="M436" s="24" t="e">
        <f t="shared" ca="1" si="40"/>
        <v>#N/A</v>
      </c>
      <c r="N436" s="24" t="e">
        <f t="shared" ca="1" si="41"/>
        <v>#N/A</v>
      </c>
      <c r="Y436" s="2" t="e">
        <f ca="1">IF(OFFSET(検量線用データ!$B$5,0,ROW())=0,NA(),OFFSET(検量線用データ!$B$5,0,ROW()))</f>
        <v>#N/A</v>
      </c>
      <c r="Z436" s="44" t="e">
        <f ca="1">DATE(YEAR(検量線用データ!$A$8),1,1)+Y436</f>
        <v>#N/A</v>
      </c>
      <c r="AA436" s="45" t="e">
        <f ca="1">IF(OFFSET(検量線用データ!$B$3,0,ROW())=0,NA(),OFFSET(検量線用データ!$B$3,0,ROW()))</f>
        <v>#N/A</v>
      </c>
      <c r="AB436" s="45" t="e">
        <f ca="1">IF(OFFSET(検量線用データ!$B$4,0,ROW())=0,NA(),OFFSET(検量線用データ!$B$4,0,ROW()))</f>
        <v>#N/A</v>
      </c>
    </row>
    <row r="437" spans="2:28" x14ac:dyDescent="0.15">
      <c r="B437" s="2">
        <v>436</v>
      </c>
      <c r="C437" s="2" t="str">
        <f ca="1">IF(E437=0,"",MAX(C$2:C436)+1)</f>
        <v/>
      </c>
      <c r="D437" s="23">
        <f ca="1">OFFSET(検量線用データ!$A$8,0,INT((ROW()-2)/50)*5)</f>
        <v>0</v>
      </c>
      <c r="E437" s="2">
        <f ca="1">OFFSET(検量線用データ!$B$8,MOD(ROW()-2,50),INT((ROW()-2)/50)*5)</f>
        <v>0</v>
      </c>
      <c r="F437" s="2" t="str">
        <f ca="1">OFFSET(検量線用データ!$D$8,MOD(ROW()-2,50),INT((ROW()-2)/50)*5)</f>
        <v/>
      </c>
      <c r="H437" s="22">
        <v>436</v>
      </c>
      <c r="I437" s="2" t="e">
        <f t="shared" ca="1" si="36"/>
        <v>#N/A</v>
      </c>
      <c r="J437" s="2" t="e">
        <f t="shared" ca="1" si="37"/>
        <v>#N/A</v>
      </c>
      <c r="K437" s="2" t="e">
        <f t="shared" ca="1" si="38"/>
        <v>#N/A</v>
      </c>
      <c r="L437" s="2" t="e">
        <f t="shared" ca="1" si="39"/>
        <v>#N/A</v>
      </c>
      <c r="M437" s="24" t="e">
        <f t="shared" ca="1" si="40"/>
        <v>#N/A</v>
      </c>
      <c r="N437" s="24" t="e">
        <f t="shared" ca="1" si="41"/>
        <v>#N/A</v>
      </c>
      <c r="Y437" s="2" t="e">
        <f ca="1">IF(OFFSET(検量線用データ!$B$5,0,ROW())=0,NA(),OFFSET(検量線用データ!$B$5,0,ROW()))</f>
        <v>#N/A</v>
      </c>
      <c r="Z437" s="44" t="e">
        <f ca="1">DATE(YEAR(検量線用データ!$A$8),1,1)+Y437</f>
        <v>#N/A</v>
      </c>
      <c r="AA437" s="45" t="e">
        <f ca="1">IF(OFFSET(検量線用データ!$B$3,0,ROW())=0,NA(),OFFSET(検量線用データ!$B$3,0,ROW()))</f>
        <v>#N/A</v>
      </c>
      <c r="AB437" s="45" t="e">
        <f ca="1">IF(OFFSET(検量線用データ!$B$4,0,ROW())=0,NA(),OFFSET(検量線用データ!$B$4,0,ROW()))</f>
        <v>#N/A</v>
      </c>
    </row>
    <row r="438" spans="2:28" x14ac:dyDescent="0.15">
      <c r="B438" s="2">
        <v>437</v>
      </c>
      <c r="C438" s="2" t="str">
        <f ca="1">IF(E438=0,"",MAX(C$2:C437)+1)</f>
        <v/>
      </c>
      <c r="D438" s="23">
        <f ca="1">OFFSET(検量線用データ!$A$8,0,INT((ROW()-2)/50)*5)</f>
        <v>0</v>
      </c>
      <c r="E438" s="2">
        <f ca="1">OFFSET(検量線用データ!$B$8,MOD(ROW()-2,50),INT((ROW()-2)/50)*5)</f>
        <v>0</v>
      </c>
      <c r="F438" s="2" t="str">
        <f ca="1">OFFSET(検量線用データ!$D$8,MOD(ROW()-2,50),INT((ROW()-2)/50)*5)</f>
        <v/>
      </c>
      <c r="H438" s="22">
        <v>437</v>
      </c>
      <c r="I438" s="2" t="e">
        <f t="shared" ca="1" si="36"/>
        <v>#N/A</v>
      </c>
      <c r="J438" s="2" t="e">
        <f t="shared" ca="1" si="37"/>
        <v>#N/A</v>
      </c>
      <c r="K438" s="2" t="e">
        <f t="shared" ca="1" si="38"/>
        <v>#N/A</v>
      </c>
      <c r="L438" s="2" t="e">
        <f t="shared" ca="1" si="39"/>
        <v>#N/A</v>
      </c>
      <c r="M438" s="24" t="e">
        <f t="shared" ca="1" si="40"/>
        <v>#N/A</v>
      </c>
      <c r="N438" s="24" t="e">
        <f t="shared" ca="1" si="41"/>
        <v>#N/A</v>
      </c>
      <c r="Y438" s="2" t="e">
        <f ca="1">IF(OFFSET(検量線用データ!$B$5,0,ROW())=0,NA(),OFFSET(検量線用データ!$B$5,0,ROW()))</f>
        <v>#N/A</v>
      </c>
      <c r="Z438" s="44" t="e">
        <f ca="1">DATE(YEAR(検量線用データ!$A$8),1,1)+Y438</f>
        <v>#N/A</v>
      </c>
      <c r="AA438" s="45" t="e">
        <f ca="1">IF(OFFSET(検量線用データ!$B$3,0,ROW())=0,NA(),OFFSET(検量線用データ!$B$3,0,ROW()))</f>
        <v>#N/A</v>
      </c>
      <c r="AB438" s="45" t="e">
        <f ca="1">IF(OFFSET(検量線用データ!$B$4,0,ROW())=0,NA(),OFFSET(検量線用データ!$B$4,0,ROW()))</f>
        <v>#N/A</v>
      </c>
    </row>
    <row r="439" spans="2:28" x14ac:dyDescent="0.15">
      <c r="B439" s="2">
        <v>438</v>
      </c>
      <c r="C439" s="2" t="str">
        <f ca="1">IF(E439=0,"",MAX(C$2:C438)+1)</f>
        <v/>
      </c>
      <c r="D439" s="23">
        <f ca="1">OFFSET(検量線用データ!$A$8,0,INT((ROW()-2)/50)*5)</f>
        <v>0</v>
      </c>
      <c r="E439" s="2">
        <f ca="1">OFFSET(検量線用データ!$B$8,MOD(ROW()-2,50),INT((ROW()-2)/50)*5)</f>
        <v>0</v>
      </c>
      <c r="F439" s="2" t="str">
        <f ca="1">OFFSET(検量線用データ!$D$8,MOD(ROW()-2,50),INT((ROW()-2)/50)*5)</f>
        <v/>
      </c>
      <c r="H439" s="22">
        <v>438</v>
      </c>
      <c r="I439" s="2" t="e">
        <f t="shared" ca="1" si="36"/>
        <v>#N/A</v>
      </c>
      <c r="J439" s="2" t="e">
        <f t="shared" ca="1" si="37"/>
        <v>#N/A</v>
      </c>
      <c r="K439" s="2" t="e">
        <f t="shared" ca="1" si="38"/>
        <v>#N/A</v>
      </c>
      <c r="L439" s="2" t="e">
        <f t="shared" ca="1" si="39"/>
        <v>#N/A</v>
      </c>
      <c r="M439" s="24" t="e">
        <f t="shared" ca="1" si="40"/>
        <v>#N/A</v>
      </c>
      <c r="N439" s="24" t="e">
        <f t="shared" ca="1" si="41"/>
        <v>#N/A</v>
      </c>
      <c r="Y439" s="2" t="e">
        <f ca="1">IF(OFFSET(検量線用データ!$B$5,0,ROW())=0,NA(),OFFSET(検量線用データ!$B$5,0,ROW()))</f>
        <v>#N/A</v>
      </c>
      <c r="Z439" s="44" t="e">
        <f ca="1">DATE(YEAR(検量線用データ!$A$8),1,1)+Y439</f>
        <v>#N/A</v>
      </c>
      <c r="AA439" s="45" t="e">
        <f ca="1">IF(OFFSET(検量線用データ!$B$3,0,ROW())=0,NA(),OFFSET(検量線用データ!$B$3,0,ROW()))</f>
        <v>#N/A</v>
      </c>
      <c r="AB439" s="45" t="e">
        <f ca="1">IF(OFFSET(検量線用データ!$B$4,0,ROW())=0,NA(),OFFSET(検量線用データ!$B$4,0,ROW()))</f>
        <v>#N/A</v>
      </c>
    </row>
    <row r="440" spans="2:28" x14ac:dyDescent="0.15">
      <c r="B440" s="2">
        <v>439</v>
      </c>
      <c r="C440" s="2" t="str">
        <f ca="1">IF(E440=0,"",MAX(C$2:C439)+1)</f>
        <v/>
      </c>
      <c r="D440" s="23">
        <f ca="1">OFFSET(検量線用データ!$A$8,0,INT((ROW()-2)/50)*5)</f>
        <v>0</v>
      </c>
      <c r="E440" s="2">
        <f ca="1">OFFSET(検量線用データ!$B$8,MOD(ROW()-2,50),INT((ROW()-2)/50)*5)</f>
        <v>0</v>
      </c>
      <c r="F440" s="2" t="str">
        <f ca="1">OFFSET(検量線用データ!$D$8,MOD(ROW()-2,50),INT((ROW()-2)/50)*5)</f>
        <v/>
      </c>
      <c r="H440" s="22">
        <v>439</v>
      </c>
      <c r="I440" s="2" t="e">
        <f t="shared" ca="1" si="36"/>
        <v>#N/A</v>
      </c>
      <c r="J440" s="2" t="e">
        <f t="shared" ca="1" si="37"/>
        <v>#N/A</v>
      </c>
      <c r="K440" s="2" t="e">
        <f t="shared" ca="1" si="38"/>
        <v>#N/A</v>
      </c>
      <c r="L440" s="2" t="e">
        <f t="shared" ca="1" si="39"/>
        <v>#N/A</v>
      </c>
      <c r="M440" s="24" t="e">
        <f t="shared" ca="1" si="40"/>
        <v>#N/A</v>
      </c>
      <c r="N440" s="24" t="e">
        <f t="shared" ca="1" si="41"/>
        <v>#N/A</v>
      </c>
      <c r="Y440" s="2" t="e">
        <f ca="1">IF(OFFSET(検量線用データ!$B$5,0,ROW())=0,NA(),OFFSET(検量線用データ!$B$5,0,ROW()))</f>
        <v>#N/A</v>
      </c>
      <c r="Z440" s="44" t="e">
        <f ca="1">DATE(YEAR(検量線用データ!$A$8),1,1)+Y440</f>
        <v>#N/A</v>
      </c>
      <c r="AA440" s="45" t="e">
        <f ca="1">IF(OFFSET(検量線用データ!$B$3,0,ROW())=0,NA(),OFFSET(検量線用データ!$B$3,0,ROW()))</f>
        <v>#N/A</v>
      </c>
      <c r="AB440" s="45" t="e">
        <f ca="1">IF(OFFSET(検量線用データ!$B$4,0,ROW())=0,NA(),OFFSET(検量線用データ!$B$4,0,ROW()))</f>
        <v>#N/A</v>
      </c>
    </row>
    <row r="441" spans="2:28" x14ac:dyDescent="0.15">
      <c r="B441" s="2">
        <v>440</v>
      </c>
      <c r="C441" s="2" t="str">
        <f ca="1">IF(E441=0,"",MAX(C$2:C440)+1)</f>
        <v/>
      </c>
      <c r="D441" s="23">
        <f ca="1">OFFSET(検量線用データ!$A$8,0,INT((ROW()-2)/50)*5)</f>
        <v>0</v>
      </c>
      <c r="E441" s="2">
        <f ca="1">OFFSET(検量線用データ!$B$8,MOD(ROW()-2,50),INT((ROW()-2)/50)*5)</f>
        <v>0</v>
      </c>
      <c r="F441" s="2" t="str">
        <f ca="1">OFFSET(検量線用データ!$D$8,MOD(ROW()-2,50),INT((ROW()-2)/50)*5)</f>
        <v/>
      </c>
      <c r="H441" s="22">
        <v>440</v>
      </c>
      <c r="I441" s="2" t="e">
        <f t="shared" ca="1" si="36"/>
        <v>#N/A</v>
      </c>
      <c r="J441" s="2" t="e">
        <f t="shared" ca="1" si="37"/>
        <v>#N/A</v>
      </c>
      <c r="K441" s="2" t="e">
        <f t="shared" ca="1" si="38"/>
        <v>#N/A</v>
      </c>
      <c r="L441" s="2" t="e">
        <f t="shared" ca="1" si="39"/>
        <v>#N/A</v>
      </c>
      <c r="M441" s="24" t="e">
        <f t="shared" ca="1" si="40"/>
        <v>#N/A</v>
      </c>
      <c r="N441" s="24" t="e">
        <f t="shared" ca="1" si="41"/>
        <v>#N/A</v>
      </c>
      <c r="Y441" s="2" t="e">
        <f ca="1">IF(OFFSET(検量線用データ!$B$5,0,ROW())=0,NA(),OFFSET(検量線用データ!$B$5,0,ROW()))</f>
        <v>#N/A</v>
      </c>
      <c r="Z441" s="44" t="e">
        <f ca="1">DATE(YEAR(検量線用データ!$A$8),1,1)+Y441</f>
        <v>#N/A</v>
      </c>
      <c r="AA441" s="45" t="e">
        <f ca="1">IF(OFFSET(検量線用データ!$B$3,0,ROW())=0,NA(),OFFSET(検量線用データ!$B$3,0,ROW()))</f>
        <v>#N/A</v>
      </c>
      <c r="AB441" s="45" t="e">
        <f ca="1">IF(OFFSET(検量線用データ!$B$4,0,ROW())=0,NA(),OFFSET(検量線用データ!$B$4,0,ROW()))</f>
        <v>#N/A</v>
      </c>
    </row>
    <row r="442" spans="2:28" x14ac:dyDescent="0.15">
      <c r="B442" s="2">
        <v>441</v>
      </c>
      <c r="C442" s="2" t="str">
        <f ca="1">IF(E442=0,"",MAX(C$2:C441)+1)</f>
        <v/>
      </c>
      <c r="D442" s="23">
        <f ca="1">OFFSET(検量線用データ!$A$8,0,INT((ROW()-2)/50)*5)</f>
        <v>0</v>
      </c>
      <c r="E442" s="2">
        <f ca="1">OFFSET(検量線用データ!$B$8,MOD(ROW()-2,50),INT((ROW()-2)/50)*5)</f>
        <v>0</v>
      </c>
      <c r="F442" s="2" t="str">
        <f ca="1">OFFSET(検量線用データ!$D$8,MOD(ROW()-2,50),INT((ROW()-2)/50)*5)</f>
        <v/>
      </c>
      <c r="H442" s="22">
        <v>441</v>
      </c>
      <c r="I442" s="2" t="e">
        <f t="shared" ca="1" si="36"/>
        <v>#N/A</v>
      </c>
      <c r="J442" s="2" t="e">
        <f t="shared" ca="1" si="37"/>
        <v>#N/A</v>
      </c>
      <c r="K442" s="2" t="e">
        <f t="shared" ca="1" si="38"/>
        <v>#N/A</v>
      </c>
      <c r="L442" s="2" t="e">
        <f t="shared" ca="1" si="39"/>
        <v>#N/A</v>
      </c>
      <c r="M442" s="24" t="e">
        <f t="shared" ca="1" si="40"/>
        <v>#N/A</v>
      </c>
      <c r="N442" s="24" t="e">
        <f t="shared" ca="1" si="41"/>
        <v>#N/A</v>
      </c>
      <c r="Y442" s="2" t="e">
        <f ca="1">IF(OFFSET(検量線用データ!$B$5,0,ROW())=0,NA(),OFFSET(検量線用データ!$B$5,0,ROW()))</f>
        <v>#N/A</v>
      </c>
      <c r="Z442" s="44" t="e">
        <f ca="1">DATE(YEAR(検量線用データ!$A$8),1,1)+Y442</f>
        <v>#N/A</v>
      </c>
      <c r="AA442" s="45" t="e">
        <f ca="1">IF(OFFSET(検量線用データ!$B$3,0,ROW())=0,NA(),OFFSET(検量線用データ!$B$3,0,ROW()))</f>
        <v>#N/A</v>
      </c>
      <c r="AB442" s="45" t="e">
        <f ca="1">IF(OFFSET(検量線用データ!$B$4,0,ROW())=0,NA(),OFFSET(検量線用データ!$B$4,0,ROW()))</f>
        <v>#N/A</v>
      </c>
    </row>
    <row r="443" spans="2:28" x14ac:dyDescent="0.15">
      <c r="B443" s="2">
        <v>442</v>
      </c>
      <c r="C443" s="2" t="str">
        <f ca="1">IF(E443=0,"",MAX(C$2:C442)+1)</f>
        <v/>
      </c>
      <c r="D443" s="23">
        <f ca="1">OFFSET(検量線用データ!$A$8,0,INT((ROW()-2)/50)*5)</f>
        <v>0</v>
      </c>
      <c r="E443" s="2">
        <f ca="1">OFFSET(検量線用データ!$B$8,MOD(ROW()-2,50),INT((ROW()-2)/50)*5)</f>
        <v>0</v>
      </c>
      <c r="F443" s="2" t="str">
        <f ca="1">OFFSET(検量線用データ!$D$8,MOD(ROW()-2,50),INT((ROW()-2)/50)*5)</f>
        <v/>
      </c>
      <c r="H443" s="22">
        <v>442</v>
      </c>
      <c r="I443" s="2" t="e">
        <f t="shared" ca="1" si="36"/>
        <v>#N/A</v>
      </c>
      <c r="J443" s="2" t="e">
        <f t="shared" ca="1" si="37"/>
        <v>#N/A</v>
      </c>
      <c r="K443" s="2" t="e">
        <f t="shared" ca="1" si="38"/>
        <v>#N/A</v>
      </c>
      <c r="L443" s="2" t="e">
        <f t="shared" ca="1" si="39"/>
        <v>#N/A</v>
      </c>
      <c r="M443" s="24" t="e">
        <f t="shared" ca="1" si="40"/>
        <v>#N/A</v>
      </c>
      <c r="N443" s="24" t="e">
        <f t="shared" ca="1" si="41"/>
        <v>#N/A</v>
      </c>
      <c r="Y443" s="2" t="e">
        <f ca="1">IF(OFFSET(検量線用データ!$B$5,0,ROW())=0,NA(),OFFSET(検量線用データ!$B$5,0,ROW()))</f>
        <v>#N/A</v>
      </c>
      <c r="Z443" s="44" t="e">
        <f ca="1">DATE(YEAR(検量線用データ!$A$8),1,1)+Y443</f>
        <v>#N/A</v>
      </c>
      <c r="AA443" s="45" t="e">
        <f ca="1">IF(OFFSET(検量線用データ!$B$3,0,ROW())=0,NA(),OFFSET(検量線用データ!$B$3,0,ROW()))</f>
        <v>#N/A</v>
      </c>
      <c r="AB443" s="45" t="e">
        <f ca="1">IF(OFFSET(検量線用データ!$B$4,0,ROW())=0,NA(),OFFSET(検量線用データ!$B$4,0,ROW()))</f>
        <v>#N/A</v>
      </c>
    </row>
    <row r="444" spans="2:28" x14ac:dyDescent="0.15">
      <c r="B444" s="2">
        <v>443</v>
      </c>
      <c r="C444" s="2" t="str">
        <f ca="1">IF(E444=0,"",MAX(C$2:C443)+1)</f>
        <v/>
      </c>
      <c r="D444" s="23">
        <f ca="1">OFFSET(検量線用データ!$A$8,0,INT((ROW()-2)/50)*5)</f>
        <v>0</v>
      </c>
      <c r="E444" s="2">
        <f ca="1">OFFSET(検量線用データ!$B$8,MOD(ROW()-2,50),INT((ROW()-2)/50)*5)</f>
        <v>0</v>
      </c>
      <c r="F444" s="2" t="str">
        <f ca="1">OFFSET(検量線用データ!$D$8,MOD(ROW()-2,50),INT((ROW()-2)/50)*5)</f>
        <v/>
      </c>
      <c r="H444" s="22">
        <v>443</v>
      </c>
      <c r="I444" s="2" t="e">
        <f t="shared" ca="1" si="36"/>
        <v>#N/A</v>
      </c>
      <c r="J444" s="2" t="e">
        <f t="shared" ca="1" si="37"/>
        <v>#N/A</v>
      </c>
      <c r="K444" s="2" t="e">
        <f t="shared" ca="1" si="38"/>
        <v>#N/A</v>
      </c>
      <c r="L444" s="2" t="e">
        <f t="shared" ca="1" si="39"/>
        <v>#N/A</v>
      </c>
      <c r="M444" s="24" t="e">
        <f t="shared" ca="1" si="40"/>
        <v>#N/A</v>
      </c>
      <c r="N444" s="24" t="e">
        <f t="shared" ca="1" si="41"/>
        <v>#N/A</v>
      </c>
      <c r="Y444" s="2" t="e">
        <f ca="1">IF(OFFSET(検量線用データ!$B$5,0,ROW())=0,NA(),OFFSET(検量線用データ!$B$5,0,ROW()))</f>
        <v>#N/A</v>
      </c>
      <c r="Z444" s="44" t="e">
        <f ca="1">DATE(YEAR(検量線用データ!$A$8),1,1)+Y444</f>
        <v>#N/A</v>
      </c>
      <c r="AA444" s="45" t="e">
        <f ca="1">IF(OFFSET(検量線用データ!$B$3,0,ROW())=0,NA(),OFFSET(検量線用データ!$B$3,0,ROW()))</f>
        <v>#N/A</v>
      </c>
      <c r="AB444" s="45" t="e">
        <f ca="1">IF(OFFSET(検量線用データ!$B$4,0,ROW())=0,NA(),OFFSET(検量線用データ!$B$4,0,ROW()))</f>
        <v>#N/A</v>
      </c>
    </row>
    <row r="445" spans="2:28" x14ac:dyDescent="0.15">
      <c r="B445" s="2">
        <v>444</v>
      </c>
      <c r="C445" s="2" t="str">
        <f ca="1">IF(E445=0,"",MAX(C$2:C444)+1)</f>
        <v/>
      </c>
      <c r="D445" s="23">
        <f ca="1">OFFSET(検量線用データ!$A$8,0,INT((ROW()-2)/50)*5)</f>
        <v>0</v>
      </c>
      <c r="E445" s="2">
        <f ca="1">OFFSET(検量線用データ!$B$8,MOD(ROW()-2,50),INT((ROW()-2)/50)*5)</f>
        <v>0</v>
      </c>
      <c r="F445" s="2" t="str">
        <f ca="1">OFFSET(検量線用データ!$D$8,MOD(ROW()-2,50),INT((ROW()-2)/50)*5)</f>
        <v/>
      </c>
      <c r="H445" s="22">
        <v>444</v>
      </c>
      <c r="I445" s="2" t="e">
        <f t="shared" ca="1" si="36"/>
        <v>#N/A</v>
      </c>
      <c r="J445" s="2" t="e">
        <f t="shared" ca="1" si="37"/>
        <v>#N/A</v>
      </c>
      <c r="K445" s="2" t="e">
        <f t="shared" ca="1" si="38"/>
        <v>#N/A</v>
      </c>
      <c r="L445" s="2" t="e">
        <f t="shared" ca="1" si="39"/>
        <v>#N/A</v>
      </c>
      <c r="M445" s="24" t="e">
        <f t="shared" ca="1" si="40"/>
        <v>#N/A</v>
      </c>
      <c r="N445" s="24" t="e">
        <f t="shared" ca="1" si="41"/>
        <v>#N/A</v>
      </c>
      <c r="Y445" s="2" t="e">
        <f ca="1">IF(OFFSET(検量線用データ!$B$5,0,ROW())=0,NA(),OFFSET(検量線用データ!$B$5,0,ROW()))</f>
        <v>#N/A</v>
      </c>
      <c r="Z445" s="44" t="e">
        <f ca="1">DATE(YEAR(検量線用データ!$A$8),1,1)+Y445</f>
        <v>#N/A</v>
      </c>
      <c r="AA445" s="45" t="e">
        <f ca="1">IF(OFFSET(検量線用データ!$B$3,0,ROW())=0,NA(),OFFSET(検量線用データ!$B$3,0,ROW()))</f>
        <v>#N/A</v>
      </c>
      <c r="AB445" s="45" t="e">
        <f ca="1">IF(OFFSET(検量線用データ!$B$4,0,ROW())=0,NA(),OFFSET(検量線用データ!$B$4,0,ROW()))</f>
        <v>#N/A</v>
      </c>
    </row>
    <row r="446" spans="2:28" x14ac:dyDescent="0.15">
      <c r="B446" s="2">
        <v>445</v>
      </c>
      <c r="C446" s="2" t="str">
        <f ca="1">IF(E446=0,"",MAX(C$2:C445)+1)</f>
        <v/>
      </c>
      <c r="D446" s="23">
        <f ca="1">OFFSET(検量線用データ!$A$8,0,INT((ROW()-2)/50)*5)</f>
        <v>0</v>
      </c>
      <c r="E446" s="2">
        <f ca="1">OFFSET(検量線用データ!$B$8,MOD(ROW()-2,50),INT((ROW()-2)/50)*5)</f>
        <v>0</v>
      </c>
      <c r="F446" s="2" t="str">
        <f ca="1">OFFSET(検量線用データ!$D$8,MOD(ROW()-2,50),INT((ROW()-2)/50)*5)</f>
        <v/>
      </c>
      <c r="H446" s="22">
        <v>445</v>
      </c>
      <c r="I446" s="2" t="e">
        <f t="shared" ca="1" si="36"/>
        <v>#N/A</v>
      </c>
      <c r="J446" s="2" t="e">
        <f t="shared" ca="1" si="37"/>
        <v>#N/A</v>
      </c>
      <c r="K446" s="2" t="e">
        <f t="shared" ca="1" si="38"/>
        <v>#N/A</v>
      </c>
      <c r="L446" s="2" t="e">
        <f t="shared" ca="1" si="39"/>
        <v>#N/A</v>
      </c>
      <c r="M446" s="24" t="e">
        <f t="shared" ca="1" si="40"/>
        <v>#N/A</v>
      </c>
      <c r="N446" s="24" t="e">
        <f t="shared" ca="1" si="41"/>
        <v>#N/A</v>
      </c>
      <c r="Y446" s="2" t="e">
        <f ca="1">IF(OFFSET(検量線用データ!$B$5,0,ROW())=0,NA(),OFFSET(検量線用データ!$B$5,0,ROW()))</f>
        <v>#N/A</v>
      </c>
      <c r="Z446" s="44" t="e">
        <f ca="1">DATE(YEAR(検量線用データ!$A$8),1,1)+Y446</f>
        <v>#N/A</v>
      </c>
      <c r="AA446" s="45" t="e">
        <f ca="1">IF(OFFSET(検量線用データ!$B$3,0,ROW())=0,NA(),OFFSET(検量線用データ!$B$3,0,ROW()))</f>
        <v>#N/A</v>
      </c>
      <c r="AB446" s="45" t="e">
        <f ca="1">IF(OFFSET(検量線用データ!$B$4,0,ROW())=0,NA(),OFFSET(検量線用データ!$B$4,0,ROW()))</f>
        <v>#N/A</v>
      </c>
    </row>
    <row r="447" spans="2:28" x14ac:dyDescent="0.15">
      <c r="B447" s="2">
        <v>446</v>
      </c>
      <c r="C447" s="2" t="str">
        <f ca="1">IF(E447=0,"",MAX(C$2:C446)+1)</f>
        <v/>
      </c>
      <c r="D447" s="23">
        <f ca="1">OFFSET(検量線用データ!$A$8,0,INT((ROW()-2)/50)*5)</f>
        <v>0</v>
      </c>
      <c r="E447" s="2">
        <f ca="1">OFFSET(検量線用データ!$B$8,MOD(ROW()-2,50),INT((ROW()-2)/50)*5)</f>
        <v>0</v>
      </c>
      <c r="F447" s="2" t="str">
        <f ca="1">OFFSET(検量線用データ!$D$8,MOD(ROW()-2,50),INT((ROW()-2)/50)*5)</f>
        <v/>
      </c>
      <c r="H447" s="22">
        <v>446</v>
      </c>
      <c r="I447" s="2" t="e">
        <f t="shared" ca="1" si="36"/>
        <v>#N/A</v>
      </c>
      <c r="J447" s="2" t="e">
        <f t="shared" ca="1" si="37"/>
        <v>#N/A</v>
      </c>
      <c r="K447" s="2" t="e">
        <f t="shared" ca="1" si="38"/>
        <v>#N/A</v>
      </c>
      <c r="L447" s="2" t="e">
        <f t="shared" ca="1" si="39"/>
        <v>#N/A</v>
      </c>
      <c r="M447" s="24" t="e">
        <f t="shared" ca="1" si="40"/>
        <v>#N/A</v>
      </c>
      <c r="N447" s="24" t="e">
        <f t="shared" ca="1" si="41"/>
        <v>#N/A</v>
      </c>
      <c r="Y447" s="2" t="e">
        <f ca="1">IF(OFFSET(検量線用データ!$B$5,0,ROW())=0,NA(),OFFSET(検量線用データ!$B$5,0,ROW()))</f>
        <v>#N/A</v>
      </c>
      <c r="Z447" s="44" t="e">
        <f ca="1">DATE(YEAR(検量線用データ!$A$8),1,1)+Y447</f>
        <v>#N/A</v>
      </c>
      <c r="AA447" s="45" t="e">
        <f ca="1">IF(OFFSET(検量線用データ!$B$3,0,ROW())=0,NA(),OFFSET(検量線用データ!$B$3,0,ROW()))</f>
        <v>#N/A</v>
      </c>
      <c r="AB447" s="45" t="e">
        <f ca="1">IF(OFFSET(検量線用データ!$B$4,0,ROW())=0,NA(),OFFSET(検量線用データ!$B$4,0,ROW()))</f>
        <v>#N/A</v>
      </c>
    </row>
    <row r="448" spans="2:28" x14ac:dyDescent="0.15">
      <c r="B448" s="2">
        <v>447</v>
      </c>
      <c r="C448" s="2" t="str">
        <f ca="1">IF(E448=0,"",MAX(C$2:C447)+1)</f>
        <v/>
      </c>
      <c r="D448" s="23">
        <f ca="1">OFFSET(検量線用データ!$A$8,0,INT((ROW()-2)/50)*5)</f>
        <v>0</v>
      </c>
      <c r="E448" s="2">
        <f ca="1">OFFSET(検量線用データ!$B$8,MOD(ROW()-2,50),INT((ROW()-2)/50)*5)</f>
        <v>0</v>
      </c>
      <c r="F448" s="2" t="str">
        <f ca="1">OFFSET(検量線用データ!$D$8,MOD(ROW()-2,50),INT((ROW()-2)/50)*5)</f>
        <v/>
      </c>
      <c r="H448" s="22">
        <v>447</v>
      </c>
      <c r="I448" s="2" t="e">
        <f t="shared" ca="1" si="36"/>
        <v>#N/A</v>
      </c>
      <c r="J448" s="2" t="e">
        <f t="shared" ca="1" si="37"/>
        <v>#N/A</v>
      </c>
      <c r="K448" s="2" t="e">
        <f t="shared" ca="1" si="38"/>
        <v>#N/A</v>
      </c>
      <c r="L448" s="2" t="e">
        <f t="shared" ca="1" si="39"/>
        <v>#N/A</v>
      </c>
      <c r="M448" s="24" t="e">
        <f t="shared" ca="1" si="40"/>
        <v>#N/A</v>
      </c>
      <c r="N448" s="24" t="e">
        <f t="shared" ca="1" si="41"/>
        <v>#N/A</v>
      </c>
      <c r="Y448" s="2" t="e">
        <f ca="1">IF(OFFSET(検量線用データ!$B$5,0,ROW())=0,NA(),OFFSET(検量線用データ!$B$5,0,ROW()))</f>
        <v>#N/A</v>
      </c>
      <c r="Z448" s="44" t="e">
        <f ca="1">DATE(YEAR(検量線用データ!$A$8),1,1)+Y448</f>
        <v>#N/A</v>
      </c>
      <c r="AA448" s="45" t="e">
        <f ca="1">IF(OFFSET(検量線用データ!$B$3,0,ROW())=0,NA(),OFFSET(検量線用データ!$B$3,0,ROW()))</f>
        <v>#N/A</v>
      </c>
      <c r="AB448" s="45" t="e">
        <f ca="1">IF(OFFSET(検量線用データ!$B$4,0,ROW())=0,NA(),OFFSET(検量線用データ!$B$4,0,ROW()))</f>
        <v>#N/A</v>
      </c>
    </row>
    <row r="449" spans="2:28" x14ac:dyDescent="0.15">
      <c r="B449" s="2">
        <v>448</v>
      </c>
      <c r="C449" s="2" t="str">
        <f ca="1">IF(E449=0,"",MAX(C$2:C448)+1)</f>
        <v/>
      </c>
      <c r="D449" s="23">
        <f ca="1">OFFSET(検量線用データ!$A$8,0,INT((ROW()-2)/50)*5)</f>
        <v>0</v>
      </c>
      <c r="E449" s="2">
        <f ca="1">OFFSET(検量線用データ!$B$8,MOD(ROW()-2,50),INT((ROW()-2)/50)*5)</f>
        <v>0</v>
      </c>
      <c r="F449" s="2" t="str">
        <f ca="1">OFFSET(検量線用データ!$D$8,MOD(ROW()-2,50),INT((ROW()-2)/50)*5)</f>
        <v/>
      </c>
      <c r="H449" s="22">
        <v>448</v>
      </c>
      <c r="I449" s="2" t="e">
        <f t="shared" ca="1" si="36"/>
        <v>#N/A</v>
      </c>
      <c r="J449" s="2" t="e">
        <f t="shared" ca="1" si="37"/>
        <v>#N/A</v>
      </c>
      <c r="K449" s="2" t="e">
        <f t="shared" ca="1" si="38"/>
        <v>#N/A</v>
      </c>
      <c r="L449" s="2" t="e">
        <f t="shared" ca="1" si="39"/>
        <v>#N/A</v>
      </c>
      <c r="M449" s="24" t="e">
        <f t="shared" ca="1" si="40"/>
        <v>#N/A</v>
      </c>
      <c r="N449" s="24" t="e">
        <f t="shared" ca="1" si="41"/>
        <v>#N/A</v>
      </c>
      <c r="Y449" s="2" t="e">
        <f ca="1">IF(OFFSET(検量線用データ!$B$5,0,ROW())=0,NA(),OFFSET(検量線用データ!$B$5,0,ROW()))</f>
        <v>#N/A</v>
      </c>
      <c r="Z449" s="44" t="e">
        <f ca="1">DATE(YEAR(検量線用データ!$A$8),1,1)+Y449</f>
        <v>#N/A</v>
      </c>
      <c r="AA449" s="45" t="e">
        <f ca="1">IF(OFFSET(検量線用データ!$B$3,0,ROW())=0,NA(),OFFSET(検量線用データ!$B$3,0,ROW()))</f>
        <v>#N/A</v>
      </c>
      <c r="AB449" s="45" t="e">
        <f ca="1">IF(OFFSET(検量線用データ!$B$4,0,ROW())=0,NA(),OFFSET(検量線用データ!$B$4,0,ROW()))</f>
        <v>#N/A</v>
      </c>
    </row>
    <row r="450" spans="2:28" x14ac:dyDescent="0.15">
      <c r="B450" s="2">
        <v>449</v>
      </c>
      <c r="C450" s="2" t="str">
        <f ca="1">IF(E450=0,"",MAX(C$2:C449)+1)</f>
        <v/>
      </c>
      <c r="D450" s="23">
        <f ca="1">OFFSET(検量線用データ!$A$8,0,INT((ROW()-2)/50)*5)</f>
        <v>0</v>
      </c>
      <c r="E450" s="2">
        <f ca="1">OFFSET(検量線用データ!$B$8,MOD(ROW()-2,50),INT((ROW()-2)/50)*5)</f>
        <v>0</v>
      </c>
      <c r="F450" s="2" t="str">
        <f ca="1">OFFSET(検量線用データ!$D$8,MOD(ROW()-2,50),INT((ROW()-2)/50)*5)</f>
        <v/>
      </c>
      <c r="H450" s="22">
        <v>449</v>
      </c>
      <c r="I450" s="2" t="e">
        <f t="shared" ca="1" si="36"/>
        <v>#N/A</v>
      </c>
      <c r="J450" s="2" t="e">
        <f t="shared" ca="1" si="37"/>
        <v>#N/A</v>
      </c>
      <c r="K450" s="2" t="e">
        <f t="shared" ca="1" si="38"/>
        <v>#N/A</v>
      </c>
      <c r="L450" s="2" t="e">
        <f t="shared" ca="1" si="39"/>
        <v>#N/A</v>
      </c>
      <c r="M450" s="24" t="e">
        <f t="shared" ca="1" si="40"/>
        <v>#N/A</v>
      </c>
      <c r="N450" s="24" t="e">
        <f t="shared" ca="1" si="41"/>
        <v>#N/A</v>
      </c>
      <c r="Y450" s="2" t="e">
        <f ca="1">IF(OFFSET(検量線用データ!$B$5,0,ROW())=0,NA(),OFFSET(検量線用データ!$B$5,0,ROW()))</f>
        <v>#N/A</v>
      </c>
      <c r="Z450" s="44" t="e">
        <f ca="1">DATE(YEAR(検量線用データ!$A$8),1,1)+Y450</f>
        <v>#N/A</v>
      </c>
      <c r="AA450" s="45" t="e">
        <f ca="1">IF(OFFSET(検量線用データ!$B$3,0,ROW())=0,NA(),OFFSET(検量線用データ!$B$3,0,ROW()))</f>
        <v>#N/A</v>
      </c>
      <c r="AB450" s="45" t="e">
        <f ca="1">IF(OFFSET(検量線用データ!$B$4,0,ROW())=0,NA(),OFFSET(検量線用データ!$B$4,0,ROW()))</f>
        <v>#N/A</v>
      </c>
    </row>
    <row r="451" spans="2:28" x14ac:dyDescent="0.15">
      <c r="B451" s="2">
        <v>450</v>
      </c>
      <c r="C451" s="2" t="str">
        <f ca="1">IF(E451=0,"",MAX(C$2:C450)+1)</f>
        <v/>
      </c>
      <c r="D451" s="23">
        <f ca="1">OFFSET(検量線用データ!$A$8,0,INT((ROW()-2)/50)*5)</f>
        <v>0</v>
      </c>
      <c r="E451" s="2">
        <f ca="1">OFFSET(検量線用データ!$B$8,MOD(ROW()-2,50),INT((ROW()-2)/50)*5)</f>
        <v>0</v>
      </c>
      <c r="F451" s="2" t="str">
        <f ca="1">OFFSET(検量線用データ!$D$8,MOD(ROW()-2,50),INT((ROW()-2)/50)*5)</f>
        <v/>
      </c>
      <c r="H451" s="22">
        <v>450</v>
      </c>
      <c r="I451" s="2" t="e">
        <f t="shared" ref="I451:I514" ca="1" si="42">VLOOKUP($H451,$C$2:$F$4001,4,0)</f>
        <v>#N/A</v>
      </c>
      <c r="J451" s="2" t="e">
        <f t="shared" ref="J451:J514" ca="1" si="43">VLOOKUP($H451,$C$2:$F$4001,2,0)-DATE(YEAR(VLOOKUP($H451,$C$2:$F$4001,2,0)),1,1)</f>
        <v>#N/A</v>
      </c>
      <c r="K451" s="2" t="e">
        <f t="shared" ref="K451:K514" ca="1" si="44">VLOOKUP($H451,$C$2:$F$4001,3,0)</f>
        <v>#N/A</v>
      </c>
      <c r="L451" s="2" t="e">
        <f t="shared" ref="L451:L514" ca="1" si="45">J451*K451</f>
        <v>#N/A</v>
      </c>
      <c r="M451" s="24" t="e">
        <f t="shared" ref="M451:M514" ca="1" si="46">1/J451</f>
        <v>#N/A</v>
      </c>
      <c r="N451" s="24" t="e">
        <f t="shared" ref="N451:N514" ca="1" si="47">K451*M451</f>
        <v>#N/A</v>
      </c>
      <c r="Y451" s="2" t="e">
        <f ca="1">IF(OFFSET(検量線用データ!$B$5,0,ROW())=0,NA(),OFFSET(検量線用データ!$B$5,0,ROW()))</f>
        <v>#N/A</v>
      </c>
      <c r="Z451" s="44" t="e">
        <f ca="1">DATE(YEAR(検量線用データ!$A$8),1,1)+Y451</f>
        <v>#N/A</v>
      </c>
      <c r="AA451" s="45" t="e">
        <f ca="1">IF(OFFSET(検量線用データ!$B$3,0,ROW())=0,NA(),OFFSET(検量線用データ!$B$3,0,ROW()))</f>
        <v>#N/A</v>
      </c>
      <c r="AB451" s="45" t="e">
        <f ca="1">IF(OFFSET(検量線用データ!$B$4,0,ROW())=0,NA(),OFFSET(検量線用データ!$B$4,0,ROW()))</f>
        <v>#N/A</v>
      </c>
    </row>
    <row r="452" spans="2:28" x14ac:dyDescent="0.15">
      <c r="B452" s="2">
        <v>451</v>
      </c>
      <c r="C452" s="2" t="str">
        <f ca="1">IF(E452=0,"",MAX(C$2:C451)+1)</f>
        <v/>
      </c>
      <c r="D452" s="23">
        <f ca="1">OFFSET(検量線用データ!$A$8,0,INT((ROW()-2)/50)*5)</f>
        <v>0</v>
      </c>
      <c r="E452" s="2">
        <f ca="1">OFFSET(検量線用データ!$B$8,MOD(ROW()-2,50),INT((ROW()-2)/50)*5)</f>
        <v>0</v>
      </c>
      <c r="F452" s="2" t="str">
        <f ca="1">OFFSET(検量線用データ!$D$8,MOD(ROW()-2,50),INT((ROW()-2)/50)*5)</f>
        <v/>
      </c>
      <c r="H452" s="22">
        <v>451</v>
      </c>
      <c r="I452" s="2" t="e">
        <f t="shared" ca="1" si="42"/>
        <v>#N/A</v>
      </c>
      <c r="J452" s="2" t="e">
        <f t="shared" ca="1" si="43"/>
        <v>#N/A</v>
      </c>
      <c r="K452" s="2" t="e">
        <f t="shared" ca="1" si="44"/>
        <v>#N/A</v>
      </c>
      <c r="L452" s="2" t="e">
        <f t="shared" ca="1" si="45"/>
        <v>#N/A</v>
      </c>
      <c r="M452" s="24" t="e">
        <f t="shared" ca="1" si="46"/>
        <v>#N/A</v>
      </c>
      <c r="N452" s="24" t="e">
        <f t="shared" ca="1" si="47"/>
        <v>#N/A</v>
      </c>
      <c r="Y452" s="2" t="e">
        <f ca="1">IF(OFFSET(検量線用データ!$B$5,0,ROW())=0,NA(),OFFSET(検量線用データ!$B$5,0,ROW()))</f>
        <v>#N/A</v>
      </c>
      <c r="Z452" s="44" t="e">
        <f ca="1">DATE(YEAR(検量線用データ!$A$8),1,1)+Y452</f>
        <v>#N/A</v>
      </c>
      <c r="AA452" s="45" t="e">
        <f ca="1">IF(OFFSET(検量線用データ!$B$3,0,ROW())=0,NA(),OFFSET(検量線用データ!$B$3,0,ROW()))</f>
        <v>#N/A</v>
      </c>
      <c r="AB452" s="45" t="e">
        <f ca="1">IF(OFFSET(検量線用データ!$B$4,0,ROW())=0,NA(),OFFSET(検量線用データ!$B$4,0,ROW()))</f>
        <v>#N/A</v>
      </c>
    </row>
    <row r="453" spans="2:28" x14ac:dyDescent="0.15">
      <c r="B453" s="2">
        <v>452</v>
      </c>
      <c r="C453" s="2" t="str">
        <f ca="1">IF(E453=0,"",MAX(C$2:C452)+1)</f>
        <v/>
      </c>
      <c r="D453" s="23">
        <f ca="1">OFFSET(検量線用データ!$A$8,0,INT((ROW()-2)/50)*5)</f>
        <v>0</v>
      </c>
      <c r="E453" s="2">
        <f ca="1">OFFSET(検量線用データ!$B$8,MOD(ROW()-2,50),INT((ROW()-2)/50)*5)</f>
        <v>0</v>
      </c>
      <c r="F453" s="2" t="str">
        <f ca="1">OFFSET(検量線用データ!$D$8,MOD(ROW()-2,50),INT((ROW()-2)/50)*5)</f>
        <v/>
      </c>
      <c r="H453" s="22">
        <v>452</v>
      </c>
      <c r="I453" s="2" t="e">
        <f t="shared" ca="1" si="42"/>
        <v>#N/A</v>
      </c>
      <c r="J453" s="2" t="e">
        <f t="shared" ca="1" si="43"/>
        <v>#N/A</v>
      </c>
      <c r="K453" s="2" t="e">
        <f t="shared" ca="1" si="44"/>
        <v>#N/A</v>
      </c>
      <c r="L453" s="2" t="e">
        <f t="shared" ca="1" si="45"/>
        <v>#N/A</v>
      </c>
      <c r="M453" s="24" t="e">
        <f t="shared" ca="1" si="46"/>
        <v>#N/A</v>
      </c>
      <c r="N453" s="24" t="e">
        <f t="shared" ca="1" si="47"/>
        <v>#N/A</v>
      </c>
      <c r="Y453" s="2" t="e">
        <f ca="1">IF(OFFSET(検量線用データ!$B$5,0,ROW())=0,NA(),OFFSET(検量線用データ!$B$5,0,ROW()))</f>
        <v>#N/A</v>
      </c>
      <c r="Z453" s="44" t="e">
        <f ca="1">DATE(YEAR(検量線用データ!$A$8),1,1)+Y453</f>
        <v>#N/A</v>
      </c>
      <c r="AA453" s="45" t="e">
        <f ca="1">IF(OFFSET(検量線用データ!$B$3,0,ROW())=0,NA(),OFFSET(検量線用データ!$B$3,0,ROW()))</f>
        <v>#N/A</v>
      </c>
      <c r="AB453" s="45" t="e">
        <f ca="1">IF(OFFSET(検量線用データ!$B$4,0,ROW())=0,NA(),OFFSET(検量線用データ!$B$4,0,ROW()))</f>
        <v>#N/A</v>
      </c>
    </row>
    <row r="454" spans="2:28" x14ac:dyDescent="0.15">
      <c r="B454" s="2">
        <v>453</v>
      </c>
      <c r="C454" s="2" t="str">
        <f ca="1">IF(E454=0,"",MAX(C$2:C453)+1)</f>
        <v/>
      </c>
      <c r="D454" s="23">
        <f ca="1">OFFSET(検量線用データ!$A$8,0,INT((ROW()-2)/50)*5)</f>
        <v>0</v>
      </c>
      <c r="E454" s="2">
        <f ca="1">OFFSET(検量線用データ!$B$8,MOD(ROW()-2,50),INT((ROW()-2)/50)*5)</f>
        <v>0</v>
      </c>
      <c r="F454" s="2" t="str">
        <f ca="1">OFFSET(検量線用データ!$D$8,MOD(ROW()-2,50),INT((ROW()-2)/50)*5)</f>
        <v/>
      </c>
      <c r="H454" s="22">
        <v>453</v>
      </c>
      <c r="I454" s="2" t="e">
        <f t="shared" ca="1" si="42"/>
        <v>#N/A</v>
      </c>
      <c r="J454" s="2" t="e">
        <f t="shared" ca="1" si="43"/>
        <v>#N/A</v>
      </c>
      <c r="K454" s="2" t="e">
        <f t="shared" ca="1" si="44"/>
        <v>#N/A</v>
      </c>
      <c r="L454" s="2" t="e">
        <f t="shared" ca="1" si="45"/>
        <v>#N/A</v>
      </c>
      <c r="M454" s="24" t="e">
        <f t="shared" ca="1" si="46"/>
        <v>#N/A</v>
      </c>
      <c r="N454" s="24" t="e">
        <f t="shared" ca="1" si="47"/>
        <v>#N/A</v>
      </c>
      <c r="Y454" s="2" t="e">
        <f ca="1">IF(OFFSET(検量線用データ!$B$5,0,ROW())=0,NA(),OFFSET(検量線用データ!$B$5,0,ROW()))</f>
        <v>#N/A</v>
      </c>
      <c r="Z454" s="44" t="e">
        <f ca="1">DATE(YEAR(検量線用データ!$A$8),1,1)+Y454</f>
        <v>#N/A</v>
      </c>
      <c r="AA454" s="45" t="e">
        <f ca="1">IF(OFFSET(検量線用データ!$B$3,0,ROW())=0,NA(),OFFSET(検量線用データ!$B$3,0,ROW()))</f>
        <v>#N/A</v>
      </c>
      <c r="AB454" s="45" t="e">
        <f ca="1">IF(OFFSET(検量線用データ!$B$4,0,ROW())=0,NA(),OFFSET(検量線用データ!$B$4,0,ROW()))</f>
        <v>#N/A</v>
      </c>
    </row>
    <row r="455" spans="2:28" x14ac:dyDescent="0.15">
      <c r="B455" s="2">
        <v>454</v>
      </c>
      <c r="C455" s="2" t="str">
        <f ca="1">IF(E455=0,"",MAX(C$2:C454)+1)</f>
        <v/>
      </c>
      <c r="D455" s="23">
        <f ca="1">OFFSET(検量線用データ!$A$8,0,INT((ROW()-2)/50)*5)</f>
        <v>0</v>
      </c>
      <c r="E455" s="2">
        <f ca="1">OFFSET(検量線用データ!$B$8,MOD(ROW()-2,50),INT((ROW()-2)/50)*5)</f>
        <v>0</v>
      </c>
      <c r="F455" s="2" t="str">
        <f ca="1">OFFSET(検量線用データ!$D$8,MOD(ROW()-2,50),INT((ROW()-2)/50)*5)</f>
        <v/>
      </c>
      <c r="H455" s="22">
        <v>454</v>
      </c>
      <c r="I455" s="2" t="e">
        <f t="shared" ca="1" si="42"/>
        <v>#N/A</v>
      </c>
      <c r="J455" s="2" t="e">
        <f t="shared" ca="1" si="43"/>
        <v>#N/A</v>
      </c>
      <c r="K455" s="2" t="e">
        <f t="shared" ca="1" si="44"/>
        <v>#N/A</v>
      </c>
      <c r="L455" s="2" t="e">
        <f t="shared" ca="1" si="45"/>
        <v>#N/A</v>
      </c>
      <c r="M455" s="24" t="e">
        <f t="shared" ca="1" si="46"/>
        <v>#N/A</v>
      </c>
      <c r="N455" s="24" t="e">
        <f t="shared" ca="1" si="47"/>
        <v>#N/A</v>
      </c>
      <c r="Y455" s="2" t="e">
        <f ca="1">IF(OFFSET(検量線用データ!$B$5,0,ROW())=0,NA(),OFFSET(検量線用データ!$B$5,0,ROW()))</f>
        <v>#N/A</v>
      </c>
      <c r="Z455" s="44" t="e">
        <f ca="1">DATE(YEAR(検量線用データ!$A$8),1,1)+Y455</f>
        <v>#N/A</v>
      </c>
      <c r="AA455" s="45" t="e">
        <f ca="1">IF(OFFSET(検量線用データ!$B$3,0,ROW())=0,NA(),OFFSET(検量線用データ!$B$3,0,ROW()))</f>
        <v>#N/A</v>
      </c>
      <c r="AB455" s="45" t="e">
        <f ca="1">IF(OFFSET(検量線用データ!$B$4,0,ROW())=0,NA(),OFFSET(検量線用データ!$B$4,0,ROW()))</f>
        <v>#N/A</v>
      </c>
    </row>
    <row r="456" spans="2:28" x14ac:dyDescent="0.15">
      <c r="B456" s="2">
        <v>455</v>
      </c>
      <c r="C456" s="2" t="str">
        <f ca="1">IF(E456=0,"",MAX(C$2:C455)+1)</f>
        <v/>
      </c>
      <c r="D456" s="23">
        <f ca="1">OFFSET(検量線用データ!$A$8,0,INT((ROW()-2)/50)*5)</f>
        <v>0</v>
      </c>
      <c r="E456" s="2">
        <f ca="1">OFFSET(検量線用データ!$B$8,MOD(ROW()-2,50),INT((ROW()-2)/50)*5)</f>
        <v>0</v>
      </c>
      <c r="F456" s="2" t="str">
        <f ca="1">OFFSET(検量線用データ!$D$8,MOD(ROW()-2,50),INT((ROW()-2)/50)*5)</f>
        <v/>
      </c>
      <c r="H456" s="22">
        <v>455</v>
      </c>
      <c r="I456" s="2" t="e">
        <f t="shared" ca="1" si="42"/>
        <v>#N/A</v>
      </c>
      <c r="J456" s="2" t="e">
        <f t="shared" ca="1" si="43"/>
        <v>#N/A</v>
      </c>
      <c r="K456" s="2" t="e">
        <f t="shared" ca="1" si="44"/>
        <v>#N/A</v>
      </c>
      <c r="L456" s="2" t="e">
        <f t="shared" ca="1" si="45"/>
        <v>#N/A</v>
      </c>
      <c r="M456" s="24" t="e">
        <f t="shared" ca="1" si="46"/>
        <v>#N/A</v>
      </c>
      <c r="N456" s="24" t="e">
        <f t="shared" ca="1" si="47"/>
        <v>#N/A</v>
      </c>
      <c r="Y456" s="2" t="e">
        <f ca="1">IF(OFFSET(検量線用データ!$B$5,0,ROW())=0,NA(),OFFSET(検量線用データ!$B$5,0,ROW()))</f>
        <v>#N/A</v>
      </c>
      <c r="Z456" s="44" t="e">
        <f ca="1">DATE(YEAR(検量線用データ!$A$8),1,1)+Y456</f>
        <v>#N/A</v>
      </c>
      <c r="AA456" s="45" t="e">
        <f ca="1">IF(OFFSET(検量線用データ!$B$3,0,ROW())=0,NA(),OFFSET(検量線用データ!$B$3,0,ROW()))</f>
        <v>#N/A</v>
      </c>
      <c r="AB456" s="45" t="e">
        <f ca="1">IF(OFFSET(検量線用データ!$B$4,0,ROW())=0,NA(),OFFSET(検量線用データ!$B$4,0,ROW()))</f>
        <v>#N/A</v>
      </c>
    </row>
    <row r="457" spans="2:28" x14ac:dyDescent="0.15">
      <c r="B457" s="2">
        <v>456</v>
      </c>
      <c r="C457" s="2" t="str">
        <f ca="1">IF(E457=0,"",MAX(C$2:C456)+1)</f>
        <v/>
      </c>
      <c r="D457" s="23">
        <f ca="1">OFFSET(検量線用データ!$A$8,0,INT((ROW()-2)/50)*5)</f>
        <v>0</v>
      </c>
      <c r="E457" s="2">
        <f ca="1">OFFSET(検量線用データ!$B$8,MOD(ROW()-2,50),INT((ROW()-2)/50)*5)</f>
        <v>0</v>
      </c>
      <c r="F457" s="2" t="str">
        <f ca="1">OFFSET(検量線用データ!$D$8,MOD(ROW()-2,50),INT((ROW()-2)/50)*5)</f>
        <v/>
      </c>
      <c r="H457" s="22">
        <v>456</v>
      </c>
      <c r="I457" s="2" t="e">
        <f t="shared" ca="1" si="42"/>
        <v>#N/A</v>
      </c>
      <c r="J457" s="2" t="e">
        <f t="shared" ca="1" si="43"/>
        <v>#N/A</v>
      </c>
      <c r="K457" s="2" t="e">
        <f t="shared" ca="1" si="44"/>
        <v>#N/A</v>
      </c>
      <c r="L457" s="2" t="e">
        <f t="shared" ca="1" si="45"/>
        <v>#N/A</v>
      </c>
      <c r="M457" s="24" t="e">
        <f t="shared" ca="1" si="46"/>
        <v>#N/A</v>
      </c>
      <c r="N457" s="24" t="e">
        <f t="shared" ca="1" si="47"/>
        <v>#N/A</v>
      </c>
      <c r="Y457" s="2" t="e">
        <f ca="1">IF(OFFSET(検量線用データ!$B$5,0,ROW())=0,NA(),OFFSET(検量線用データ!$B$5,0,ROW()))</f>
        <v>#N/A</v>
      </c>
      <c r="Z457" s="44" t="e">
        <f ca="1">DATE(YEAR(検量線用データ!$A$8),1,1)+Y457</f>
        <v>#N/A</v>
      </c>
      <c r="AA457" s="45" t="e">
        <f ca="1">IF(OFFSET(検量線用データ!$B$3,0,ROW())=0,NA(),OFFSET(検量線用データ!$B$3,0,ROW()))</f>
        <v>#N/A</v>
      </c>
      <c r="AB457" s="45" t="e">
        <f ca="1">IF(OFFSET(検量線用データ!$B$4,0,ROW())=0,NA(),OFFSET(検量線用データ!$B$4,0,ROW()))</f>
        <v>#N/A</v>
      </c>
    </row>
    <row r="458" spans="2:28" x14ac:dyDescent="0.15">
      <c r="B458" s="2">
        <v>457</v>
      </c>
      <c r="C458" s="2" t="str">
        <f ca="1">IF(E458=0,"",MAX(C$2:C457)+1)</f>
        <v/>
      </c>
      <c r="D458" s="23">
        <f ca="1">OFFSET(検量線用データ!$A$8,0,INT((ROW()-2)/50)*5)</f>
        <v>0</v>
      </c>
      <c r="E458" s="2">
        <f ca="1">OFFSET(検量線用データ!$B$8,MOD(ROW()-2,50),INT((ROW()-2)/50)*5)</f>
        <v>0</v>
      </c>
      <c r="F458" s="2" t="str">
        <f ca="1">OFFSET(検量線用データ!$D$8,MOD(ROW()-2,50),INT((ROW()-2)/50)*5)</f>
        <v/>
      </c>
      <c r="H458" s="22">
        <v>457</v>
      </c>
      <c r="I458" s="2" t="e">
        <f t="shared" ca="1" si="42"/>
        <v>#N/A</v>
      </c>
      <c r="J458" s="2" t="e">
        <f t="shared" ca="1" si="43"/>
        <v>#N/A</v>
      </c>
      <c r="K458" s="2" t="e">
        <f t="shared" ca="1" si="44"/>
        <v>#N/A</v>
      </c>
      <c r="L458" s="2" t="e">
        <f t="shared" ca="1" si="45"/>
        <v>#N/A</v>
      </c>
      <c r="M458" s="24" t="e">
        <f t="shared" ca="1" si="46"/>
        <v>#N/A</v>
      </c>
      <c r="N458" s="24" t="e">
        <f t="shared" ca="1" si="47"/>
        <v>#N/A</v>
      </c>
      <c r="Y458" s="2" t="e">
        <f ca="1">IF(OFFSET(検量線用データ!$B$5,0,ROW())=0,NA(),OFFSET(検量線用データ!$B$5,0,ROW()))</f>
        <v>#N/A</v>
      </c>
      <c r="Z458" s="44" t="e">
        <f ca="1">DATE(YEAR(検量線用データ!$A$8),1,1)+Y458</f>
        <v>#N/A</v>
      </c>
      <c r="AA458" s="45" t="e">
        <f ca="1">IF(OFFSET(検量線用データ!$B$3,0,ROW())=0,NA(),OFFSET(検量線用データ!$B$3,0,ROW()))</f>
        <v>#N/A</v>
      </c>
      <c r="AB458" s="45" t="e">
        <f ca="1">IF(OFFSET(検量線用データ!$B$4,0,ROW())=0,NA(),OFFSET(検量線用データ!$B$4,0,ROW()))</f>
        <v>#N/A</v>
      </c>
    </row>
    <row r="459" spans="2:28" x14ac:dyDescent="0.15">
      <c r="B459" s="2">
        <v>458</v>
      </c>
      <c r="C459" s="2" t="str">
        <f ca="1">IF(E459=0,"",MAX(C$2:C458)+1)</f>
        <v/>
      </c>
      <c r="D459" s="23">
        <f ca="1">OFFSET(検量線用データ!$A$8,0,INT((ROW()-2)/50)*5)</f>
        <v>0</v>
      </c>
      <c r="E459" s="2">
        <f ca="1">OFFSET(検量線用データ!$B$8,MOD(ROW()-2,50),INT((ROW()-2)/50)*5)</f>
        <v>0</v>
      </c>
      <c r="F459" s="2" t="str">
        <f ca="1">OFFSET(検量線用データ!$D$8,MOD(ROW()-2,50),INT((ROW()-2)/50)*5)</f>
        <v/>
      </c>
      <c r="H459" s="22">
        <v>458</v>
      </c>
      <c r="I459" s="2" t="e">
        <f t="shared" ca="1" si="42"/>
        <v>#N/A</v>
      </c>
      <c r="J459" s="2" t="e">
        <f t="shared" ca="1" si="43"/>
        <v>#N/A</v>
      </c>
      <c r="K459" s="2" t="e">
        <f t="shared" ca="1" si="44"/>
        <v>#N/A</v>
      </c>
      <c r="L459" s="2" t="e">
        <f t="shared" ca="1" si="45"/>
        <v>#N/A</v>
      </c>
      <c r="M459" s="24" t="e">
        <f t="shared" ca="1" si="46"/>
        <v>#N/A</v>
      </c>
      <c r="N459" s="24" t="e">
        <f t="shared" ca="1" si="47"/>
        <v>#N/A</v>
      </c>
      <c r="Y459" s="2" t="e">
        <f ca="1">IF(OFFSET(検量線用データ!$B$5,0,ROW())=0,NA(),OFFSET(検量線用データ!$B$5,0,ROW()))</f>
        <v>#N/A</v>
      </c>
      <c r="Z459" s="44" t="e">
        <f ca="1">DATE(YEAR(検量線用データ!$A$8),1,1)+Y459</f>
        <v>#N/A</v>
      </c>
      <c r="AA459" s="45" t="e">
        <f ca="1">IF(OFFSET(検量線用データ!$B$3,0,ROW())=0,NA(),OFFSET(検量線用データ!$B$3,0,ROW()))</f>
        <v>#N/A</v>
      </c>
      <c r="AB459" s="45" t="e">
        <f ca="1">IF(OFFSET(検量線用データ!$B$4,0,ROW())=0,NA(),OFFSET(検量線用データ!$B$4,0,ROW()))</f>
        <v>#N/A</v>
      </c>
    </row>
    <row r="460" spans="2:28" x14ac:dyDescent="0.15">
      <c r="B460" s="2">
        <v>459</v>
      </c>
      <c r="C460" s="2" t="str">
        <f ca="1">IF(E460=0,"",MAX(C$2:C459)+1)</f>
        <v/>
      </c>
      <c r="D460" s="23">
        <f ca="1">OFFSET(検量線用データ!$A$8,0,INT((ROW()-2)/50)*5)</f>
        <v>0</v>
      </c>
      <c r="E460" s="2">
        <f ca="1">OFFSET(検量線用データ!$B$8,MOD(ROW()-2,50),INT((ROW()-2)/50)*5)</f>
        <v>0</v>
      </c>
      <c r="F460" s="2" t="str">
        <f ca="1">OFFSET(検量線用データ!$D$8,MOD(ROW()-2,50),INT((ROW()-2)/50)*5)</f>
        <v/>
      </c>
      <c r="H460" s="22">
        <v>459</v>
      </c>
      <c r="I460" s="2" t="e">
        <f t="shared" ca="1" si="42"/>
        <v>#N/A</v>
      </c>
      <c r="J460" s="2" t="e">
        <f t="shared" ca="1" si="43"/>
        <v>#N/A</v>
      </c>
      <c r="K460" s="2" t="e">
        <f t="shared" ca="1" si="44"/>
        <v>#N/A</v>
      </c>
      <c r="L460" s="2" t="e">
        <f t="shared" ca="1" si="45"/>
        <v>#N/A</v>
      </c>
      <c r="M460" s="24" t="e">
        <f t="shared" ca="1" si="46"/>
        <v>#N/A</v>
      </c>
      <c r="N460" s="24" t="e">
        <f t="shared" ca="1" si="47"/>
        <v>#N/A</v>
      </c>
      <c r="Y460" s="2" t="e">
        <f ca="1">IF(OFFSET(検量線用データ!$B$5,0,ROW())=0,NA(),OFFSET(検量線用データ!$B$5,0,ROW()))</f>
        <v>#N/A</v>
      </c>
      <c r="Z460" s="44" t="e">
        <f ca="1">DATE(YEAR(検量線用データ!$A$8),1,1)+Y460</f>
        <v>#N/A</v>
      </c>
      <c r="AA460" s="45" t="e">
        <f ca="1">IF(OFFSET(検量線用データ!$B$3,0,ROW())=0,NA(),OFFSET(検量線用データ!$B$3,0,ROW()))</f>
        <v>#N/A</v>
      </c>
      <c r="AB460" s="45" t="e">
        <f ca="1">IF(OFFSET(検量線用データ!$B$4,0,ROW())=0,NA(),OFFSET(検量線用データ!$B$4,0,ROW()))</f>
        <v>#N/A</v>
      </c>
    </row>
    <row r="461" spans="2:28" x14ac:dyDescent="0.15">
      <c r="B461" s="2">
        <v>460</v>
      </c>
      <c r="C461" s="2" t="str">
        <f ca="1">IF(E461=0,"",MAX(C$2:C460)+1)</f>
        <v/>
      </c>
      <c r="D461" s="23">
        <f ca="1">OFFSET(検量線用データ!$A$8,0,INT((ROW()-2)/50)*5)</f>
        <v>0</v>
      </c>
      <c r="E461" s="2">
        <f ca="1">OFFSET(検量線用データ!$B$8,MOD(ROW()-2,50),INT((ROW()-2)/50)*5)</f>
        <v>0</v>
      </c>
      <c r="F461" s="2" t="str">
        <f ca="1">OFFSET(検量線用データ!$D$8,MOD(ROW()-2,50),INT((ROW()-2)/50)*5)</f>
        <v/>
      </c>
      <c r="H461" s="22">
        <v>460</v>
      </c>
      <c r="I461" s="2" t="e">
        <f t="shared" ca="1" si="42"/>
        <v>#N/A</v>
      </c>
      <c r="J461" s="2" t="e">
        <f t="shared" ca="1" si="43"/>
        <v>#N/A</v>
      </c>
      <c r="K461" s="2" t="e">
        <f t="shared" ca="1" si="44"/>
        <v>#N/A</v>
      </c>
      <c r="L461" s="2" t="e">
        <f t="shared" ca="1" si="45"/>
        <v>#N/A</v>
      </c>
      <c r="M461" s="24" t="e">
        <f t="shared" ca="1" si="46"/>
        <v>#N/A</v>
      </c>
      <c r="N461" s="24" t="e">
        <f t="shared" ca="1" si="47"/>
        <v>#N/A</v>
      </c>
      <c r="Y461" s="2" t="e">
        <f ca="1">IF(OFFSET(検量線用データ!$B$5,0,ROW())=0,NA(),OFFSET(検量線用データ!$B$5,0,ROW()))</f>
        <v>#N/A</v>
      </c>
      <c r="Z461" s="44" t="e">
        <f ca="1">DATE(YEAR(検量線用データ!$A$8),1,1)+Y461</f>
        <v>#N/A</v>
      </c>
      <c r="AA461" s="45" t="e">
        <f ca="1">IF(OFFSET(検量線用データ!$B$3,0,ROW())=0,NA(),OFFSET(検量線用データ!$B$3,0,ROW()))</f>
        <v>#N/A</v>
      </c>
      <c r="AB461" s="45" t="e">
        <f ca="1">IF(OFFSET(検量線用データ!$B$4,0,ROW())=0,NA(),OFFSET(検量線用データ!$B$4,0,ROW()))</f>
        <v>#N/A</v>
      </c>
    </row>
    <row r="462" spans="2:28" x14ac:dyDescent="0.15">
      <c r="B462" s="2">
        <v>461</v>
      </c>
      <c r="C462" s="2" t="str">
        <f ca="1">IF(E462=0,"",MAX(C$2:C461)+1)</f>
        <v/>
      </c>
      <c r="D462" s="23">
        <f ca="1">OFFSET(検量線用データ!$A$8,0,INT((ROW()-2)/50)*5)</f>
        <v>0</v>
      </c>
      <c r="E462" s="2">
        <f ca="1">OFFSET(検量線用データ!$B$8,MOD(ROW()-2,50),INT((ROW()-2)/50)*5)</f>
        <v>0</v>
      </c>
      <c r="F462" s="2" t="str">
        <f ca="1">OFFSET(検量線用データ!$D$8,MOD(ROW()-2,50),INT((ROW()-2)/50)*5)</f>
        <v/>
      </c>
      <c r="H462" s="22">
        <v>461</v>
      </c>
      <c r="I462" s="2" t="e">
        <f t="shared" ca="1" si="42"/>
        <v>#N/A</v>
      </c>
      <c r="J462" s="2" t="e">
        <f t="shared" ca="1" si="43"/>
        <v>#N/A</v>
      </c>
      <c r="K462" s="2" t="e">
        <f t="shared" ca="1" si="44"/>
        <v>#N/A</v>
      </c>
      <c r="L462" s="2" t="e">
        <f t="shared" ca="1" si="45"/>
        <v>#N/A</v>
      </c>
      <c r="M462" s="24" t="e">
        <f t="shared" ca="1" si="46"/>
        <v>#N/A</v>
      </c>
      <c r="N462" s="24" t="e">
        <f t="shared" ca="1" si="47"/>
        <v>#N/A</v>
      </c>
      <c r="Y462" s="2" t="e">
        <f ca="1">IF(OFFSET(検量線用データ!$B$5,0,ROW())=0,NA(),OFFSET(検量線用データ!$B$5,0,ROW()))</f>
        <v>#N/A</v>
      </c>
      <c r="Z462" s="44" t="e">
        <f ca="1">DATE(YEAR(検量線用データ!$A$8),1,1)+Y462</f>
        <v>#N/A</v>
      </c>
      <c r="AA462" s="45" t="e">
        <f ca="1">IF(OFFSET(検量線用データ!$B$3,0,ROW())=0,NA(),OFFSET(検量線用データ!$B$3,0,ROW()))</f>
        <v>#N/A</v>
      </c>
      <c r="AB462" s="45" t="e">
        <f ca="1">IF(OFFSET(検量線用データ!$B$4,0,ROW())=0,NA(),OFFSET(検量線用データ!$B$4,0,ROW()))</f>
        <v>#N/A</v>
      </c>
    </row>
    <row r="463" spans="2:28" x14ac:dyDescent="0.15">
      <c r="B463" s="2">
        <v>462</v>
      </c>
      <c r="C463" s="2" t="str">
        <f ca="1">IF(E463=0,"",MAX(C$2:C462)+1)</f>
        <v/>
      </c>
      <c r="D463" s="23">
        <f ca="1">OFFSET(検量線用データ!$A$8,0,INT((ROW()-2)/50)*5)</f>
        <v>0</v>
      </c>
      <c r="E463" s="2">
        <f ca="1">OFFSET(検量線用データ!$B$8,MOD(ROW()-2,50),INT((ROW()-2)/50)*5)</f>
        <v>0</v>
      </c>
      <c r="F463" s="2" t="str">
        <f ca="1">OFFSET(検量線用データ!$D$8,MOD(ROW()-2,50),INT((ROW()-2)/50)*5)</f>
        <v/>
      </c>
      <c r="H463" s="22">
        <v>462</v>
      </c>
      <c r="I463" s="2" t="e">
        <f t="shared" ca="1" si="42"/>
        <v>#N/A</v>
      </c>
      <c r="J463" s="2" t="e">
        <f t="shared" ca="1" si="43"/>
        <v>#N/A</v>
      </c>
      <c r="K463" s="2" t="e">
        <f t="shared" ca="1" si="44"/>
        <v>#N/A</v>
      </c>
      <c r="L463" s="2" t="e">
        <f t="shared" ca="1" si="45"/>
        <v>#N/A</v>
      </c>
      <c r="M463" s="24" t="e">
        <f t="shared" ca="1" si="46"/>
        <v>#N/A</v>
      </c>
      <c r="N463" s="24" t="e">
        <f t="shared" ca="1" si="47"/>
        <v>#N/A</v>
      </c>
      <c r="Y463" s="2" t="e">
        <f ca="1">IF(OFFSET(検量線用データ!$B$5,0,ROW())=0,NA(),OFFSET(検量線用データ!$B$5,0,ROW()))</f>
        <v>#N/A</v>
      </c>
      <c r="Z463" s="44" t="e">
        <f ca="1">DATE(YEAR(検量線用データ!$A$8),1,1)+Y463</f>
        <v>#N/A</v>
      </c>
      <c r="AA463" s="45" t="e">
        <f ca="1">IF(OFFSET(検量線用データ!$B$3,0,ROW())=0,NA(),OFFSET(検量線用データ!$B$3,0,ROW()))</f>
        <v>#N/A</v>
      </c>
      <c r="AB463" s="45" t="e">
        <f ca="1">IF(OFFSET(検量線用データ!$B$4,0,ROW())=0,NA(),OFFSET(検量線用データ!$B$4,0,ROW()))</f>
        <v>#N/A</v>
      </c>
    </row>
    <row r="464" spans="2:28" x14ac:dyDescent="0.15">
      <c r="B464" s="2">
        <v>463</v>
      </c>
      <c r="C464" s="2" t="str">
        <f ca="1">IF(E464=0,"",MAX(C$2:C463)+1)</f>
        <v/>
      </c>
      <c r="D464" s="23">
        <f ca="1">OFFSET(検量線用データ!$A$8,0,INT((ROW()-2)/50)*5)</f>
        <v>0</v>
      </c>
      <c r="E464" s="2">
        <f ca="1">OFFSET(検量線用データ!$B$8,MOD(ROW()-2,50),INT((ROW()-2)/50)*5)</f>
        <v>0</v>
      </c>
      <c r="F464" s="2" t="str">
        <f ca="1">OFFSET(検量線用データ!$D$8,MOD(ROW()-2,50),INT((ROW()-2)/50)*5)</f>
        <v/>
      </c>
      <c r="H464" s="22">
        <v>463</v>
      </c>
      <c r="I464" s="2" t="e">
        <f t="shared" ca="1" si="42"/>
        <v>#N/A</v>
      </c>
      <c r="J464" s="2" t="e">
        <f t="shared" ca="1" si="43"/>
        <v>#N/A</v>
      </c>
      <c r="K464" s="2" t="e">
        <f t="shared" ca="1" si="44"/>
        <v>#N/A</v>
      </c>
      <c r="L464" s="2" t="e">
        <f t="shared" ca="1" si="45"/>
        <v>#N/A</v>
      </c>
      <c r="M464" s="24" t="e">
        <f t="shared" ca="1" si="46"/>
        <v>#N/A</v>
      </c>
      <c r="N464" s="24" t="e">
        <f t="shared" ca="1" si="47"/>
        <v>#N/A</v>
      </c>
      <c r="Y464" s="2" t="e">
        <f ca="1">IF(OFFSET(検量線用データ!$B$5,0,ROW())=0,NA(),OFFSET(検量線用データ!$B$5,0,ROW()))</f>
        <v>#N/A</v>
      </c>
      <c r="Z464" s="44" t="e">
        <f ca="1">DATE(YEAR(検量線用データ!$A$8),1,1)+Y464</f>
        <v>#N/A</v>
      </c>
      <c r="AA464" s="45" t="e">
        <f ca="1">IF(OFFSET(検量線用データ!$B$3,0,ROW())=0,NA(),OFFSET(検量線用データ!$B$3,0,ROW()))</f>
        <v>#N/A</v>
      </c>
      <c r="AB464" s="45" t="e">
        <f ca="1">IF(OFFSET(検量線用データ!$B$4,0,ROW())=0,NA(),OFFSET(検量線用データ!$B$4,0,ROW()))</f>
        <v>#N/A</v>
      </c>
    </row>
    <row r="465" spans="2:28" x14ac:dyDescent="0.15">
      <c r="B465" s="2">
        <v>464</v>
      </c>
      <c r="C465" s="2" t="str">
        <f ca="1">IF(E465=0,"",MAX(C$2:C464)+1)</f>
        <v/>
      </c>
      <c r="D465" s="23">
        <f ca="1">OFFSET(検量線用データ!$A$8,0,INT((ROW()-2)/50)*5)</f>
        <v>0</v>
      </c>
      <c r="E465" s="2">
        <f ca="1">OFFSET(検量線用データ!$B$8,MOD(ROW()-2,50),INT((ROW()-2)/50)*5)</f>
        <v>0</v>
      </c>
      <c r="F465" s="2" t="str">
        <f ca="1">OFFSET(検量線用データ!$D$8,MOD(ROW()-2,50),INT((ROW()-2)/50)*5)</f>
        <v/>
      </c>
      <c r="H465" s="22">
        <v>464</v>
      </c>
      <c r="I465" s="2" t="e">
        <f t="shared" ca="1" si="42"/>
        <v>#N/A</v>
      </c>
      <c r="J465" s="2" t="e">
        <f t="shared" ca="1" si="43"/>
        <v>#N/A</v>
      </c>
      <c r="K465" s="2" t="e">
        <f t="shared" ca="1" si="44"/>
        <v>#N/A</v>
      </c>
      <c r="L465" s="2" t="e">
        <f t="shared" ca="1" si="45"/>
        <v>#N/A</v>
      </c>
      <c r="M465" s="24" t="e">
        <f t="shared" ca="1" si="46"/>
        <v>#N/A</v>
      </c>
      <c r="N465" s="24" t="e">
        <f t="shared" ca="1" si="47"/>
        <v>#N/A</v>
      </c>
      <c r="Y465" s="2" t="e">
        <f ca="1">IF(OFFSET(検量線用データ!$B$5,0,ROW())=0,NA(),OFFSET(検量線用データ!$B$5,0,ROW()))</f>
        <v>#N/A</v>
      </c>
      <c r="Z465" s="44" t="e">
        <f ca="1">DATE(YEAR(検量線用データ!$A$8),1,1)+Y465</f>
        <v>#N/A</v>
      </c>
      <c r="AA465" s="45" t="e">
        <f ca="1">IF(OFFSET(検量線用データ!$B$3,0,ROW())=0,NA(),OFFSET(検量線用データ!$B$3,0,ROW()))</f>
        <v>#N/A</v>
      </c>
      <c r="AB465" s="45" t="e">
        <f ca="1">IF(OFFSET(検量線用データ!$B$4,0,ROW())=0,NA(),OFFSET(検量線用データ!$B$4,0,ROW()))</f>
        <v>#N/A</v>
      </c>
    </row>
    <row r="466" spans="2:28" x14ac:dyDescent="0.15">
      <c r="B466" s="2">
        <v>465</v>
      </c>
      <c r="C466" s="2" t="str">
        <f ca="1">IF(E466=0,"",MAX(C$2:C465)+1)</f>
        <v/>
      </c>
      <c r="D466" s="23">
        <f ca="1">OFFSET(検量線用データ!$A$8,0,INT((ROW()-2)/50)*5)</f>
        <v>0</v>
      </c>
      <c r="E466" s="2">
        <f ca="1">OFFSET(検量線用データ!$B$8,MOD(ROW()-2,50),INT((ROW()-2)/50)*5)</f>
        <v>0</v>
      </c>
      <c r="F466" s="2" t="str">
        <f ca="1">OFFSET(検量線用データ!$D$8,MOD(ROW()-2,50),INT((ROW()-2)/50)*5)</f>
        <v/>
      </c>
      <c r="H466" s="22">
        <v>465</v>
      </c>
      <c r="I466" s="2" t="e">
        <f t="shared" ca="1" si="42"/>
        <v>#N/A</v>
      </c>
      <c r="J466" s="2" t="e">
        <f t="shared" ca="1" si="43"/>
        <v>#N/A</v>
      </c>
      <c r="K466" s="2" t="e">
        <f t="shared" ca="1" si="44"/>
        <v>#N/A</v>
      </c>
      <c r="L466" s="2" t="e">
        <f t="shared" ca="1" si="45"/>
        <v>#N/A</v>
      </c>
      <c r="M466" s="24" t="e">
        <f t="shared" ca="1" si="46"/>
        <v>#N/A</v>
      </c>
      <c r="N466" s="24" t="e">
        <f t="shared" ca="1" si="47"/>
        <v>#N/A</v>
      </c>
      <c r="Y466" s="2" t="e">
        <f ca="1">IF(OFFSET(検量線用データ!$B$5,0,ROW())=0,NA(),OFFSET(検量線用データ!$B$5,0,ROW()))</f>
        <v>#N/A</v>
      </c>
      <c r="Z466" s="44" t="e">
        <f ca="1">DATE(YEAR(検量線用データ!$A$8),1,1)+Y466</f>
        <v>#N/A</v>
      </c>
      <c r="AA466" s="45" t="e">
        <f ca="1">IF(OFFSET(検量線用データ!$B$3,0,ROW())=0,NA(),OFFSET(検量線用データ!$B$3,0,ROW()))</f>
        <v>#N/A</v>
      </c>
      <c r="AB466" s="45" t="e">
        <f ca="1">IF(OFFSET(検量線用データ!$B$4,0,ROW())=0,NA(),OFFSET(検量線用データ!$B$4,0,ROW()))</f>
        <v>#N/A</v>
      </c>
    </row>
    <row r="467" spans="2:28" x14ac:dyDescent="0.15">
      <c r="B467" s="2">
        <v>466</v>
      </c>
      <c r="C467" s="2" t="str">
        <f ca="1">IF(E467=0,"",MAX(C$2:C466)+1)</f>
        <v/>
      </c>
      <c r="D467" s="23">
        <f ca="1">OFFSET(検量線用データ!$A$8,0,INT((ROW()-2)/50)*5)</f>
        <v>0</v>
      </c>
      <c r="E467" s="2">
        <f ca="1">OFFSET(検量線用データ!$B$8,MOD(ROW()-2,50),INT((ROW()-2)/50)*5)</f>
        <v>0</v>
      </c>
      <c r="F467" s="2" t="str">
        <f ca="1">OFFSET(検量線用データ!$D$8,MOD(ROW()-2,50),INT((ROW()-2)/50)*5)</f>
        <v/>
      </c>
      <c r="H467" s="22">
        <v>466</v>
      </c>
      <c r="I467" s="2" t="e">
        <f t="shared" ca="1" si="42"/>
        <v>#N/A</v>
      </c>
      <c r="J467" s="2" t="e">
        <f t="shared" ca="1" si="43"/>
        <v>#N/A</v>
      </c>
      <c r="K467" s="2" t="e">
        <f t="shared" ca="1" si="44"/>
        <v>#N/A</v>
      </c>
      <c r="L467" s="2" t="e">
        <f t="shared" ca="1" si="45"/>
        <v>#N/A</v>
      </c>
      <c r="M467" s="24" t="e">
        <f t="shared" ca="1" si="46"/>
        <v>#N/A</v>
      </c>
      <c r="N467" s="24" t="e">
        <f t="shared" ca="1" si="47"/>
        <v>#N/A</v>
      </c>
      <c r="Y467" s="2" t="e">
        <f ca="1">IF(OFFSET(検量線用データ!$B$5,0,ROW())=0,NA(),OFFSET(検量線用データ!$B$5,0,ROW()))</f>
        <v>#N/A</v>
      </c>
      <c r="Z467" s="44" t="e">
        <f ca="1">DATE(YEAR(検量線用データ!$A$8),1,1)+Y467</f>
        <v>#N/A</v>
      </c>
      <c r="AA467" s="45" t="e">
        <f ca="1">IF(OFFSET(検量線用データ!$B$3,0,ROW())=0,NA(),OFFSET(検量線用データ!$B$3,0,ROW()))</f>
        <v>#N/A</v>
      </c>
      <c r="AB467" s="45" t="e">
        <f ca="1">IF(OFFSET(検量線用データ!$B$4,0,ROW())=0,NA(),OFFSET(検量線用データ!$B$4,0,ROW()))</f>
        <v>#N/A</v>
      </c>
    </row>
    <row r="468" spans="2:28" x14ac:dyDescent="0.15">
      <c r="B468" s="2">
        <v>467</v>
      </c>
      <c r="C468" s="2" t="str">
        <f ca="1">IF(E468=0,"",MAX(C$2:C467)+1)</f>
        <v/>
      </c>
      <c r="D468" s="23">
        <f ca="1">OFFSET(検量線用データ!$A$8,0,INT((ROW()-2)/50)*5)</f>
        <v>0</v>
      </c>
      <c r="E468" s="2">
        <f ca="1">OFFSET(検量線用データ!$B$8,MOD(ROW()-2,50),INT((ROW()-2)/50)*5)</f>
        <v>0</v>
      </c>
      <c r="F468" s="2" t="str">
        <f ca="1">OFFSET(検量線用データ!$D$8,MOD(ROW()-2,50),INT((ROW()-2)/50)*5)</f>
        <v/>
      </c>
      <c r="H468" s="22">
        <v>467</v>
      </c>
      <c r="I468" s="2" t="e">
        <f t="shared" ca="1" si="42"/>
        <v>#N/A</v>
      </c>
      <c r="J468" s="2" t="e">
        <f t="shared" ca="1" si="43"/>
        <v>#N/A</v>
      </c>
      <c r="K468" s="2" t="e">
        <f t="shared" ca="1" si="44"/>
        <v>#N/A</v>
      </c>
      <c r="L468" s="2" t="e">
        <f t="shared" ca="1" si="45"/>
        <v>#N/A</v>
      </c>
      <c r="M468" s="24" t="e">
        <f t="shared" ca="1" si="46"/>
        <v>#N/A</v>
      </c>
      <c r="N468" s="24" t="e">
        <f t="shared" ca="1" si="47"/>
        <v>#N/A</v>
      </c>
      <c r="Y468" s="2" t="e">
        <f ca="1">IF(OFFSET(検量線用データ!$B$5,0,ROW())=0,NA(),OFFSET(検量線用データ!$B$5,0,ROW()))</f>
        <v>#N/A</v>
      </c>
      <c r="Z468" s="44" t="e">
        <f ca="1">DATE(YEAR(検量線用データ!$A$8),1,1)+Y468</f>
        <v>#N/A</v>
      </c>
      <c r="AA468" s="45" t="e">
        <f ca="1">IF(OFFSET(検量線用データ!$B$3,0,ROW())=0,NA(),OFFSET(検量線用データ!$B$3,0,ROW()))</f>
        <v>#N/A</v>
      </c>
      <c r="AB468" s="45" t="e">
        <f ca="1">IF(OFFSET(検量線用データ!$B$4,0,ROW())=0,NA(),OFFSET(検量線用データ!$B$4,0,ROW()))</f>
        <v>#N/A</v>
      </c>
    </row>
    <row r="469" spans="2:28" x14ac:dyDescent="0.15">
      <c r="B469" s="2">
        <v>468</v>
      </c>
      <c r="C469" s="2" t="str">
        <f ca="1">IF(E469=0,"",MAX(C$2:C468)+1)</f>
        <v/>
      </c>
      <c r="D469" s="23">
        <f ca="1">OFFSET(検量線用データ!$A$8,0,INT((ROW()-2)/50)*5)</f>
        <v>0</v>
      </c>
      <c r="E469" s="2">
        <f ca="1">OFFSET(検量線用データ!$B$8,MOD(ROW()-2,50),INT((ROW()-2)/50)*5)</f>
        <v>0</v>
      </c>
      <c r="F469" s="2" t="str">
        <f ca="1">OFFSET(検量線用データ!$D$8,MOD(ROW()-2,50),INT((ROW()-2)/50)*5)</f>
        <v/>
      </c>
      <c r="H469" s="22">
        <v>468</v>
      </c>
      <c r="I469" s="2" t="e">
        <f t="shared" ca="1" si="42"/>
        <v>#N/A</v>
      </c>
      <c r="J469" s="2" t="e">
        <f t="shared" ca="1" si="43"/>
        <v>#N/A</v>
      </c>
      <c r="K469" s="2" t="e">
        <f t="shared" ca="1" si="44"/>
        <v>#N/A</v>
      </c>
      <c r="L469" s="2" t="e">
        <f t="shared" ca="1" si="45"/>
        <v>#N/A</v>
      </c>
      <c r="M469" s="24" t="e">
        <f t="shared" ca="1" si="46"/>
        <v>#N/A</v>
      </c>
      <c r="N469" s="24" t="e">
        <f t="shared" ca="1" si="47"/>
        <v>#N/A</v>
      </c>
      <c r="Y469" s="2" t="e">
        <f ca="1">IF(OFFSET(検量線用データ!$B$5,0,ROW())=0,NA(),OFFSET(検量線用データ!$B$5,0,ROW()))</f>
        <v>#N/A</v>
      </c>
      <c r="Z469" s="44" t="e">
        <f ca="1">DATE(YEAR(検量線用データ!$A$8),1,1)+Y469</f>
        <v>#N/A</v>
      </c>
      <c r="AA469" s="45" t="e">
        <f ca="1">IF(OFFSET(検量線用データ!$B$3,0,ROW())=0,NA(),OFFSET(検量線用データ!$B$3,0,ROW()))</f>
        <v>#N/A</v>
      </c>
      <c r="AB469" s="45" t="e">
        <f ca="1">IF(OFFSET(検量線用データ!$B$4,0,ROW())=0,NA(),OFFSET(検量線用データ!$B$4,0,ROW()))</f>
        <v>#N/A</v>
      </c>
    </row>
    <row r="470" spans="2:28" x14ac:dyDescent="0.15">
      <c r="B470" s="2">
        <v>469</v>
      </c>
      <c r="C470" s="2" t="str">
        <f ca="1">IF(E470=0,"",MAX(C$2:C469)+1)</f>
        <v/>
      </c>
      <c r="D470" s="23">
        <f ca="1">OFFSET(検量線用データ!$A$8,0,INT((ROW()-2)/50)*5)</f>
        <v>0</v>
      </c>
      <c r="E470" s="2">
        <f ca="1">OFFSET(検量線用データ!$B$8,MOD(ROW()-2,50),INT((ROW()-2)/50)*5)</f>
        <v>0</v>
      </c>
      <c r="F470" s="2" t="str">
        <f ca="1">OFFSET(検量線用データ!$D$8,MOD(ROW()-2,50),INT((ROW()-2)/50)*5)</f>
        <v/>
      </c>
      <c r="H470" s="22">
        <v>469</v>
      </c>
      <c r="I470" s="2" t="e">
        <f t="shared" ca="1" si="42"/>
        <v>#N/A</v>
      </c>
      <c r="J470" s="2" t="e">
        <f t="shared" ca="1" si="43"/>
        <v>#N/A</v>
      </c>
      <c r="K470" s="2" t="e">
        <f t="shared" ca="1" si="44"/>
        <v>#N/A</v>
      </c>
      <c r="L470" s="2" t="e">
        <f t="shared" ca="1" si="45"/>
        <v>#N/A</v>
      </c>
      <c r="M470" s="24" t="e">
        <f t="shared" ca="1" si="46"/>
        <v>#N/A</v>
      </c>
      <c r="N470" s="24" t="e">
        <f t="shared" ca="1" si="47"/>
        <v>#N/A</v>
      </c>
      <c r="Y470" s="2" t="e">
        <f ca="1">IF(OFFSET(検量線用データ!$B$5,0,ROW())=0,NA(),OFFSET(検量線用データ!$B$5,0,ROW()))</f>
        <v>#N/A</v>
      </c>
      <c r="Z470" s="44" t="e">
        <f ca="1">DATE(YEAR(検量線用データ!$A$8),1,1)+Y470</f>
        <v>#N/A</v>
      </c>
      <c r="AA470" s="45" t="e">
        <f ca="1">IF(OFFSET(検量線用データ!$B$3,0,ROW())=0,NA(),OFFSET(検量線用データ!$B$3,0,ROW()))</f>
        <v>#N/A</v>
      </c>
      <c r="AB470" s="45" t="e">
        <f ca="1">IF(OFFSET(検量線用データ!$B$4,0,ROW())=0,NA(),OFFSET(検量線用データ!$B$4,0,ROW()))</f>
        <v>#N/A</v>
      </c>
    </row>
    <row r="471" spans="2:28" x14ac:dyDescent="0.15">
      <c r="B471" s="2">
        <v>470</v>
      </c>
      <c r="C471" s="2" t="str">
        <f ca="1">IF(E471=0,"",MAX(C$2:C470)+1)</f>
        <v/>
      </c>
      <c r="D471" s="23">
        <f ca="1">OFFSET(検量線用データ!$A$8,0,INT((ROW()-2)/50)*5)</f>
        <v>0</v>
      </c>
      <c r="E471" s="2">
        <f ca="1">OFFSET(検量線用データ!$B$8,MOD(ROW()-2,50),INT((ROW()-2)/50)*5)</f>
        <v>0</v>
      </c>
      <c r="F471" s="2" t="str">
        <f ca="1">OFFSET(検量線用データ!$D$8,MOD(ROW()-2,50),INT((ROW()-2)/50)*5)</f>
        <v/>
      </c>
      <c r="H471" s="22">
        <v>470</v>
      </c>
      <c r="I471" s="2" t="e">
        <f t="shared" ca="1" si="42"/>
        <v>#N/A</v>
      </c>
      <c r="J471" s="2" t="e">
        <f t="shared" ca="1" si="43"/>
        <v>#N/A</v>
      </c>
      <c r="K471" s="2" t="e">
        <f t="shared" ca="1" si="44"/>
        <v>#N/A</v>
      </c>
      <c r="L471" s="2" t="e">
        <f t="shared" ca="1" si="45"/>
        <v>#N/A</v>
      </c>
      <c r="M471" s="24" t="e">
        <f t="shared" ca="1" si="46"/>
        <v>#N/A</v>
      </c>
      <c r="N471" s="24" t="e">
        <f t="shared" ca="1" si="47"/>
        <v>#N/A</v>
      </c>
      <c r="Y471" s="2" t="e">
        <f ca="1">IF(OFFSET(検量線用データ!$B$5,0,ROW())=0,NA(),OFFSET(検量線用データ!$B$5,0,ROW()))</f>
        <v>#N/A</v>
      </c>
      <c r="Z471" s="44" t="e">
        <f ca="1">DATE(YEAR(検量線用データ!$A$8),1,1)+Y471</f>
        <v>#N/A</v>
      </c>
      <c r="AA471" s="45" t="e">
        <f ca="1">IF(OFFSET(検量線用データ!$B$3,0,ROW())=0,NA(),OFFSET(検量線用データ!$B$3,0,ROW()))</f>
        <v>#N/A</v>
      </c>
      <c r="AB471" s="45" t="e">
        <f ca="1">IF(OFFSET(検量線用データ!$B$4,0,ROW())=0,NA(),OFFSET(検量線用データ!$B$4,0,ROW()))</f>
        <v>#N/A</v>
      </c>
    </row>
    <row r="472" spans="2:28" x14ac:dyDescent="0.15">
      <c r="B472" s="2">
        <v>471</v>
      </c>
      <c r="C472" s="2" t="str">
        <f ca="1">IF(E472=0,"",MAX(C$2:C471)+1)</f>
        <v/>
      </c>
      <c r="D472" s="23">
        <f ca="1">OFFSET(検量線用データ!$A$8,0,INT((ROW()-2)/50)*5)</f>
        <v>0</v>
      </c>
      <c r="E472" s="2">
        <f ca="1">OFFSET(検量線用データ!$B$8,MOD(ROW()-2,50),INT((ROW()-2)/50)*5)</f>
        <v>0</v>
      </c>
      <c r="F472" s="2" t="str">
        <f ca="1">OFFSET(検量線用データ!$D$8,MOD(ROW()-2,50),INT((ROW()-2)/50)*5)</f>
        <v/>
      </c>
      <c r="H472" s="22">
        <v>471</v>
      </c>
      <c r="I472" s="2" t="e">
        <f t="shared" ca="1" si="42"/>
        <v>#N/A</v>
      </c>
      <c r="J472" s="2" t="e">
        <f t="shared" ca="1" si="43"/>
        <v>#N/A</v>
      </c>
      <c r="K472" s="2" t="e">
        <f t="shared" ca="1" si="44"/>
        <v>#N/A</v>
      </c>
      <c r="L472" s="2" t="e">
        <f t="shared" ca="1" si="45"/>
        <v>#N/A</v>
      </c>
      <c r="M472" s="24" t="e">
        <f t="shared" ca="1" si="46"/>
        <v>#N/A</v>
      </c>
      <c r="N472" s="24" t="e">
        <f t="shared" ca="1" si="47"/>
        <v>#N/A</v>
      </c>
      <c r="Y472" s="2" t="e">
        <f ca="1">IF(OFFSET(検量線用データ!$B$5,0,ROW())=0,NA(),OFFSET(検量線用データ!$B$5,0,ROW()))</f>
        <v>#N/A</v>
      </c>
      <c r="Z472" s="44" t="e">
        <f ca="1">DATE(YEAR(検量線用データ!$A$8),1,1)+Y472</f>
        <v>#N/A</v>
      </c>
      <c r="AA472" s="45" t="e">
        <f ca="1">IF(OFFSET(検量線用データ!$B$3,0,ROW())=0,NA(),OFFSET(検量線用データ!$B$3,0,ROW()))</f>
        <v>#N/A</v>
      </c>
      <c r="AB472" s="45" t="e">
        <f ca="1">IF(OFFSET(検量線用データ!$B$4,0,ROW())=0,NA(),OFFSET(検量線用データ!$B$4,0,ROW()))</f>
        <v>#N/A</v>
      </c>
    </row>
    <row r="473" spans="2:28" x14ac:dyDescent="0.15">
      <c r="B473" s="2">
        <v>472</v>
      </c>
      <c r="C473" s="2" t="str">
        <f ca="1">IF(E473=0,"",MAX(C$2:C472)+1)</f>
        <v/>
      </c>
      <c r="D473" s="23">
        <f ca="1">OFFSET(検量線用データ!$A$8,0,INT((ROW()-2)/50)*5)</f>
        <v>0</v>
      </c>
      <c r="E473" s="2">
        <f ca="1">OFFSET(検量線用データ!$B$8,MOD(ROW()-2,50),INT((ROW()-2)/50)*5)</f>
        <v>0</v>
      </c>
      <c r="F473" s="2" t="str">
        <f ca="1">OFFSET(検量線用データ!$D$8,MOD(ROW()-2,50),INT((ROW()-2)/50)*5)</f>
        <v/>
      </c>
      <c r="H473" s="22">
        <v>472</v>
      </c>
      <c r="I473" s="2" t="e">
        <f t="shared" ca="1" si="42"/>
        <v>#N/A</v>
      </c>
      <c r="J473" s="2" t="e">
        <f t="shared" ca="1" si="43"/>
        <v>#N/A</v>
      </c>
      <c r="K473" s="2" t="e">
        <f t="shared" ca="1" si="44"/>
        <v>#N/A</v>
      </c>
      <c r="L473" s="2" t="e">
        <f t="shared" ca="1" si="45"/>
        <v>#N/A</v>
      </c>
      <c r="M473" s="24" t="e">
        <f t="shared" ca="1" si="46"/>
        <v>#N/A</v>
      </c>
      <c r="N473" s="24" t="e">
        <f t="shared" ca="1" si="47"/>
        <v>#N/A</v>
      </c>
      <c r="Y473" s="2" t="e">
        <f ca="1">IF(OFFSET(検量線用データ!$B$5,0,ROW())=0,NA(),OFFSET(検量線用データ!$B$5,0,ROW()))</f>
        <v>#N/A</v>
      </c>
      <c r="Z473" s="44" t="e">
        <f ca="1">DATE(YEAR(検量線用データ!$A$8),1,1)+Y473</f>
        <v>#N/A</v>
      </c>
      <c r="AA473" s="45" t="e">
        <f ca="1">IF(OFFSET(検量線用データ!$B$3,0,ROW())=0,NA(),OFFSET(検量線用データ!$B$3,0,ROW()))</f>
        <v>#N/A</v>
      </c>
      <c r="AB473" s="45" t="e">
        <f ca="1">IF(OFFSET(検量線用データ!$B$4,0,ROW())=0,NA(),OFFSET(検量線用データ!$B$4,0,ROW()))</f>
        <v>#N/A</v>
      </c>
    </row>
    <row r="474" spans="2:28" x14ac:dyDescent="0.15">
      <c r="B474" s="2">
        <v>473</v>
      </c>
      <c r="C474" s="2" t="str">
        <f ca="1">IF(E474=0,"",MAX(C$2:C473)+1)</f>
        <v/>
      </c>
      <c r="D474" s="23">
        <f ca="1">OFFSET(検量線用データ!$A$8,0,INT((ROW()-2)/50)*5)</f>
        <v>0</v>
      </c>
      <c r="E474" s="2">
        <f ca="1">OFFSET(検量線用データ!$B$8,MOD(ROW()-2,50),INT((ROW()-2)/50)*5)</f>
        <v>0</v>
      </c>
      <c r="F474" s="2" t="str">
        <f ca="1">OFFSET(検量線用データ!$D$8,MOD(ROW()-2,50),INT((ROW()-2)/50)*5)</f>
        <v/>
      </c>
      <c r="H474" s="22">
        <v>473</v>
      </c>
      <c r="I474" s="2" t="e">
        <f t="shared" ca="1" si="42"/>
        <v>#N/A</v>
      </c>
      <c r="J474" s="2" t="e">
        <f t="shared" ca="1" si="43"/>
        <v>#N/A</v>
      </c>
      <c r="K474" s="2" t="e">
        <f t="shared" ca="1" si="44"/>
        <v>#N/A</v>
      </c>
      <c r="L474" s="2" t="e">
        <f t="shared" ca="1" si="45"/>
        <v>#N/A</v>
      </c>
      <c r="M474" s="24" t="e">
        <f t="shared" ca="1" si="46"/>
        <v>#N/A</v>
      </c>
      <c r="N474" s="24" t="e">
        <f t="shared" ca="1" si="47"/>
        <v>#N/A</v>
      </c>
      <c r="Y474" s="2" t="e">
        <f ca="1">IF(OFFSET(検量線用データ!$B$5,0,ROW())=0,NA(),OFFSET(検量線用データ!$B$5,0,ROW()))</f>
        <v>#N/A</v>
      </c>
      <c r="Z474" s="44" t="e">
        <f ca="1">DATE(YEAR(検量線用データ!$A$8),1,1)+Y474</f>
        <v>#N/A</v>
      </c>
      <c r="AA474" s="45" t="e">
        <f ca="1">IF(OFFSET(検量線用データ!$B$3,0,ROW())=0,NA(),OFFSET(検量線用データ!$B$3,0,ROW()))</f>
        <v>#N/A</v>
      </c>
      <c r="AB474" s="45" t="e">
        <f ca="1">IF(OFFSET(検量線用データ!$B$4,0,ROW())=0,NA(),OFFSET(検量線用データ!$B$4,0,ROW()))</f>
        <v>#N/A</v>
      </c>
    </row>
    <row r="475" spans="2:28" x14ac:dyDescent="0.15">
      <c r="B475" s="2">
        <v>474</v>
      </c>
      <c r="C475" s="2" t="str">
        <f ca="1">IF(E475=0,"",MAX(C$2:C474)+1)</f>
        <v/>
      </c>
      <c r="D475" s="23">
        <f ca="1">OFFSET(検量線用データ!$A$8,0,INT((ROW()-2)/50)*5)</f>
        <v>0</v>
      </c>
      <c r="E475" s="2">
        <f ca="1">OFFSET(検量線用データ!$B$8,MOD(ROW()-2,50),INT((ROW()-2)/50)*5)</f>
        <v>0</v>
      </c>
      <c r="F475" s="2" t="str">
        <f ca="1">OFFSET(検量線用データ!$D$8,MOD(ROW()-2,50),INT((ROW()-2)/50)*5)</f>
        <v/>
      </c>
      <c r="H475" s="22">
        <v>474</v>
      </c>
      <c r="I475" s="2" t="e">
        <f t="shared" ca="1" si="42"/>
        <v>#N/A</v>
      </c>
      <c r="J475" s="2" t="e">
        <f t="shared" ca="1" si="43"/>
        <v>#N/A</v>
      </c>
      <c r="K475" s="2" t="e">
        <f t="shared" ca="1" si="44"/>
        <v>#N/A</v>
      </c>
      <c r="L475" s="2" t="e">
        <f t="shared" ca="1" si="45"/>
        <v>#N/A</v>
      </c>
      <c r="M475" s="24" t="e">
        <f t="shared" ca="1" si="46"/>
        <v>#N/A</v>
      </c>
      <c r="N475" s="24" t="e">
        <f t="shared" ca="1" si="47"/>
        <v>#N/A</v>
      </c>
      <c r="Y475" s="2" t="e">
        <f ca="1">IF(OFFSET(検量線用データ!$B$5,0,ROW())=0,NA(),OFFSET(検量線用データ!$B$5,0,ROW()))</f>
        <v>#N/A</v>
      </c>
      <c r="Z475" s="44" t="e">
        <f ca="1">DATE(YEAR(検量線用データ!$A$8),1,1)+Y475</f>
        <v>#N/A</v>
      </c>
      <c r="AA475" s="45" t="e">
        <f ca="1">IF(OFFSET(検量線用データ!$B$3,0,ROW())=0,NA(),OFFSET(検量線用データ!$B$3,0,ROW()))</f>
        <v>#N/A</v>
      </c>
      <c r="AB475" s="45" t="e">
        <f ca="1">IF(OFFSET(検量線用データ!$B$4,0,ROW())=0,NA(),OFFSET(検量線用データ!$B$4,0,ROW()))</f>
        <v>#N/A</v>
      </c>
    </row>
    <row r="476" spans="2:28" x14ac:dyDescent="0.15">
      <c r="B476" s="2">
        <v>475</v>
      </c>
      <c r="C476" s="2" t="str">
        <f ca="1">IF(E476=0,"",MAX(C$2:C475)+1)</f>
        <v/>
      </c>
      <c r="D476" s="23">
        <f ca="1">OFFSET(検量線用データ!$A$8,0,INT((ROW()-2)/50)*5)</f>
        <v>0</v>
      </c>
      <c r="E476" s="2">
        <f ca="1">OFFSET(検量線用データ!$B$8,MOD(ROW()-2,50),INT((ROW()-2)/50)*5)</f>
        <v>0</v>
      </c>
      <c r="F476" s="2" t="str">
        <f ca="1">OFFSET(検量線用データ!$D$8,MOD(ROW()-2,50),INT((ROW()-2)/50)*5)</f>
        <v/>
      </c>
      <c r="H476" s="22">
        <v>475</v>
      </c>
      <c r="I476" s="2" t="e">
        <f t="shared" ca="1" si="42"/>
        <v>#N/A</v>
      </c>
      <c r="J476" s="2" t="e">
        <f t="shared" ca="1" si="43"/>
        <v>#N/A</v>
      </c>
      <c r="K476" s="2" t="e">
        <f t="shared" ca="1" si="44"/>
        <v>#N/A</v>
      </c>
      <c r="L476" s="2" t="e">
        <f t="shared" ca="1" si="45"/>
        <v>#N/A</v>
      </c>
      <c r="M476" s="24" t="e">
        <f t="shared" ca="1" si="46"/>
        <v>#N/A</v>
      </c>
      <c r="N476" s="24" t="e">
        <f t="shared" ca="1" si="47"/>
        <v>#N/A</v>
      </c>
      <c r="Y476" s="2" t="e">
        <f ca="1">IF(OFFSET(検量線用データ!$B$5,0,ROW())=0,NA(),OFFSET(検量線用データ!$B$5,0,ROW()))</f>
        <v>#N/A</v>
      </c>
      <c r="Z476" s="44" t="e">
        <f ca="1">DATE(YEAR(検量線用データ!$A$8),1,1)+Y476</f>
        <v>#N/A</v>
      </c>
      <c r="AA476" s="45" t="e">
        <f ca="1">IF(OFFSET(検量線用データ!$B$3,0,ROW())=0,NA(),OFFSET(検量線用データ!$B$3,0,ROW()))</f>
        <v>#N/A</v>
      </c>
      <c r="AB476" s="45" t="e">
        <f ca="1">IF(OFFSET(検量線用データ!$B$4,0,ROW())=0,NA(),OFFSET(検量線用データ!$B$4,0,ROW()))</f>
        <v>#N/A</v>
      </c>
    </row>
    <row r="477" spans="2:28" x14ac:dyDescent="0.15">
      <c r="B477" s="2">
        <v>476</v>
      </c>
      <c r="C477" s="2" t="str">
        <f ca="1">IF(E477=0,"",MAX(C$2:C476)+1)</f>
        <v/>
      </c>
      <c r="D477" s="23">
        <f ca="1">OFFSET(検量線用データ!$A$8,0,INT((ROW()-2)/50)*5)</f>
        <v>0</v>
      </c>
      <c r="E477" s="2">
        <f ca="1">OFFSET(検量線用データ!$B$8,MOD(ROW()-2,50),INT((ROW()-2)/50)*5)</f>
        <v>0</v>
      </c>
      <c r="F477" s="2" t="str">
        <f ca="1">OFFSET(検量線用データ!$D$8,MOD(ROW()-2,50),INT((ROW()-2)/50)*5)</f>
        <v/>
      </c>
      <c r="H477" s="22">
        <v>476</v>
      </c>
      <c r="I477" s="2" t="e">
        <f t="shared" ca="1" si="42"/>
        <v>#N/A</v>
      </c>
      <c r="J477" s="2" t="e">
        <f t="shared" ca="1" si="43"/>
        <v>#N/A</v>
      </c>
      <c r="K477" s="2" t="e">
        <f t="shared" ca="1" si="44"/>
        <v>#N/A</v>
      </c>
      <c r="L477" s="2" t="e">
        <f t="shared" ca="1" si="45"/>
        <v>#N/A</v>
      </c>
      <c r="M477" s="24" t="e">
        <f t="shared" ca="1" si="46"/>
        <v>#N/A</v>
      </c>
      <c r="N477" s="24" t="e">
        <f t="shared" ca="1" si="47"/>
        <v>#N/A</v>
      </c>
      <c r="Y477" s="2" t="e">
        <f ca="1">IF(OFFSET(検量線用データ!$B$5,0,ROW())=0,NA(),OFFSET(検量線用データ!$B$5,0,ROW()))</f>
        <v>#N/A</v>
      </c>
      <c r="Z477" s="44" t="e">
        <f ca="1">DATE(YEAR(検量線用データ!$A$8),1,1)+Y477</f>
        <v>#N/A</v>
      </c>
      <c r="AA477" s="45" t="e">
        <f ca="1">IF(OFFSET(検量線用データ!$B$3,0,ROW())=0,NA(),OFFSET(検量線用データ!$B$3,0,ROW()))</f>
        <v>#N/A</v>
      </c>
      <c r="AB477" s="45" t="e">
        <f ca="1">IF(OFFSET(検量線用データ!$B$4,0,ROW())=0,NA(),OFFSET(検量線用データ!$B$4,0,ROW()))</f>
        <v>#N/A</v>
      </c>
    </row>
    <row r="478" spans="2:28" x14ac:dyDescent="0.15">
      <c r="B478" s="2">
        <v>477</v>
      </c>
      <c r="C478" s="2" t="str">
        <f ca="1">IF(E478=0,"",MAX(C$2:C477)+1)</f>
        <v/>
      </c>
      <c r="D478" s="23">
        <f ca="1">OFFSET(検量線用データ!$A$8,0,INT((ROW()-2)/50)*5)</f>
        <v>0</v>
      </c>
      <c r="E478" s="2">
        <f ca="1">OFFSET(検量線用データ!$B$8,MOD(ROW()-2,50),INT((ROW()-2)/50)*5)</f>
        <v>0</v>
      </c>
      <c r="F478" s="2" t="str">
        <f ca="1">OFFSET(検量線用データ!$D$8,MOD(ROW()-2,50),INT((ROW()-2)/50)*5)</f>
        <v/>
      </c>
      <c r="H478" s="22">
        <v>477</v>
      </c>
      <c r="I478" s="2" t="e">
        <f t="shared" ca="1" si="42"/>
        <v>#N/A</v>
      </c>
      <c r="J478" s="2" t="e">
        <f t="shared" ca="1" si="43"/>
        <v>#N/A</v>
      </c>
      <c r="K478" s="2" t="e">
        <f t="shared" ca="1" si="44"/>
        <v>#N/A</v>
      </c>
      <c r="L478" s="2" t="e">
        <f t="shared" ca="1" si="45"/>
        <v>#N/A</v>
      </c>
      <c r="M478" s="24" t="e">
        <f t="shared" ca="1" si="46"/>
        <v>#N/A</v>
      </c>
      <c r="N478" s="24" t="e">
        <f t="shared" ca="1" si="47"/>
        <v>#N/A</v>
      </c>
      <c r="Y478" s="2" t="e">
        <f ca="1">IF(OFFSET(検量線用データ!$B$5,0,ROW())=0,NA(),OFFSET(検量線用データ!$B$5,0,ROW()))</f>
        <v>#N/A</v>
      </c>
      <c r="Z478" s="44" t="e">
        <f ca="1">DATE(YEAR(検量線用データ!$A$8),1,1)+Y478</f>
        <v>#N/A</v>
      </c>
      <c r="AA478" s="45" t="e">
        <f ca="1">IF(OFFSET(検量線用データ!$B$3,0,ROW())=0,NA(),OFFSET(検量線用データ!$B$3,0,ROW()))</f>
        <v>#N/A</v>
      </c>
      <c r="AB478" s="45" t="e">
        <f ca="1">IF(OFFSET(検量線用データ!$B$4,0,ROW())=0,NA(),OFFSET(検量線用データ!$B$4,0,ROW()))</f>
        <v>#N/A</v>
      </c>
    </row>
    <row r="479" spans="2:28" x14ac:dyDescent="0.15">
      <c r="B479" s="2">
        <v>478</v>
      </c>
      <c r="C479" s="2" t="str">
        <f ca="1">IF(E479=0,"",MAX(C$2:C478)+1)</f>
        <v/>
      </c>
      <c r="D479" s="23">
        <f ca="1">OFFSET(検量線用データ!$A$8,0,INT((ROW()-2)/50)*5)</f>
        <v>0</v>
      </c>
      <c r="E479" s="2">
        <f ca="1">OFFSET(検量線用データ!$B$8,MOD(ROW()-2,50),INT((ROW()-2)/50)*5)</f>
        <v>0</v>
      </c>
      <c r="F479" s="2" t="str">
        <f ca="1">OFFSET(検量線用データ!$D$8,MOD(ROW()-2,50),INT((ROW()-2)/50)*5)</f>
        <v/>
      </c>
      <c r="H479" s="22">
        <v>478</v>
      </c>
      <c r="I479" s="2" t="e">
        <f t="shared" ca="1" si="42"/>
        <v>#N/A</v>
      </c>
      <c r="J479" s="2" t="e">
        <f t="shared" ca="1" si="43"/>
        <v>#N/A</v>
      </c>
      <c r="K479" s="2" t="e">
        <f t="shared" ca="1" si="44"/>
        <v>#N/A</v>
      </c>
      <c r="L479" s="2" t="e">
        <f t="shared" ca="1" si="45"/>
        <v>#N/A</v>
      </c>
      <c r="M479" s="24" t="e">
        <f t="shared" ca="1" si="46"/>
        <v>#N/A</v>
      </c>
      <c r="N479" s="24" t="e">
        <f t="shared" ca="1" si="47"/>
        <v>#N/A</v>
      </c>
      <c r="Y479" s="2" t="e">
        <f ca="1">IF(OFFSET(検量線用データ!$B$5,0,ROW())=0,NA(),OFFSET(検量線用データ!$B$5,0,ROW()))</f>
        <v>#N/A</v>
      </c>
      <c r="Z479" s="44" t="e">
        <f ca="1">DATE(YEAR(検量線用データ!$A$8),1,1)+Y479</f>
        <v>#N/A</v>
      </c>
      <c r="AA479" s="45" t="e">
        <f ca="1">IF(OFFSET(検量線用データ!$B$3,0,ROW())=0,NA(),OFFSET(検量線用データ!$B$3,0,ROW()))</f>
        <v>#N/A</v>
      </c>
      <c r="AB479" s="45" t="e">
        <f ca="1">IF(OFFSET(検量線用データ!$B$4,0,ROW())=0,NA(),OFFSET(検量線用データ!$B$4,0,ROW()))</f>
        <v>#N/A</v>
      </c>
    </row>
    <row r="480" spans="2:28" x14ac:dyDescent="0.15">
      <c r="B480" s="2">
        <v>479</v>
      </c>
      <c r="C480" s="2" t="str">
        <f ca="1">IF(E480=0,"",MAX(C$2:C479)+1)</f>
        <v/>
      </c>
      <c r="D480" s="23">
        <f ca="1">OFFSET(検量線用データ!$A$8,0,INT((ROW()-2)/50)*5)</f>
        <v>0</v>
      </c>
      <c r="E480" s="2">
        <f ca="1">OFFSET(検量線用データ!$B$8,MOD(ROW()-2,50),INT((ROW()-2)/50)*5)</f>
        <v>0</v>
      </c>
      <c r="F480" s="2" t="str">
        <f ca="1">OFFSET(検量線用データ!$D$8,MOD(ROW()-2,50),INT((ROW()-2)/50)*5)</f>
        <v/>
      </c>
      <c r="H480" s="22">
        <v>479</v>
      </c>
      <c r="I480" s="2" t="e">
        <f t="shared" ca="1" si="42"/>
        <v>#N/A</v>
      </c>
      <c r="J480" s="2" t="e">
        <f t="shared" ca="1" si="43"/>
        <v>#N/A</v>
      </c>
      <c r="K480" s="2" t="e">
        <f t="shared" ca="1" si="44"/>
        <v>#N/A</v>
      </c>
      <c r="L480" s="2" t="e">
        <f t="shared" ca="1" si="45"/>
        <v>#N/A</v>
      </c>
      <c r="M480" s="24" t="e">
        <f t="shared" ca="1" si="46"/>
        <v>#N/A</v>
      </c>
      <c r="N480" s="24" t="e">
        <f t="shared" ca="1" si="47"/>
        <v>#N/A</v>
      </c>
      <c r="Y480" s="2" t="e">
        <f ca="1">IF(OFFSET(検量線用データ!$B$5,0,ROW())=0,NA(),OFFSET(検量線用データ!$B$5,0,ROW()))</f>
        <v>#N/A</v>
      </c>
      <c r="Z480" s="44" t="e">
        <f ca="1">DATE(YEAR(検量線用データ!$A$8),1,1)+Y480</f>
        <v>#N/A</v>
      </c>
      <c r="AA480" s="45" t="e">
        <f ca="1">IF(OFFSET(検量線用データ!$B$3,0,ROW())=0,NA(),OFFSET(検量線用データ!$B$3,0,ROW()))</f>
        <v>#N/A</v>
      </c>
      <c r="AB480" s="45" t="e">
        <f ca="1">IF(OFFSET(検量線用データ!$B$4,0,ROW())=0,NA(),OFFSET(検量線用データ!$B$4,0,ROW()))</f>
        <v>#N/A</v>
      </c>
    </row>
    <row r="481" spans="2:28" x14ac:dyDescent="0.15">
      <c r="B481" s="2">
        <v>480</v>
      </c>
      <c r="C481" s="2" t="str">
        <f ca="1">IF(E481=0,"",MAX(C$2:C480)+1)</f>
        <v/>
      </c>
      <c r="D481" s="23">
        <f ca="1">OFFSET(検量線用データ!$A$8,0,INT((ROW()-2)/50)*5)</f>
        <v>0</v>
      </c>
      <c r="E481" s="2">
        <f ca="1">OFFSET(検量線用データ!$B$8,MOD(ROW()-2,50),INT((ROW()-2)/50)*5)</f>
        <v>0</v>
      </c>
      <c r="F481" s="2" t="str">
        <f ca="1">OFFSET(検量線用データ!$D$8,MOD(ROW()-2,50),INT((ROW()-2)/50)*5)</f>
        <v/>
      </c>
      <c r="H481" s="22">
        <v>480</v>
      </c>
      <c r="I481" s="2" t="e">
        <f t="shared" ca="1" si="42"/>
        <v>#N/A</v>
      </c>
      <c r="J481" s="2" t="e">
        <f t="shared" ca="1" si="43"/>
        <v>#N/A</v>
      </c>
      <c r="K481" s="2" t="e">
        <f t="shared" ca="1" si="44"/>
        <v>#N/A</v>
      </c>
      <c r="L481" s="2" t="e">
        <f t="shared" ca="1" si="45"/>
        <v>#N/A</v>
      </c>
      <c r="M481" s="24" t="e">
        <f t="shared" ca="1" si="46"/>
        <v>#N/A</v>
      </c>
      <c r="N481" s="24" t="e">
        <f t="shared" ca="1" si="47"/>
        <v>#N/A</v>
      </c>
      <c r="Y481" s="2" t="e">
        <f ca="1">IF(OFFSET(検量線用データ!$B$5,0,ROW())=0,NA(),OFFSET(検量線用データ!$B$5,0,ROW()))</f>
        <v>#N/A</v>
      </c>
      <c r="Z481" s="44" t="e">
        <f ca="1">DATE(YEAR(検量線用データ!$A$8),1,1)+Y481</f>
        <v>#N/A</v>
      </c>
      <c r="AA481" s="45" t="e">
        <f ca="1">IF(OFFSET(検量線用データ!$B$3,0,ROW())=0,NA(),OFFSET(検量線用データ!$B$3,0,ROW()))</f>
        <v>#N/A</v>
      </c>
      <c r="AB481" s="45" t="e">
        <f ca="1">IF(OFFSET(検量線用データ!$B$4,0,ROW())=0,NA(),OFFSET(検量線用データ!$B$4,0,ROW()))</f>
        <v>#N/A</v>
      </c>
    </row>
    <row r="482" spans="2:28" x14ac:dyDescent="0.15">
      <c r="B482" s="2">
        <v>481</v>
      </c>
      <c r="C482" s="2" t="str">
        <f ca="1">IF(E482=0,"",MAX(C$2:C481)+1)</f>
        <v/>
      </c>
      <c r="D482" s="23">
        <f ca="1">OFFSET(検量線用データ!$A$8,0,INT((ROW()-2)/50)*5)</f>
        <v>0</v>
      </c>
      <c r="E482" s="2">
        <f ca="1">OFFSET(検量線用データ!$B$8,MOD(ROW()-2,50),INT((ROW()-2)/50)*5)</f>
        <v>0</v>
      </c>
      <c r="F482" s="2" t="str">
        <f ca="1">OFFSET(検量線用データ!$D$8,MOD(ROW()-2,50),INT((ROW()-2)/50)*5)</f>
        <v/>
      </c>
      <c r="H482" s="22">
        <v>481</v>
      </c>
      <c r="I482" s="2" t="e">
        <f t="shared" ca="1" si="42"/>
        <v>#N/A</v>
      </c>
      <c r="J482" s="2" t="e">
        <f t="shared" ca="1" si="43"/>
        <v>#N/A</v>
      </c>
      <c r="K482" s="2" t="e">
        <f t="shared" ca="1" si="44"/>
        <v>#N/A</v>
      </c>
      <c r="L482" s="2" t="e">
        <f t="shared" ca="1" si="45"/>
        <v>#N/A</v>
      </c>
      <c r="M482" s="24" t="e">
        <f t="shared" ca="1" si="46"/>
        <v>#N/A</v>
      </c>
      <c r="N482" s="24" t="e">
        <f t="shared" ca="1" si="47"/>
        <v>#N/A</v>
      </c>
      <c r="Y482" s="2" t="e">
        <f ca="1">IF(OFFSET(検量線用データ!$B$5,0,ROW())=0,NA(),OFFSET(検量線用データ!$B$5,0,ROW()))</f>
        <v>#N/A</v>
      </c>
      <c r="Z482" s="44" t="e">
        <f ca="1">DATE(YEAR(検量線用データ!$A$8),1,1)+Y482</f>
        <v>#N/A</v>
      </c>
      <c r="AA482" s="45" t="e">
        <f ca="1">IF(OFFSET(検量線用データ!$B$3,0,ROW())=0,NA(),OFFSET(検量線用データ!$B$3,0,ROW()))</f>
        <v>#N/A</v>
      </c>
      <c r="AB482" s="45" t="e">
        <f ca="1">IF(OFFSET(検量線用データ!$B$4,0,ROW())=0,NA(),OFFSET(検量線用データ!$B$4,0,ROW()))</f>
        <v>#N/A</v>
      </c>
    </row>
    <row r="483" spans="2:28" x14ac:dyDescent="0.15">
      <c r="B483" s="2">
        <v>482</v>
      </c>
      <c r="C483" s="2" t="str">
        <f ca="1">IF(E483=0,"",MAX(C$2:C482)+1)</f>
        <v/>
      </c>
      <c r="D483" s="23">
        <f ca="1">OFFSET(検量線用データ!$A$8,0,INT((ROW()-2)/50)*5)</f>
        <v>0</v>
      </c>
      <c r="E483" s="2">
        <f ca="1">OFFSET(検量線用データ!$B$8,MOD(ROW()-2,50),INT((ROW()-2)/50)*5)</f>
        <v>0</v>
      </c>
      <c r="F483" s="2" t="str">
        <f ca="1">OFFSET(検量線用データ!$D$8,MOD(ROW()-2,50),INT((ROW()-2)/50)*5)</f>
        <v/>
      </c>
      <c r="H483" s="22">
        <v>482</v>
      </c>
      <c r="I483" s="2" t="e">
        <f t="shared" ca="1" si="42"/>
        <v>#N/A</v>
      </c>
      <c r="J483" s="2" t="e">
        <f t="shared" ca="1" si="43"/>
        <v>#N/A</v>
      </c>
      <c r="K483" s="2" t="e">
        <f t="shared" ca="1" si="44"/>
        <v>#N/A</v>
      </c>
      <c r="L483" s="2" t="e">
        <f t="shared" ca="1" si="45"/>
        <v>#N/A</v>
      </c>
      <c r="M483" s="24" t="e">
        <f t="shared" ca="1" si="46"/>
        <v>#N/A</v>
      </c>
      <c r="N483" s="24" t="e">
        <f t="shared" ca="1" si="47"/>
        <v>#N/A</v>
      </c>
      <c r="Y483" s="2" t="e">
        <f ca="1">IF(OFFSET(検量線用データ!$B$5,0,ROW())=0,NA(),OFFSET(検量線用データ!$B$5,0,ROW()))</f>
        <v>#N/A</v>
      </c>
      <c r="Z483" s="44" t="e">
        <f ca="1">DATE(YEAR(検量線用データ!$A$8),1,1)+Y483</f>
        <v>#N/A</v>
      </c>
      <c r="AA483" s="45" t="e">
        <f ca="1">IF(OFFSET(検量線用データ!$B$3,0,ROW())=0,NA(),OFFSET(検量線用データ!$B$3,0,ROW()))</f>
        <v>#N/A</v>
      </c>
      <c r="AB483" s="45" t="e">
        <f ca="1">IF(OFFSET(検量線用データ!$B$4,0,ROW())=0,NA(),OFFSET(検量線用データ!$B$4,0,ROW()))</f>
        <v>#N/A</v>
      </c>
    </row>
    <row r="484" spans="2:28" x14ac:dyDescent="0.15">
      <c r="B484" s="2">
        <v>483</v>
      </c>
      <c r="C484" s="2" t="str">
        <f ca="1">IF(E484=0,"",MAX(C$2:C483)+1)</f>
        <v/>
      </c>
      <c r="D484" s="23">
        <f ca="1">OFFSET(検量線用データ!$A$8,0,INT((ROW()-2)/50)*5)</f>
        <v>0</v>
      </c>
      <c r="E484" s="2">
        <f ca="1">OFFSET(検量線用データ!$B$8,MOD(ROW()-2,50),INT((ROW()-2)/50)*5)</f>
        <v>0</v>
      </c>
      <c r="F484" s="2" t="str">
        <f ca="1">OFFSET(検量線用データ!$D$8,MOD(ROW()-2,50),INT((ROW()-2)/50)*5)</f>
        <v/>
      </c>
      <c r="H484" s="22">
        <v>483</v>
      </c>
      <c r="I484" s="2" t="e">
        <f t="shared" ca="1" si="42"/>
        <v>#N/A</v>
      </c>
      <c r="J484" s="2" t="e">
        <f t="shared" ca="1" si="43"/>
        <v>#N/A</v>
      </c>
      <c r="K484" s="2" t="e">
        <f t="shared" ca="1" si="44"/>
        <v>#N/A</v>
      </c>
      <c r="L484" s="2" t="e">
        <f t="shared" ca="1" si="45"/>
        <v>#N/A</v>
      </c>
      <c r="M484" s="24" t="e">
        <f t="shared" ca="1" si="46"/>
        <v>#N/A</v>
      </c>
      <c r="N484" s="24" t="e">
        <f t="shared" ca="1" si="47"/>
        <v>#N/A</v>
      </c>
      <c r="Y484" s="2" t="e">
        <f ca="1">IF(OFFSET(検量線用データ!$B$5,0,ROW())=0,NA(),OFFSET(検量線用データ!$B$5,0,ROW()))</f>
        <v>#N/A</v>
      </c>
      <c r="Z484" s="44" t="e">
        <f ca="1">DATE(YEAR(検量線用データ!$A$8),1,1)+Y484</f>
        <v>#N/A</v>
      </c>
      <c r="AA484" s="45" t="e">
        <f ca="1">IF(OFFSET(検量線用データ!$B$3,0,ROW())=0,NA(),OFFSET(検量線用データ!$B$3,0,ROW()))</f>
        <v>#N/A</v>
      </c>
      <c r="AB484" s="45" t="e">
        <f ca="1">IF(OFFSET(検量線用データ!$B$4,0,ROW())=0,NA(),OFFSET(検量線用データ!$B$4,0,ROW()))</f>
        <v>#N/A</v>
      </c>
    </row>
    <row r="485" spans="2:28" x14ac:dyDescent="0.15">
      <c r="B485" s="2">
        <v>484</v>
      </c>
      <c r="C485" s="2" t="str">
        <f ca="1">IF(E485=0,"",MAX(C$2:C484)+1)</f>
        <v/>
      </c>
      <c r="D485" s="23">
        <f ca="1">OFFSET(検量線用データ!$A$8,0,INT((ROW()-2)/50)*5)</f>
        <v>0</v>
      </c>
      <c r="E485" s="2">
        <f ca="1">OFFSET(検量線用データ!$B$8,MOD(ROW()-2,50),INT((ROW()-2)/50)*5)</f>
        <v>0</v>
      </c>
      <c r="F485" s="2" t="str">
        <f ca="1">OFFSET(検量線用データ!$D$8,MOD(ROW()-2,50),INT((ROW()-2)/50)*5)</f>
        <v/>
      </c>
      <c r="H485" s="22">
        <v>484</v>
      </c>
      <c r="I485" s="2" t="e">
        <f t="shared" ca="1" si="42"/>
        <v>#N/A</v>
      </c>
      <c r="J485" s="2" t="e">
        <f t="shared" ca="1" si="43"/>
        <v>#N/A</v>
      </c>
      <c r="K485" s="2" t="e">
        <f t="shared" ca="1" si="44"/>
        <v>#N/A</v>
      </c>
      <c r="L485" s="2" t="e">
        <f t="shared" ca="1" si="45"/>
        <v>#N/A</v>
      </c>
      <c r="M485" s="24" t="e">
        <f t="shared" ca="1" si="46"/>
        <v>#N/A</v>
      </c>
      <c r="N485" s="24" t="e">
        <f t="shared" ca="1" si="47"/>
        <v>#N/A</v>
      </c>
      <c r="Y485" s="2" t="e">
        <f ca="1">IF(OFFSET(検量線用データ!$B$5,0,ROW())=0,NA(),OFFSET(検量線用データ!$B$5,0,ROW()))</f>
        <v>#N/A</v>
      </c>
      <c r="Z485" s="44" t="e">
        <f ca="1">DATE(YEAR(検量線用データ!$A$8),1,1)+Y485</f>
        <v>#N/A</v>
      </c>
      <c r="AA485" s="45" t="e">
        <f ca="1">IF(OFFSET(検量線用データ!$B$3,0,ROW())=0,NA(),OFFSET(検量線用データ!$B$3,0,ROW()))</f>
        <v>#N/A</v>
      </c>
      <c r="AB485" s="45" t="e">
        <f ca="1">IF(OFFSET(検量線用データ!$B$4,0,ROW())=0,NA(),OFFSET(検量線用データ!$B$4,0,ROW()))</f>
        <v>#N/A</v>
      </c>
    </row>
    <row r="486" spans="2:28" x14ac:dyDescent="0.15">
      <c r="B486" s="2">
        <v>485</v>
      </c>
      <c r="C486" s="2" t="str">
        <f ca="1">IF(E486=0,"",MAX(C$2:C485)+1)</f>
        <v/>
      </c>
      <c r="D486" s="23">
        <f ca="1">OFFSET(検量線用データ!$A$8,0,INT((ROW()-2)/50)*5)</f>
        <v>0</v>
      </c>
      <c r="E486" s="2">
        <f ca="1">OFFSET(検量線用データ!$B$8,MOD(ROW()-2,50),INT((ROW()-2)/50)*5)</f>
        <v>0</v>
      </c>
      <c r="F486" s="2" t="str">
        <f ca="1">OFFSET(検量線用データ!$D$8,MOD(ROW()-2,50),INT((ROW()-2)/50)*5)</f>
        <v/>
      </c>
      <c r="H486" s="22">
        <v>485</v>
      </c>
      <c r="I486" s="2" t="e">
        <f t="shared" ca="1" si="42"/>
        <v>#N/A</v>
      </c>
      <c r="J486" s="2" t="e">
        <f t="shared" ca="1" si="43"/>
        <v>#N/A</v>
      </c>
      <c r="K486" s="2" t="e">
        <f t="shared" ca="1" si="44"/>
        <v>#N/A</v>
      </c>
      <c r="L486" s="2" t="e">
        <f t="shared" ca="1" si="45"/>
        <v>#N/A</v>
      </c>
      <c r="M486" s="24" t="e">
        <f t="shared" ca="1" si="46"/>
        <v>#N/A</v>
      </c>
      <c r="N486" s="24" t="e">
        <f t="shared" ca="1" si="47"/>
        <v>#N/A</v>
      </c>
      <c r="Y486" s="2" t="e">
        <f ca="1">IF(OFFSET(検量線用データ!$B$5,0,ROW())=0,NA(),OFFSET(検量線用データ!$B$5,0,ROW()))</f>
        <v>#N/A</v>
      </c>
      <c r="Z486" s="44" t="e">
        <f ca="1">DATE(YEAR(検量線用データ!$A$8),1,1)+Y486</f>
        <v>#N/A</v>
      </c>
      <c r="AA486" s="45" t="e">
        <f ca="1">IF(OFFSET(検量線用データ!$B$3,0,ROW())=0,NA(),OFFSET(検量線用データ!$B$3,0,ROW()))</f>
        <v>#N/A</v>
      </c>
      <c r="AB486" s="45" t="e">
        <f ca="1">IF(OFFSET(検量線用データ!$B$4,0,ROW())=0,NA(),OFFSET(検量線用データ!$B$4,0,ROW()))</f>
        <v>#N/A</v>
      </c>
    </row>
    <row r="487" spans="2:28" x14ac:dyDescent="0.15">
      <c r="B487" s="2">
        <v>486</v>
      </c>
      <c r="C487" s="2" t="str">
        <f ca="1">IF(E487=0,"",MAX(C$2:C486)+1)</f>
        <v/>
      </c>
      <c r="D487" s="23">
        <f ca="1">OFFSET(検量線用データ!$A$8,0,INT((ROW()-2)/50)*5)</f>
        <v>0</v>
      </c>
      <c r="E487" s="2">
        <f ca="1">OFFSET(検量線用データ!$B$8,MOD(ROW()-2,50),INT((ROW()-2)/50)*5)</f>
        <v>0</v>
      </c>
      <c r="F487" s="2" t="str">
        <f ca="1">OFFSET(検量線用データ!$D$8,MOD(ROW()-2,50),INT((ROW()-2)/50)*5)</f>
        <v/>
      </c>
      <c r="H487" s="22">
        <v>486</v>
      </c>
      <c r="I487" s="2" t="e">
        <f t="shared" ca="1" si="42"/>
        <v>#N/A</v>
      </c>
      <c r="J487" s="2" t="e">
        <f t="shared" ca="1" si="43"/>
        <v>#N/A</v>
      </c>
      <c r="K487" s="2" t="e">
        <f t="shared" ca="1" si="44"/>
        <v>#N/A</v>
      </c>
      <c r="L487" s="2" t="e">
        <f t="shared" ca="1" si="45"/>
        <v>#N/A</v>
      </c>
      <c r="M487" s="24" t="e">
        <f t="shared" ca="1" si="46"/>
        <v>#N/A</v>
      </c>
      <c r="N487" s="24" t="e">
        <f t="shared" ca="1" si="47"/>
        <v>#N/A</v>
      </c>
      <c r="Y487" s="2" t="e">
        <f ca="1">IF(OFFSET(検量線用データ!$B$5,0,ROW())=0,NA(),OFFSET(検量線用データ!$B$5,0,ROW()))</f>
        <v>#N/A</v>
      </c>
      <c r="Z487" s="44" t="e">
        <f ca="1">DATE(YEAR(検量線用データ!$A$8),1,1)+Y487</f>
        <v>#N/A</v>
      </c>
      <c r="AA487" s="45" t="e">
        <f ca="1">IF(OFFSET(検量線用データ!$B$3,0,ROW())=0,NA(),OFFSET(検量線用データ!$B$3,0,ROW()))</f>
        <v>#N/A</v>
      </c>
      <c r="AB487" s="45" t="e">
        <f ca="1">IF(OFFSET(検量線用データ!$B$4,0,ROW())=0,NA(),OFFSET(検量線用データ!$B$4,0,ROW()))</f>
        <v>#N/A</v>
      </c>
    </row>
    <row r="488" spans="2:28" x14ac:dyDescent="0.15">
      <c r="B488" s="2">
        <v>487</v>
      </c>
      <c r="C488" s="2" t="str">
        <f ca="1">IF(E488=0,"",MAX(C$2:C487)+1)</f>
        <v/>
      </c>
      <c r="D488" s="23">
        <f ca="1">OFFSET(検量線用データ!$A$8,0,INT((ROW()-2)/50)*5)</f>
        <v>0</v>
      </c>
      <c r="E488" s="2">
        <f ca="1">OFFSET(検量線用データ!$B$8,MOD(ROW()-2,50),INT((ROW()-2)/50)*5)</f>
        <v>0</v>
      </c>
      <c r="F488" s="2" t="str">
        <f ca="1">OFFSET(検量線用データ!$D$8,MOD(ROW()-2,50),INT((ROW()-2)/50)*5)</f>
        <v/>
      </c>
      <c r="H488" s="22">
        <v>487</v>
      </c>
      <c r="I488" s="2" t="e">
        <f t="shared" ca="1" si="42"/>
        <v>#N/A</v>
      </c>
      <c r="J488" s="2" t="e">
        <f t="shared" ca="1" si="43"/>
        <v>#N/A</v>
      </c>
      <c r="K488" s="2" t="e">
        <f t="shared" ca="1" si="44"/>
        <v>#N/A</v>
      </c>
      <c r="L488" s="2" t="e">
        <f t="shared" ca="1" si="45"/>
        <v>#N/A</v>
      </c>
      <c r="M488" s="24" t="e">
        <f t="shared" ca="1" si="46"/>
        <v>#N/A</v>
      </c>
      <c r="N488" s="24" t="e">
        <f t="shared" ca="1" si="47"/>
        <v>#N/A</v>
      </c>
      <c r="Y488" s="2" t="e">
        <f ca="1">IF(OFFSET(検量線用データ!$B$5,0,ROW())=0,NA(),OFFSET(検量線用データ!$B$5,0,ROW()))</f>
        <v>#N/A</v>
      </c>
      <c r="Z488" s="44" t="e">
        <f ca="1">DATE(YEAR(検量線用データ!$A$8),1,1)+Y488</f>
        <v>#N/A</v>
      </c>
      <c r="AA488" s="45" t="e">
        <f ca="1">IF(OFFSET(検量線用データ!$B$3,0,ROW())=0,NA(),OFFSET(検量線用データ!$B$3,0,ROW()))</f>
        <v>#N/A</v>
      </c>
      <c r="AB488" s="45" t="e">
        <f ca="1">IF(OFFSET(検量線用データ!$B$4,0,ROW())=0,NA(),OFFSET(検量線用データ!$B$4,0,ROW()))</f>
        <v>#N/A</v>
      </c>
    </row>
    <row r="489" spans="2:28" x14ac:dyDescent="0.15">
      <c r="B489" s="2">
        <v>488</v>
      </c>
      <c r="C489" s="2" t="str">
        <f ca="1">IF(E489=0,"",MAX(C$2:C488)+1)</f>
        <v/>
      </c>
      <c r="D489" s="23">
        <f ca="1">OFFSET(検量線用データ!$A$8,0,INT((ROW()-2)/50)*5)</f>
        <v>0</v>
      </c>
      <c r="E489" s="2">
        <f ca="1">OFFSET(検量線用データ!$B$8,MOD(ROW()-2,50),INT((ROW()-2)/50)*5)</f>
        <v>0</v>
      </c>
      <c r="F489" s="2" t="str">
        <f ca="1">OFFSET(検量線用データ!$D$8,MOD(ROW()-2,50),INT((ROW()-2)/50)*5)</f>
        <v/>
      </c>
      <c r="H489" s="22">
        <v>488</v>
      </c>
      <c r="I489" s="2" t="e">
        <f t="shared" ca="1" si="42"/>
        <v>#N/A</v>
      </c>
      <c r="J489" s="2" t="e">
        <f t="shared" ca="1" si="43"/>
        <v>#N/A</v>
      </c>
      <c r="K489" s="2" t="e">
        <f t="shared" ca="1" si="44"/>
        <v>#N/A</v>
      </c>
      <c r="L489" s="2" t="e">
        <f t="shared" ca="1" si="45"/>
        <v>#N/A</v>
      </c>
      <c r="M489" s="24" t="e">
        <f t="shared" ca="1" si="46"/>
        <v>#N/A</v>
      </c>
      <c r="N489" s="24" t="e">
        <f t="shared" ca="1" si="47"/>
        <v>#N/A</v>
      </c>
      <c r="Y489" s="2" t="e">
        <f ca="1">IF(OFFSET(検量線用データ!$B$5,0,ROW())=0,NA(),OFFSET(検量線用データ!$B$5,0,ROW()))</f>
        <v>#N/A</v>
      </c>
      <c r="Z489" s="44" t="e">
        <f ca="1">DATE(YEAR(検量線用データ!$A$8),1,1)+Y489</f>
        <v>#N/A</v>
      </c>
      <c r="AA489" s="45" t="e">
        <f ca="1">IF(OFFSET(検量線用データ!$B$3,0,ROW())=0,NA(),OFFSET(検量線用データ!$B$3,0,ROW()))</f>
        <v>#N/A</v>
      </c>
      <c r="AB489" s="45" t="e">
        <f ca="1">IF(OFFSET(検量線用データ!$B$4,0,ROW())=0,NA(),OFFSET(検量線用データ!$B$4,0,ROW()))</f>
        <v>#N/A</v>
      </c>
    </row>
    <row r="490" spans="2:28" x14ac:dyDescent="0.15">
      <c r="B490" s="2">
        <v>489</v>
      </c>
      <c r="C490" s="2" t="str">
        <f ca="1">IF(E490=0,"",MAX(C$2:C489)+1)</f>
        <v/>
      </c>
      <c r="D490" s="23">
        <f ca="1">OFFSET(検量線用データ!$A$8,0,INT((ROW()-2)/50)*5)</f>
        <v>0</v>
      </c>
      <c r="E490" s="2">
        <f ca="1">OFFSET(検量線用データ!$B$8,MOD(ROW()-2,50),INT((ROW()-2)/50)*5)</f>
        <v>0</v>
      </c>
      <c r="F490" s="2" t="str">
        <f ca="1">OFFSET(検量線用データ!$D$8,MOD(ROW()-2,50),INT((ROW()-2)/50)*5)</f>
        <v/>
      </c>
      <c r="H490" s="22">
        <v>489</v>
      </c>
      <c r="I490" s="2" t="e">
        <f t="shared" ca="1" si="42"/>
        <v>#N/A</v>
      </c>
      <c r="J490" s="2" t="e">
        <f t="shared" ca="1" si="43"/>
        <v>#N/A</v>
      </c>
      <c r="K490" s="2" t="e">
        <f t="shared" ca="1" si="44"/>
        <v>#N/A</v>
      </c>
      <c r="L490" s="2" t="e">
        <f t="shared" ca="1" si="45"/>
        <v>#N/A</v>
      </c>
      <c r="M490" s="24" t="e">
        <f t="shared" ca="1" si="46"/>
        <v>#N/A</v>
      </c>
      <c r="N490" s="24" t="e">
        <f t="shared" ca="1" si="47"/>
        <v>#N/A</v>
      </c>
      <c r="Y490" s="2" t="e">
        <f ca="1">IF(OFFSET(検量線用データ!$B$5,0,ROW())=0,NA(),OFFSET(検量線用データ!$B$5,0,ROW()))</f>
        <v>#N/A</v>
      </c>
      <c r="Z490" s="44" t="e">
        <f ca="1">DATE(YEAR(検量線用データ!$A$8),1,1)+Y490</f>
        <v>#N/A</v>
      </c>
      <c r="AA490" s="45" t="e">
        <f ca="1">IF(OFFSET(検量線用データ!$B$3,0,ROW())=0,NA(),OFFSET(検量線用データ!$B$3,0,ROW()))</f>
        <v>#N/A</v>
      </c>
      <c r="AB490" s="45" t="e">
        <f ca="1">IF(OFFSET(検量線用データ!$B$4,0,ROW())=0,NA(),OFFSET(検量線用データ!$B$4,0,ROW()))</f>
        <v>#N/A</v>
      </c>
    </row>
    <row r="491" spans="2:28" x14ac:dyDescent="0.15">
      <c r="B491" s="2">
        <v>490</v>
      </c>
      <c r="C491" s="2" t="str">
        <f ca="1">IF(E491=0,"",MAX(C$2:C490)+1)</f>
        <v/>
      </c>
      <c r="D491" s="23">
        <f ca="1">OFFSET(検量線用データ!$A$8,0,INT((ROW()-2)/50)*5)</f>
        <v>0</v>
      </c>
      <c r="E491" s="2">
        <f ca="1">OFFSET(検量線用データ!$B$8,MOD(ROW()-2,50),INT((ROW()-2)/50)*5)</f>
        <v>0</v>
      </c>
      <c r="F491" s="2" t="str">
        <f ca="1">OFFSET(検量線用データ!$D$8,MOD(ROW()-2,50),INT((ROW()-2)/50)*5)</f>
        <v/>
      </c>
      <c r="H491" s="22">
        <v>490</v>
      </c>
      <c r="I491" s="2" t="e">
        <f t="shared" ca="1" si="42"/>
        <v>#N/A</v>
      </c>
      <c r="J491" s="2" t="e">
        <f t="shared" ca="1" si="43"/>
        <v>#N/A</v>
      </c>
      <c r="K491" s="2" t="e">
        <f t="shared" ca="1" si="44"/>
        <v>#N/A</v>
      </c>
      <c r="L491" s="2" t="e">
        <f t="shared" ca="1" si="45"/>
        <v>#N/A</v>
      </c>
      <c r="M491" s="24" t="e">
        <f t="shared" ca="1" si="46"/>
        <v>#N/A</v>
      </c>
      <c r="N491" s="24" t="e">
        <f t="shared" ca="1" si="47"/>
        <v>#N/A</v>
      </c>
      <c r="Y491" s="2" t="e">
        <f ca="1">IF(OFFSET(検量線用データ!$B$5,0,ROW())=0,NA(),OFFSET(検量線用データ!$B$5,0,ROW()))</f>
        <v>#N/A</v>
      </c>
      <c r="Z491" s="44" t="e">
        <f ca="1">DATE(YEAR(検量線用データ!$A$8),1,1)+Y491</f>
        <v>#N/A</v>
      </c>
      <c r="AA491" s="45" t="e">
        <f ca="1">IF(OFFSET(検量線用データ!$B$3,0,ROW())=0,NA(),OFFSET(検量線用データ!$B$3,0,ROW()))</f>
        <v>#N/A</v>
      </c>
      <c r="AB491" s="45" t="e">
        <f ca="1">IF(OFFSET(検量線用データ!$B$4,0,ROW())=0,NA(),OFFSET(検量線用データ!$B$4,0,ROW()))</f>
        <v>#N/A</v>
      </c>
    </row>
    <row r="492" spans="2:28" x14ac:dyDescent="0.15">
      <c r="B492" s="2">
        <v>491</v>
      </c>
      <c r="C492" s="2" t="str">
        <f ca="1">IF(E492=0,"",MAX(C$2:C491)+1)</f>
        <v/>
      </c>
      <c r="D492" s="23">
        <f ca="1">OFFSET(検量線用データ!$A$8,0,INT((ROW()-2)/50)*5)</f>
        <v>0</v>
      </c>
      <c r="E492" s="2">
        <f ca="1">OFFSET(検量線用データ!$B$8,MOD(ROW()-2,50),INT((ROW()-2)/50)*5)</f>
        <v>0</v>
      </c>
      <c r="F492" s="2" t="str">
        <f ca="1">OFFSET(検量線用データ!$D$8,MOD(ROW()-2,50),INT((ROW()-2)/50)*5)</f>
        <v/>
      </c>
      <c r="H492" s="22">
        <v>491</v>
      </c>
      <c r="I492" s="2" t="e">
        <f t="shared" ca="1" si="42"/>
        <v>#N/A</v>
      </c>
      <c r="J492" s="2" t="e">
        <f t="shared" ca="1" si="43"/>
        <v>#N/A</v>
      </c>
      <c r="K492" s="2" t="e">
        <f t="shared" ca="1" si="44"/>
        <v>#N/A</v>
      </c>
      <c r="L492" s="2" t="e">
        <f t="shared" ca="1" si="45"/>
        <v>#N/A</v>
      </c>
      <c r="M492" s="24" t="e">
        <f t="shared" ca="1" si="46"/>
        <v>#N/A</v>
      </c>
      <c r="N492" s="24" t="e">
        <f t="shared" ca="1" si="47"/>
        <v>#N/A</v>
      </c>
      <c r="Y492" s="2" t="e">
        <f ca="1">IF(OFFSET(検量線用データ!$B$5,0,ROW())=0,NA(),OFFSET(検量線用データ!$B$5,0,ROW()))</f>
        <v>#N/A</v>
      </c>
      <c r="Z492" s="44" t="e">
        <f ca="1">DATE(YEAR(検量線用データ!$A$8),1,1)+Y492</f>
        <v>#N/A</v>
      </c>
      <c r="AA492" s="45" t="e">
        <f ca="1">IF(OFFSET(検量線用データ!$B$3,0,ROW())=0,NA(),OFFSET(検量線用データ!$B$3,0,ROW()))</f>
        <v>#N/A</v>
      </c>
      <c r="AB492" s="45" t="e">
        <f ca="1">IF(OFFSET(検量線用データ!$B$4,0,ROW())=0,NA(),OFFSET(検量線用データ!$B$4,0,ROW()))</f>
        <v>#N/A</v>
      </c>
    </row>
    <row r="493" spans="2:28" x14ac:dyDescent="0.15">
      <c r="B493" s="2">
        <v>492</v>
      </c>
      <c r="C493" s="2" t="str">
        <f ca="1">IF(E493=0,"",MAX(C$2:C492)+1)</f>
        <v/>
      </c>
      <c r="D493" s="23">
        <f ca="1">OFFSET(検量線用データ!$A$8,0,INT((ROW()-2)/50)*5)</f>
        <v>0</v>
      </c>
      <c r="E493" s="2">
        <f ca="1">OFFSET(検量線用データ!$B$8,MOD(ROW()-2,50),INT((ROW()-2)/50)*5)</f>
        <v>0</v>
      </c>
      <c r="F493" s="2" t="str">
        <f ca="1">OFFSET(検量線用データ!$D$8,MOD(ROW()-2,50),INT((ROW()-2)/50)*5)</f>
        <v/>
      </c>
      <c r="H493" s="22">
        <v>492</v>
      </c>
      <c r="I493" s="2" t="e">
        <f t="shared" ca="1" si="42"/>
        <v>#N/A</v>
      </c>
      <c r="J493" s="2" t="e">
        <f t="shared" ca="1" si="43"/>
        <v>#N/A</v>
      </c>
      <c r="K493" s="2" t="e">
        <f t="shared" ca="1" si="44"/>
        <v>#N/A</v>
      </c>
      <c r="L493" s="2" t="e">
        <f t="shared" ca="1" si="45"/>
        <v>#N/A</v>
      </c>
      <c r="M493" s="24" t="e">
        <f t="shared" ca="1" si="46"/>
        <v>#N/A</v>
      </c>
      <c r="N493" s="24" t="e">
        <f t="shared" ca="1" si="47"/>
        <v>#N/A</v>
      </c>
      <c r="Y493" s="2" t="e">
        <f ca="1">IF(OFFSET(検量線用データ!$B$5,0,ROW())=0,NA(),OFFSET(検量線用データ!$B$5,0,ROW()))</f>
        <v>#N/A</v>
      </c>
      <c r="Z493" s="44" t="e">
        <f ca="1">DATE(YEAR(検量線用データ!$A$8),1,1)+Y493</f>
        <v>#N/A</v>
      </c>
      <c r="AA493" s="45" t="e">
        <f ca="1">IF(OFFSET(検量線用データ!$B$3,0,ROW())=0,NA(),OFFSET(検量線用データ!$B$3,0,ROW()))</f>
        <v>#N/A</v>
      </c>
      <c r="AB493" s="45" t="e">
        <f ca="1">IF(OFFSET(検量線用データ!$B$4,0,ROW())=0,NA(),OFFSET(検量線用データ!$B$4,0,ROW()))</f>
        <v>#N/A</v>
      </c>
    </row>
    <row r="494" spans="2:28" x14ac:dyDescent="0.15">
      <c r="B494" s="2">
        <v>493</v>
      </c>
      <c r="C494" s="2" t="str">
        <f ca="1">IF(E494=0,"",MAX(C$2:C493)+1)</f>
        <v/>
      </c>
      <c r="D494" s="23">
        <f ca="1">OFFSET(検量線用データ!$A$8,0,INT((ROW()-2)/50)*5)</f>
        <v>0</v>
      </c>
      <c r="E494" s="2">
        <f ca="1">OFFSET(検量線用データ!$B$8,MOD(ROW()-2,50),INT((ROW()-2)/50)*5)</f>
        <v>0</v>
      </c>
      <c r="F494" s="2" t="str">
        <f ca="1">OFFSET(検量線用データ!$D$8,MOD(ROW()-2,50),INT((ROW()-2)/50)*5)</f>
        <v/>
      </c>
      <c r="H494" s="22">
        <v>493</v>
      </c>
      <c r="I494" s="2" t="e">
        <f t="shared" ca="1" si="42"/>
        <v>#N/A</v>
      </c>
      <c r="J494" s="2" t="e">
        <f t="shared" ca="1" si="43"/>
        <v>#N/A</v>
      </c>
      <c r="K494" s="2" t="e">
        <f t="shared" ca="1" si="44"/>
        <v>#N/A</v>
      </c>
      <c r="L494" s="2" t="e">
        <f t="shared" ca="1" si="45"/>
        <v>#N/A</v>
      </c>
      <c r="M494" s="24" t="e">
        <f t="shared" ca="1" si="46"/>
        <v>#N/A</v>
      </c>
      <c r="N494" s="24" t="e">
        <f t="shared" ca="1" si="47"/>
        <v>#N/A</v>
      </c>
      <c r="Y494" s="2" t="e">
        <f ca="1">IF(OFFSET(検量線用データ!$B$5,0,ROW())=0,NA(),OFFSET(検量線用データ!$B$5,0,ROW()))</f>
        <v>#N/A</v>
      </c>
      <c r="Z494" s="44" t="e">
        <f ca="1">DATE(YEAR(検量線用データ!$A$8),1,1)+Y494</f>
        <v>#N/A</v>
      </c>
      <c r="AA494" s="45" t="e">
        <f ca="1">IF(OFFSET(検量線用データ!$B$3,0,ROW())=0,NA(),OFFSET(検量線用データ!$B$3,0,ROW()))</f>
        <v>#N/A</v>
      </c>
      <c r="AB494" s="45" t="e">
        <f ca="1">IF(OFFSET(検量線用データ!$B$4,0,ROW())=0,NA(),OFFSET(検量線用データ!$B$4,0,ROW()))</f>
        <v>#N/A</v>
      </c>
    </row>
    <row r="495" spans="2:28" x14ac:dyDescent="0.15">
      <c r="B495" s="2">
        <v>494</v>
      </c>
      <c r="C495" s="2" t="str">
        <f ca="1">IF(E495=0,"",MAX(C$2:C494)+1)</f>
        <v/>
      </c>
      <c r="D495" s="23">
        <f ca="1">OFFSET(検量線用データ!$A$8,0,INT((ROW()-2)/50)*5)</f>
        <v>0</v>
      </c>
      <c r="E495" s="2">
        <f ca="1">OFFSET(検量線用データ!$B$8,MOD(ROW()-2,50),INT((ROW()-2)/50)*5)</f>
        <v>0</v>
      </c>
      <c r="F495" s="2" t="str">
        <f ca="1">OFFSET(検量線用データ!$D$8,MOD(ROW()-2,50),INT((ROW()-2)/50)*5)</f>
        <v/>
      </c>
      <c r="H495" s="22">
        <v>494</v>
      </c>
      <c r="I495" s="2" t="e">
        <f t="shared" ca="1" si="42"/>
        <v>#N/A</v>
      </c>
      <c r="J495" s="2" t="e">
        <f t="shared" ca="1" si="43"/>
        <v>#N/A</v>
      </c>
      <c r="K495" s="2" t="e">
        <f t="shared" ca="1" si="44"/>
        <v>#N/A</v>
      </c>
      <c r="L495" s="2" t="e">
        <f t="shared" ca="1" si="45"/>
        <v>#N/A</v>
      </c>
      <c r="M495" s="24" t="e">
        <f t="shared" ca="1" si="46"/>
        <v>#N/A</v>
      </c>
      <c r="N495" s="24" t="e">
        <f t="shared" ca="1" si="47"/>
        <v>#N/A</v>
      </c>
      <c r="Y495" s="2" t="e">
        <f ca="1">IF(OFFSET(検量線用データ!$B$5,0,ROW())=0,NA(),OFFSET(検量線用データ!$B$5,0,ROW()))</f>
        <v>#N/A</v>
      </c>
      <c r="Z495" s="44" t="e">
        <f ca="1">DATE(YEAR(検量線用データ!$A$8),1,1)+Y495</f>
        <v>#N/A</v>
      </c>
      <c r="AA495" s="45" t="e">
        <f ca="1">IF(OFFSET(検量線用データ!$B$3,0,ROW())=0,NA(),OFFSET(検量線用データ!$B$3,0,ROW()))</f>
        <v>#N/A</v>
      </c>
      <c r="AB495" s="45" t="e">
        <f ca="1">IF(OFFSET(検量線用データ!$B$4,0,ROW())=0,NA(),OFFSET(検量線用データ!$B$4,0,ROW()))</f>
        <v>#N/A</v>
      </c>
    </row>
    <row r="496" spans="2:28" x14ac:dyDescent="0.15">
      <c r="B496" s="2">
        <v>495</v>
      </c>
      <c r="C496" s="2" t="str">
        <f ca="1">IF(E496=0,"",MAX(C$2:C495)+1)</f>
        <v/>
      </c>
      <c r="D496" s="23">
        <f ca="1">OFFSET(検量線用データ!$A$8,0,INT((ROW()-2)/50)*5)</f>
        <v>0</v>
      </c>
      <c r="E496" s="2">
        <f ca="1">OFFSET(検量線用データ!$B$8,MOD(ROW()-2,50),INT((ROW()-2)/50)*5)</f>
        <v>0</v>
      </c>
      <c r="F496" s="2" t="str">
        <f ca="1">OFFSET(検量線用データ!$D$8,MOD(ROW()-2,50),INT((ROW()-2)/50)*5)</f>
        <v/>
      </c>
      <c r="H496" s="22">
        <v>495</v>
      </c>
      <c r="I496" s="2" t="e">
        <f t="shared" ca="1" si="42"/>
        <v>#N/A</v>
      </c>
      <c r="J496" s="2" t="e">
        <f t="shared" ca="1" si="43"/>
        <v>#N/A</v>
      </c>
      <c r="K496" s="2" t="e">
        <f t="shared" ca="1" si="44"/>
        <v>#N/A</v>
      </c>
      <c r="L496" s="2" t="e">
        <f t="shared" ca="1" si="45"/>
        <v>#N/A</v>
      </c>
      <c r="M496" s="24" t="e">
        <f t="shared" ca="1" si="46"/>
        <v>#N/A</v>
      </c>
      <c r="N496" s="24" t="e">
        <f t="shared" ca="1" si="47"/>
        <v>#N/A</v>
      </c>
      <c r="Y496" s="2" t="e">
        <f ca="1">IF(OFFSET(検量線用データ!$B$5,0,ROW())=0,NA(),OFFSET(検量線用データ!$B$5,0,ROW()))</f>
        <v>#N/A</v>
      </c>
      <c r="Z496" s="44" t="e">
        <f ca="1">DATE(YEAR(検量線用データ!$A$8),1,1)+Y496</f>
        <v>#N/A</v>
      </c>
      <c r="AA496" s="45" t="e">
        <f ca="1">IF(OFFSET(検量線用データ!$B$3,0,ROW())=0,NA(),OFFSET(検量線用データ!$B$3,0,ROW()))</f>
        <v>#N/A</v>
      </c>
      <c r="AB496" s="45" t="e">
        <f ca="1">IF(OFFSET(検量線用データ!$B$4,0,ROW())=0,NA(),OFFSET(検量線用データ!$B$4,0,ROW()))</f>
        <v>#N/A</v>
      </c>
    </row>
    <row r="497" spans="2:28" x14ac:dyDescent="0.15">
      <c r="B497" s="2">
        <v>496</v>
      </c>
      <c r="C497" s="2" t="str">
        <f ca="1">IF(E497=0,"",MAX(C$2:C496)+1)</f>
        <v/>
      </c>
      <c r="D497" s="23">
        <f ca="1">OFFSET(検量線用データ!$A$8,0,INT((ROW()-2)/50)*5)</f>
        <v>0</v>
      </c>
      <c r="E497" s="2">
        <f ca="1">OFFSET(検量線用データ!$B$8,MOD(ROW()-2,50),INT((ROW()-2)/50)*5)</f>
        <v>0</v>
      </c>
      <c r="F497" s="2" t="str">
        <f ca="1">OFFSET(検量線用データ!$D$8,MOD(ROW()-2,50),INT((ROW()-2)/50)*5)</f>
        <v/>
      </c>
      <c r="H497" s="22">
        <v>496</v>
      </c>
      <c r="I497" s="2" t="e">
        <f t="shared" ca="1" si="42"/>
        <v>#N/A</v>
      </c>
      <c r="J497" s="2" t="e">
        <f t="shared" ca="1" si="43"/>
        <v>#N/A</v>
      </c>
      <c r="K497" s="2" t="e">
        <f t="shared" ca="1" si="44"/>
        <v>#N/A</v>
      </c>
      <c r="L497" s="2" t="e">
        <f t="shared" ca="1" si="45"/>
        <v>#N/A</v>
      </c>
      <c r="M497" s="24" t="e">
        <f t="shared" ca="1" si="46"/>
        <v>#N/A</v>
      </c>
      <c r="N497" s="24" t="e">
        <f t="shared" ca="1" si="47"/>
        <v>#N/A</v>
      </c>
      <c r="Y497" s="2" t="e">
        <f ca="1">IF(OFFSET(検量線用データ!$B$5,0,ROW())=0,NA(),OFFSET(検量線用データ!$B$5,0,ROW()))</f>
        <v>#N/A</v>
      </c>
      <c r="Z497" s="44" t="e">
        <f ca="1">DATE(YEAR(検量線用データ!$A$8),1,1)+Y497</f>
        <v>#N/A</v>
      </c>
      <c r="AA497" s="45" t="e">
        <f ca="1">IF(OFFSET(検量線用データ!$B$3,0,ROW())=0,NA(),OFFSET(検量線用データ!$B$3,0,ROW()))</f>
        <v>#N/A</v>
      </c>
      <c r="AB497" s="45" t="e">
        <f ca="1">IF(OFFSET(検量線用データ!$B$4,0,ROW())=0,NA(),OFFSET(検量線用データ!$B$4,0,ROW()))</f>
        <v>#N/A</v>
      </c>
    </row>
    <row r="498" spans="2:28" x14ac:dyDescent="0.15">
      <c r="B498" s="2">
        <v>497</v>
      </c>
      <c r="C498" s="2" t="str">
        <f ca="1">IF(E498=0,"",MAX(C$2:C497)+1)</f>
        <v/>
      </c>
      <c r="D498" s="23">
        <f ca="1">OFFSET(検量線用データ!$A$8,0,INT((ROW()-2)/50)*5)</f>
        <v>0</v>
      </c>
      <c r="E498" s="2">
        <f ca="1">OFFSET(検量線用データ!$B$8,MOD(ROW()-2,50),INT((ROW()-2)/50)*5)</f>
        <v>0</v>
      </c>
      <c r="F498" s="2" t="str">
        <f ca="1">OFFSET(検量線用データ!$D$8,MOD(ROW()-2,50),INT((ROW()-2)/50)*5)</f>
        <v/>
      </c>
      <c r="H498" s="22">
        <v>497</v>
      </c>
      <c r="I498" s="2" t="e">
        <f t="shared" ca="1" si="42"/>
        <v>#N/A</v>
      </c>
      <c r="J498" s="2" t="e">
        <f t="shared" ca="1" si="43"/>
        <v>#N/A</v>
      </c>
      <c r="K498" s="2" t="e">
        <f t="shared" ca="1" si="44"/>
        <v>#N/A</v>
      </c>
      <c r="L498" s="2" t="e">
        <f t="shared" ca="1" si="45"/>
        <v>#N/A</v>
      </c>
      <c r="M498" s="24" t="e">
        <f t="shared" ca="1" si="46"/>
        <v>#N/A</v>
      </c>
      <c r="N498" s="24" t="e">
        <f t="shared" ca="1" si="47"/>
        <v>#N/A</v>
      </c>
      <c r="Y498" s="2" t="e">
        <f ca="1">IF(OFFSET(検量線用データ!$B$5,0,ROW())=0,NA(),OFFSET(検量線用データ!$B$5,0,ROW()))</f>
        <v>#N/A</v>
      </c>
      <c r="Z498" s="44" t="e">
        <f ca="1">DATE(YEAR(検量線用データ!$A$8),1,1)+Y498</f>
        <v>#N/A</v>
      </c>
      <c r="AA498" s="45" t="e">
        <f ca="1">IF(OFFSET(検量線用データ!$B$3,0,ROW())=0,NA(),OFFSET(検量線用データ!$B$3,0,ROW()))</f>
        <v>#N/A</v>
      </c>
      <c r="AB498" s="45" t="e">
        <f ca="1">IF(OFFSET(検量線用データ!$B$4,0,ROW())=0,NA(),OFFSET(検量線用データ!$B$4,0,ROW()))</f>
        <v>#N/A</v>
      </c>
    </row>
    <row r="499" spans="2:28" x14ac:dyDescent="0.15">
      <c r="B499" s="2">
        <v>498</v>
      </c>
      <c r="C499" s="2" t="str">
        <f ca="1">IF(E499=0,"",MAX(C$2:C498)+1)</f>
        <v/>
      </c>
      <c r="D499" s="23">
        <f ca="1">OFFSET(検量線用データ!$A$8,0,INT((ROW()-2)/50)*5)</f>
        <v>0</v>
      </c>
      <c r="E499" s="2">
        <f ca="1">OFFSET(検量線用データ!$B$8,MOD(ROW()-2,50),INT((ROW()-2)/50)*5)</f>
        <v>0</v>
      </c>
      <c r="F499" s="2" t="str">
        <f ca="1">OFFSET(検量線用データ!$D$8,MOD(ROW()-2,50),INT((ROW()-2)/50)*5)</f>
        <v/>
      </c>
      <c r="H499" s="22">
        <v>498</v>
      </c>
      <c r="I499" s="2" t="e">
        <f t="shared" ca="1" si="42"/>
        <v>#N/A</v>
      </c>
      <c r="J499" s="2" t="e">
        <f t="shared" ca="1" si="43"/>
        <v>#N/A</v>
      </c>
      <c r="K499" s="2" t="e">
        <f t="shared" ca="1" si="44"/>
        <v>#N/A</v>
      </c>
      <c r="L499" s="2" t="e">
        <f t="shared" ca="1" si="45"/>
        <v>#N/A</v>
      </c>
      <c r="M499" s="24" t="e">
        <f t="shared" ca="1" si="46"/>
        <v>#N/A</v>
      </c>
      <c r="N499" s="24" t="e">
        <f t="shared" ca="1" si="47"/>
        <v>#N/A</v>
      </c>
      <c r="Y499" s="2" t="e">
        <f ca="1">IF(OFFSET(検量線用データ!$B$5,0,ROW())=0,NA(),OFFSET(検量線用データ!$B$5,0,ROW()))</f>
        <v>#N/A</v>
      </c>
      <c r="Z499" s="44" t="e">
        <f ca="1">DATE(YEAR(検量線用データ!$A$8),1,1)+Y499</f>
        <v>#N/A</v>
      </c>
      <c r="AA499" s="45" t="e">
        <f ca="1">IF(OFFSET(検量線用データ!$B$3,0,ROW())=0,NA(),OFFSET(検量線用データ!$B$3,0,ROW()))</f>
        <v>#N/A</v>
      </c>
      <c r="AB499" s="45" t="e">
        <f ca="1">IF(OFFSET(検量線用データ!$B$4,0,ROW())=0,NA(),OFFSET(検量線用データ!$B$4,0,ROW()))</f>
        <v>#N/A</v>
      </c>
    </row>
    <row r="500" spans="2:28" x14ac:dyDescent="0.15">
      <c r="B500" s="2">
        <v>499</v>
      </c>
      <c r="C500" s="2" t="str">
        <f ca="1">IF(E500=0,"",MAX(C$2:C499)+1)</f>
        <v/>
      </c>
      <c r="D500" s="23">
        <f ca="1">OFFSET(検量線用データ!$A$8,0,INT((ROW()-2)/50)*5)</f>
        <v>0</v>
      </c>
      <c r="E500" s="2">
        <f ca="1">OFFSET(検量線用データ!$B$8,MOD(ROW()-2,50),INT((ROW()-2)/50)*5)</f>
        <v>0</v>
      </c>
      <c r="F500" s="2" t="str">
        <f ca="1">OFFSET(検量線用データ!$D$8,MOD(ROW()-2,50),INT((ROW()-2)/50)*5)</f>
        <v/>
      </c>
      <c r="H500" s="22">
        <v>499</v>
      </c>
      <c r="I500" s="2" t="e">
        <f t="shared" ca="1" si="42"/>
        <v>#N/A</v>
      </c>
      <c r="J500" s="2" t="e">
        <f t="shared" ca="1" si="43"/>
        <v>#N/A</v>
      </c>
      <c r="K500" s="2" t="e">
        <f t="shared" ca="1" si="44"/>
        <v>#N/A</v>
      </c>
      <c r="L500" s="2" t="e">
        <f t="shared" ca="1" si="45"/>
        <v>#N/A</v>
      </c>
      <c r="M500" s="24" t="e">
        <f t="shared" ca="1" si="46"/>
        <v>#N/A</v>
      </c>
      <c r="N500" s="24" t="e">
        <f t="shared" ca="1" si="47"/>
        <v>#N/A</v>
      </c>
      <c r="Y500" s="2" t="e">
        <f ca="1">IF(OFFSET(検量線用データ!$B$5,0,ROW())=0,NA(),OFFSET(検量線用データ!$B$5,0,ROW()))</f>
        <v>#N/A</v>
      </c>
      <c r="Z500" s="44" t="e">
        <f ca="1">DATE(YEAR(検量線用データ!$A$8),1,1)+Y500</f>
        <v>#N/A</v>
      </c>
      <c r="AA500" s="45" t="e">
        <f ca="1">IF(OFFSET(検量線用データ!$B$3,0,ROW())=0,NA(),OFFSET(検量線用データ!$B$3,0,ROW()))</f>
        <v>#N/A</v>
      </c>
      <c r="AB500" s="45" t="e">
        <f ca="1">IF(OFFSET(検量線用データ!$B$4,0,ROW())=0,NA(),OFFSET(検量線用データ!$B$4,0,ROW()))</f>
        <v>#N/A</v>
      </c>
    </row>
    <row r="501" spans="2:28" x14ac:dyDescent="0.15">
      <c r="B501" s="2">
        <v>500</v>
      </c>
      <c r="C501" s="2" t="str">
        <f ca="1">IF(E501=0,"",MAX(C$2:C500)+1)</f>
        <v/>
      </c>
      <c r="D501" s="23">
        <f ca="1">OFFSET(検量線用データ!$A$8,0,INT((ROW()-2)/50)*5)</f>
        <v>0</v>
      </c>
      <c r="E501" s="2">
        <f ca="1">OFFSET(検量線用データ!$B$8,MOD(ROW()-2,50),INT((ROW()-2)/50)*5)</f>
        <v>0</v>
      </c>
      <c r="F501" s="2" t="str">
        <f ca="1">OFFSET(検量線用データ!$D$8,MOD(ROW()-2,50),INT((ROW()-2)/50)*5)</f>
        <v/>
      </c>
      <c r="H501" s="22">
        <v>500</v>
      </c>
      <c r="I501" s="2" t="e">
        <f t="shared" ca="1" si="42"/>
        <v>#N/A</v>
      </c>
      <c r="J501" s="2" t="e">
        <f t="shared" ca="1" si="43"/>
        <v>#N/A</v>
      </c>
      <c r="K501" s="2" t="e">
        <f t="shared" ca="1" si="44"/>
        <v>#N/A</v>
      </c>
      <c r="L501" s="2" t="e">
        <f t="shared" ca="1" si="45"/>
        <v>#N/A</v>
      </c>
      <c r="M501" s="24" t="e">
        <f t="shared" ca="1" si="46"/>
        <v>#N/A</v>
      </c>
      <c r="N501" s="24" t="e">
        <f t="shared" ca="1" si="47"/>
        <v>#N/A</v>
      </c>
      <c r="Y501" s="2" t="e">
        <f ca="1">IF(OFFSET(検量線用データ!$B$5,0,ROW())=0,NA(),OFFSET(検量線用データ!$B$5,0,ROW()))</f>
        <v>#N/A</v>
      </c>
      <c r="Z501" s="44" t="e">
        <f ca="1">DATE(YEAR(検量線用データ!$A$8),1,1)+Y501</f>
        <v>#N/A</v>
      </c>
      <c r="AA501" s="45" t="e">
        <f ca="1">IF(OFFSET(検量線用データ!$B$3,0,ROW())=0,NA(),OFFSET(検量線用データ!$B$3,0,ROW()))</f>
        <v>#N/A</v>
      </c>
      <c r="AB501" s="45" t="e">
        <f ca="1">IF(OFFSET(検量線用データ!$B$4,0,ROW())=0,NA(),OFFSET(検量線用データ!$B$4,0,ROW()))</f>
        <v>#N/A</v>
      </c>
    </row>
    <row r="502" spans="2:28" x14ac:dyDescent="0.15">
      <c r="B502" s="2">
        <v>501</v>
      </c>
      <c r="C502" s="2" t="str">
        <f ca="1">IF(E502=0,"",MAX(C$2:C501)+1)</f>
        <v/>
      </c>
      <c r="D502" s="23">
        <f ca="1">OFFSET(検量線用データ!$A$8,0,INT((ROW()-2)/50)*5)</f>
        <v>0</v>
      </c>
      <c r="E502" s="2">
        <f ca="1">OFFSET(検量線用データ!$B$8,MOD(ROW()-2,50),INT((ROW()-2)/50)*5)</f>
        <v>0</v>
      </c>
      <c r="F502" s="2" t="str">
        <f ca="1">OFFSET(検量線用データ!$D$8,MOD(ROW()-2,50),INT((ROW()-2)/50)*5)</f>
        <v/>
      </c>
      <c r="H502" s="22">
        <v>501</v>
      </c>
      <c r="I502" s="2" t="e">
        <f t="shared" ca="1" si="42"/>
        <v>#N/A</v>
      </c>
      <c r="J502" s="2" t="e">
        <f t="shared" ca="1" si="43"/>
        <v>#N/A</v>
      </c>
      <c r="K502" s="2" t="e">
        <f t="shared" ca="1" si="44"/>
        <v>#N/A</v>
      </c>
      <c r="L502" s="2" t="e">
        <f t="shared" ca="1" si="45"/>
        <v>#N/A</v>
      </c>
      <c r="M502" s="24" t="e">
        <f t="shared" ca="1" si="46"/>
        <v>#N/A</v>
      </c>
      <c r="N502" s="24" t="e">
        <f t="shared" ca="1" si="47"/>
        <v>#N/A</v>
      </c>
      <c r="Y502" s="2" t="e">
        <f ca="1">IF(OFFSET(検量線用データ!$B$5,0,ROW())=0,NA(),OFFSET(検量線用データ!$B$5,0,ROW()))</f>
        <v>#N/A</v>
      </c>
      <c r="Z502" s="44" t="e">
        <f ca="1">DATE(YEAR(検量線用データ!$A$8),1,1)+Y502</f>
        <v>#N/A</v>
      </c>
      <c r="AA502" s="45" t="e">
        <f ca="1">IF(OFFSET(検量線用データ!$B$3,0,ROW())=0,NA(),OFFSET(検量線用データ!$B$3,0,ROW()))</f>
        <v>#N/A</v>
      </c>
      <c r="AB502" s="45" t="e">
        <f ca="1">IF(OFFSET(検量線用データ!$B$4,0,ROW())=0,NA(),OFFSET(検量線用データ!$B$4,0,ROW()))</f>
        <v>#N/A</v>
      </c>
    </row>
    <row r="503" spans="2:28" x14ac:dyDescent="0.15">
      <c r="B503" s="2">
        <v>502</v>
      </c>
      <c r="C503" s="2" t="str">
        <f ca="1">IF(E503=0,"",MAX(C$2:C502)+1)</f>
        <v/>
      </c>
      <c r="D503" s="23">
        <f ca="1">OFFSET(検量線用データ!$A$8,0,INT((ROW()-2)/50)*5)</f>
        <v>0</v>
      </c>
      <c r="E503" s="2">
        <f ca="1">OFFSET(検量線用データ!$B$8,MOD(ROW()-2,50),INT((ROW()-2)/50)*5)</f>
        <v>0</v>
      </c>
      <c r="F503" s="2" t="str">
        <f ca="1">OFFSET(検量線用データ!$D$8,MOD(ROW()-2,50),INT((ROW()-2)/50)*5)</f>
        <v/>
      </c>
      <c r="H503" s="22">
        <v>502</v>
      </c>
      <c r="I503" s="2" t="e">
        <f t="shared" ca="1" si="42"/>
        <v>#N/A</v>
      </c>
      <c r="J503" s="2" t="e">
        <f t="shared" ca="1" si="43"/>
        <v>#N/A</v>
      </c>
      <c r="K503" s="2" t="e">
        <f t="shared" ca="1" si="44"/>
        <v>#N/A</v>
      </c>
      <c r="L503" s="2" t="e">
        <f t="shared" ca="1" si="45"/>
        <v>#N/A</v>
      </c>
      <c r="M503" s="24" t="e">
        <f t="shared" ca="1" si="46"/>
        <v>#N/A</v>
      </c>
      <c r="N503" s="24" t="e">
        <f t="shared" ca="1" si="47"/>
        <v>#N/A</v>
      </c>
      <c r="Y503" s="2" t="e">
        <f ca="1">IF(OFFSET(検量線用データ!$B$5,0,ROW())=0,NA(),OFFSET(検量線用データ!$B$5,0,ROW()))</f>
        <v>#N/A</v>
      </c>
      <c r="Z503" s="44" t="e">
        <f ca="1">DATE(YEAR(検量線用データ!$A$8),1,1)+Y503</f>
        <v>#N/A</v>
      </c>
      <c r="AA503" s="45" t="e">
        <f ca="1">IF(OFFSET(検量線用データ!$B$3,0,ROW())=0,NA(),OFFSET(検量線用データ!$B$3,0,ROW()))</f>
        <v>#N/A</v>
      </c>
      <c r="AB503" s="45" t="e">
        <f ca="1">IF(OFFSET(検量線用データ!$B$4,0,ROW())=0,NA(),OFFSET(検量線用データ!$B$4,0,ROW()))</f>
        <v>#N/A</v>
      </c>
    </row>
    <row r="504" spans="2:28" x14ac:dyDescent="0.15">
      <c r="B504" s="2">
        <v>503</v>
      </c>
      <c r="C504" s="2" t="str">
        <f ca="1">IF(E504=0,"",MAX(C$2:C503)+1)</f>
        <v/>
      </c>
      <c r="D504" s="23">
        <f ca="1">OFFSET(検量線用データ!$A$8,0,INT((ROW()-2)/50)*5)</f>
        <v>0</v>
      </c>
      <c r="E504" s="2">
        <f ca="1">OFFSET(検量線用データ!$B$8,MOD(ROW()-2,50),INT((ROW()-2)/50)*5)</f>
        <v>0</v>
      </c>
      <c r="F504" s="2" t="str">
        <f ca="1">OFFSET(検量線用データ!$D$8,MOD(ROW()-2,50),INT((ROW()-2)/50)*5)</f>
        <v/>
      </c>
      <c r="H504" s="22">
        <v>503</v>
      </c>
      <c r="I504" s="2" t="e">
        <f t="shared" ca="1" si="42"/>
        <v>#N/A</v>
      </c>
      <c r="J504" s="2" t="e">
        <f t="shared" ca="1" si="43"/>
        <v>#N/A</v>
      </c>
      <c r="K504" s="2" t="e">
        <f t="shared" ca="1" si="44"/>
        <v>#N/A</v>
      </c>
      <c r="L504" s="2" t="e">
        <f t="shared" ca="1" si="45"/>
        <v>#N/A</v>
      </c>
      <c r="M504" s="24" t="e">
        <f t="shared" ca="1" si="46"/>
        <v>#N/A</v>
      </c>
      <c r="N504" s="24" t="e">
        <f t="shared" ca="1" si="47"/>
        <v>#N/A</v>
      </c>
      <c r="Y504" s="2" t="e">
        <f ca="1">IF(OFFSET(検量線用データ!$B$5,0,ROW())=0,NA(),OFFSET(検量線用データ!$B$5,0,ROW()))</f>
        <v>#N/A</v>
      </c>
      <c r="Z504" s="44" t="e">
        <f ca="1">DATE(YEAR(検量線用データ!$A$8),1,1)+Y504</f>
        <v>#N/A</v>
      </c>
      <c r="AA504" s="45" t="e">
        <f ca="1">IF(OFFSET(検量線用データ!$B$3,0,ROW())=0,NA(),OFFSET(検量線用データ!$B$3,0,ROW()))</f>
        <v>#N/A</v>
      </c>
      <c r="AB504" s="45" t="e">
        <f ca="1">IF(OFFSET(検量線用データ!$B$4,0,ROW())=0,NA(),OFFSET(検量線用データ!$B$4,0,ROW()))</f>
        <v>#N/A</v>
      </c>
    </row>
    <row r="505" spans="2:28" x14ac:dyDescent="0.15">
      <c r="B505" s="2">
        <v>504</v>
      </c>
      <c r="C505" s="2" t="str">
        <f ca="1">IF(E505=0,"",MAX(C$2:C504)+1)</f>
        <v/>
      </c>
      <c r="D505" s="23">
        <f ca="1">OFFSET(検量線用データ!$A$8,0,INT((ROW()-2)/50)*5)</f>
        <v>0</v>
      </c>
      <c r="E505" s="2">
        <f ca="1">OFFSET(検量線用データ!$B$8,MOD(ROW()-2,50),INT((ROW()-2)/50)*5)</f>
        <v>0</v>
      </c>
      <c r="F505" s="2" t="str">
        <f ca="1">OFFSET(検量線用データ!$D$8,MOD(ROW()-2,50),INT((ROW()-2)/50)*5)</f>
        <v/>
      </c>
      <c r="H505" s="22">
        <v>504</v>
      </c>
      <c r="I505" s="2" t="e">
        <f t="shared" ca="1" si="42"/>
        <v>#N/A</v>
      </c>
      <c r="J505" s="2" t="e">
        <f t="shared" ca="1" si="43"/>
        <v>#N/A</v>
      </c>
      <c r="K505" s="2" t="e">
        <f t="shared" ca="1" si="44"/>
        <v>#N/A</v>
      </c>
      <c r="L505" s="2" t="e">
        <f t="shared" ca="1" si="45"/>
        <v>#N/A</v>
      </c>
      <c r="M505" s="24" t="e">
        <f t="shared" ca="1" si="46"/>
        <v>#N/A</v>
      </c>
      <c r="N505" s="24" t="e">
        <f t="shared" ca="1" si="47"/>
        <v>#N/A</v>
      </c>
      <c r="Y505" s="2" t="e">
        <f ca="1">IF(OFFSET(検量線用データ!$B$5,0,ROW())=0,NA(),OFFSET(検量線用データ!$B$5,0,ROW()))</f>
        <v>#N/A</v>
      </c>
      <c r="Z505" s="44" t="e">
        <f ca="1">DATE(YEAR(検量線用データ!$A$8),1,1)+Y505</f>
        <v>#N/A</v>
      </c>
      <c r="AA505" s="45" t="e">
        <f ca="1">IF(OFFSET(検量線用データ!$B$3,0,ROW())=0,NA(),OFFSET(検量線用データ!$B$3,0,ROW()))</f>
        <v>#N/A</v>
      </c>
      <c r="AB505" s="45" t="e">
        <f ca="1">IF(OFFSET(検量線用データ!$B$4,0,ROW())=0,NA(),OFFSET(検量線用データ!$B$4,0,ROW()))</f>
        <v>#N/A</v>
      </c>
    </row>
    <row r="506" spans="2:28" x14ac:dyDescent="0.15">
      <c r="B506" s="2">
        <v>505</v>
      </c>
      <c r="C506" s="2" t="str">
        <f ca="1">IF(E506=0,"",MAX(C$2:C505)+1)</f>
        <v/>
      </c>
      <c r="D506" s="23">
        <f ca="1">OFFSET(検量線用データ!$A$8,0,INT((ROW()-2)/50)*5)</f>
        <v>0</v>
      </c>
      <c r="E506" s="2">
        <f ca="1">OFFSET(検量線用データ!$B$8,MOD(ROW()-2,50),INT((ROW()-2)/50)*5)</f>
        <v>0</v>
      </c>
      <c r="F506" s="2" t="str">
        <f ca="1">OFFSET(検量線用データ!$D$8,MOD(ROW()-2,50),INT((ROW()-2)/50)*5)</f>
        <v/>
      </c>
      <c r="H506" s="22">
        <v>505</v>
      </c>
      <c r="I506" s="2" t="e">
        <f t="shared" ca="1" si="42"/>
        <v>#N/A</v>
      </c>
      <c r="J506" s="2" t="e">
        <f t="shared" ca="1" si="43"/>
        <v>#N/A</v>
      </c>
      <c r="K506" s="2" t="e">
        <f t="shared" ca="1" si="44"/>
        <v>#N/A</v>
      </c>
      <c r="L506" s="2" t="e">
        <f t="shared" ca="1" si="45"/>
        <v>#N/A</v>
      </c>
      <c r="M506" s="24" t="e">
        <f t="shared" ca="1" si="46"/>
        <v>#N/A</v>
      </c>
      <c r="N506" s="24" t="e">
        <f t="shared" ca="1" si="47"/>
        <v>#N/A</v>
      </c>
      <c r="Y506" s="2" t="e">
        <f ca="1">IF(OFFSET(検量線用データ!$B$5,0,ROW())=0,NA(),OFFSET(検量線用データ!$B$5,0,ROW()))</f>
        <v>#N/A</v>
      </c>
      <c r="Z506" s="44" t="e">
        <f ca="1">DATE(YEAR(検量線用データ!$A$8),1,1)+Y506</f>
        <v>#N/A</v>
      </c>
      <c r="AA506" s="45" t="e">
        <f ca="1">IF(OFFSET(検量線用データ!$B$3,0,ROW())=0,NA(),OFFSET(検量線用データ!$B$3,0,ROW()))</f>
        <v>#N/A</v>
      </c>
      <c r="AB506" s="45" t="e">
        <f ca="1">IF(OFFSET(検量線用データ!$B$4,0,ROW())=0,NA(),OFFSET(検量線用データ!$B$4,0,ROW()))</f>
        <v>#N/A</v>
      </c>
    </row>
    <row r="507" spans="2:28" x14ac:dyDescent="0.15">
      <c r="B507" s="2">
        <v>506</v>
      </c>
      <c r="C507" s="2" t="str">
        <f ca="1">IF(E507=0,"",MAX(C$2:C506)+1)</f>
        <v/>
      </c>
      <c r="D507" s="23">
        <f ca="1">OFFSET(検量線用データ!$A$8,0,INT((ROW()-2)/50)*5)</f>
        <v>0</v>
      </c>
      <c r="E507" s="2">
        <f ca="1">OFFSET(検量線用データ!$B$8,MOD(ROW()-2,50),INT((ROW()-2)/50)*5)</f>
        <v>0</v>
      </c>
      <c r="F507" s="2" t="str">
        <f ca="1">OFFSET(検量線用データ!$D$8,MOD(ROW()-2,50),INT((ROW()-2)/50)*5)</f>
        <v/>
      </c>
      <c r="H507" s="22">
        <v>506</v>
      </c>
      <c r="I507" s="2" t="e">
        <f t="shared" ca="1" si="42"/>
        <v>#N/A</v>
      </c>
      <c r="J507" s="2" t="e">
        <f t="shared" ca="1" si="43"/>
        <v>#N/A</v>
      </c>
      <c r="K507" s="2" t="e">
        <f t="shared" ca="1" si="44"/>
        <v>#N/A</v>
      </c>
      <c r="L507" s="2" t="e">
        <f t="shared" ca="1" si="45"/>
        <v>#N/A</v>
      </c>
      <c r="M507" s="24" t="e">
        <f t="shared" ca="1" si="46"/>
        <v>#N/A</v>
      </c>
      <c r="N507" s="24" t="e">
        <f t="shared" ca="1" si="47"/>
        <v>#N/A</v>
      </c>
      <c r="Y507" s="2" t="e">
        <f ca="1">IF(OFFSET(検量線用データ!$B$5,0,ROW())=0,NA(),OFFSET(検量線用データ!$B$5,0,ROW()))</f>
        <v>#N/A</v>
      </c>
      <c r="Z507" s="44" t="e">
        <f ca="1">DATE(YEAR(検量線用データ!$A$8),1,1)+Y507</f>
        <v>#N/A</v>
      </c>
      <c r="AA507" s="45" t="e">
        <f ca="1">IF(OFFSET(検量線用データ!$B$3,0,ROW())=0,NA(),OFFSET(検量線用データ!$B$3,0,ROW()))</f>
        <v>#N/A</v>
      </c>
      <c r="AB507" s="45" t="e">
        <f ca="1">IF(OFFSET(検量線用データ!$B$4,0,ROW())=0,NA(),OFFSET(検量線用データ!$B$4,0,ROW()))</f>
        <v>#N/A</v>
      </c>
    </row>
    <row r="508" spans="2:28" x14ac:dyDescent="0.15">
      <c r="B508" s="2">
        <v>507</v>
      </c>
      <c r="C508" s="2" t="str">
        <f ca="1">IF(E508=0,"",MAX(C$2:C507)+1)</f>
        <v/>
      </c>
      <c r="D508" s="23">
        <f ca="1">OFFSET(検量線用データ!$A$8,0,INT((ROW()-2)/50)*5)</f>
        <v>0</v>
      </c>
      <c r="E508" s="2">
        <f ca="1">OFFSET(検量線用データ!$B$8,MOD(ROW()-2,50),INT((ROW()-2)/50)*5)</f>
        <v>0</v>
      </c>
      <c r="F508" s="2" t="str">
        <f ca="1">OFFSET(検量線用データ!$D$8,MOD(ROW()-2,50),INT((ROW()-2)/50)*5)</f>
        <v/>
      </c>
      <c r="H508" s="22">
        <v>507</v>
      </c>
      <c r="I508" s="2" t="e">
        <f t="shared" ca="1" si="42"/>
        <v>#N/A</v>
      </c>
      <c r="J508" s="2" t="e">
        <f t="shared" ca="1" si="43"/>
        <v>#N/A</v>
      </c>
      <c r="K508" s="2" t="e">
        <f t="shared" ca="1" si="44"/>
        <v>#N/A</v>
      </c>
      <c r="L508" s="2" t="e">
        <f t="shared" ca="1" si="45"/>
        <v>#N/A</v>
      </c>
      <c r="M508" s="24" t="e">
        <f t="shared" ca="1" si="46"/>
        <v>#N/A</v>
      </c>
      <c r="N508" s="24" t="e">
        <f t="shared" ca="1" si="47"/>
        <v>#N/A</v>
      </c>
      <c r="Y508" s="2" t="e">
        <f ca="1">IF(OFFSET(検量線用データ!$B$5,0,ROW())=0,NA(),OFFSET(検量線用データ!$B$5,0,ROW()))</f>
        <v>#N/A</v>
      </c>
      <c r="Z508" s="44" t="e">
        <f ca="1">DATE(YEAR(検量線用データ!$A$8),1,1)+Y508</f>
        <v>#N/A</v>
      </c>
      <c r="AA508" s="45" t="e">
        <f ca="1">IF(OFFSET(検量線用データ!$B$3,0,ROW())=0,NA(),OFFSET(検量線用データ!$B$3,0,ROW()))</f>
        <v>#N/A</v>
      </c>
      <c r="AB508" s="45" t="e">
        <f ca="1">IF(OFFSET(検量線用データ!$B$4,0,ROW())=0,NA(),OFFSET(検量線用データ!$B$4,0,ROW()))</f>
        <v>#N/A</v>
      </c>
    </row>
    <row r="509" spans="2:28" x14ac:dyDescent="0.15">
      <c r="B509" s="2">
        <v>508</v>
      </c>
      <c r="C509" s="2" t="str">
        <f ca="1">IF(E509=0,"",MAX(C$2:C508)+1)</f>
        <v/>
      </c>
      <c r="D509" s="23">
        <f ca="1">OFFSET(検量線用データ!$A$8,0,INT((ROW()-2)/50)*5)</f>
        <v>0</v>
      </c>
      <c r="E509" s="2">
        <f ca="1">OFFSET(検量線用データ!$B$8,MOD(ROW()-2,50),INT((ROW()-2)/50)*5)</f>
        <v>0</v>
      </c>
      <c r="F509" s="2" t="str">
        <f ca="1">OFFSET(検量線用データ!$D$8,MOD(ROW()-2,50),INT((ROW()-2)/50)*5)</f>
        <v/>
      </c>
      <c r="H509" s="22">
        <v>508</v>
      </c>
      <c r="I509" s="2" t="e">
        <f t="shared" ca="1" si="42"/>
        <v>#N/A</v>
      </c>
      <c r="J509" s="2" t="e">
        <f t="shared" ca="1" si="43"/>
        <v>#N/A</v>
      </c>
      <c r="K509" s="2" t="e">
        <f t="shared" ca="1" si="44"/>
        <v>#N/A</v>
      </c>
      <c r="L509" s="2" t="e">
        <f t="shared" ca="1" si="45"/>
        <v>#N/A</v>
      </c>
      <c r="M509" s="24" t="e">
        <f t="shared" ca="1" si="46"/>
        <v>#N/A</v>
      </c>
      <c r="N509" s="24" t="e">
        <f t="shared" ca="1" si="47"/>
        <v>#N/A</v>
      </c>
      <c r="Y509" s="2" t="e">
        <f ca="1">IF(OFFSET(検量線用データ!$B$5,0,ROW())=0,NA(),OFFSET(検量線用データ!$B$5,0,ROW()))</f>
        <v>#N/A</v>
      </c>
      <c r="Z509" s="44" t="e">
        <f ca="1">DATE(YEAR(検量線用データ!$A$8),1,1)+Y509</f>
        <v>#N/A</v>
      </c>
      <c r="AA509" s="45" t="e">
        <f ca="1">IF(OFFSET(検量線用データ!$B$3,0,ROW())=0,NA(),OFFSET(検量線用データ!$B$3,0,ROW()))</f>
        <v>#N/A</v>
      </c>
      <c r="AB509" s="45" t="e">
        <f ca="1">IF(OFFSET(検量線用データ!$B$4,0,ROW())=0,NA(),OFFSET(検量線用データ!$B$4,0,ROW()))</f>
        <v>#N/A</v>
      </c>
    </row>
    <row r="510" spans="2:28" x14ac:dyDescent="0.15">
      <c r="B510" s="2">
        <v>509</v>
      </c>
      <c r="C510" s="2" t="str">
        <f ca="1">IF(E510=0,"",MAX(C$2:C509)+1)</f>
        <v/>
      </c>
      <c r="D510" s="23">
        <f ca="1">OFFSET(検量線用データ!$A$8,0,INT((ROW()-2)/50)*5)</f>
        <v>0</v>
      </c>
      <c r="E510" s="2">
        <f ca="1">OFFSET(検量線用データ!$B$8,MOD(ROW()-2,50),INT((ROW()-2)/50)*5)</f>
        <v>0</v>
      </c>
      <c r="F510" s="2" t="str">
        <f ca="1">OFFSET(検量線用データ!$D$8,MOD(ROW()-2,50),INT((ROW()-2)/50)*5)</f>
        <v/>
      </c>
      <c r="H510" s="22">
        <v>509</v>
      </c>
      <c r="I510" s="2" t="e">
        <f t="shared" ca="1" si="42"/>
        <v>#N/A</v>
      </c>
      <c r="J510" s="2" t="e">
        <f t="shared" ca="1" si="43"/>
        <v>#N/A</v>
      </c>
      <c r="K510" s="2" t="e">
        <f t="shared" ca="1" si="44"/>
        <v>#N/A</v>
      </c>
      <c r="L510" s="2" t="e">
        <f t="shared" ca="1" si="45"/>
        <v>#N/A</v>
      </c>
      <c r="M510" s="24" t="e">
        <f t="shared" ca="1" si="46"/>
        <v>#N/A</v>
      </c>
      <c r="N510" s="24" t="e">
        <f t="shared" ca="1" si="47"/>
        <v>#N/A</v>
      </c>
      <c r="Y510" s="2" t="e">
        <f ca="1">IF(OFFSET(検量線用データ!$B$5,0,ROW())=0,NA(),OFFSET(検量線用データ!$B$5,0,ROW()))</f>
        <v>#N/A</v>
      </c>
      <c r="Z510" s="44" t="e">
        <f ca="1">DATE(YEAR(検量線用データ!$A$8),1,1)+Y510</f>
        <v>#N/A</v>
      </c>
      <c r="AA510" s="45" t="e">
        <f ca="1">IF(OFFSET(検量線用データ!$B$3,0,ROW())=0,NA(),OFFSET(検量線用データ!$B$3,0,ROW()))</f>
        <v>#N/A</v>
      </c>
      <c r="AB510" s="45" t="e">
        <f ca="1">IF(OFFSET(検量線用データ!$B$4,0,ROW())=0,NA(),OFFSET(検量線用データ!$B$4,0,ROW()))</f>
        <v>#N/A</v>
      </c>
    </row>
    <row r="511" spans="2:28" x14ac:dyDescent="0.15">
      <c r="B511" s="2">
        <v>510</v>
      </c>
      <c r="C511" s="2" t="str">
        <f ca="1">IF(E511=0,"",MAX(C$2:C510)+1)</f>
        <v/>
      </c>
      <c r="D511" s="23">
        <f ca="1">OFFSET(検量線用データ!$A$8,0,INT((ROW()-2)/50)*5)</f>
        <v>0</v>
      </c>
      <c r="E511" s="2">
        <f ca="1">OFFSET(検量線用データ!$B$8,MOD(ROW()-2,50),INT((ROW()-2)/50)*5)</f>
        <v>0</v>
      </c>
      <c r="F511" s="2" t="str">
        <f ca="1">OFFSET(検量線用データ!$D$8,MOD(ROW()-2,50),INT((ROW()-2)/50)*5)</f>
        <v/>
      </c>
      <c r="H511" s="22">
        <v>510</v>
      </c>
      <c r="I511" s="2" t="e">
        <f t="shared" ca="1" si="42"/>
        <v>#N/A</v>
      </c>
      <c r="J511" s="2" t="e">
        <f t="shared" ca="1" si="43"/>
        <v>#N/A</v>
      </c>
      <c r="K511" s="2" t="e">
        <f t="shared" ca="1" si="44"/>
        <v>#N/A</v>
      </c>
      <c r="L511" s="2" t="e">
        <f t="shared" ca="1" si="45"/>
        <v>#N/A</v>
      </c>
      <c r="M511" s="24" t="e">
        <f t="shared" ca="1" si="46"/>
        <v>#N/A</v>
      </c>
      <c r="N511" s="24" t="e">
        <f t="shared" ca="1" si="47"/>
        <v>#N/A</v>
      </c>
      <c r="Y511" s="2" t="e">
        <f ca="1">IF(OFFSET(検量線用データ!$B$5,0,ROW())=0,NA(),OFFSET(検量線用データ!$B$5,0,ROW()))</f>
        <v>#N/A</v>
      </c>
      <c r="Z511" s="44" t="e">
        <f ca="1">DATE(YEAR(検量線用データ!$A$8),1,1)+Y511</f>
        <v>#N/A</v>
      </c>
      <c r="AA511" s="45" t="e">
        <f ca="1">IF(OFFSET(検量線用データ!$B$3,0,ROW())=0,NA(),OFFSET(検量線用データ!$B$3,0,ROW()))</f>
        <v>#N/A</v>
      </c>
      <c r="AB511" s="45" t="e">
        <f ca="1">IF(OFFSET(検量線用データ!$B$4,0,ROW())=0,NA(),OFFSET(検量線用データ!$B$4,0,ROW()))</f>
        <v>#N/A</v>
      </c>
    </row>
    <row r="512" spans="2:28" x14ac:dyDescent="0.15">
      <c r="B512" s="2">
        <v>511</v>
      </c>
      <c r="C512" s="2" t="str">
        <f ca="1">IF(E512=0,"",MAX(C$2:C511)+1)</f>
        <v/>
      </c>
      <c r="D512" s="23">
        <f ca="1">OFFSET(検量線用データ!$A$8,0,INT((ROW()-2)/50)*5)</f>
        <v>0</v>
      </c>
      <c r="E512" s="2">
        <f ca="1">OFFSET(検量線用データ!$B$8,MOD(ROW()-2,50),INT((ROW()-2)/50)*5)</f>
        <v>0</v>
      </c>
      <c r="F512" s="2" t="str">
        <f ca="1">OFFSET(検量線用データ!$D$8,MOD(ROW()-2,50),INT((ROW()-2)/50)*5)</f>
        <v/>
      </c>
      <c r="H512" s="22">
        <v>511</v>
      </c>
      <c r="I512" s="2" t="e">
        <f t="shared" ca="1" si="42"/>
        <v>#N/A</v>
      </c>
      <c r="J512" s="2" t="e">
        <f t="shared" ca="1" si="43"/>
        <v>#N/A</v>
      </c>
      <c r="K512" s="2" t="e">
        <f t="shared" ca="1" si="44"/>
        <v>#N/A</v>
      </c>
      <c r="L512" s="2" t="e">
        <f t="shared" ca="1" si="45"/>
        <v>#N/A</v>
      </c>
      <c r="M512" s="24" t="e">
        <f t="shared" ca="1" si="46"/>
        <v>#N/A</v>
      </c>
      <c r="N512" s="24" t="e">
        <f t="shared" ca="1" si="47"/>
        <v>#N/A</v>
      </c>
      <c r="Y512" s="2" t="e">
        <f ca="1">IF(OFFSET(検量線用データ!$B$5,0,ROW())=0,NA(),OFFSET(検量線用データ!$B$5,0,ROW()))</f>
        <v>#N/A</v>
      </c>
      <c r="Z512" s="44" t="e">
        <f ca="1">DATE(YEAR(検量線用データ!$A$8),1,1)+Y512</f>
        <v>#N/A</v>
      </c>
      <c r="AA512" s="45" t="e">
        <f ca="1">IF(OFFSET(検量線用データ!$B$3,0,ROW())=0,NA(),OFFSET(検量線用データ!$B$3,0,ROW()))</f>
        <v>#N/A</v>
      </c>
      <c r="AB512" s="45" t="e">
        <f ca="1">IF(OFFSET(検量線用データ!$B$4,0,ROW())=0,NA(),OFFSET(検量線用データ!$B$4,0,ROW()))</f>
        <v>#N/A</v>
      </c>
    </row>
    <row r="513" spans="2:28" x14ac:dyDescent="0.15">
      <c r="B513" s="2">
        <v>512</v>
      </c>
      <c r="C513" s="2" t="str">
        <f ca="1">IF(E513=0,"",MAX(C$2:C512)+1)</f>
        <v/>
      </c>
      <c r="D513" s="23">
        <f ca="1">OFFSET(検量線用データ!$A$8,0,INT((ROW()-2)/50)*5)</f>
        <v>0</v>
      </c>
      <c r="E513" s="2">
        <f ca="1">OFFSET(検量線用データ!$B$8,MOD(ROW()-2,50),INT((ROW()-2)/50)*5)</f>
        <v>0</v>
      </c>
      <c r="F513" s="2" t="str">
        <f ca="1">OFFSET(検量線用データ!$D$8,MOD(ROW()-2,50),INT((ROW()-2)/50)*5)</f>
        <v/>
      </c>
      <c r="H513" s="22">
        <v>512</v>
      </c>
      <c r="I513" s="2" t="e">
        <f t="shared" ca="1" si="42"/>
        <v>#N/A</v>
      </c>
      <c r="J513" s="2" t="e">
        <f t="shared" ca="1" si="43"/>
        <v>#N/A</v>
      </c>
      <c r="K513" s="2" t="e">
        <f t="shared" ca="1" si="44"/>
        <v>#N/A</v>
      </c>
      <c r="L513" s="2" t="e">
        <f t="shared" ca="1" si="45"/>
        <v>#N/A</v>
      </c>
      <c r="M513" s="24" t="e">
        <f t="shared" ca="1" si="46"/>
        <v>#N/A</v>
      </c>
      <c r="N513" s="24" t="e">
        <f t="shared" ca="1" si="47"/>
        <v>#N/A</v>
      </c>
      <c r="Y513" s="2" t="e">
        <f ca="1">IF(OFFSET(検量線用データ!$B$5,0,ROW())=0,NA(),OFFSET(検量線用データ!$B$5,0,ROW()))</f>
        <v>#N/A</v>
      </c>
      <c r="Z513" s="44" t="e">
        <f ca="1">DATE(YEAR(検量線用データ!$A$8),1,1)+Y513</f>
        <v>#N/A</v>
      </c>
      <c r="AA513" s="45" t="e">
        <f ca="1">IF(OFFSET(検量線用データ!$B$3,0,ROW())=0,NA(),OFFSET(検量線用データ!$B$3,0,ROW()))</f>
        <v>#N/A</v>
      </c>
      <c r="AB513" s="45" t="e">
        <f ca="1">IF(OFFSET(検量線用データ!$B$4,0,ROW())=0,NA(),OFFSET(検量線用データ!$B$4,0,ROW()))</f>
        <v>#N/A</v>
      </c>
    </row>
    <row r="514" spans="2:28" x14ac:dyDescent="0.15">
      <c r="B514" s="2">
        <v>513</v>
      </c>
      <c r="C514" s="2" t="str">
        <f ca="1">IF(E514=0,"",MAX(C$2:C513)+1)</f>
        <v/>
      </c>
      <c r="D514" s="23">
        <f ca="1">OFFSET(検量線用データ!$A$8,0,INT((ROW()-2)/50)*5)</f>
        <v>0</v>
      </c>
      <c r="E514" s="2">
        <f ca="1">OFFSET(検量線用データ!$B$8,MOD(ROW()-2,50),INT((ROW()-2)/50)*5)</f>
        <v>0</v>
      </c>
      <c r="F514" s="2" t="str">
        <f ca="1">OFFSET(検量線用データ!$D$8,MOD(ROW()-2,50),INT((ROW()-2)/50)*5)</f>
        <v/>
      </c>
      <c r="H514" s="22">
        <v>513</v>
      </c>
      <c r="I514" s="2" t="e">
        <f t="shared" ca="1" si="42"/>
        <v>#N/A</v>
      </c>
      <c r="J514" s="2" t="e">
        <f t="shared" ca="1" si="43"/>
        <v>#N/A</v>
      </c>
      <c r="K514" s="2" t="e">
        <f t="shared" ca="1" si="44"/>
        <v>#N/A</v>
      </c>
      <c r="L514" s="2" t="e">
        <f t="shared" ca="1" si="45"/>
        <v>#N/A</v>
      </c>
      <c r="M514" s="24" t="e">
        <f t="shared" ca="1" si="46"/>
        <v>#N/A</v>
      </c>
      <c r="N514" s="24" t="e">
        <f t="shared" ca="1" si="47"/>
        <v>#N/A</v>
      </c>
      <c r="Y514" s="2" t="e">
        <f ca="1">IF(OFFSET(検量線用データ!$B$5,0,ROW())=0,NA(),OFFSET(検量線用データ!$B$5,0,ROW()))</f>
        <v>#N/A</v>
      </c>
      <c r="Z514" s="44" t="e">
        <f ca="1">DATE(YEAR(検量線用データ!$A$8),1,1)+Y514</f>
        <v>#N/A</v>
      </c>
      <c r="AA514" s="45" t="e">
        <f ca="1">IF(OFFSET(検量線用データ!$B$3,0,ROW())=0,NA(),OFFSET(検量線用データ!$B$3,0,ROW()))</f>
        <v>#N/A</v>
      </c>
      <c r="AB514" s="45" t="e">
        <f ca="1">IF(OFFSET(検量線用データ!$B$4,0,ROW())=0,NA(),OFFSET(検量線用データ!$B$4,0,ROW()))</f>
        <v>#N/A</v>
      </c>
    </row>
    <row r="515" spans="2:28" x14ac:dyDescent="0.15">
      <c r="B515" s="2">
        <v>514</v>
      </c>
      <c r="C515" s="2" t="str">
        <f ca="1">IF(E515=0,"",MAX(C$2:C514)+1)</f>
        <v/>
      </c>
      <c r="D515" s="23">
        <f ca="1">OFFSET(検量線用データ!$A$8,0,INT((ROW()-2)/50)*5)</f>
        <v>0</v>
      </c>
      <c r="E515" s="2">
        <f ca="1">OFFSET(検量線用データ!$B$8,MOD(ROW()-2,50),INT((ROW()-2)/50)*5)</f>
        <v>0</v>
      </c>
      <c r="F515" s="2" t="str">
        <f ca="1">OFFSET(検量線用データ!$D$8,MOD(ROW()-2,50),INT((ROW()-2)/50)*5)</f>
        <v/>
      </c>
      <c r="H515" s="22">
        <v>514</v>
      </c>
      <c r="I515" s="2" t="e">
        <f t="shared" ref="I515:I578" ca="1" si="48">VLOOKUP($H515,$C$2:$F$4001,4,0)</f>
        <v>#N/A</v>
      </c>
      <c r="J515" s="2" t="e">
        <f t="shared" ref="J515:J578" ca="1" si="49">VLOOKUP($H515,$C$2:$F$4001,2,0)-DATE(YEAR(VLOOKUP($H515,$C$2:$F$4001,2,0)),1,1)</f>
        <v>#N/A</v>
      </c>
      <c r="K515" s="2" t="e">
        <f t="shared" ref="K515:K578" ca="1" si="50">VLOOKUP($H515,$C$2:$F$4001,3,0)</f>
        <v>#N/A</v>
      </c>
      <c r="L515" s="2" t="e">
        <f t="shared" ref="L515:L578" ca="1" si="51">J515*K515</f>
        <v>#N/A</v>
      </c>
      <c r="M515" s="24" t="e">
        <f t="shared" ref="M515:M578" ca="1" si="52">1/J515</f>
        <v>#N/A</v>
      </c>
      <c r="N515" s="24" t="e">
        <f t="shared" ref="N515:N578" ca="1" si="53">K515*M515</f>
        <v>#N/A</v>
      </c>
      <c r="Y515" s="2" t="e">
        <f ca="1">IF(OFFSET(検量線用データ!$B$5,0,ROW())=0,NA(),OFFSET(検量線用データ!$B$5,0,ROW()))</f>
        <v>#N/A</v>
      </c>
      <c r="Z515" s="44" t="e">
        <f ca="1">DATE(YEAR(検量線用データ!$A$8),1,1)+Y515</f>
        <v>#N/A</v>
      </c>
      <c r="AA515" s="45" t="e">
        <f ca="1">IF(OFFSET(検量線用データ!$B$3,0,ROW())=0,NA(),OFFSET(検量線用データ!$B$3,0,ROW()))</f>
        <v>#N/A</v>
      </c>
      <c r="AB515" s="45" t="e">
        <f ca="1">IF(OFFSET(検量線用データ!$B$4,0,ROW())=0,NA(),OFFSET(検量線用データ!$B$4,0,ROW()))</f>
        <v>#N/A</v>
      </c>
    </row>
    <row r="516" spans="2:28" x14ac:dyDescent="0.15">
      <c r="B516" s="2">
        <v>515</v>
      </c>
      <c r="C516" s="2" t="str">
        <f ca="1">IF(E516=0,"",MAX(C$2:C515)+1)</f>
        <v/>
      </c>
      <c r="D516" s="23">
        <f ca="1">OFFSET(検量線用データ!$A$8,0,INT((ROW()-2)/50)*5)</f>
        <v>0</v>
      </c>
      <c r="E516" s="2">
        <f ca="1">OFFSET(検量線用データ!$B$8,MOD(ROW()-2,50),INT((ROW()-2)/50)*5)</f>
        <v>0</v>
      </c>
      <c r="F516" s="2" t="str">
        <f ca="1">OFFSET(検量線用データ!$D$8,MOD(ROW()-2,50),INT((ROW()-2)/50)*5)</f>
        <v/>
      </c>
      <c r="H516" s="22">
        <v>515</v>
      </c>
      <c r="I516" s="2" t="e">
        <f t="shared" ca="1" si="48"/>
        <v>#N/A</v>
      </c>
      <c r="J516" s="2" t="e">
        <f t="shared" ca="1" si="49"/>
        <v>#N/A</v>
      </c>
      <c r="K516" s="2" t="e">
        <f t="shared" ca="1" si="50"/>
        <v>#N/A</v>
      </c>
      <c r="L516" s="2" t="e">
        <f t="shared" ca="1" si="51"/>
        <v>#N/A</v>
      </c>
      <c r="M516" s="24" t="e">
        <f t="shared" ca="1" si="52"/>
        <v>#N/A</v>
      </c>
      <c r="N516" s="24" t="e">
        <f t="shared" ca="1" si="53"/>
        <v>#N/A</v>
      </c>
      <c r="Y516" s="2" t="e">
        <f ca="1">IF(OFFSET(検量線用データ!$B$5,0,ROW())=0,NA(),OFFSET(検量線用データ!$B$5,0,ROW()))</f>
        <v>#N/A</v>
      </c>
      <c r="Z516" s="44" t="e">
        <f ca="1">DATE(YEAR(検量線用データ!$A$8),1,1)+Y516</f>
        <v>#N/A</v>
      </c>
      <c r="AA516" s="45" t="e">
        <f ca="1">IF(OFFSET(検量線用データ!$B$3,0,ROW())=0,NA(),OFFSET(検量線用データ!$B$3,0,ROW()))</f>
        <v>#N/A</v>
      </c>
      <c r="AB516" s="45" t="e">
        <f ca="1">IF(OFFSET(検量線用データ!$B$4,0,ROW())=0,NA(),OFFSET(検量線用データ!$B$4,0,ROW()))</f>
        <v>#N/A</v>
      </c>
    </row>
    <row r="517" spans="2:28" x14ac:dyDescent="0.15">
      <c r="B517" s="2">
        <v>516</v>
      </c>
      <c r="C517" s="2" t="str">
        <f ca="1">IF(E517=0,"",MAX(C$2:C516)+1)</f>
        <v/>
      </c>
      <c r="D517" s="23">
        <f ca="1">OFFSET(検量線用データ!$A$8,0,INT((ROW()-2)/50)*5)</f>
        <v>0</v>
      </c>
      <c r="E517" s="2">
        <f ca="1">OFFSET(検量線用データ!$B$8,MOD(ROW()-2,50),INT((ROW()-2)/50)*5)</f>
        <v>0</v>
      </c>
      <c r="F517" s="2" t="str">
        <f ca="1">OFFSET(検量線用データ!$D$8,MOD(ROW()-2,50),INT((ROW()-2)/50)*5)</f>
        <v/>
      </c>
      <c r="H517" s="22">
        <v>516</v>
      </c>
      <c r="I517" s="2" t="e">
        <f t="shared" ca="1" si="48"/>
        <v>#N/A</v>
      </c>
      <c r="J517" s="2" t="e">
        <f t="shared" ca="1" si="49"/>
        <v>#N/A</v>
      </c>
      <c r="K517" s="2" t="e">
        <f t="shared" ca="1" si="50"/>
        <v>#N/A</v>
      </c>
      <c r="L517" s="2" t="e">
        <f t="shared" ca="1" si="51"/>
        <v>#N/A</v>
      </c>
      <c r="M517" s="24" t="e">
        <f t="shared" ca="1" si="52"/>
        <v>#N/A</v>
      </c>
      <c r="N517" s="24" t="e">
        <f t="shared" ca="1" si="53"/>
        <v>#N/A</v>
      </c>
      <c r="Y517" s="2" t="e">
        <f ca="1">IF(OFFSET(検量線用データ!$B$5,0,ROW())=0,NA(),OFFSET(検量線用データ!$B$5,0,ROW()))</f>
        <v>#N/A</v>
      </c>
      <c r="Z517" s="44" t="e">
        <f ca="1">DATE(YEAR(検量線用データ!$A$8),1,1)+Y517</f>
        <v>#N/A</v>
      </c>
      <c r="AA517" s="45" t="e">
        <f ca="1">IF(OFFSET(検量線用データ!$B$3,0,ROW())=0,NA(),OFFSET(検量線用データ!$B$3,0,ROW()))</f>
        <v>#N/A</v>
      </c>
      <c r="AB517" s="45" t="e">
        <f ca="1">IF(OFFSET(検量線用データ!$B$4,0,ROW())=0,NA(),OFFSET(検量線用データ!$B$4,0,ROW()))</f>
        <v>#N/A</v>
      </c>
    </row>
    <row r="518" spans="2:28" x14ac:dyDescent="0.15">
      <c r="B518" s="2">
        <v>517</v>
      </c>
      <c r="C518" s="2" t="str">
        <f ca="1">IF(E518=0,"",MAX(C$2:C517)+1)</f>
        <v/>
      </c>
      <c r="D518" s="23">
        <f ca="1">OFFSET(検量線用データ!$A$8,0,INT((ROW()-2)/50)*5)</f>
        <v>0</v>
      </c>
      <c r="E518" s="2">
        <f ca="1">OFFSET(検量線用データ!$B$8,MOD(ROW()-2,50),INT((ROW()-2)/50)*5)</f>
        <v>0</v>
      </c>
      <c r="F518" s="2" t="str">
        <f ca="1">OFFSET(検量線用データ!$D$8,MOD(ROW()-2,50),INT((ROW()-2)/50)*5)</f>
        <v/>
      </c>
      <c r="H518" s="22">
        <v>517</v>
      </c>
      <c r="I518" s="2" t="e">
        <f t="shared" ca="1" si="48"/>
        <v>#N/A</v>
      </c>
      <c r="J518" s="2" t="e">
        <f t="shared" ca="1" si="49"/>
        <v>#N/A</v>
      </c>
      <c r="K518" s="2" t="e">
        <f t="shared" ca="1" si="50"/>
        <v>#N/A</v>
      </c>
      <c r="L518" s="2" t="e">
        <f t="shared" ca="1" si="51"/>
        <v>#N/A</v>
      </c>
      <c r="M518" s="24" t="e">
        <f t="shared" ca="1" si="52"/>
        <v>#N/A</v>
      </c>
      <c r="N518" s="24" t="e">
        <f t="shared" ca="1" si="53"/>
        <v>#N/A</v>
      </c>
      <c r="Y518" s="2" t="e">
        <f ca="1">IF(OFFSET(検量線用データ!$B$5,0,ROW())=0,NA(),OFFSET(検量線用データ!$B$5,0,ROW()))</f>
        <v>#N/A</v>
      </c>
      <c r="Z518" s="44" t="e">
        <f ca="1">DATE(YEAR(検量線用データ!$A$8),1,1)+Y518</f>
        <v>#N/A</v>
      </c>
      <c r="AA518" s="45" t="e">
        <f ca="1">IF(OFFSET(検量線用データ!$B$3,0,ROW())=0,NA(),OFFSET(検量線用データ!$B$3,0,ROW()))</f>
        <v>#N/A</v>
      </c>
      <c r="AB518" s="45" t="e">
        <f ca="1">IF(OFFSET(検量線用データ!$B$4,0,ROW())=0,NA(),OFFSET(検量線用データ!$B$4,0,ROW()))</f>
        <v>#N/A</v>
      </c>
    </row>
    <row r="519" spans="2:28" x14ac:dyDescent="0.15">
      <c r="B519" s="2">
        <v>518</v>
      </c>
      <c r="C519" s="2" t="str">
        <f ca="1">IF(E519=0,"",MAX(C$2:C518)+1)</f>
        <v/>
      </c>
      <c r="D519" s="23">
        <f ca="1">OFFSET(検量線用データ!$A$8,0,INT((ROW()-2)/50)*5)</f>
        <v>0</v>
      </c>
      <c r="E519" s="2">
        <f ca="1">OFFSET(検量線用データ!$B$8,MOD(ROW()-2,50),INT((ROW()-2)/50)*5)</f>
        <v>0</v>
      </c>
      <c r="F519" s="2" t="str">
        <f ca="1">OFFSET(検量線用データ!$D$8,MOD(ROW()-2,50),INT((ROW()-2)/50)*5)</f>
        <v/>
      </c>
      <c r="H519" s="22">
        <v>518</v>
      </c>
      <c r="I519" s="2" t="e">
        <f t="shared" ca="1" si="48"/>
        <v>#N/A</v>
      </c>
      <c r="J519" s="2" t="e">
        <f t="shared" ca="1" si="49"/>
        <v>#N/A</v>
      </c>
      <c r="K519" s="2" t="e">
        <f t="shared" ca="1" si="50"/>
        <v>#N/A</v>
      </c>
      <c r="L519" s="2" t="e">
        <f t="shared" ca="1" si="51"/>
        <v>#N/A</v>
      </c>
      <c r="M519" s="24" t="e">
        <f t="shared" ca="1" si="52"/>
        <v>#N/A</v>
      </c>
      <c r="N519" s="24" t="e">
        <f t="shared" ca="1" si="53"/>
        <v>#N/A</v>
      </c>
      <c r="Y519" s="2" t="e">
        <f ca="1">IF(OFFSET(検量線用データ!$B$5,0,ROW())=0,NA(),OFFSET(検量線用データ!$B$5,0,ROW()))</f>
        <v>#N/A</v>
      </c>
      <c r="Z519" s="44" t="e">
        <f ca="1">DATE(YEAR(検量線用データ!$A$8),1,1)+Y519</f>
        <v>#N/A</v>
      </c>
      <c r="AA519" s="45" t="e">
        <f ca="1">IF(OFFSET(検量線用データ!$B$3,0,ROW())=0,NA(),OFFSET(検量線用データ!$B$3,0,ROW()))</f>
        <v>#N/A</v>
      </c>
      <c r="AB519" s="45" t="e">
        <f ca="1">IF(OFFSET(検量線用データ!$B$4,0,ROW())=0,NA(),OFFSET(検量線用データ!$B$4,0,ROW()))</f>
        <v>#N/A</v>
      </c>
    </row>
    <row r="520" spans="2:28" x14ac:dyDescent="0.15">
      <c r="B520" s="2">
        <v>519</v>
      </c>
      <c r="C520" s="2" t="str">
        <f ca="1">IF(E520=0,"",MAX(C$2:C519)+1)</f>
        <v/>
      </c>
      <c r="D520" s="23">
        <f ca="1">OFFSET(検量線用データ!$A$8,0,INT((ROW()-2)/50)*5)</f>
        <v>0</v>
      </c>
      <c r="E520" s="2">
        <f ca="1">OFFSET(検量線用データ!$B$8,MOD(ROW()-2,50),INT((ROW()-2)/50)*5)</f>
        <v>0</v>
      </c>
      <c r="F520" s="2" t="str">
        <f ca="1">OFFSET(検量線用データ!$D$8,MOD(ROW()-2,50),INT((ROW()-2)/50)*5)</f>
        <v/>
      </c>
      <c r="H520" s="22">
        <v>519</v>
      </c>
      <c r="I520" s="2" t="e">
        <f t="shared" ca="1" si="48"/>
        <v>#N/A</v>
      </c>
      <c r="J520" s="2" t="e">
        <f t="shared" ca="1" si="49"/>
        <v>#N/A</v>
      </c>
      <c r="K520" s="2" t="e">
        <f t="shared" ca="1" si="50"/>
        <v>#N/A</v>
      </c>
      <c r="L520" s="2" t="e">
        <f t="shared" ca="1" si="51"/>
        <v>#N/A</v>
      </c>
      <c r="M520" s="24" t="e">
        <f t="shared" ca="1" si="52"/>
        <v>#N/A</v>
      </c>
      <c r="N520" s="24" t="e">
        <f t="shared" ca="1" si="53"/>
        <v>#N/A</v>
      </c>
      <c r="Y520" s="2" t="e">
        <f ca="1">IF(OFFSET(検量線用データ!$B$5,0,ROW())=0,NA(),OFFSET(検量線用データ!$B$5,0,ROW()))</f>
        <v>#N/A</v>
      </c>
      <c r="Z520" s="44" t="e">
        <f ca="1">DATE(YEAR(検量線用データ!$A$8),1,1)+Y520</f>
        <v>#N/A</v>
      </c>
      <c r="AA520" s="45" t="e">
        <f ca="1">IF(OFFSET(検量線用データ!$B$3,0,ROW())=0,NA(),OFFSET(検量線用データ!$B$3,0,ROW()))</f>
        <v>#N/A</v>
      </c>
      <c r="AB520" s="45" t="e">
        <f ca="1">IF(OFFSET(検量線用データ!$B$4,0,ROW())=0,NA(),OFFSET(検量線用データ!$B$4,0,ROW()))</f>
        <v>#N/A</v>
      </c>
    </row>
    <row r="521" spans="2:28" x14ac:dyDescent="0.15">
      <c r="B521" s="2">
        <v>520</v>
      </c>
      <c r="C521" s="2" t="str">
        <f ca="1">IF(E521=0,"",MAX(C$2:C520)+1)</f>
        <v/>
      </c>
      <c r="D521" s="23">
        <f ca="1">OFFSET(検量線用データ!$A$8,0,INT((ROW()-2)/50)*5)</f>
        <v>0</v>
      </c>
      <c r="E521" s="2">
        <f ca="1">OFFSET(検量線用データ!$B$8,MOD(ROW()-2,50),INT((ROW()-2)/50)*5)</f>
        <v>0</v>
      </c>
      <c r="F521" s="2" t="str">
        <f ca="1">OFFSET(検量線用データ!$D$8,MOD(ROW()-2,50),INT((ROW()-2)/50)*5)</f>
        <v/>
      </c>
      <c r="H521" s="22">
        <v>520</v>
      </c>
      <c r="I521" s="2" t="e">
        <f t="shared" ca="1" si="48"/>
        <v>#N/A</v>
      </c>
      <c r="J521" s="2" t="e">
        <f t="shared" ca="1" si="49"/>
        <v>#N/A</v>
      </c>
      <c r="K521" s="2" t="e">
        <f t="shared" ca="1" si="50"/>
        <v>#N/A</v>
      </c>
      <c r="L521" s="2" t="e">
        <f t="shared" ca="1" si="51"/>
        <v>#N/A</v>
      </c>
      <c r="M521" s="24" t="e">
        <f t="shared" ca="1" si="52"/>
        <v>#N/A</v>
      </c>
      <c r="N521" s="24" t="e">
        <f t="shared" ca="1" si="53"/>
        <v>#N/A</v>
      </c>
      <c r="Y521" s="2" t="e">
        <f ca="1">IF(OFFSET(検量線用データ!$B$5,0,ROW())=0,NA(),OFFSET(検量線用データ!$B$5,0,ROW()))</f>
        <v>#N/A</v>
      </c>
      <c r="Z521" s="44" t="e">
        <f ca="1">DATE(YEAR(検量線用データ!$A$8),1,1)+Y521</f>
        <v>#N/A</v>
      </c>
      <c r="AA521" s="45" t="e">
        <f ca="1">IF(OFFSET(検量線用データ!$B$3,0,ROW())=0,NA(),OFFSET(検量線用データ!$B$3,0,ROW()))</f>
        <v>#N/A</v>
      </c>
      <c r="AB521" s="45" t="e">
        <f ca="1">IF(OFFSET(検量線用データ!$B$4,0,ROW())=0,NA(),OFFSET(検量線用データ!$B$4,0,ROW()))</f>
        <v>#N/A</v>
      </c>
    </row>
    <row r="522" spans="2:28" x14ac:dyDescent="0.15">
      <c r="B522" s="2">
        <v>521</v>
      </c>
      <c r="C522" s="2" t="str">
        <f ca="1">IF(E522=0,"",MAX(C$2:C521)+1)</f>
        <v/>
      </c>
      <c r="D522" s="23">
        <f ca="1">OFFSET(検量線用データ!$A$8,0,INT((ROW()-2)/50)*5)</f>
        <v>0</v>
      </c>
      <c r="E522" s="2">
        <f ca="1">OFFSET(検量線用データ!$B$8,MOD(ROW()-2,50),INT((ROW()-2)/50)*5)</f>
        <v>0</v>
      </c>
      <c r="F522" s="2" t="str">
        <f ca="1">OFFSET(検量線用データ!$D$8,MOD(ROW()-2,50),INT((ROW()-2)/50)*5)</f>
        <v/>
      </c>
      <c r="H522" s="22">
        <v>521</v>
      </c>
      <c r="I522" s="2" t="e">
        <f t="shared" ca="1" si="48"/>
        <v>#N/A</v>
      </c>
      <c r="J522" s="2" t="e">
        <f t="shared" ca="1" si="49"/>
        <v>#N/A</v>
      </c>
      <c r="K522" s="2" t="e">
        <f t="shared" ca="1" si="50"/>
        <v>#N/A</v>
      </c>
      <c r="L522" s="2" t="e">
        <f t="shared" ca="1" si="51"/>
        <v>#N/A</v>
      </c>
      <c r="M522" s="24" t="e">
        <f t="shared" ca="1" si="52"/>
        <v>#N/A</v>
      </c>
      <c r="N522" s="24" t="e">
        <f t="shared" ca="1" si="53"/>
        <v>#N/A</v>
      </c>
      <c r="Y522" s="2" t="e">
        <f ca="1">IF(OFFSET(検量線用データ!$B$5,0,ROW())=0,NA(),OFFSET(検量線用データ!$B$5,0,ROW()))</f>
        <v>#N/A</v>
      </c>
      <c r="Z522" s="44" t="e">
        <f ca="1">DATE(YEAR(検量線用データ!$A$8),1,1)+Y522</f>
        <v>#N/A</v>
      </c>
      <c r="AA522" s="45" t="e">
        <f ca="1">IF(OFFSET(検量線用データ!$B$3,0,ROW())=0,NA(),OFFSET(検量線用データ!$B$3,0,ROW()))</f>
        <v>#N/A</v>
      </c>
      <c r="AB522" s="45" t="e">
        <f ca="1">IF(OFFSET(検量線用データ!$B$4,0,ROW())=0,NA(),OFFSET(検量線用データ!$B$4,0,ROW()))</f>
        <v>#N/A</v>
      </c>
    </row>
    <row r="523" spans="2:28" x14ac:dyDescent="0.15">
      <c r="B523" s="2">
        <v>522</v>
      </c>
      <c r="C523" s="2" t="str">
        <f ca="1">IF(E523=0,"",MAX(C$2:C522)+1)</f>
        <v/>
      </c>
      <c r="D523" s="23">
        <f ca="1">OFFSET(検量線用データ!$A$8,0,INT((ROW()-2)/50)*5)</f>
        <v>0</v>
      </c>
      <c r="E523" s="2">
        <f ca="1">OFFSET(検量線用データ!$B$8,MOD(ROW()-2,50),INT((ROW()-2)/50)*5)</f>
        <v>0</v>
      </c>
      <c r="F523" s="2" t="str">
        <f ca="1">OFFSET(検量線用データ!$D$8,MOD(ROW()-2,50),INT((ROW()-2)/50)*5)</f>
        <v/>
      </c>
      <c r="H523" s="22">
        <v>522</v>
      </c>
      <c r="I523" s="2" t="e">
        <f t="shared" ca="1" si="48"/>
        <v>#N/A</v>
      </c>
      <c r="J523" s="2" t="e">
        <f t="shared" ca="1" si="49"/>
        <v>#N/A</v>
      </c>
      <c r="K523" s="2" t="e">
        <f t="shared" ca="1" si="50"/>
        <v>#N/A</v>
      </c>
      <c r="L523" s="2" t="e">
        <f t="shared" ca="1" si="51"/>
        <v>#N/A</v>
      </c>
      <c r="M523" s="24" t="e">
        <f t="shared" ca="1" si="52"/>
        <v>#N/A</v>
      </c>
      <c r="N523" s="24" t="e">
        <f t="shared" ca="1" si="53"/>
        <v>#N/A</v>
      </c>
      <c r="Y523" s="2" t="e">
        <f ca="1">IF(OFFSET(検量線用データ!$B$5,0,ROW())=0,NA(),OFFSET(検量線用データ!$B$5,0,ROW()))</f>
        <v>#N/A</v>
      </c>
      <c r="Z523" s="44" t="e">
        <f ca="1">DATE(YEAR(検量線用データ!$A$8),1,1)+Y523</f>
        <v>#N/A</v>
      </c>
      <c r="AA523" s="45" t="e">
        <f ca="1">IF(OFFSET(検量線用データ!$B$3,0,ROW())=0,NA(),OFFSET(検量線用データ!$B$3,0,ROW()))</f>
        <v>#N/A</v>
      </c>
      <c r="AB523" s="45" t="e">
        <f ca="1">IF(OFFSET(検量線用データ!$B$4,0,ROW())=0,NA(),OFFSET(検量線用データ!$B$4,0,ROW()))</f>
        <v>#N/A</v>
      </c>
    </row>
    <row r="524" spans="2:28" x14ac:dyDescent="0.15">
      <c r="B524" s="2">
        <v>523</v>
      </c>
      <c r="C524" s="2" t="str">
        <f ca="1">IF(E524=0,"",MAX(C$2:C523)+1)</f>
        <v/>
      </c>
      <c r="D524" s="23">
        <f ca="1">OFFSET(検量線用データ!$A$8,0,INT((ROW()-2)/50)*5)</f>
        <v>0</v>
      </c>
      <c r="E524" s="2">
        <f ca="1">OFFSET(検量線用データ!$B$8,MOD(ROW()-2,50),INT((ROW()-2)/50)*5)</f>
        <v>0</v>
      </c>
      <c r="F524" s="2" t="str">
        <f ca="1">OFFSET(検量線用データ!$D$8,MOD(ROW()-2,50),INT((ROW()-2)/50)*5)</f>
        <v/>
      </c>
      <c r="H524" s="22">
        <v>523</v>
      </c>
      <c r="I524" s="2" t="e">
        <f t="shared" ca="1" si="48"/>
        <v>#N/A</v>
      </c>
      <c r="J524" s="2" t="e">
        <f t="shared" ca="1" si="49"/>
        <v>#N/A</v>
      </c>
      <c r="K524" s="2" t="e">
        <f t="shared" ca="1" si="50"/>
        <v>#N/A</v>
      </c>
      <c r="L524" s="2" t="e">
        <f t="shared" ca="1" si="51"/>
        <v>#N/A</v>
      </c>
      <c r="M524" s="24" t="e">
        <f t="shared" ca="1" si="52"/>
        <v>#N/A</v>
      </c>
      <c r="N524" s="24" t="e">
        <f t="shared" ca="1" si="53"/>
        <v>#N/A</v>
      </c>
      <c r="Y524" s="2" t="e">
        <f ca="1">IF(OFFSET(検量線用データ!$B$5,0,ROW())=0,NA(),OFFSET(検量線用データ!$B$5,0,ROW()))</f>
        <v>#N/A</v>
      </c>
      <c r="Z524" s="44" t="e">
        <f ca="1">DATE(YEAR(検量線用データ!$A$8),1,1)+Y524</f>
        <v>#N/A</v>
      </c>
      <c r="AA524" s="45" t="e">
        <f ca="1">IF(OFFSET(検量線用データ!$B$3,0,ROW())=0,NA(),OFFSET(検量線用データ!$B$3,0,ROW()))</f>
        <v>#N/A</v>
      </c>
      <c r="AB524" s="45" t="e">
        <f ca="1">IF(OFFSET(検量線用データ!$B$4,0,ROW())=0,NA(),OFFSET(検量線用データ!$B$4,0,ROW()))</f>
        <v>#N/A</v>
      </c>
    </row>
    <row r="525" spans="2:28" x14ac:dyDescent="0.15">
      <c r="B525" s="2">
        <v>524</v>
      </c>
      <c r="C525" s="2" t="str">
        <f ca="1">IF(E525=0,"",MAX(C$2:C524)+1)</f>
        <v/>
      </c>
      <c r="D525" s="23">
        <f ca="1">OFFSET(検量線用データ!$A$8,0,INT((ROW()-2)/50)*5)</f>
        <v>0</v>
      </c>
      <c r="E525" s="2">
        <f ca="1">OFFSET(検量線用データ!$B$8,MOD(ROW()-2,50),INT((ROW()-2)/50)*5)</f>
        <v>0</v>
      </c>
      <c r="F525" s="2" t="str">
        <f ca="1">OFFSET(検量線用データ!$D$8,MOD(ROW()-2,50),INT((ROW()-2)/50)*5)</f>
        <v/>
      </c>
      <c r="H525" s="22">
        <v>524</v>
      </c>
      <c r="I525" s="2" t="e">
        <f t="shared" ca="1" si="48"/>
        <v>#N/A</v>
      </c>
      <c r="J525" s="2" t="e">
        <f t="shared" ca="1" si="49"/>
        <v>#N/A</v>
      </c>
      <c r="K525" s="2" t="e">
        <f t="shared" ca="1" si="50"/>
        <v>#N/A</v>
      </c>
      <c r="L525" s="2" t="e">
        <f t="shared" ca="1" si="51"/>
        <v>#N/A</v>
      </c>
      <c r="M525" s="24" t="e">
        <f t="shared" ca="1" si="52"/>
        <v>#N/A</v>
      </c>
      <c r="N525" s="24" t="e">
        <f t="shared" ca="1" si="53"/>
        <v>#N/A</v>
      </c>
      <c r="Y525" s="2" t="e">
        <f ca="1">IF(OFFSET(検量線用データ!$B$5,0,ROW())=0,NA(),OFFSET(検量線用データ!$B$5,0,ROW()))</f>
        <v>#N/A</v>
      </c>
      <c r="Z525" s="44" t="e">
        <f ca="1">DATE(YEAR(検量線用データ!$A$8),1,1)+Y525</f>
        <v>#N/A</v>
      </c>
      <c r="AA525" s="45" t="e">
        <f ca="1">IF(OFFSET(検量線用データ!$B$3,0,ROW())=0,NA(),OFFSET(検量線用データ!$B$3,0,ROW()))</f>
        <v>#N/A</v>
      </c>
      <c r="AB525" s="45" t="e">
        <f ca="1">IF(OFFSET(検量線用データ!$B$4,0,ROW())=0,NA(),OFFSET(検量線用データ!$B$4,0,ROW()))</f>
        <v>#N/A</v>
      </c>
    </row>
    <row r="526" spans="2:28" x14ac:dyDescent="0.15">
      <c r="B526" s="2">
        <v>525</v>
      </c>
      <c r="C526" s="2" t="str">
        <f ca="1">IF(E526=0,"",MAX(C$2:C525)+1)</f>
        <v/>
      </c>
      <c r="D526" s="23">
        <f ca="1">OFFSET(検量線用データ!$A$8,0,INT((ROW()-2)/50)*5)</f>
        <v>0</v>
      </c>
      <c r="E526" s="2">
        <f ca="1">OFFSET(検量線用データ!$B$8,MOD(ROW()-2,50),INT((ROW()-2)/50)*5)</f>
        <v>0</v>
      </c>
      <c r="F526" s="2" t="str">
        <f ca="1">OFFSET(検量線用データ!$D$8,MOD(ROW()-2,50),INT((ROW()-2)/50)*5)</f>
        <v/>
      </c>
      <c r="H526" s="22">
        <v>525</v>
      </c>
      <c r="I526" s="2" t="e">
        <f t="shared" ca="1" si="48"/>
        <v>#N/A</v>
      </c>
      <c r="J526" s="2" t="e">
        <f t="shared" ca="1" si="49"/>
        <v>#N/A</v>
      </c>
      <c r="K526" s="2" t="e">
        <f t="shared" ca="1" si="50"/>
        <v>#N/A</v>
      </c>
      <c r="L526" s="2" t="e">
        <f t="shared" ca="1" si="51"/>
        <v>#N/A</v>
      </c>
      <c r="M526" s="24" t="e">
        <f t="shared" ca="1" si="52"/>
        <v>#N/A</v>
      </c>
      <c r="N526" s="24" t="e">
        <f t="shared" ca="1" si="53"/>
        <v>#N/A</v>
      </c>
      <c r="Y526" s="2" t="e">
        <f ca="1">IF(OFFSET(検量線用データ!$B$5,0,ROW())=0,NA(),OFFSET(検量線用データ!$B$5,0,ROW()))</f>
        <v>#N/A</v>
      </c>
      <c r="Z526" s="44" t="e">
        <f ca="1">DATE(YEAR(検量線用データ!$A$8),1,1)+Y526</f>
        <v>#N/A</v>
      </c>
      <c r="AA526" s="45" t="e">
        <f ca="1">IF(OFFSET(検量線用データ!$B$3,0,ROW())=0,NA(),OFFSET(検量線用データ!$B$3,0,ROW()))</f>
        <v>#N/A</v>
      </c>
      <c r="AB526" s="45" t="e">
        <f ca="1">IF(OFFSET(検量線用データ!$B$4,0,ROW())=0,NA(),OFFSET(検量線用データ!$B$4,0,ROW()))</f>
        <v>#N/A</v>
      </c>
    </row>
    <row r="527" spans="2:28" x14ac:dyDescent="0.15">
      <c r="B527" s="2">
        <v>526</v>
      </c>
      <c r="C527" s="2" t="str">
        <f ca="1">IF(E527=0,"",MAX(C$2:C526)+1)</f>
        <v/>
      </c>
      <c r="D527" s="23">
        <f ca="1">OFFSET(検量線用データ!$A$8,0,INT((ROW()-2)/50)*5)</f>
        <v>0</v>
      </c>
      <c r="E527" s="2">
        <f ca="1">OFFSET(検量線用データ!$B$8,MOD(ROW()-2,50),INT((ROW()-2)/50)*5)</f>
        <v>0</v>
      </c>
      <c r="F527" s="2" t="str">
        <f ca="1">OFFSET(検量線用データ!$D$8,MOD(ROW()-2,50),INT((ROW()-2)/50)*5)</f>
        <v/>
      </c>
      <c r="H527" s="22">
        <v>526</v>
      </c>
      <c r="I527" s="2" t="e">
        <f t="shared" ca="1" si="48"/>
        <v>#N/A</v>
      </c>
      <c r="J527" s="2" t="e">
        <f t="shared" ca="1" si="49"/>
        <v>#N/A</v>
      </c>
      <c r="K527" s="2" t="e">
        <f t="shared" ca="1" si="50"/>
        <v>#N/A</v>
      </c>
      <c r="L527" s="2" t="e">
        <f t="shared" ca="1" si="51"/>
        <v>#N/A</v>
      </c>
      <c r="M527" s="24" t="e">
        <f t="shared" ca="1" si="52"/>
        <v>#N/A</v>
      </c>
      <c r="N527" s="24" t="e">
        <f t="shared" ca="1" si="53"/>
        <v>#N/A</v>
      </c>
      <c r="Y527" s="2" t="e">
        <f ca="1">IF(OFFSET(検量線用データ!$B$5,0,ROW())=0,NA(),OFFSET(検量線用データ!$B$5,0,ROW()))</f>
        <v>#N/A</v>
      </c>
      <c r="Z527" s="44" t="e">
        <f ca="1">DATE(YEAR(検量線用データ!$A$8),1,1)+Y527</f>
        <v>#N/A</v>
      </c>
      <c r="AA527" s="45" t="e">
        <f ca="1">IF(OFFSET(検量線用データ!$B$3,0,ROW())=0,NA(),OFFSET(検量線用データ!$B$3,0,ROW()))</f>
        <v>#N/A</v>
      </c>
      <c r="AB527" s="45" t="e">
        <f ca="1">IF(OFFSET(検量線用データ!$B$4,0,ROW())=0,NA(),OFFSET(検量線用データ!$B$4,0,ROW()))</f>
        <v>#N/A</v>
      </c>
    </row>
    <row r="528" spans="2:28" x14ac:dyDescent="0.15">
      <c r="B528" s="2">
        <v>527</v>
      </c>
      <c r="C528" s="2" t="str">
        <f ca="1">IF(E528=0,"",MAX(C$2:C527)+1)</f>
        <v/>
      </c>
      <c r="D528" s="23">
        <f ca="1">OFFSET(検量線用データ!$A$8,0,INT((ROW()-2)/50)*5)</f>
        <v>0</v>
      </c>
      <c r="E528" s="2">
        <f ca="1">OFFSET(検量線用データ!$B$8,MOD(ROW()-2,50),INT((ROW()-2)/50)*5)</f>
        <v>0</v>
      </c>
      <c r="F528" s="2" t="str">
        <f ca="1">OFFSET(検量線用データ!$D$8,MOD(ROW()-2,50),INT((ROW()-2)/50)*5)</f>
        <v/>
      </c>
      <c r="H528" s="22">
        <v>527</v>
      </c>
      <c r="I528" s="2" t="e">
        <f t="shared" ca="1" si="48"/>
        <v>#N/A</v>
      </c>
      <c r="J528" s="2" t="e">
        <f t="shared" ca="1" si="49"/>
        <v>#N/A</v>
      </c>
      <c r="K528" s="2" t="e">
        <f t="shared" ca="1" si="50"/>
        <v>#N/A</v>
      </c>
      <c r="L528" s="2" t="e">
        <f t="shared" ca="1" si="51"/>
        <v>#N/A</v>
      </c>
      <c r="M528" s="24" t="e">
        <f t="shared" ca="1" si="52"/>
        <v>#N/A</v>
      </c>
      <c r="N528" s="24" t="e">
        <f t="shared" ca="1" si="53"/>
        <v>#N/A</v>
      </c>
      <c r="Y528" s="2" t="e">
        <f ca="1">IF(OFFSET(検量線用データ!$B$5,0,ROW())=0,NA(),OFFSET(検量線用データ!$B$5,0,ROW()))</f>
        <v>#N/A</v>
      </c>
      <c r="Z528" s="44" t="e">
        <f ca="1">DATE(YEAR(検量線用データ!$A$8),1,1)+Y528</f>
        <v>#N/A</v>
      </c>
      <c r="AA528" s="45" t="e">
        <f ca="1">IF(OFFSET(検量線用データ!$B$3,0,ROW())=0,NA(),OFFSET(検量線用データ!$B$3,0,ROW()))</f>
        <v>#N/A</v>
      </c>
      <c r="AB528" s="45" t="e">
        <f ca="1">IF(OFFSET(検量線用データ!$B$4,0,ROW())=0,NA(),OFFSET(検量線用データ!$B$4,0,ROW()))</f>
        <v>#N/A</v>
      </c>
    </row>
    <row r="529" spans="2:28" x14ac:dyDescent="0.15">
      <c r="B529" s="2">
        <v>528</v>
      </c>
      <c r="C529" s="2" t="str">
        <f ca="1">IF(E529=0,"",MAX(C$2:C528)+1)</f>
        <v/>
      </c>
      <c r="D529" s="23">
        <f ca="1">OFFSET(検量線用データ!$A$8,0,INT((ROW()-2)/50)*5)</f>
        <v>0</v>
      </c>
      <c r="E529" s="2">
        <f ca="1">OFFSET(検量線用データ!$B$8,MOD(ROW()-2,50),INT((ROW()-2)/50)*5)</f>
        <v>0</v>
      </c>
      <c r="F529" s="2" t="str">
        <f ca="1">OFFSET(検量線用データ!$D$8,MOD(ROW()-2,50),INT((ROW()-2)/50)*5)</f>
        <v/>
      </c>
      <c r="H529" s="22">
        <v>528</v>
      </c>
      <c r="I529" s="2" t="e">
        <f t="shared" ca="1" si="48"/>
        <v>#N/A</v>
      </c>
      <c r="J529" s="2" t="e">
        <f t="shared" ca="1" si="49"/>
        <v>#N/A</v>
      </c>
      <c r="K529" s="2" t="e">
        <f t="shared" ca="1" si="50"/>
        <v>#N/A</v>
      </c>
      <c r="L529" s="2" t="e">
        <f t="shared" ca="1" si="51"/>
        <v>#N/A</v>
      </c>
      <c r="M529" s="24" t="e">
        <f t="shared" ca="1" si="52"/>
        <v>#N/A</v>
      </c>
      <c r="N529" s="24" t="e">
        <f t="shared" ca="1" si="53"/>
        <v>#N/A</v>
      </c>
      <c r="Y529" s="2" t="e">
        <f ca="1">IF(OFFSET(検量線用データ!$B$5,0,ROW())=0,NA(),OFFSET(検量線用データ!$B$5,0,ROW()))</f>
        <v>#N/A</v>
      </c>
      <c r="Z529" s="44" t="e">
        <f ca="1">DATE(YEAR(検量線用データ!$A$8),1,1)+Y529</f>
        <v>#N/A</v>
      </c>
      <c r="AA529" s="45" t="e">
        <f ca="1">IF(OFFSET(検量線用データ!$B$3,0,ROW())=0,NA(),OFFSET(検量線用データ!$B$3,0,ROW()))</f>
        <v>#N/A</v>
      </c>
      <c r="AB529" s="45" t="e">
        <f ca="1">IF(OFFSET(検量線用データ!$B$4,0,ROW())=0,NA(),OFFSET(検量線用データ!$B$4,0,ROW()))</f>
        <v>#N/A</v>
      </c>
    </row>
    <row r="530" spans="2:28" x14ac:dyDescent="0.15">
      <c r="B530" s="2">
        <v>529</v>
      </c>
      <c r="C530" s="2" t="str">
        <f ca="1">IF(E530=0,"",MAX(C$2:C529)+1)</f>
        <v/>
      </c>
      <c r="D530" s="23">
        <f ca="1">OFFSET(検量線用データ!$A$8,0,INT((ROW()-2)/50)*5)</f>
        <v>0</v>
      </c>
      <c r="E530" s="2">
        <f ca="1">OFFSET(検量線用データ!$B$8,MOD(ROW()-2,50),INT((ROW()-2)/50)*5)</f>
        <v>0</v>
      </c>
      <c r="F530" s="2" t="str">
        <f ca="1">OFFSET(検量線用データ!$D$8,MOD(ROW()-2,50),INT((ROW()-2)/50)*5)</f>
        <v/>
      </c>
      <c r="H530" s="22">
        <v>529</v>
      </c>
      <c r="I530" s="2" t="e">
        <f t="shared" ca="1" si="48"/>
        <v>#N/A</v>
      </c>
      <c r="J530" s="2" t="e">
        <f t="shared" ca="1" si="49"/>
        <v>#N/A</v>
      </c>
      <c r="K530" s="2" t="e">
        <f t="shared" ca="1" si="50"/>
        <v>#N/A</v>
      </c>
      <c r="L530" s="2" t="e">
        <f t="shared" ca="1" si="51"/>
        <v>#N/A</v>
      </c>
      <c r="M530" s="24" t="e">
        <f t="shared" ca="1" si="52"/>
        <v>#N/A</v>
      </c>
      <c r="N530" s="24" t="e">
        <f t="shared" ca="1" si="53"/>
        <v>#N/A</v>
      </c>
      <c r="Y530" s="2" t="e">
        <f ca="1">IF(OFFSET(検量線用データ!$B$5,0,ROW())=0,NA(),OFFSET(検量線用データ!$B$5,0,ROW()))</f>
        <v>#N/A</v>
      </c>
      <c r="Z530" s="44" t="e">
        <f ca="1">DATE(YEAR(検量線用データ!$A$8),1,1)+Y530</f>
        <v>#N/A</v>
      </c>
      <c r="AA530" s="45" t="e">
        <f ca="1">IF(OFFSET(検量線用データ!$B$3,0,ROW())=0,NA(),OFFSET(検量線用データ!$B$3,0,ROW()))</f>
        <v>#N/A</v>
      </c>
      <c r="AB530" s="45" t="e">
        <f ca="1">IF(OFFSET(検量線用データ!$B$4,0,ROW())=0,NA(),OFFSET(検量線用データ!$B$4,0,ROW()))</f>
        <v>#N/A</v>
      </c>
    </row>
    <row r="531" spans="2:28" x14ac:dyDescent="0.15">
      <c r="B531" s="2">
        <v>530</v>
      </c>
      <c r="C531" s="2" t="str">
        <f ca="1">IF(E531=0,"",MAX(C$2:C530)+1)</f>
        <v/>
      </c>
      <c r="D531" s="23">
        <f ca="1">OFFSET(検量線用データ!$A$8,0,INT((ROW()-2)/50)*5)</f>
        <v>0</v>
      </c>
      <c r="E531" s="2">
        <f ca="1">OFFSET(検量線用データ!$B$8,MOD(ROW()-2,50),INT((ROW()-2)/50)*5)</f>
        <v>0</v>
      </c>
      <c r="F531" s="2" t="str">
        <f ca="1">OFFSET(検量線用データ!$D$8,MOD(ROW()-2,50),INT((ROW()-2)/50)*5)</f>
        <v/>
      </c>
      <c r="H531" s="22">
        <v>530</v>
      </c>
      <c r="I531" s="2" t="e">
        <f t="shared" ca="1" si="48"/>
        <v>#N/A</v>
      </c>
      <c r="J531" s="2" t="e">
        <f t="shared" ca="1" si="49"/>
        <v>#N/A</v>
      </c>
      <c r="K531" s="2" t="e">
        <f t="shared" ca="1" si="50"/>
        <v>#N/A</v>
      </c>
      <c r="L531" s="2" t="e">
        <f t="shared" ca="1" si="51"/>
        <v>#N/A</v>
      </c>
      <c r="M531" s="24" t="e">
        <f t="shared" ca="1" si="52"/>
        <v>#N/A</v>
      </c>
      <c r="N531" s="24" t="e">
        <f t="shared" ca="1" si="53"/>
        <v>#N/A</v>
      </c>
      <c r="Y531" s="2" t="e">
        <f ca="1">IF(OFFSET(検量線用データ!$B$5,0,ROW())=0,NA(),OFFSET(検量線用データ!$B$5,0,ROW()))</f>
        <v>#N/A</v>
      </c>
      <c r="Z531" s="44" t="e">
        <f ca="1">DATE(YEAR(検量線用データ!$A$8),1,1)+Y531</f>
        <v>#N/A</v>
      </c>
      <c r="AA531" s="45" t="e">
        <f ca="1">IF(OFFSET(検量線用データ!$B$3,0,ROW())=0,NA(),OFFSET(検量線用データ!$B$3,0,ROW()))</f>
        <v>#N/A</v>
      </c>
      <c r="AB531" s="45" t="e">
        <f ca="1">IF(OFFSET(検量線用データ!$B$4,0,ROW())=0,NA(),OFFSET(検量線用データ!$B$4,0,ROW()))</f>
        <v>#N/A</v>
      </c>
    </row>
    <row r="532" spans="2:28" x14ac:dyDescent="0.15">
      <c r="B532" s="2">
        <v>531</v>
      </c>
      <c r="C532" s="2" t="str">
        <f ca="1">IF(E532=0,"",MAX(C$2:C531)+1)</f>
        <v/>
      </c>
      <c r="D532" s="23">
        <f ca="1">OFFSET(検量線用データ!$A$8,0,INT((ROW()-2)/50)*5)</f>
        <v>0</v>
      </c>
      <c r="E532" s="2">
        <f ca="1">OFFSET(検量線用データ!$B$8,MOD(ROW()-2,50),INT((ROW()-2)/50)*5)</f>
        <v>0</v>
      </c>
      <c r="F532" s="2" t="str">
        <f ca="1">OFFSET(検量線用データ!$D$8,MOD(ROW()-2,50),INT((ROW()-2)/50)*5)</f>
        <v/>
      </c>
      <c r="H532" s="22">
        <v>531</v>
      </c>
      <c r="I532" s="2" t="e">
        <f t="shared" ca="1" si="48"/>
        <v>#N/A</v>
      </c>
      <c r="J532" s="2" t="e">
        <f t="shared" ca="1" si="49"/>
        <v>#N/A</v>
      </c>
      <c r="K532" s="2" t="e">
        <f t="shared" ca="1" si="50"/>
        <v>#N/A</v>
      </c>
      <c r="L532" s="2" t="e">
        <f t="shared" ca="1" si="51"/>
        <v>#N/A</v>
      </c>
      <c r="M532" s="24" t="e">
        <f t="shared" ca="1" si="52"/>
        <v>#N/A</v>
      </c>
      <c r="N532" s="24" t="e">
        <f t="shared" ca="1" si="53"/>
        <v>#N/A</v>
      </c>
      <c r="Y532" s="2" t="e">
        <f ca="1">IF(OFFSET(検量線用データ!$B$5,0,ROW())=0,NA(),OFFSET(検量線用データ!$B$5,0,ROW()))</f>
        <v>#N/A</v>
      </c>
      <c r="Z532" s="44" t="e">
        <f ca="1">DATE(YEAR(検量線用データ!$A$8),1,1)+Y532</f>
        <v>#N/A</v>
      </c>
      <c r="AA532" s="45" t="e">
        <f ca="1">IF(OFFSET(検量線用データ!$B$3,0,ROW())=0,NA(),OFFSET(検量線用データ!$B$3,0,ROW()))</f>
        <v>#N/A</v>
      </c>
      <c r="AB532" s="45" t="e">
        <f ca="1">IF(OFFSET(検量線用データ!$B$4,0,ROW())=0,NA(),OFFSET(検量線用データ!$B$4,0,ROW()))</f>
        <v>#N/A</v>
      </c>
    </row>
    <row r="533" spans="2:28" x14ac:dyDescent="0.15">
      <c r="B533" s="2">
        <v>532</v>
      </c>
      <c r="C533" s="2" t="str">
        <f ca="1">IF(E533=0,"",MAX(C$2:C532)+1)</f>
        <v/>
      </c>
      <c r="D533" s="23">
        <f ca="1">OFFSET(検量線用データ!$A$8,0,INT((ROW()-2)/50)*5)</f>
        <v>0</v>
      </c>
      <c r="E533" s="2">
        <f ca="1">OFFSET(検量線用データ!$B$8,MOD(ROW()-2,50),INT((ROW()-2)/50)*5)</f>
        <v>0</v>
      </c>
      <c r="F533" s="2" t="str">
        <f ca="1">OFFSET(検量線用データ!$D$8,MOD(ROW()-2,50),INT((ROW()-2)/50)*5)</f>
        <v/>
      </c>
      <c r="H533" s="22">
        <v>532</v>
      </c>
      <c r="I533" s="2" t="e">
        <f t="shared" ca="1" si="48"/>
        <v>#N/A</v>
      </c>
      <c r="J533" s="2" t="e">
        <f t="shared" ca="1" si="49"/>
        <v>#N/A</v>
      </c>
      <c r="K533" s="2" t="e">
        <f t="shared" ca="1" si="50"/>
        <v>#N/A</v>
      </c>
      <c r="L533" s="2" t="e">
        <f t="shared" ca="1" si="51"/>
        <v>#N/A</v>
      </c>
      <c r="M533" s="24" t="e">
        <f t="shared" ca="1" si="52"/>
        <v>#N/A</v>
      </c>
      <c r="N533" s="24" t="e">
        <f t="shared" ca="1" si="53"/>
        <v>#N/A</v>
      </c>
      <c r="Y533" s="2" t="e">
        <f ca="1">IF(OFFSET(検量線用データ!$B$5,0,ROW())=0,NA(),OFFSET(検量線用データ!$B$5,0,ROW()))</f>
        <v>#N/A</v>
      </c>
      <c r="Z533" s="44" t="e">
        <f ca="1">DATE(YEAR(検量線用データ!$A$8),1,1)+Y533</f>
        <v>#N/A</v>
      </c>
      <c r="AA533" s="45" t="e">
        <f ca="1">IF(OFFSET(検量線用データ!$B$3,0,ROW())=0,NA(),OFFSET(検量線用データ!$B$3,0,ROW()))</f>
        <v>#N/A</v>
      </c>
      <c r="AB533" s="45" t="e">
        <f ca="1">IF(OFFSET(検量線用データ!$B$4,0,ROW())=0,NA(),OFFSET(検量線用データ!$B$4,0,ROW()))</f>
        <v>#N/A</v>
      </c>
    </row>
    <row r="534" spans="2:28" x14ac:dyDescent="0.15">
      <c r="B534" s="2">
        <v>533</v>
      </c>
      <c r="C534" s="2" t="str">
        <f ca="1">IF(E534=0,"",MAX(C$2:C533)+1)</f>
        <v/>
      </c>
      <c r="D534" s="23">
        <f ca="1">OFFSET(検量線用データ!$A$8,0,INT((ROW()-2)/50)*5)</f>
        <v>0</v>
      </c>
      <c r="E534" s="2">
        <f ca="1">OFFSET(検量線用データ!$B$8,MOD(ROW()-2,50),INT((ROW()-2)/50)*5)</f>
        <v>0</v>
      </c>
      <c r="F534" s="2" t="str">
        <f ca="1">OFFSET(検量線用データ!$D$8,MOD(ROW()-2,50),INT((ROW()-2)/50)*5)</f>
        <v/>
      </c>
      <c r="H534" s="22">
        <v>533</v>
      </c>
      <c r="I534" s="2" t="e">
        <f t="shared" ca="1" si="48"/>
        <v>#N/A</v>
      </c>
      <c r="J534" s="2" t="e">
        <f t="shared" ca="1" si="49"/>
        <v>#N/A</v>
      </c>
      <c r="K534" s="2" t="e">
        <f t="shared" ca="1" si="50"/>
        <v>#N/A</v>
      </c>
      <c r="L534" s="2" t="e">
        <f t="shared" ca="1" si="51"/>
        <v>#N/A</v>
      </c>
      <c r="M534" s="24" t="e">
        <f t="shared" ca="1" si="52"/>
        <v>#N/A</v>
      </c>
      <c r="N534" s="24" t="e">
        <f t="shared" ca="1" si="53"/>
        <v>#N/A</v>
      </c>
      <c r="Y534" s="2" t="e">
        <f ca="1">IF(OFFSET(検量線用データ!$B$5,0,ROW())=0,NA(),OFFSET(検量線用データ!$B$5,0,ROW()))</f>
        <v>#N/A</v>
      </c>
      <c r="Z534" s="44" t="e">
        <f ca="1">DATE(YEAR(検量線用データ!$A$8),1,1)+Y534</f>
        <v>#N/A</v>
      </c>
      <c r="AA534" s="45" t="e">
        <f ca="1">IF(OFFSET(検量線用データ!$B$3,0,ROW())=0,NA(),OFFSET(検量線用データ!$B$3,0,ROW()))</f>
        <v>#N/A</v>
      </c>
      <c r="AB534" s="45" t="e">
        <f ca="1">IF(OFFSET(検量線用データ!$B$4,0,ROW())=0,NA(),OFFSET(検量線用データ!$B$4,0,ROW()))</f>
        <v>#N/A</v>
      </c>
    </row>
    <row r="535" spans="2:28" x14ac:dyDescent="0.15">
      <c r="B535" s="2">
        <v>534</v>
      </c>
      <c r="C535" s="2" t="str">
        <f ca="1">IF(E535=0,"",MAX(C$2:C534)+1)</f>
        <v/>
      </c>
      <c r="D535" s="23">
        <f ca="1">OFFSET(検量線用データ!$A$8,0,INT((ROW()-2)/50)*5)</f>
        <v>0</v>
      </c>
      <c r="E535" s="2">
        <f ca="1">OFFSET(検量線用データ!$B$8,MOD(ROW()-2,50),INT((ROW()-2)/50)*5)</f>
        <v>0</v>
      </c>
      <c r="F535" s="2" t="str">
        <f ca="1">OFFSET(検量線用データ!$D$8,MOD(ROW()-2,50),INT((ROW()-2)/50)*5)</f>
        <v/>
      </c>
      <c r="H535" s="22">
        <v>534</v>
      </c>
      <c r="I535" s="2" t="e">
        <f t="shared" ca="1" si="48"/>
        <v>#N/A</v>
      </c>
      <c r="J535" s="2" t="e">
        <f t="shared" ca="1" si="49"/>
        <v>#N/A</v>
      </c>
      <c r="K535" s="2" t="e">
        <f t="shared" ca="1" si="50"/>
        <v>#N/A</v>
      </c>
      <c r="L535" s="2" t="e">
        <f t="shared" ca="1" si="51"/>
        <v>#N/A</v>
      </c>
      <c r="M535" s="24" t="e">
        <f t="shared" ca="1" si="52"/>
        <v>#N/A</v>
      </c>
      <c r="N535" s="24" t="e">
        <f t="shared" ca="1" si="53"/>
        <v>#N/A</v>
      </c>
      <c r="Y535" s="2" t="e">
        <f ca="1">IF(OFFSET(検量線用データ!$B$5,0,ROW())=0,NA(),OFFSET(検量線用データ!$B$5,0,ROW()))</f>
        <v>#N/A</v>
      </c>
      <c r="Z535" s="44" t="e">
        <f ca="1">DATE(YEAR(検量線用データ!$A$8),1,1)+Y535</f>
        <v>#N/A</v>
      </c>
      <c r="AA535" s="45" t="e">
        <f ca="1">IF(OFFSET(検量線用データ!$B$3,0,ROW())=0,NA(),OFFSET(検量線用データ!$B$3,0,ROW()))</f>
        <v>#N/A</v>
      </c>
      <c r="AB535" s="45" t="e">
        <f ca="1">IF(OFFSET(検量線用データ!$B$4,0,ROW())=0,NA(),OFFSET(検量線用データ!$B$4,0,ROW()))</f>
        <v>#N/A</v>
      </c>
    </row>
    <row r="536" spans="2:28" x14ac:dyDescent="0.15">
      <c r="B536" s="2">
        <v>535</v>
      </c>
      <c r="C536" s="2" t="str">
        <f ca="1">IF(E536=0,"",MAX(C$2:C535)+1)</f>
        <v/>
      </c>
      <c r="D536" s="23">
        <f ca="1">OFFSET(検量線用データ!$A$8,0,INT((ROW()-2)/50)*5)</f>
        <v>0</v>
      </c>
      <c r="E536" s="2">
        <f ca="1">OFFSET(検量線用データ!$B$8,MOD(ROW()-2,50),INT((ROW()-2)/50)*5)</f>
        <v>0</v>
      </c>
      <c r="F536" s="2" t="str">
        <f ca="1">OFFSET(検量線用データ!$D$8,MOD(ROW()-2,50),INT((ROW()-2)/50)*5)</f>
        <v/>
      </c>
      <c r="H536" s="22">
        <v>535</v>
      </c>
      <c r="I536" s="2" t="e">
        <f t="shared" ca="1" si="48"/>
        <v>#N/A</v>
      </c>
      <c r="J536" s="2" t="e">
        <f t="shared" ca="1" si="49"/>
        <v>#N/A</v>
      </c>
      <c r="K536" s="2" t="e">
        <f t="shared" ca="1" si="50"/>
        <v>#N/A</v>
      </c>
      <c r="L536" s="2" t="e">
        <f t="shared" ca="1" si="51"/>
        <v>#N/A</v>
      </c>
      <c r="M536" s="24" t="e">
        <f t="shared" ca="1" si="52"/>
        <v>#N/A</v>
      </c>
      <c r="N536" s="24" t="e">
        <f t="shared" ca="1" si="53"/>
        <v>#N/A</v>
      </c>
      <c r="Y536" s="2" t="e">
        <f ca="1">IF(OFFSET(検量線用データ!$B$5,0,ROW())=0,NA(),OFFSET(検量線用データ!$B$5,0,ROW()))</f>
        <v>#N/A</v>
      </c>
      <c r="Z536" s="44" t="e">
        <f ca="1">DATE(YEAR(検量線用データ!$A$8),1,1)+Y536</f>
        <v>#N/A</v>
      </c>
      <c r="AA536" s="45" t="e">
        <f ca="1">IF(OFFSET(検量線用データ!$B$3,0,ROW())=0,NA(),OFFSET(検量線用データ!$B$3,0,ROW()))</f>
        <v>#N/A</v>
      </c>
      <c r="AB536" s="45" t="e">
        <f ca="1">IF(OFFSET(検量線用データ!$B$4,0,ROW())=0,NA(),OFFSET(検量線用データ!$B$4,0,ROW()))</f>
        <v>#N/A</v>
      </c>
    </row>
    <row r="537" spans="2:28" x14ac:dyDescent="0.15">
      <c r="B537" s="2">
        <v>536</v>
      </c>
      <c r="C537" s="2" t="str">
        <f ca="1">IF(E537=0,"",MAX(C$2:C536)+1)</f>
        <v/>
      </c>
      <c r="D537" s="23">
        <f ca="1">OFFSET(検量線用データ!$A$8,0,INT((ROW()-2)/50)*5)</f>
        <v>0</v>
      </c>
      <c r="E537" s="2">
        <f ca="1">OFFSET(検量線用データ!$B$8,MOD(ROW()-2,50),INT((ROW()-2)/50)*5)</f>
        <v>0</v>
      </c>
      <c r="F537" s="2" t="str">
        <f ca="1">OFFSET(検量線用データ!$D$8,MOD(ROW()-2,50),INT((ROW()-2)/50)*5)</f>
        <v/>
      </c>
      <c r="H537" s="22">
        <v>536</v>
      </c>
      <c r="I537" s="2" t="e">
        <f t="shared" ca="1" si="48"/>
        <v>#N/A</v>
      </c>
      <c r="J537" s="2" t="e">
        <f t="shared" ca="1" si="49"/>
        <v>#N/A</v>
      </c>
      <c r="K537" s="2" t="e">
        <f t="shared" ca="1" si="50"/>
        <v>#N/A</v>
      </c>
      <c r="L537" s="2" t="e">
        <f t="shared" ca="1" si="51"/>
        <v>#N/A</v>
      </c>
      <c r="M537" s="24" t="e">
        <f t="shared" ca="1" si="52"/>
        <v>#N/A</v>
      </c>
      <c r="N537" s="24" t="e">
        <f t="shared" ca="1" si="53"/>
        <v>#N/A</v>
      </c>
      <c r="Y537" s="2" t="e">
        <f ca="1">IF(OFFSET(検量線用データ!$B$5,0,ROW())=0,NA(),OFFSET(検量線用データ!$B$5,0,ROW()))</f>
        <v>#N/A</v>
      </c>
      <c r="Z537" s="44" t="e">
        <f ca="1">DATE(YEAR(検量線用データ!$A$8),1,1)+Y537</f>
        <v>#N/A</v>
      </c>
      <c r="AA537" s="45" t="e">
        <f ca="1">IF(OFFSET(検量線用データ!$B$3,0,ROW())=0,NA(),OFFSET(検量線用データ!$B$3,0,ROW()))</f>
        <v>#N/A</v>
      </c>
      <c r="AB537" s="45" t="e">
        <f ca="1">IF(OFFSET(検量線用データ!$B$4,0,ROW())=0,NA(),OFFSET(検量線用データ!$B$4,0,ROW()))</f>
        <v>#N/A</v>
      </c>
    </row>
    <row r="538" spans="2:28" x14ac:dyDescent="0.15">
      <c r="B538" s="2">
        <v>537</v>
      </c>
      <c r="C538" s="2" t="str">
        <f ca="1">IF(E538=0,"",MAX(C$2:C537)+1)</f>
        <v/>
      </c>
      <c r="D538" s="23">
        <f ca="1">OFFSET(検量線用データ!$A$8,0,INT((ROW()-2)/50)*5)</f>
        <v>0</v>
      </c>
      <c r="E538" s="2">
        <f ca="1">OFFSET(検量線用データ!$B$8,MOD(ROW()-2,50),INT((ROW()-2)/50)*5)</f>
        <v>0</v>
      </c>
      <c r="F538" s="2" t="str">
        <f ca="1">OFFSET(検量線用データ!$D$8,MOD(ROW()-2,50),INT((ROW()-2)/50)*5)</f>
        <v/>
      </c>
      <c r="H538" s="22">
        <v>537</v>
      </c>
      <c r="I538" s="2" t="e">
        <f t="shared" ca="1" si="48"/>
        <v>#N/A</v>
      </c>
      <c r="J538" s="2" t="e">
        <f t="shared" ca="1" si="49"/>
        <v>#N/A</v>
      </c>
      <c r="K538" s="2" t="e">
        <f t="shared" ca="1" si="50"/>
        <v>#N/A</v>
      </c>
      <c r="L538" s="2" t="e">
        <f t="shared" ca="1" si="51"/>
        <v>#N/A</v>
      </c>
      <c r="M538" s="24" t="e">
        <f t="shared" ca="1" si="52"/>
        <v>#N/A</v>
      </c>
      <c r="N538" s="24" t="e">
        <f t="shared" ca="1" si="53"/>
        <v>#N/A</v>
      </c>
      <c r="Y538" s="2" t="e">
        <f ca="1">IF(OFFSET(検量線用データ!$B$5,0,ROW())=0,NA(),OFFSET(検量線用データ!$B$5,0,ROW()))</f>
        <v>#N/A</v>
      </c>
      <c r="Z538" s="44" t="e">
        <f ca="1">DATE(YEAR(検量線用データ!$A$8),1,1)+Y538</f>
        <v>#N/A</v>
      </c>
      <c r="AA538" s="45" t="e">
        <f ca="1">IF(OFFSET(検量線用データ!$B$3,0,ROW())=0,NA(),OFFSET(検量線用データ!$B$3,0,ROW()))</f>
        <v>#N/A</v>
      </c>
      <c r="AB538" s="45" t="e">
        <f ca="1">IF(OFFSET(検量線用データ!$B$4,0,ROW())=0,NA(),OFFSET(検量線用データ!$B$4,0,ROW()))</f>
        <v>#N/A</v>
      </c>
    </row>
    <row r="539" spans="2:28" x14ac:dyDescent="0.15">
      <c r="B539" s="2">
        <v>538</v>
      </c>
      <c r="C539" s="2" t="str">
        <f ca="1">IF(E539=0,"",MAX(C$2:C538)+1)</f>
        <v/>
      </c>
      <c r="D539" s="23">
        <f ca="1">OFFSET(検量線用データ!$A$8,0,INT((ROW()-2)/50)*5)</f>
        <v>0</v>
      </c>
      <c r="E539" s="2">
        <f ca="1">OFFSET(検量線用データ!$B$8,MOD(ROW()-2,50),INT((ROW()-2)/50)*5)</f>
        <v>0</v>
      </c>
      <c r="F539" s="2" t="str">
        <f ca="1">OFFSET(検量線用データ!$D$8,MOD(ROW()-2,50),INT((ROW()-2)/50)*5)</f>
        <v/>
      </c>
      <c r="H539" s="22">
        <v>538</v>
      </c>
      <c r="I539" s="2" t="e">
        <f t="shared" ca="1" si="48"/>
        <v>#N/A</v>
      </c>
      <c r="J539" s="2" t="e">
        <f t="shared" ca="1" si="49"/>
        <v>#N/A</v>
      </c>
      <c r="K539" s="2" t="e">
        <f t="shared" ca="1" si="50"/>
        <v>#N/A</v>
      </c>
      <c r="L539" s="2" t="e">
        <f t="shared" ca="1" si="51"/>
        <v>#N/A</v>
      </c>
      <c r="M539" s="24" t="e">
        <f t="shared" ca="1" si="52"/>
        <v>#N/A</v>
      </c>
      <c r="N539" s="24" t="e">
        <f t="shared" ca="1" si="53"/>
        <v>#N/A</v>
      </c>
      <c r="Y539" s="2" t="e">
        <f ca="1">IF(OFFSET(検量線用データ!$B$5,0,ROW())=0,NA(),OFFSET(検量線用データ!$B$5,0,ROW()))</f>
        <v>#N/A</v>
      </c>
      <c r="Z539" s="44" t="e">
        <f ca="1">DATE(YEAR(検量線用データ!$A$8),1,1)+Y539</f>
        <v>#N/A</v>
      </c>
      <c r="AA539" s="45" t="e">
        <f ca="1">IF(OFFSET(検量線用データ!$B$3,0,ROW())=0,NA(),OFFSET(検量線用データ!$B$3,0,ROW()))</f>
        <v>#N/A</v>
      </c>
      <c r="AB539" s="45" t="e">
        <f ca="1">IF(OFFSET(検量線用データ!$B$4,0,ROW())=0,NA(),OFFSET(検量線用データ!$B$4,0,ROW()))</f>
        <v>#N/A</v>
      </c>
    </row>
    <row r="540" spans="2:28" x14ac:dyDescent="0.15">
      <c r="B540" s="2">
        <v>539</v>
      </c>
      <c r="C540" s="2" t="str">
        <f ca="1">IF(E540=0,"",MAX(C$2:C539)+1)</f>
        <v/>
      </c>
      <c r="D540" s="23">
        <f ca="1">OFFSET(検量線用データ!$A$8,0,INT((ROW()-2)/50)*5)</f>
        <v>0</v>
      </c>
      <c r="E540" s="2">
        <f ca="1">OFFSET(検量線用データ!$B$8,MOD(ROW()-2,50),INT((ROW()-2)/50)*5)</f>
        <v>0</v>
      </c>
      <c r="F540" s="2" t="str">
        <f ca="1">OFFSET(検量線用データ!$D$8,MOD(ROW()-2,50),INT((ROW()-2)/50)*5)</f>
        <v/>
      </c>
      <c r="H540" s="22">
        <v>539</v>
      </c>
      <c r="I540" s="2" t="e">
        <f t="shared" ca="1" si="48"/>
        <v>#N/A</v>
      </c>
      <c r="J540" s="2" t="e">
        <f t="shared" ca="1" si="49"/>
        <v>#N/A</v>
      </c>
      <c r="K540" s="2" t="e">
        <f t="shared" ca="1" si="50"/>
        <v>#N/A</v>
      </c>
      <c r="L540" s="2" t="e">
        <f t="shared" ca="1" si="51"/>
        <v>#N/A</v>
      </c>
      <c r="M540" s="24" t="e">
        <f t="shared" ca="1" si="52"/>
        <v>#N/A</v>
      </c>
      <c r="N540" s="24" t="e">
        <f t="shared" ca="1" si="53"/>
        <v>#N/A</v>
      </c>
      <c r="Y540" s="2" t="e">
        <f ca="1">IF(OFFSET(検量線用データ!$B$5,0,ROW())=0,NA(),OFFSET(検量線用データ!$B$5,0,ROW()))</f>
        <v>#N/A</v>
      </c>
      <c r="Z540" s="44" t="e">
        <f ca="1">DATE(YEAR(検量線用データ!$A$8),1,1)+Y540</f>
        <v>#N/A</v>
      </c>
      <c r="AA540" s="45" t="e">
        <f ca="1">IF(OFFSET(検量線用データ!$B$3,0,ROW())=0,NA(),OFFSET(検量線用データ!$B$3,0,ROW()))</f>
        <v>#N/A</v>
      </c>
      <c r="AB540" s="45" t="e">
        <f ca="1">IF(OFFSET(検量線用データ!$B$4,0,ROW())=0,NA(),OFFSET(検量線用データ!$B$4,0,ROW()))</f>
        <v>#N/A</v>
      </c>
    </row>
    <row r="541" spans="2:28" x14ac:dyDescent="0.15">
      <c r="B541" s="2">
        <v>540</v>
      </c>
      <c r="C541" s="2" t="str">
        <f ca="1">IF(E541=0,"",MAX(C$2:C540)+1)</f>
        <v/>
      </c>
      <c r="D541" s="23">
        <f ca="1">OFFSET(検量線用データ!$A$8,0,INT((ROW()-2)/50)*5)</f>
        <v>0</v>
      </c>
      <c r="E541" s="2">
        <f ca="1">OFFSET(検量線用データ!$B$8,MOD(ROW()-2,50),INT((ROW()-2)/50)*5)</f>
        <v>0</v>
      </c>
      <c r="F541" s="2" t="str">
        <f ca="1">OFFSET(検量線用データ!$D$8,MOD(ROW()-2,50),INT((ROW()-2)/50)*5)</f>
        <v/>
      </c>
      <c r="H541" s="22">
        <v>540</v>
      </c>
      <c r="I541" s="2" t="e">
        <f t="shared" ca="1" si="48"/>
        <v>#N/A</v>
      </c>
      <c r="J541" s="2" t="e">
        <f t="shared" ca="1" si="49"/>
        <v>#N/A</v>
      </c>
      <c r="K541" s="2" t="e">
        <f t="shared" ca="1" si="50"/>
        <v>#N/A</v>
      </c>
      <c r="L541" s="2" t="e">
        <f t="shared" ca="1" si="51"/>
        <v>#N/A</v>
      </c>
      <c r="M541" s="24" t="e">
        <f t="shared" ca="1" si="52"/>
        <v>#N/A</v>
      </c>
      <c r="N541" s="24" t="e">
        <f t="shared" ca="1" si="53"/>
        <v>#N/A</v>
      </c>
      <c r="Y541" s="2" t="e">
        <f ca="1">IF(OFFSET(検量線用データ!$B$5,0,ROW())=0,NA(),OFFSET(検量線用データ!$B$5,0,ROW()))</f>
        <v>#N/A</v>
      </c>
      <c r="Z541" s="44" t="e">
        <f ca="1">DATE(YEAR(検量線用データ!$A$8),1,1)+Y541</f>
        <v>#N/A</v>
      </c>
      <c r="AA541" s="45" t="e">
        <f ca="1">IF(OFFSET(検量線用データ!$B$3,0,ROW())=0,NA(),OFFSET(検量線用データ!$B$3,0,ROW()))</f>
        <v>#N/A</v>
      </c>
      <c r="AB541" s="45" t="e">
        <f ca="1">IF(OFFSET(検量線用データ!$B$4,0,ROW())=0,NA(),OFFSET(検量線用データ!$B$4,0,ROW()))</f>
        <v>#N/A</v>
      </c>
    </row>
    <row r="542" spans="2:28" x14ac:dyDescent="0.15">
      <c r="B542" s="2">
        <v>541</v>
      </c>
      <c r="C542" s="2" t="str">
        <f ca="1">IF(E542=0,"",MAX(C$2:C541)+1)</f>
        <v/>
      </c>
      <c r="D542" s="23">
        <f ca="1">OFFSET(検量線用データ!$A$8,0,INT((ROW()-2)/50)*5)</f>
        <v>0</v>
      </c>
      <c r="E542" s="2">
        <f ca="1">OFFSET(検量線用データ!$B$8,MOD(ROW()-2,50),INT((ROW()-2)/50)*5)</f>
        <v>0</v>
      </c>
      <c r="F542" s="2" t="str">
        <f ca="1">OFFSET(検量線用データ!$D$8,MOD(ROW()-2,50),INT((ROW()-2)/50)*5)</f>
        <v/>
      </c>
      <c r="H542" s="22">
        <v>541</v>
      </c>
      <c r="I542" s="2" t="e">
        <f t="shared" ca="1" si="48"/>
        <v>#N/A</v>
      </c>
      <c r="J542" s="2" t="e">
        <f t="shared" ca="1" si="49"/>
        <v>#N/A</v>
      </c>
      <c r="K542" s="2" t="e">
        <f t="shared" ca="1" si="50"/>
        <v>#N/A</v>
      </c>
      <c r="L542" s="2" t="e">
        <f t="shared" ca="1" si="51"/>
        <v>#N/A</v>
      </c>
      <c r="M542" s="24" t="e">
        <f t="shared" ca="1" si="52"/>
        <v>#N/A</v>
      </c>
      <c r="N542" s="24" t="e">
        <f t="shared" ca="1" si="53"/>
        <v>#N/A</v>
      </c>
      <c r="Y542" s="2" t="e">
        <f ca="1">IF(OFFSET(検量線用データ!$B$5,0,ROW())=0,NA(),OFFSET(検量線用データ!$B$5,0,ROW()))</f>
        <v>#N/A</v>
      </c>
      <c r="Z542" s="44" t="e">
        <f ca="1">DATE(YEAR(検量線用データ!$A$8),1,1)+Y542</f>
        <v>#N/A</v>
      </c>
      <c r="AA542" s="45" t="e">
        <f ca="1">IF(OFFSET(検量線用データ!$B$3,0,ROW())=0,NA(),OFFSET(検量線用データ!$B$3,0,ROW()))</f>
        <v>#N/A</v>
      </c>
      <c r="AB542" s="45" t="e">
        <f ca="1">IF(OFFSET(検量線用データ!$B$4,0,ROW())=0,NA(),OFFSET(検量線用データ!$B$4,0,ROW()))</f>
        <v>#N/A</v>
      </c>
    </row>
    <row r="543" spans="2:28" x14ac:dyDescent="0.15">
      <c r="B543" s="2">
        <v>542</v>
      </c>
      <c r="C543" s="2" t="str">
        <f ca="1">IF(E543=0,"",MAX(C$2:C542)+1)</f>
        <v/>
      </c>
      <c r="D543" s="23">
        <f ca="1">OFFSET(検量線用データ!$A$8,0,INT((ROW()-2)/50)*5)</f>
        <v>0</v>
      </c>
      <c r="E543" s="2">
        <f ca="1">OFFSET(検量線用データ!$B$8,MOD(ROW()-2,50),INT((ROW()-2)/50)*5)</f>
        <v>0</v>
      </c>
      <c r="F543" s="2" t="str">
        <f ca="1">OFFSET(検量線用データ!$D$8,MOD(ROW()-2,50),INT((ROW()-2)/50)*5)</f>
        <v/>
      </c>
      <c r="H543" s="22">
        <v>542</v>
      </c>
      <c r="I543" s="2" t="e">
        <f t="shared" ca="1" si="48"/>
        <v>#N/A</v>
      </c>
      <c r="J543" s="2" t="e">
        <f t="shared" ca="1" si="49"/>
        <v>#N/A</v>
      </c>
      <c r="K543" s="2" t="e">
        <f t="shared" ca="1" si="50"/>
        <v>#N/A</v>
      </c>
      <c r="L543" s="2" t="e">
        <f t="shared" ca="1" si="51"/>
        <v>#N/A</v>
      </c>
      <c r="M543" s="24" t="e">
        <f t="shared" ca="1" si="52"/>
        <v>#N/A</v>
      </c>
      <c r="N543" s="24" t="e">
        <f t="shared" ca="1" si="53"/>
        <v>#N/A</v>
      </c>
      <c r="Y543" s="2" t="e">
        <f ca="1">IF(OFFSET(検量線用データ!$B$5,0,ROW())=0,NA(),OFFSET(検量線用データ!$B$5,0,ROW()))</f>
        <v>#N/A</v>
      </c>
      <c r="Z543" s="44" t="e">
        <f ca="1">DATE(YEAR(検量線用データ!$A$8),1,1)+Y543</f>
        <v>#N/A</v>
      </c>
      <c r="AA543" s="45" t="e">
        <f ca="1">IF(OFFSET(検量線用データ!$B$3,0,ROW())=0,NA(),OFFSET(検量線用データ!$B$3,0,ROW()))</f>
        <v>#N/A</v>
      </c>
      <c r="AB543" s="45" t="e">
        <f ca="1">IF(OFFSET(検量線用データ!$B$4,0,ROW())=0,NA(),OFFSET(検量線用データ!$B$4,0,ROW()))</f>
        <v>#N/A</v>
      </c>
    </row>
    <row r="544" spans="2:28" x14ac:dyDescent="0.15">
      <c r="B544" s="2">
        <v>543</v>
      </c>
      <c r="C544" s="2" t="str">
        <f ca="1">IF(E544=0,"",MAX(C$2:C543)+1)</f>
        <v/>
      </c>
      <c r="D544" s="23">
        <f ca="1">OFFSET(検量線用データ!$A$8,0,INT((ROW()-2)/50)*5)</f>
        <v>0</v>
      </c>
      <c r="E544" s="2">
        <f ca="1">OFFSET(検量線用データ!$B$8,MOD(ROW()-2,50),INT((ROW()-2)/50)*5)</f>
        <v>0</v>
      </c>
      <c r="F544" s="2" t="str">
        <f ca="1">OFFSET(検量線用データ!$D$8,MOD(ROW()-2,50),INT((ROW()-2)/50)*5)</f>
        <v/>
      </c>
      <c r="H544" s="22">
        <v>543</v>
      </c>
      <c r="I544" s="2" t="e">
        <f t="shared" ca="1" si="48"/>
        <v>#N/A</v>
      </c>
      <c r="J544" s="2" t="e">
        <f t="shared" ca="1" si="49"/>
        <v>#N/A</v>
      </c>
      <c r="K544" s="2" t="e">
        <f t="shared" ca="1" si="50"/>
        <v>#N/A</v>
      </c>
      <c r="L544" s="2" t="e">
        <f t="shared" ca="1" si="51"/>
        <v>#N/A</v>
      </c>
      <c r="M544" s="24" t="e">
        <f t="shared" ca="1" si="52"/>
        <v>#N/A</v>
      </c>
      <c r="N544" s="24" t="e">
        <f t="shared" ca="1" si="53"/>
        <v>#N/A</v>
      </c>
      <c r="Y544" s="2" t="e">
        <f ca="1">IF(OFFSET(検量線用データ!$B$5,0,ROW())=0,NA(),OFFSET(検量線用データ!$B$5,0,ROW()))</f>
        <v>#N/A</v>
      </c>
      <c r="Z544" s="44" t="e">
        <f ca="1">DATE(YEAR(検量線用データ!$A$8),1,1)+Y544</f>
        <v>#N/A</v>
      </c>
      <c r="AA544" s="45" t="e">
        <f ca="1">IF(OFFSET(検量線用データ!$B$3,0,ROW())=0,NA(),OFFSET(検量線用データ!$B$3,0,ROW()))</f>
        <v>#N/A</v>
      </c>
      <c r="AB544" s="45" t="e">
        <f ca="1">IF(OFFSET(検量線用データ!$B$4,0,ROW())=0,NA(),OFFSET(検量線用データ!$B$4,0,ROW()))</f>
        <v>#N/A</v>
      </c>
    </row>
    <row r="545" spans="2:28" x14ac:dyDescent="0.15">
      <c r="B545" s="2">
        <v>544</v>
      </c>
      <c r="C545" s="2" t="str">
        <f ca="1">IF(E545=0,"",MAX(C$2:C544)+1)</f>
        <v/>
      </c>
      <c r="D545" s="23">
        <f ca="1">OFFSET(検量線用データ!$A$8,0,INT((ROW()-2)/50)*5)</f>
        <v>0</v>
      </c>
      <c r="E545" s="2">
        <f ca="1">OFFSET(検量線用データ!$B$8,MOD(ROW()-2,50),INT((ROW()-2)/50)*5)</f>
        <v>0</v>
      </c>
      <c r="F545" s="2" t="str">
        <f ca="1">OFFSET(検量線用データ!$D$8,MOD(ROW()-2,50),INT((ROW()-2)/50)*5)</f>
        <v/>
      </c>
      <c r="H545" s="22">
        <v>544</v>
      </c>
      <c r="I545" s="2" t="e">
        <f t="shared" ca="1" si="48"/>
        <v>#N/A</v>
      </c>
      <c r="J545" s="2" t="e">
        <f t="shared" ca="1" si="49"/>
        <v>#N/A</v>
      </c>
      <c r="K545" s="2" t="e">
        <f t="shared" ca="1" si="50"/>
        <v>#N/A</v>
      </c>
      <c r="L545" s="2" t="e">
        <f t="shared" ca="1" si="51"/>
        <v>#N/A</v>
      </c>
      <c r="M545" s="24" t="e">
        <f t="shared" ca="1" si="52"/>
        <v>#N/A</v>
      </c>
      <c r="N545" s="24" t="e">
        <f t="shared" ca="1" si="53"/>
        <v>#N/A</v>
      </c>
      <c r="Y545" s="2" t="e">
        <f ca="1">IF(OFFSET(検量線用データ!$B$5,0,ROW())=0,NA(),OFFSET(検量線用データ!$B$5,0,ROW()))</f>
        <v>#N/A</v>
      </c>
      <c r="Z545" s="44" t="e">
        <f ca="1">DATE(YEAR(検量線用データ!$A$8),1,1)+Y545</f>
        <v>#N/A</v>
      </c>
      <c r="AA545" s="45" t="e">
        <f ca="1">IF(OFFSET(検量線用データ!$B$3,0,ROW())=0,NA(),OFFSET(検量線用データ!$B$3,0,ROW()))</f>
        <v>#N/A</v>
      </c>
      <c r="AB545" s="45" t="e">
        <f ca="1">IF(OFFSET(検量線用データ!$B$4,0,ROW())=0,NA(),OFFSET(検量線用データ!$B$4,0,ROW()))</f>
        <v>#N/A</v>
      </c>
    </row>
    <row r="546" spans="2:28" x14ac:dyDescent="0.15">
      <c r="B546" s="2">
        <v>545</v>
      </c>
      <c r="C546" s="2" t="str">
        <f ca="1">IF(E546=0,"",MAX(C$2:C545)+1)</f>
        <v/>
      </c>
      <c r="D546" s="23">
        <f ca="1">OFFSET(検量線用データ!$A$8,0,INT((ROW()-2)/50)*5)</f>
        <v>0</v>
      </c>
      <c r="E546" s="2">
        <f ca="1">OFFSET(検量線用データ!$B$8,MOD(ROW()-2,50),INT((ROW()-2)/50)*5)</f>
        <v>0</v>
      </c>
      <c r="F546" s="2" t="str">
        <f ca="1">OFFSET(検量線用データ!$D$8,MOD(ROW()-2,50),INT((ROW()-2)/50)*5)</f>
        <v/>
      </c>
      <c r="H546" s="22">
        <v>545</v>
      </c>
      <c r="I546" s="2" t="e">
        <f t="shared" ca="1" si="48"/>
        <v>#N/A</v>
      </c>
      <c r="J546" s="2" t="e">
        <f t="shared" ca="1" si="49"/>
        <v>#N/A</v>
      </c>
      <c r="K546" s="2" t="e">
        <f t="shared" ca="1" si="50"/>
        <v>#N/A</v>
      </c>
      <c r="L546" s="2" t="e">
        <f t="shared" ca="1" si="51"/>
        <v>#N/A</v>
      </c>
      <c r="M546" s="24" t="e">
        <f t="shared" ca="1" si="52"/>
        <v>#N/A</v>
      </c>
      <c r="N546" s="24" t="e">
        <f t="shared" ca="1" si="53"/>
        <v>#N/A</v>
      </c>
      <c r="Y546" s="2" t="e">
        <f ca="1">IF(OFFSET(検量線用データ!$B$5,0,ROW())=0,NA(),OFFSET(検量線用データ!$B$5,0,ROW()))</f>
        <v>#N/A</v>
      </c>
      <c r="Z546" s="44" t="e">
        <f ca="1">DATE(YEAR(検量線用データ!$A$8),1,1)+Y546</f>
        <v>#N/A</v>
      </c>
      <c r="AA546" s="45" t="e">
        <f ca="1">IF(OFFSET(検量線用データ!$B$3,0,ROW())=0,NA(),OFFSET(検量線用データ!$B$3,0,ROW()))</f>
        <v>#N/A</v>
      </c>
      <c r="AB546" s="45" t="e">
        <f ca="1">IF(OFFSET(検量線用データ!$B$4,0,ROW())=0,NA(),OFFSET(検量線用データ!$B$4,0,ROW()))</f>
        <v>#N/A</v>
      </c>
    </row>
    <row r="547" spans="2:28" x14ac:dyDescent="0.15">
      <c r="B547" s="2">
        <v>546</v>
      </c>
      <c r="C547" s="2" t="str">
        <f ca="1">IF(E547=0,"",MAX(C$2:C546)+1)</f>
        <v/>
      </c>
      <c r="D547" s="23">
        <f ca="1">OFFSET(検量線用データ!$A$8,0,INT((ROW()-2)/50)*5)</f>
        <v>0</v>
      </c>
      <c r="E547" s="2">
        <f ca="1">OFFSET(検量線用データ!$B$8,MOD(ROW()-2,50),INT((ROW()-2)/50)*5)</f>
        <v>0</v>
      </c>
      <c r="F547" s="2" t="str">
        <f ca="1">OFFSET(検量線用データ!$D$8,MOD(ROW()-2,50),INT((ROW()-2)/50)*5)</f>
        <v/>
      </c>
      <c r="H547" s="22">
        <v>546</v>
      </c>
      <c r="I547" s="2" t="e">
        <f t="shared" ca="1" si="48"/>
        <v>#N/A</v>
      </c>
      <c r="J547" s="2" t="e">
        <f t="shared" ca="1" si="49"/>
        <v>#N/A</v>
      </c>
      <c r="K547" s="2" t="e">
        <f t="shared" ca="1" si="50"/>
        <v>#N/A</v>
      </c>
      <c r="L547" s="2" t="e">
        <f t="shared" ca="1" si="51"/>
        <v>#N/A</v>
      </c>
      <c r="M547" s="24" t="e">
        <f t="shared" ca="1" si="52"/>
        <v>#N/A</v>
      </c>
      <c r="N547" s="24" t="e">
        <f t="shared" ca="1" si="53"/>
        <v>#N/A</v>
      </c>
      <c r="Y547" s="2" t="e">
        <f ca="1">IF(OFFSET(検量線用データ!$B$5,0,ROW())=0,NA(),OFFSET(検量線用データ!$B$5,0,ROW()))</f>
        <v>#N/A</v>
      </c>
      <c r="Z547" s="44" t="e">
        <f ca="1">DATE(YEAR(検量線用データ!$A$8),1,1)+Y547</f>
        <v>#N/A</v>
      </c>
      <c r="AA547" s="45" t="e">
        <f ca="1">IF(OFFSET(検量線用データ!$B$3,0,ROW())=0,NA(),OFFSET(検量線用データ!$B$3,0,ROW()))</f>
        <v>#N/A</v>
      </c>
      <c r="AB547" s="45" t="e">
        <f ca="1">IF(OFFSET(検量線用データ!$B$4,0,ROW())=0,NA(),OFFSET(検量線用データ!$B$4,0,ROW()))</f>
        <v>#N/A</v>
      </c>
    </row>
    <row r="548" spans="2:28" x14ac:dyDescent="0.15">
      <c r="B548" s="2">
        <v>547</v>
      </c>
      <c r="C548" s="2" t="str">
        <f ca="1">IF(E548=0,"",MAX(C$2:C547)+1)</f>
        <v/>
      </c>
      <c r="D548" s="23">
        <f ca="1">OFFSET(検量線用データ!$A$8,0,INT((ROW()-2)/50)*5)</f>
        <v>0</v>
      </c>
      <c r="E548" s="2">
        <f ca="1">OFFSET(検量線用データ!$B$8,MOD(ROW()-2,50),INT((ROW()-2)/50)*5)</f>
        <v>0</v>
      </c>
      <c r="F548" s="2" t="str">
        <f ca="1">OFFSET(検量線用データ!$D$8,MOD(ROW()-2,50),INT((ROW()-2)/50)*5)</f>
        <v/>
      </c>
      <c r="H548" s="22">
        <v>547</v>
      </c>
      <c r="I548" s="2" t="e">
        <f t="shared" ca="1" si="48"/>
        <v>#N/A</v>
      </c>
      <c r="J548" s="2" t="e">
        <f t="shared" ca="1" si="49"/>
        <v>#N/A</v>
      </c>
      <c r="K548" s="2" t="e">
        <f t="shared" ca="1" si="50"/>
        <v>#N/A</v>
      </c>
      <c r="L548" s="2" t="e">
        <f t="shared" ca="1" si="51"/>
        <v>#N/A</v>
      </c>
      <c r="M548" s="24" t="e">
        <f t="shared" ca="1" si="52"/>
        <v>#N/A</v>
      </c>
      <c r="N548" s="24" t="e">
        <f t="shared" ca="1" si="53"/>
        <v>#N/A</v>
      </c>
      <c r="Y548" s="2" t="e">
        <f ca="1">IF(OFFSET(検量線用データ!$B$5,0,ROW())=0,NA(),OFFSET(検量線用データ!$B$5,0,ROW()))</f>
        <v>#N/A</v>
      </c>
      <c r="Z548" s="44" t="e">
        <f ca="1">DATE(YEAR(検量線用データ!$A$8),1,1)+Y548</f>
        <v>#N/A</v>
      </c>
      <c r="AA548" s="45" t="e">
        <f ca="1">IF(OFFSET(検量線用データ!$B$3,0,ROW())=0,NA(),OFFSET(検量線用データ!$B$3,0,ROW()))</f>
        <v>#N/A</v>
      </c>
      <c r="AB548" s="45" t="e">
        <f ca="1">IF(OFFSET(検量線用データ!$B$4,0,ROW())=0,NA(),OFFSET(検量線用データ!$B$4,0,ROW()))</f>
        <v>#N/A</v>
      </c>
    </row>
    <row r="549" spans="2:28" x14ac:dyDescent="0.15">
      <c r="B549" s="2">
        <v>548</v>
      </c>
      <c r="C549" s="2" t="str">
        <f ca="1">IF(E549=0,"",MAX(C$2:C548)+1)</f>
        <v/>
      </c>
      <c r="D549" s="23">
        <f ca="1">OFFSET(検量線用データ!$A$8,0,INT((ROW()-2)/50)*5)</f>
        <v>0</v>
      </c>
      <c r="E549" s="2">
        <f ca="1">OFFSET(検量線用データ!$B$8,MOD(ROW()-2,50),INT((ROW()-2)/50)*5)</f>
        <v>0</v>
      </c>
      <c r="F549" s="2" t="str">
        <f ca="1">OFFSET(検量線用データ!$D$8,MOD(ROW()-2,50),INT((ROW()-2)/50)*5)</f>
        <v/>
      </c>
      <c r="H549" s="22">
        <v>548</v>
      </c>
      <c r="I549" s="2" t="e">
        <f t="shared" ca="1" si="48"/>
        <v>#N/A</v>
      </c>
      <c r="J549" s="2" t="e">
        <f t="shared" ca="1" si="49"/>
        <v>#N/A</v>
      </c>
      <c r="K549" s="2" t="e">
        <f t="shared" ca="1" si="50"/>
        <v>#N/A</v>
      </c>
      <c r="L549" s="2" t="e">
        <f t="shared" ca="1" si="51"/>
        <v>#N/A</v>
      </c>
      <c r="M549" s="24" t="e">
        <f t="shared" ca="1" si="52"/>
        <v>#N/A</v>
      </c>
      <c r="N549" s="24" t="e">
        <f t="shared" ca="1" si="53"/>
        <v>#N/A</v>
      </c>
      <c r="Y549" s="2" t="e">
        <f ca="1">IF(OFFSET(検量線用データ!$B$5,0,ROW())=0,NA(),OFFSET(検量線用データ!$B$5,0,ROW()))</f>
        <v>#N/A</v>
      </c>
      <c r="Z549" s="44" t="e">
        <f ca="1">DATE(YEAR(検量線用データ!$A$8),1,1)+Y549</f>
        <v>#N/A</v>
      </c>
      <c r="AA549" s="45" t="e">
        <f ca="1">IF(OFFSET(検量線用データ!$B$3,0,ROW())=0,NA(),OFFSET(検量線用データ!$B$3,0,ROW()))</f>
        <v>#N/A</v>
      </c>
      <c r="AB549" s="45" t="e">
        <f ca="1">IF(OFFSET(検量線用データ!$B$4,0,ROW())=0,NA(),OFFSET(検量線用データ!$B$4,0,ROW()))</f>
        <v>#N/A</v>
      </c>
    </row>
    <row r="550" spans="2:28" x14ac:dyDescent="0.15">
      <c r="B550" s="2">
        <v>549</v>
      </c>
      <c r="C550" s="2" t="str">
        <f ca="1">IF(E550=0,"",MAX(C$2:C549)+1)</f>
        <v/>
      </c>
      <c r="D550" s="23">
        <f ca="1">OFFSET(検量線用データ!$A$8,0,INT((ROW()-2)/50)*5)</f>
        <v>0</v>
      </c>
      <c r="E550" s="2">
        <f ca="1">OFFSET(検量線用データ!$B$8,MOD(ROW()-2,50),INT((ROW()-2)/50)*5)</f>
        <v>0</v>
      </c>
      <c r="F550" s="2" t="str">
        <f ca="1">OFFSET(検量線用データ!$D$8,MOD(ROW()-2,50),INT((ROW()-2)/50)*5)</f>
        <v/>
      </c>
      <c r="H550" s="22">
        <v>549</v>
      </c>
      <c r="I550" s="2" t="e">
        <f t="shared" ca="1" si="48"/>
        <v>#N/A</v>
      </c>
      <c r="J550" s="2" t="e">
        <f t="shared" ca="1" si="49"/>
        <v>#N/A</v>
      </c>
      <c r="K550" s="2" t="e">
        <f t="shared" ca="1" si="50"/>
        <v>#N/A</v>
      </c>
      <c r="L550" s="2" t="e">
        <f t="shared" ca="1" si="51"/>
        <v>#N/A</v>
      </c>
      <c r="M550" s="24" t="e">
        <f t="shared" ca="1" si="52"/>
        <v>#N/A</v>
      </c>
      <c r="N550" s="24" t="e">
        <f t="shared" ca="1" si="53"/>
        <v>#N/A</v>
      </c>
      <c r="Y550" s="2" t="e">
        <f ca="1">IF(OFFSET(検量線用データ!$B$5,0,ROW())=0,NA(),OFFSET(検量線用データ!$B$5,0,ROW()))</f>
        <v>#N/A</v>
      </c>
      <c r="Z550" s="44" t="e">
        <f ca="1">DATE(YEAR(検量線用データ!$A$8),1,1)+Y550</f>
        <v>#N/A</v>
      </c>
      <c r="AA550" s="45" t="e">
        <f ca="1">IF(OFFSET(検量線用データ!$B$3,0,ROW())=0,NA(),OFFSET(検量線用データ!$B$3,0,ROW()))</f>
        <v>#N/A</v>
      </c>
      <c r="AB550" s="45" t="e">
        <f ca="1">IF(OFFSET(検量線用データ!$B$4,0,ROW())=0,NA(),OFFSET(検量線用データ!$B$4,0,ROW()))</f>
        <v>#N/A</v>
      </c>
    </row>
    <row r="551" spans="2:28" x14ac:dyDescent="0.15">
      <c r="B551" s="2">
        <v>550</v>
      </c>
      <c r="C551" s="2" t="str">
        <f ca="1">IF(E551=0,"",MAX(C$2:C550)+1)</f>
        <v/>
      </c>
      <c r="D551" s="23">
        <f ca="1">OFFSET(検量線用データ!$A$8,0,INT((ROW()-2)/50)*5)</f>
        <v>0</v>
      </c>
      <c r="E551" s="2">
        <f ca="1">OFFSET(検量線用データ!$B$8,MOD(ROW()-2,50),INT((ROW()-2)/50)*5)</f>
        <v>0</v>
      </c>
      <c r="F551" s="2" t="str">
        <f ca="1">OFFSET(検量線用データ!$D$8,MOD(ROW()-2,50),INT((ROW()-2)/50)*5)</f>
        <v/>
      </c>
      <c r="H551" s="22">
        <v>550</v>
      </c>
      <c r="I551" s="2" t="e">
        <f t="shared" ca="1" si="48"/>
        <v>#N/A</v>
      </c>
      <c r="J551" s="2" t="e">
        <f t="shared" ca="1" si="49"/>
        <v>#N/A</v>
      </c>
      <c r="K551" s="2" t="e">
        <f t="shared" ca="1" si="50"/>
        <v>#N/A</v>
      </c>
      <c r="L551" s="2" t="e">
        <f t="shared" ca="1" si="51"/>
        <v>#N/A</v>
      </c>
      <c r="M551" s="24" t="e">
        <f t="shared" ca="1" si="52"/>
        <v>#N/A</v>
      </c>
      <c r="N551" s="24" t="e">
        <f t="shared" ca="1" si="53"/>
        <v>#N/A</v>
      </c>
      <c r="Y551" s="2" t="e">
        <f ca="1">IF(OFFSET(検量線用データ!$B$5,0,ROW())=0,NA(),OFFSET(検量線用データ!$B$5,0,ROW()))</f>
        <v>#N/A</v>
      </c>
      <c r="Z551" s="44" t="e">
        <f ca="1">DATE(YEAR(検量線用データ!$A$8),1,1)+Y551</f>
        <v>#N/A</v>
      </c>
      <c r="AA551" s="45" t="e">
        <f ca="1">IF(OFFSET(検量線用データ!$B$3,0,ROW())=0,NA(),OFFSET(検量線用データ!$B$3,0,ROW()))</f>
        <v>#N/A</v>
      </c>
      <c r="AB551" s="45" t="e">
        <f ca="1">IF(OFFSET(検量線用データ!$B$4,0,ROW())=0,NA(),OFFSET(検量線用データ!$B$4,0,ROW()))</f>
        <v>#N/A</v>
      </c>
    </row>
    <row r="552" spans="2:28" x14ac:dyDescent="0.15">
      <c r="B552" s="2">
        <v>551</v>
      </c>
      <c r="C552" s="2" t="str">
        <f ca="1">IF(E552=0,"",MAX(C$2:C551)+1)</f>
        <v/>
      </c>
      <c r="D552" s="23">
        <f ca="1">OFFSET(検量線用データ!$A$8,0,INT((ROW()-2)/50)*5)</f>
        <v>0</v>
      </c>
      <c r="E552" s="2">
        <f ca="1">OFFSET(検量線用データ!$B$8,MOD(ROW()-2,50),INT((ROW()-2)/50)*5)</f>
        <v>0</v>
      </c>
      <c r="F552" s="2" t="str">
        <f ca="1">OFFSET(検量線用データ!$D$8,MOD(ROW()-2,50),INT((ROW()-2)/50)*5)</f>
        <v/>
      </c>
      <c r="H552" s="22">
        <v>551</v>
      </c>
      <c r="I552" s="2" t="e">
        <f t="shared" ca="1" si="48"/>
        <v>#N/A</v>
      </c>
      <c r="J552" s="2" t="e">
        <f t="shared" ca="1" si="49"/>
        <v>#N/A</v>
      </c>
      <c r="K552" s="2" t="e">
        <f t="shared" ca="1" si="50"/>
        <v>#N/A</v>
      </c>
      <c r="L552" s="2" t="e">
        <f t="shared" ca="1" si="51"/>
        <v>#N/A</v>
      </c>
      <c r="M552" s="24" t="e">
        <f t="shared" ca="1" si="52"/>
        <v>#N/A</v>
      </c>
      <c r="N552" s="24" t="e">
        <f t="shared" ca="1" si="53"/>
        <v>#N/A</v>
      </c>
      <c r="Y552" s="2" t="e">
        <f ca="1">IF(OFFSET(検量線用データ!$B$5,0,ROW())=0,NA(),OFFSET(検量線用データ!$B$5,0,ROW()))</f>
        <v>#N/A</v>
      </c>
      <c r="Z552" s="44" t="e">
        <f ca="1">DATE(YEAR(検量線用データ!$A$8),1,1)+Y552</f>
        <v>#N/A</v>
      </c>
      <c r="AA552" s="45" t="e">
        <f ca="1">IF(OFFSET(検量線用データ!$B$3,0,ROW())=0,NA(),OFFSET(検量線用データ!$B$3,0,ROW()))</f>
        <v>#N/A</v>
      </c>
      <c r="AB552" s="45" t="e">
        <f ca="1">IF(OFFSET(検量線用データ!$B$4,0,ROW())=0,NA(),OFFSET(検量線用データ!$B$4,0,ROW()))</f>
        <v>#N/A</v>
      </c>
    </row>
    <row r="553" spans="2:28" x14ac:dyDescent="0.15">
      <c r="B553" s="2">
        <v>552</v>
      </c>
      <c r="C553" s="2" t="str">
        <f ca="1">IF(E553=0,"",MAX(C$2:C552)+1)</f>
        <v/>
      </c>
      <c r="D553" s="23">
        <f ca="1">OFFSET(検量線用データ!$A$8,0,INT((ROW()-2)/50)*5)</f>
        <v>0</v>
      </c>
      <c r="E553" s="2">
        <f ca="1">OFFSET(検量線用データ!$B$8,MOD(ROW()-2,50),INT((ROW()-2)/50)*5)</f>
        <v>0</v>
      </c>
      <c r="F553" s="2" t="str">
        <f ca="1">OFFSET(検量線用データ!$D$8,MOD(ROW()-2,50),INT((ROW()-2)/50)*5)</f>
        <v/>
      </c>
      <c r="H553" s="22">
        <v>552</v>
      </c>
      <c r="I553" s="2" t="e">
        <f t="shared" ca="1" si="48"/>
        <v>#N/A</v>
      </c>
      <c r="J553" s="2" t="e">
        <f t="shared" ca="1" si="49"/>
        <v>#N/A</v>
      </c>
      <c r="K553" s="2" t="e">
        <f t="shared" ca="1" si="50"/>
        <v>#N/A</v>
      </c>
      <c r="L553" s="2" t="e">
        <f t="shared" ca="1" si="51"/>
        <v>#N/A</v>
      </c>
      <c r="M553" s="24" t="e">
        <f t="shared" ca="1" si="52"/>
        <v>#N/A</v>
      </c>
      <c r="N553" s="24" t="e">
        <f t="shared" ca="1" si="53"/>
        <v>#N/A</v>
      </c>
      <c r="Y553" s="2" t="e">
        <f ca="1">IF(OFFSET(検量線用データ!$B$5,0,ROW())=0,NA(),OFFSET(検量線用データ!$B$5,0,ROW()))</f>
        <v>#N/A</v>
      </c>
      <c r="Z553" s="44" t="e">
        <f ca="1">DATE(YEAR(検量線用データ!$A$8),1,1)+Y553</f>
        <v>#N/A</v>
      </c>
      <c r="AA553" s="45" t="e">
        <f ca="1">IF(OFFSET(検量線用データ!$B$3,0,ROW())=0,NA(),OFFSET(検量線用データ!$B$3,0,ROW()))</f>
        <v>#N/A</v>
      </c>
      <c r="AB553" s="45" t="e">
        <f ca="1">IF(OFFSET(検量線用データ!$B$4,0,ROW())=0,NA(),OFFSET(検量線用データ!$B$4,0,ROW()))</f>
        <v>#N/A</v>
      </c>
    </row>
    <row r="554" spans="2:28" x14ac:dyDescent="0.15">
      <c r="B554" s="2">
        <v>553</v>
      </c>
      <c r="C554" s="2" t="str">
        <f ca="1">IF(E554=0,"",MAX(C$2:C553)+1)</f>
        <v/>
      </c>
      <c r="D554" s="23">
        <f ca="1">OFFSET(検量線用データ!$A$8,0,INT((ROW()-2)/50)*5)</f>
        <v>0</v>
      </c>
      <c r="E554" s="2">
        <f ca="1">OFFSET(検量線用データ!$B$8,MOD(ROW()-2,50),INT((ROW()-2)/50)*5)</f>
        <v>0</v>
      </c>
      <c r="F554" s="2" t="str">
        <f ca="1">OFFSET(検量線用データ!$D$8,MOD(ROW()-2,50),INT((ROW()-2)/50)*5)</f>
        <v/>
      </c>
      <c r="H554" s="22">
        <v>553</v>
      </c>
      <c r="I554" s="2" t="e">
        <f t="shared" ca="1" si="48"/>
        <v>#N/A</v>
      </c>
      <c r="J554" s="2" t="e">
        <f t="shared" ca="1" si="49"/>
        <v>#N/A</v>
      </c>
      <c r="K554" s="2" t="e">
        <f t="shared" ca="1" si="50"/>
        <v>#N/A</v>
      </c>
      <c r="L554" s="2" t="e">
        <f t="shared" ca="1" si="51"/>
        <v>#N/A</v>
      </c>
      <c r="M554" s="24" t="e">
        <f t="shared" ca="1" si="52"/>
        <v>#N/A</v>
      </c>
      <c r="N554" s="24" t="e">
        <f t="shared" ca="1" si="53"/>
        <v>#N/A</v>
      </c>
      <c r="Y554" s="2" t="e">
        <f ca="1">IF(OFFSET(検量線用データ!$B$5,0,ROW())=0,NA(),OFFSET(検量線用データ!$B$5,0,ROW()))</f>
        <v>#N/A</v>
      </c>
      <c r="Z554" s="44" t="e">
        <f ca="1">DATE(YEAR(検量線用データ!$A$8),1,1)+Y554</f>
        <v>#N/A</v>
      </c>
      <c r="AA554" s="45" t="e">
        <f ca="1">IF(OFFSET(検量線用データ!$B$3,0,ROW())=0,NA(),OFFSET(検量線用データ!$B$3,0,ROW()))</f>
        <v>#N/A</v>
      </c>
      <c r="AB554" s="45" t="e">
        <f ca="1">IF(OFFSET(検量線用データ!$B$4,0,ROW())=0,NA(),OFFSET(検量線用データ!$B$4,0,ROW()))</f>
        <v>#N/A</v>
      </c>
    </row>
    <row r="555" spans="2:28" x14ac:dyDescent="0.15">
      <c r="B555" s="2">
        <v>554</v>
      </c>
      <c r="C555" s="2" t="str">
        <f ca="1">IF(E555=0,"",MAX(C$2:C554)+1)</f>
        <v/>
      </c>
      <c r="D555" s="23">
        <f ca="1">OFFSET(検量線用データ!$A$8,0,INT((ROW()-2)/50)*5)</f>
        <v>0</v>
      </c>
      <c r="E555" s="2">
        <f ca="1">OFFSET(検量線用データ!$B$8,MOD(ROW()-2,50),INT((ROW()-2)/50)*5)</f>
        <v>0</v>
      </c>
      <c r="F555" s="2" t="str">
        <f ca="1">OFFSET(検量線用データ!$D$8,MOD(ROW()-2,50),INT((ROW()-2)/50)*5)</f>
        <v/>
      </c>
      <c r="H555" s="22">
        <v>554</v>
      </c>
      <c r="I555" s="2" t="e">
        <f t="shared" ca="1" si="48"/>
        <v>#N/A</v>
      </c>
      <c r="J555" s="2" t="e">
        <f t="shared" ca="1" si="49"/>
        <v>#N/A</v>
      </c>
      <c r="K555" s="2" t="e">
        <f t="shared" ca="1" si="50"/>
        <v>#N/A</v>
      </c>
      <c r="L555" s="2" t="e">
        <f t="shared" ca="1" si="51"/>
        <v>#N/A</v>
      </c>
      <c r="M555" s="24" t="e">
        <f t="shared" ca="1" si="52"/>
        <v>#N/A</v>
      </c>
      <c r="N555" s="24" t="e">
        <f t="shared" ca="1" si="53"/>
        <v>#N/A</v>
      </c>
      <c r="Y555" s="2" t="e">
        <f ca="1">IF(OFFSET(検量線用データ!$B$5,0,ROW())=0,NA(),OFFSET(検量線用データ!$B$5,0,ROW()))</f>
        <v>#N/A</v>
      </c>
      <c r="Z555" s="44" t="e">
        <f ca="1">DATE(YEAR(検量線用データ!$A$8),1,1)+Y555</f>
        <v>#N/A</v>
      </c>
      <c r="AA555" s="45" t="e">
        <f ca="1">IF(OFFSET(検量線用データ!$B$3,0,ROW())=0,NA(),OFFSET(検量線用データ!$B$3,0,ROW()))</f>
        <v>#N/A</v>
      </c>
      <c r="AB555" s="45" t="e">
        <f ca="1">IF(OFFSET(検量線用データ!$B$4,0,ROW())=0,NA(),OFFSET(検量線用データ!$B$4,0,ROW()))</f>
        <v>#N/A</v>
      </c>
    </row>
    <row r="556" spans="2:28" x14ac:dyDescent="0.15">
      <c r="B556" s="2">
        <v>555</v>
      </c>
      <c r="C556" s="2" t="str">
        <f ca="1">IF(E556=0,"",MAX(C$2:C555)+1)</f>
        <v/>
      </c>
      <c r="D556" s="23">
        <f ca="1">OFFSET(検量線用データ!$A$8,0,INT((ROW()-2)/50)*5)</f>
        <v>0</v>
      </c>
      <c r="E556" s="2">
        <f ca="1">OFFSET(検量線用データ!$B$8,MOD(ROW()-2,50),INT((ROW()-2)/50)*5)</f>
        <v>0</v>
      </c>
      <c r="F556" s="2" t="str">
        <f ca="1">OFFSET(検量線用データ!$D$8,MOD(ROW()-2,50),INT((ROW()-2)/50)*5)</f>
        <v/>
      </c>
      <c r="H556" s="22">
        <v>555</v>
      </c>
      <c r="I556" s="2" t="e">
        <f t="shared" ca="1" si="48"/>
        <v>#N/A</v>
      </c>
      <c r="J556" s="2" t="e">
        <f t="shared" ca="1" si="49"/>
        <v>#N/A</v>
      </c>
      <c r="K556" s="2" t="e">
        <f t="shared" ca="1" si="50"/>
        <v>#N/A</v>
      </c>
      <c r="L556" s="2" t="e">
        <f t="shared" ca="1" si="51"/>
        <v>#N/A</v>
      </c>
      <c r="M556" s="24" t="e">
        <f t="shared" ca="1" si="52"/>
        <v>#N/A</v>
      </c>
      <c r="N556" s="24" t="e">
        <f t="shared" ca="1" si="53"/>
        <v>#N/A</v>
      </c>
      <c r="Y556" s="2" t="e">
        <f ca="1">IF(OFFSET(検量線用データ!$B$5,0,ROW())=0,NA(),OFFSET(検量線用データ!$B$5,0,ROW()))</f>
        <v>#N/A</v>
      </c>
      <c r="Z556" s="44" t="e">
        <f ca="1">DATE(YEAR(検量線用データ!$A$8),1,1)+Y556</f>
        <v>#N/A</v>
      </c>
      <c r="AA556" s="45" t="e">
        <f ca="1">IF(OFFSET(検量線用データ!$B$3,0,ROW())=0,NA(),OFFSET(検量線用データ!$B$3,0,ROW()))</f>
        <v>#N/A</v>
      </c>
      <c r="AB556" s="45" t="e">
        <f ca="1">IF(OFFSET(検量線用データ!$B$4,0,ROW())=0,NA(),OFFSET(検量線用データ!$B$4,0,ROW()))</f>
        <v>#N/A</v>
      </c>
    </row>
    <row r="557" spans="2:28" x14ac:dyDescent="0.15">
      <c r="B557" s="2">
        <v>556</v>
      </c>
      <c r="C557" s="2" t="str">
        <f ca="1">IF(E557=0,"",MAX(C$2:C556)+1)</f>
        <v/>
      </c>
      <c r="D557" s="23">
        <f ca="1">OFFSET(検量線用データ!$A$8,0,INT((ROW()-2)/50)*5)</f>
        <v>0</v>
      </c>
      <c r="E557" s="2">
        <f ca="1">OFFSET(検量線用データ!$B$8,MOD(ROW()-2,50),INT((ROW()-2)/50)*5)</f>
        <v>0</v>
      </c>
      <c r="F557" s="2" t="str">
        <f ca="1">OFFSET(検量線用データ!$D$8,MOD(ROW()-2,50),INT((ROW()-2)/50)*5)</f>
        <v/>
      </c>
      <c r="H557" s="22">
        <v>556</v>
      </c>
      <c r="I557" s="2" t="e">
        <f t="shared" ca="1" si="48"/>
        <v>#N/A</v>
      </c>
      <c r="J557" s="2" t="e">
        <f t="shared" ca="1" si="49"/>
        <v>#N/A</v>
      </c>
      <c r="K557" s="2" t="e">
        <f t="shared" ca="1" si="50"/>
        <v>#N/A</v>
      </c>
      <c r="L557" s="2" t="e">
        <f t="shared" ca="1" si="51"/>
        <v>#N/A</v>
      </c>
      <c r="M557" s="24" t="e">
        <f t="shared" ca="1" si="52"/>
        <v>#N/A</v>
      </c>
      <c r="N557" s="24" t="e">
        <f t="shared" ca="1" si="53"/>
        <v>#N/A</v>
      </c>
      <c r="Y557" s="2" t="e">
        <f ca="1">IF(OFFSET(検量線用データ!$B$5,0,ROW())=0,NA(),OFFSET(検量線用データ!$B$5,0,ROW()))</f>
        <v>#N/A</v>
      </c>
      <c r="Z557" s="44" t="e">
        <f ca="1">DATE(YEAR(検量線用データ!$A$8),1,1)+Y557</f>
        <v>#N/A</v>
      </c>
      <c r="AA557" s="45" t="e">
        <f ca="1">IF(OFFSET(検量線用データ!$B$3,0,ROW())=0,NA(),OFFSET(検量線用データ!$B$3,0,ROW()))</f>
        <v>#N/A</v>
      </c>
      <c r="AB557" s="45" t="e">
        <f ca="1">IF(OFFSET(検量線用データ!$B$4,0,ROW())=0,NA(),OFFSET(検量線用データ!$B$4,0,ROW()))</f>
        <v>#N/A</v>
      </c>
    </row>
    <row r="558" spans="2:28" x14ac:dyDescent="0.15">
      <c r="B558" s="2">
        <v>557</v>
      </c>
      <c r="C558" s="2" t="str">
        <f ca="1">IF(E558=0,"",MAX(C$2:C557)+1)</f>
        <v/>
      </c>
      <c r="D558" s="23">
        <f ca="1">OFFSET(検量線用データ!$A$8,0,INT((ROW()-2)/50)*5)</f>
        <v>0</v>
      </c>
      <c r="E558" s="2">
        <f ca="1">OFFSET(検量線用データ!$B$8,MOD(ROW()-2,50),INT((ROW()-2)/50)*5)</f>
        <v>0</v>
      </c>
      <c r="F558" s="2" t="str">
        <f ca="1">OFFSET(検量線用データ!$D$8,MOD(ROW()-2,50),INT((ROW()-2)/50)*5)</f>
        <v/>
      </c>
      <c r="H558" s="22">
        <v>557</v>
      </c>
      <c r="I558" s="2" t="e">
        <f t="shared" ca="1" si="48"/>
        <v>#N/A</v>
      </c>
      <c r="J558" s="2" t="e">
        <f t="shared" ca="1" si="49"/>
        <v>#N/A</v>
      </c>
      <c r="K558" s="2" t="e">
        <f t="shared" ca="1" si="50"/>
        <v>#N/A</v>
      </c>
      <c r="L558" s="2" t="e">
        <f t="shared" ca="1" si="51"/>
        <v>#N/A</v>
      </c>
      <c r="M558" s="24" t="e">
        <f t="shared" ca="1" si="52"/>
        <v>#N/A</v>
      </c>
      <c r="N558" s="24" t="e">
        <f t="shared" ca="1" si="53"/>
        <v>#N/A</v>
      </c>
      <c r="Y558" s="2" t="e">
        <f ca="1">IF(OFFSET(検量線用データ!$B$5,0,ROW())=0,NA(),OFFSET(検量線用データ!$B$5,0,ROW()))</f>
        <v>#N/A</v>
      </c>
      <c r="Z558" s="44" t="e">
        <f ca="1">DATE(YEAR(検量線用データ!$A$8),1,1)+Y558</f>
        <v>#N/A</v>
      </c>
      <c r="AA558" s="45" t="e">
        <f ca="1">IF(OFFSET(検量線用データ!$B$3,0,ROW())=0,NA(),OFFSET(検量線用データ!$B$3,0,ROW()))</f>
        <v>#N/A</v>
      </c>
      <c r="AB558" s="45" t="e">
        <f ca="1">IF(OFFSET(検量線用データ!$B$4,0,ROW())=0,NA(),OFFSET(検量線用データ!$B$4,0,ROW()))</f>
        <v>#N/A</v>
      </c>
    </row>
    <row r="559" spans="2:28" x14ac:dyDescent="0.15">
      <c r="B559" s="2">
        <v>558</v>
      </c>
      <c r="C559" s="2" t="str">
        <f ca="1">IF(E559=0,"",MAX(C$2:C558)+1)</f>
        <v/>
      </c>
      <c r="D559" s="23">
        <f ca="1">OFFSET(検量線用データ!$A$8,0,INT((ROW()-2)/50)*5)</f>
        <v>0</v>
      </c>
      <c r="E559" s="2">
        <f ca="1">OFFSET(検量線用データ!$B$8,MOD(ROW()-2,50),INT((ROW()-2)/50)*5)</f>
        <v>0</v>
      </c>
      <c r="F559" s="2" t="str">
        <f ca="1">OFFSET(検量線用データ!$D$8,MOD(ROW()-2,50),INT((ROW()-2)/50)*5)</f>
        <v/>
      </c>
      <c r="H559" s="22">
        <v>558</v>
      </c>
      <c r="I559" s="2" t="e">
        <f t="shared" ca="1" si="48"/>
        <v>#N/A</v>
      </c>
      <c r="J559" s="2" t="e">
        <f t="shared" ca="1" si="49"/>
        <v>#N/A</v>
      </c>
      <c r="K559" s="2" t="e">
        <f t="shared" ca="1" si="50"/>
        <v>#N/A</v>
      </c>
      <c r="L559" s="2" t="e">
        <f t="shared" ca="1" si="51"/>
        <v>#N/A</v>
      </c>
      <c r="M559" s="24" t="e">
        <f t="shared" ca="1" si="52"/>
        <v>#N/A</v>
      </c>
      <c r="N559" s="24" t="e">
        <f t="shared" ca="1" si="53"/>
        <v>#N/A</v>
      </c>
      <c r="Y559" s="2" t="e">
        <f ca="1">IF(OFFSET(検量線用データ!$B$5,0,ROW())=0,NA(),OFFSET(検量線用データ!$B$5,0,ROW()))</f>
        <v>#N/A</v>
      </c>
      <c r="Z559" s="44" t="e">
        <f ca="1">DATE(YEAR(検量線用データ!$A$8),1,1)+Y559</f>
        <v>#N/A</v>
      </c>
      <c r="AA559" s="45" t="e">
        <f ca="1">IF(OFFSET(検量線用データ!$B$3,0,ROW())=0,NA(),OFFSET(検量線用データ!$B$3,0,ROW()))</f>
        <v>#N/A</v>
      </c>
      <c r="AB559" s="45" t="e">
        <f ca="1">IF(OFFSET(検量線用データ!$B$4,0,ROW())=0,NA(),OFFSET(検量線用データ!$B$4,0,ROW()))</f>
        <v>#N/A</v>
      </c>
    </row>
    <row r="560" spans="2:28" x14ac:dyDescent="0.15">
      <c r="B560" s="2">
        <v>559</v>
      </c>
      <c r="C560" s="2" t="str">
        <f ca="1">IF(E560=0,"",MAX(C$2:C559)+1)</f>
        <v/>
      </c>
      <c r="D560" s="23">
        <f ca="1">OFFSET(検量線用データ!$A$8,0,INT((ROW()-2)/50)*5)</f>
        <v>0</v>
      </c>
      <c r="E560" s="2">
        <f ca="1">OFFSET(検量線用データ!$B$8,MOD(ROW()-2,50),INT((ROW()-2)/50)*5)</f>
        <v>0</v>
      </c>
      <c r="F560" s="2" t="str">
        <f ca="1">OFFSET(検量線用データ!$D$8,MOD(ROW()-2,50),INT((ROW()-2)/50)*5)</f>
        <v/>
      </c>
      <c r="H560" s="22">
        <v>559</v>
      </c>
      <c r="I560" s="2" t="e">
        <f t="shared" ca="1" si="48"/>
        <v>#N/A</v>
      </c>
      <c r="J560" s="2" t="e">
        <f t="shared" ca="1" si="49"/>
        <v>#N/A</v>
      </c>
      <c r="K560" s="2" t="e">
        <f t="shared" ca="1" si="50"/>
        <v>#N/A</v>
      </c>
      <c r="L560" s="2" t="e">
        <f t="shared" ca="1" si="51"/>
        <v>#N/A</v>
      </c>
      <c r="M560" s="24" t="e">
        <f t="shared" ca="1" si="52"/>
        <v>#N/A</v>
      </c>
      <c r="N560" s="24" t="e">
        <f t="shared" ca="1" si="53"/>
        <v>#N/A</v>
      </c>
      <c r="Y560" s="2" t="e">
        <f ca="1">IF(OFFSET(検量線用データ!$B$5,0,ROW())=0,NA(),OFFSET(検量線用データ!$B$5,0,ROW()))</f>
        <v>#N/A</v>
      </c>
      <c r="Z560" s="44" t="e">
        <f ca="1">DATE(YEAR(検量線用データ!$A$8),1,1)+Y560</f>
        <v>#N/A</v>
      </c>
      <c r="AA560" s="45" t="e">
        <f ca="1">IF(OFFSET(検量線用データ!$B$3,0,ROW())=0,NA(),OFFSET(検量線用データ!$B$3,0,ROW()))</f>
        <v>#N/A</v>
      </c>
      <c r="AB560" s="45" t="e">
        <f ca="1">IF(OFFSET(検量線用データ!$B$4,0,ROW())=0,NA(),OFFSET(検量線用データ!$B$4,0,ROW()))</f>
        <v>#N/A</v>
      </c>
    </row>
    <row r="561" spans="2:28" x14ac:dyDescent="0.15">
      <c r="B561" s="2">
        <v>560</v>
      </c>
      <c r="C561" s="2" t="str">
        <f ca="1">IF(E561=0,"",MAX(C$2:C560)+1)</f>
        <v/>
      </c>
      <c r="D561" s="23">
        <f ca="1">OFFSET(検量線用データ!$A$8,0,INT((ROW()-2)/50)*5)</f>
        <v>0</v>
      </c>
      <c r="E561" s="2">
        <f ca="1">OFFSET(検量線用データ!$B$8,MOD(ROW()-2,50),INT((ROW()-2)/50)*5)</f>
        <v>0</v>
      </c>
      <c r="F561" s="2" t="str">
        <f ca="1">OFFSET(検量線用データ!$D$8,MOD(ROW()-2,50),INT((ROW()-2)/50)*5)</f>
        <v/>
      </c>
      <c r="H561" s="22">
        <v>560</v>
      </c>
      <c r="I561" s="2" t="e">
        <f t="shared" ca="1" si="48"/>
        <v>#N/A</v>
      </c>
      <c r="J561" s="2" t="e">
        <f t="shared" ca="1" si="49"/>
        <v>#N/A</v>
      </c>
      <c r="K561" s="2" t="e">
        <f t="shared" ca="1" si="50"/>
        <v>#N/A</v>
      </c>
      <c r="L561" s="2" t="e">
        <f t="shared" ca="1" si="51"/>
        <v>#N/A</v>
      </c>
      <c r="M561" s="24" t="e">
        <f t="shared" ca="1" si="52"/>
        <v>#N/A</v>
      </c>
      <c r="N561" s="24" t="e">
        <f t="shared" ca="1" si="53"/>
        <v>#N/A</v>
      </c>
      <c r="Y561" s="2" t="e">
        <f ca="1">IF(OFFSET(検量線用データ!$B$5,0,ROW())=0,NA(),OFFSET(検量線用データ!$B$5,0,ROW()))</f>
        <v>#N/A</v>
      </c>
      <c r="Z561" s="44" t="e">
        <f ca="1">DATE(YEAR(検量線用データ!$A$8),1,1)+Y561</f>
        <v>#N/A</v>
      </c>
      <c r="AA561" s="45" t="e">
        <f ca="1">IF(OFFSET(検量線用データ!$B$3,0,ROW())=0,NA(),OFFSET(検量線用データ!$B$3,0,ROW()))</f>
        <v>#N/A</v>
      </c>
      <c r="AB561" s="45" t="e">
        <f ca="1">IF(OFFSET(検量線用データ!$B$4,0,ROW())=0,NA(),OFFSET(検量線用データ!$B$4,0,ROW()))</f>
        <v>#N/A</v>
      </c>
    </row>
    <row r="562" spans="2:28" x14ac:dyDescent="0.15">
      <c r="B562" s="2">
        <v>561</v>
      </c>
      <c r="C562" s="2" t="str">
        <f ca="1">IF(E562=0,"",MAX(C$2:C561)+1)</f>
        <v/>
      </c>
      <c r="D562" s="23">
        <f ca="1">OFFSET(検量線用データ!$A$8,0,INT((ROW()-2)/50)*5)</f>
        <v>0</v>
      </c>
      <c r="E562" s="2">
        <f ca="1">OFFSET(検量線用データ!$B$8,MOD(ROW()-2,50),INT((ROW()-2)/50)*5)</f>
        <v>0</v>
      </c>
      <c r="F562" s="2" t="str">
        <f ca="1">OFFSET(検量線用データ!$D$8,MOD(ROW()-2,50),INT((ROW()-2)/50)*5)</f>
        <v/>
      </c>
      <c r="H562" s="22">
        <v>561</v>
      </c>
      <c r="I562" s="2" t="e">
        <f t="shared" ca="1" si="48"/>
        <v>#N/A</v>
      </c>
      <c r="J562" s="2" t="e">
        <f t="shared" ca="1" si="49"/>
        <v>#N/A</v>
      </c>
      <c r="K562" s="2" t="e">
        <f t="shared" ca="1" si="50"/>
        <v>#N/A</v>
      </c>
      <c r="L562" s="2" t="e">
        <f t="shared" ca="1" si="51"/>
        <v>#N/A</v>
      </c>
      <c r="M562" s="24" t="e">
        <f t="shared" ca="1" si="52"/>
        <v>#N/A</v>
      </c>
      <c r="N562" s="24" t="e">
        <f t="shared" ca="1" si="53"/>
        <v>#N/A</v>
      </c>
      <c r="Y562" s="2" t="e">
        <f ca="1">IF(OFFSET(検量線用データ!$B$5,0,ROW())=0,NA(),OFFSET(検量線用データ!$B$5,0,ROW()))</f>
        <v>#N/A</v>
      </c>
      <c r="Z562" s="44" t="e">
        <f ca="1">DATE(YEAR(検量線用データ!$A$8),1,1)+Y562</f>
        <v>#N/A</v>
      </c>
      <c r="AA562" s="45" t="e">
        <f ca="1">IF(OFFSET(検量線用データ!$B$3,0,ROW())=0,NA(),OFFSET(検量線用データ!$B$3,0,ROW()))</f>
        <v>#N/A</v>
      </c>
      <c r="AB562" s="45" t="e">
        <f ca="1">IF(OFFSET(検量線用データ!$B$4,0,ROW())=0,NA(),OFFSET(検量線用データ!$B$4,0,ROW()))</f>
        <v>#N/A</v>
      </c>
    </row>
    <row r="563" spans="2:28" x14ac:dyDescent="0.15">
      <c r="B563" s="2">
        <v>562</v>
      </c>
      <c r="C563" s="2" t="str">
        <f ca="1">IF(E563=0,"",MAX(C$2:C562)+1)</f>
        <v/>
      </c>
      <c r="D563" s="23">
        <f ca="1">OFFSET(検量線用データ!$A$8,0,INT((ROW()-2)/50)*5)</f>
        <v>0</v>
      </c>
      <c r="E563" s="2">
        <f ca="1">OFFSET(検量線用データ!$B$8,MOD(ROW()-2,50),INT((ROW()-2)/50)*5)</f>
        <v>0</v>
      </c>
      <c r="F563" s="2" t="str">
        <f ca="1">OFFSET(検量線用データ!$D$8,MOD(ROW()-2,50),INT((ROW()-2)/50)*5)</f>
        <v/>
      </c>
      <c r="H563" s="22">
        <v>562</v>
      </c>
      <c r="I563" s="2" t="e">
        <f t="shared" ca="1" si="48"/>
        <v>#N/A</v>
      </c>
      <c r="J563" s="2" t="e">
        <f t="shared" ca="1" si="49"/>
        <v>#N/A</v>
      </c>
      <c r="K563" s="2" t="e">
        <f t="shared" ca="1" si="50"/>
        <v>#N/A</v>
      </c>
      <c r="L563" s="2" t="e">
        <f t="shared" ca="1" si="51"/>
        <v>#N/A</v>
      </c>
      <c r="M563" s="24" t="e">
        <f t="shared" ca="1" si="52"/>
        <v>#N/A</v>
      </c>
      <c r="N563" s="24" t="e">
        <f t="shared" ca="1" si="53"/>
        <v>#N/A</v>
      </c>
      <c r="Y563" s="2" t="e">
        <f ca="1">IF(OFFSET(検量線用データ!$B$5,0,ROW())=0,NA(),OFFSET(検量線用データ!$B$5,0,ROW()))</f>
        <v>#N/A</v>
      </c>
      <c r="Z563" s="44" t="e">
        <f ca="1">DATE(YEAR(検量線用データ!$A$8),1,1)+Y563</f>
        <v>#N/A</v>
      </c>
      <c r="AA563" s="45" t="e">
        <f ca="1">IF(OFFSET(検量線用データ!$B$3,0,ROW())=0,NA(),OFFSET(検量線用データ!$B$3,0,ROW()))</f>
        <v>#N/A</v>
      </c>
      <c r="AB563" s="45" t="e">
        <f ca="1">IF(OFFSET(検量線用データ!$B$4,0,ROW())=0,NA(),OFFSET(検量線用データ!$B$4,0,ROW()))</f>
        <v>#N/A</v>
      </c>
    </row>
    <row r="564" spans="2:28" x14ac:dyDescent="0.15">
      <c r="B564" s="2">
        <v>563</v>
      </c>
      <c r="C564" s="2" t="str">
        <f ca="1">IF(E564=0,"",MAX(C$2:C563)+1)</f>
        <v/>
      </c>
      <c r="D564" s="23">
        <f ca="1">OFFSET(検量線用データ!$A$8,0,INT((ROW()-2)/50)*5)</f>
        <v>0</v>
      </c>
      <c r="E564" s="2">
        <f ca="1">OFFSET(検量線用データ!$B$8,MOD(ROW()-2,50),INT((ROW()-2)/50)*5)</f>
        <v>0</v>
      </c>
      <c r="F564" s="2" t="str">
        <f ca="1">OFFSET(検量線用データ!$D$8,MOD(ROW()-2,50),INT((ROW()-2)/50)*5)</f>
        <v/>
      </c>
      <c r="H564" s="22">
        <v>563</v>
      </c>
      <c r="I564" s="2" t="e">
        <f t="shared" ca="1" si="48"/>
        <v>#N/A</v>
      </c>
      <c r="J564" s="2" t="e">
        <f t="shared" ca="1" si="49"/>
        <v>#N/A</v>
      </c>
      <c r="K564" s="2" t="e">
        <f t="shared" ca="1" si="50"/>
        <v>#N/A</v>
      </c>
      <c r="L564" s="2" t="e">
        <f t="shared" ca="1" si="51"/>
        <v>#N/A</v>
      </c>
      <c r="M564" s="24" t="e">
        <f t="shared" ca="1" si="52"/>
        <v>#N/A</v>
      </c>
      <c r="N564" s="24" t="e">
        <f t="shared" ca="1" si="53"/>
        <v>#N/A</v>
      </c>
      <c r="Y564" s="2" t="e">
        <f ca="1">IF(OFFSET(検量線用データ!$B$5,0,ROW())=0,NA(),OFFSET(検量線用データ!$B$5,0,ROW()))</f>
        <v>#N/A</v>
      </c>
      <c r="Z564" s="44" t="e">
        <f ca="1">DATE(YEAR(検量線用データ!$A$8),1,1)+Y564</f>
        <v>#N/A</v>
      </c>
      <c r="AA564" s="45" t="e">
        <f ca="1">IF(OFFSET(検量線用データ!$B$3,0,ROW())=0,NA(),OFFSET(検量線用データ!$B$3,0,ROW()))</f>
        <v>#N/A</v>
      </c>
      <c r="AB564" s="45" t="e">
        <f ca="1">IF(OFFSET(検量線用データ!$B$4,0,ROW())=0,NA(),OFFSET(検量線用データ!$B$4,0,ROW()))</f>
        <v>#N/A</v>
      </c>
    </row>
    <row r="565" spans="2:28" x14ac:dyDescent="0.15">
      <c r="B565" s="2">
        <v>564</v>
      </c>
      <c r="C565" s="2" t="str">
        <f ca="1">IF(E565=0,"",MAX(C$2:C564)+1)</f>
        <v/>
      </c>
      <c r="D565" s="23">
        <f ca="1">OFFSET(検量線用データ!$A$8,0,INT((ROW()-2)/50)*5)</f>
        <v>0</v>
      </c>
      <c r="E565" s="2">
        <f ca="1">OFFSET(検量線用データ!$B$8,MOD(ROW()-2,50),INT((ROW()-2)/50)*5)</f>
        <v>0</v>
      </c>
      <c r="F565" s="2" t="str">
        <f ca="1">OFFSET(検量線用データ!$D$8,MOD(ROW()-2,50),INT((ROW()-2)/50)*5)</f>
        <v/>
      </c>
      <c r="H565" s="22">
        <v>564</v>
      </c>
      <c r="I565" s="2" t="e">
        <f t="shared" ca="1" si="48"/>
        <v>#N/A</v>
      </c>
      <c r="J565" s="2" t="e">
        <f t="shared" ca="1" si="49"/>
        <v>#N/A</v>
      </c>
      <c r="K565" s="2" t="e">
        <f t="shared" ca="1" si="50"/>
        <v>#N/A</v>
      </c>
      <c r="L565" s="2" t="e">
        <f t="shared" ca="1" si="51"/>
        <v>#N/A</v>
      </c>
      <c r="M565" s="24" t="e">
        <f t="shared" ca="1" si="52"/>
        <v>#N/A</v>
      </c>
      <c r="N565" s="24" t="e">
        <f t="shared" ca="1" si="53"/>
        <v>#N/A</v>
      </c>
      <c r="Y565" s="2" t="e">
        <f ca="1">IF(OFFSET(検量線用データ!$B$5,0,ROW())=0,NA(),OFFSET(検量線用データ!$B$5,0,ROW()))</f>
        <v>#N/A</v>
      </c>
      <c r="Z565" s="44" t="e">
        <f ca="1">DATE(YEAR(検量線用データ!$A$8),1,1)+Y565</f>
        <v>#N/A</v>
      </c>
      <c r="AA565" s="45" t="e">
        <f ca="1">IF(OFFSET(検量線用データ!$B$3,0,ROW())=0,NA(),OFFSET(検量線用データ!$B$3,0,ROW()))</f>
        <v>#N/A</v>
      </c>
      <c r="AB565" s="45" t="e">
        <f ca="1">IF(OFFSET(検量線用データ!$B$4,0,ROW())=0,NA(),OFFSET(検量線用データ!$B$4,0,ROW()))</f>
        <v>#N/A</v>
      </c>
    </row>
    <row r="566" spans="2:28" x14ac:dyDescent="0.15">
      <c r="B566" s="2">
        <v>565</v>
      </c>
      <c r="C566" s="2" t="str">
        <f ca="1">IF(E566=0,"",MAX(C$2:C565)+1)</f>
        <v/>
      </c>
      <c r="D566" s="23">
        <f ca="1">OFFSET(検量線用データ!$A$8,0,INT((ROW()-2)/50)*5)</f>
        <v>0</v>
      </c>
      <c r="E566" s="2">
        <f ca="1">OFFSET(検量線用データ!$B$8,MOD(ROW()-2,50),INT((ROW()-2)/50)*5)</f>
        <v>0</v>
      </c>
      <c r="F566" s="2" t="str">
        <f ca="1">OFFSET(検量線用データ!$D$8,MOD(ROW()-2,50),INT((ROW()-2)/50)*5)</f>
        <v/>
      </c>
      <c r="H566" s="22">
        <v>565</v>
      </c>
      <c r="I566" s="2" t="e">
        <f t="shared" ca="1" si="48"/>
        <v>#N/A</v>
      </c>
      <c r="J566" s="2" t="e">
        <f t="shared" ca="1" si="49"/>
        <v>#N/A</v>
      </c>
      <c r="K566" s="2" t="e">
        <f t="shared" ca="1" si="50"/>
        <v>#N/A</v>
      </c>
      <c r="L566" s="2" t="e">
        <f t="shared" ca="1" si="51"/>
        <v>#N/A</v>
      </c>
      <c r="M566" s="24" t="e">
        <f t="shared" ca="1" si="52"/>
        <v>#N/A</v>
      </c>
      <c r="N566" s="24" t="e">
        <f t="shared" ca="1" si="53"/>
        <v>#N/A</v>
      </c>
      <c r="Y566" s="2" t="e">
        <f ca="1">IF(OFFSET(検量線用データ!$B$5,0,ROW())=0,NA(),OFFSET(検量線用データ!$B$5,0,ROW()))</f>
        <v>#N/A</v>
      </c>
      <c r="Z566" s="44" t="e">
        <f ca="1">DATE(YEAR(検量線用データ!$A$8),1,1)+Y566</f>
        <v>#N/A</v>
      </c>
      <c r="AA566" s="45" t="e">
        <f ca="1">IF(OFFSET(検量線用データ!$B$3,0,ROW())=0,NA(),OFFSET(検量線用データ!$B$3,0,ROW()))</f>
        <v>#N/A</v>
      </c>
      <c r="AB566" s="45" t="e">
        <f ca="1">IF(OFFSET(検量線用データ!$B$4,0,ROW())=0,NA(),OFFSET(検量線用データ!$B$4,0,ROW()))</f>
        <v>#N/A</v>
      </c>
    </row>
    <row r="567" spans="2:28" x14ac:dyDescent="0.15">
      <c r="B567" s="2">
        <v>566</v>
      </c>
      <c r="C567" s="2" t="str">
        <f ca="1">IF(E567=0,"",MAX(C$2:C566)+1)</f>
        <v/>
      </c>
      <c r="D567" s="23">
        <f ca="1">OFFSET(検量線用データ!$A$8,0,INT((ROW()-2)/50)*5)</f>
        <v>0</v>
      </c>
      <c r="E567" s="2">
        <f ca="1">OFFSET(検量線用データ!$B$8,MOD(ROW()-2,50),INT((ROW()-2)/50)*5)</f>
        <v>0</v>
      </c>
      <c r="F567" s="2" t="str">
        <f ca="1">OFFSET(検量線用データ!$D$8,MOD(ROW()-2,50),INT((ROW()-2)/50)*5)</f>
        <v/>
      </c>
      <c r="H567" s="22">
        <v>566</v>
      </c>
      <c r="I567" s="2" t="e">
        <f t="shared" ca="1" si="48"/>
        <v>#N/A</v>
      </c>
      <c r="J567" s="2" t="e">
        <f t="shared" ca="1" si="49"/>
        <v>#N/A</v>
      </c>
      <c r="K567" s="2" t="e">
        <f t="shared" ca="1" si="50"/>
        <v>#N/A</v>
      </c>
      <c r="L567" s="2" t="e">
        <f t="shared" ca="1" si="51"/>
        <v>#N/A</v>
      </c>
      <c r="M567" s="24" t="e">
        <f t="shared" ca="1" si="52"/>
        <v>#N/A</v>
      </c>
      <c r="N567" s="24" t="e">
        <f t="shared" ca="1" si="53"/>
        <v>#N/A</v>
      </c>
      <c r="Y567" s="2" t="e">
        <f ca="1">IF(OFFSET(検量線用データ!$B$5,0,ROW())=0,NA(),OFFSET(検量線用データ!$B$5,0,ROW()))</f>
        <v>#N/A</v>
      </c>
      <c r="Z567" s="44" t="e">
        <f ca="1">DATE(YEAR(検量線用データ!$A$8),1,1)+Y567</f>
        <v>#N/A</v>
      </c>
      <c r="AA567" s="45" t="e">
        <f ca="1">IF(OFFSET(検量線用データ!$B$3,0,ROW())=0,NA(),OFFSET(検量線用データ!$B$3,0,ROW()))</f>
        <v>#N/A</v>
      </c>
      <c r="AB567" s="45" t="e">
        <f ca="1">IF(OFFSET(検量線用データ!$B$4,0,ROW())=0,NA(),OFFSET(検量線用データ!$B$4,0,ROW()))</f>
        <v>#N/A</v>
      </c>
    </row>
    <row r="568" spans="2:28" x14ac:dyDescent="0.15">
      <c r="B568" s="2">
        <v>567</v>
      </c>
      <c r="C568" s="2" t="str">
        <f ca="1">IF(E568=0,"",MAX(C$2:C567)+1)</f>
        <v/>
      </c>
      <c r="D568" s="23">
        <f ca="1">OFFSET(検量線用データ!$A$8,0,INT((ROW()-2)/50)*5)</f>
        <v>0</v>
      </c>
      <c r="E568" s="2">
        <f ca="1">OFFSET(検量線用データ!$B$8,MOD(ROW()-2,50),INT((ROW()-2)/50)*5)</f>
        <v>0</v>
      </c>
      <c r="F568" s="2" t="str">
        <f ca="1">OFFSET(検量線用データ!$D$8,MOD(ROW()-2,50),INT((ROW()-2)/50)*5)</f>
        <v/>
      </c>
      <c r="H568" s="22">
        <v>567</v>
      </c>
      <c r="I568" s="2" t="e">
        <f t="shared" ca="1" si="48"/>
        <v>#N/A</v>
      </c>
      <c r="J568" s="2" t="e">
        <f t="shared" ca="1" si="49"/>
        <v>#N/A</v>
      </c>
      <c r="K568" s="2" t="e">
        <f t="shared" ca="1" si="50"/>
        <v>#N/A</v>
      </c>
      <c r="L568" s="2" t="e">
        <f t="shared" ca="1" si="51"/>
        <v>#N/A</v>
      </c>
      <c r="M568" s="24" t="e">
        <f t="shared" ca="1" si="52"/>
        <v>#N/A</v>
      </c>
      <c r="N568" s="24" t="e">
        <f t="shared" ca="1" si="53"/>
        <v>#N/A</v>
      </c>
      <c r="Y568" s="2" t="e">
        <f ca="1">IF(OFFSET(検量線用データ!$B$5,0,ROW())=0,NA(),OFFSET(検量線用データ!$B$5,0,ROW()))</f>
        <v>#N/A</v>
      </c>
      <c r="Z568" s="44" t="e">
        <f ca="1">DATE(YEAR(検量線用データ!$A$8),1,1)+Y568</f>
        <v>#N/A</v>
      </c>
      <c r="AA568" s="45" t="e">
        <f ca="1">IF(OFFSET(検量線用データ!$B$3,0,ROW())=0,NA(),OFFSET(検量線用データ!$B$3,0,ROW()))</f>
        <v>#N/A</v>
      </c>
      <c r="AB568" s="45" t="e">
        <f ca="1">IF(OFFSET(検量線用データ!$B$4,0,ROW())=0,NA(),OFFSET(検量線用データ!$B$4,0,ROW()))</f>
        <v>#N/A</v>
      </c>
    </row>
    <row r="569" spans="2:28" x14ac:dyDescent="0.15">
      <c r="B569" s="2">
        <v>568</v>
      </c>
      <c r="C569" s="2" t="str">
        <f ca="1">IF(E569=0,"",MAX(C$2:C568)+1)</f>
        <v/>
      </c>
      <c r="D569" s="23">
        <f ca="1">OFFSET(検量線用データ!$A$8,0,INT((ROW()-2)/50)*5)</f>
        <v>0</v>
      </c>
      <c r="E569" s="2">
        <f ca="1">OFFSET(検量線用データ!$B$8,MOD(ROW()-2,50),INT((ROW()-2)/50)*5)</f>
        <v>0</v>
      </c>
      <c r="F569" s="2" t="str">
        <f ca="1">OFFSET(検量線用データ!$D$8,MOD(ROW()-2,50),INT((ROW()-2)/50)*5)</f>
        <v/>
      </c>
      <c r="H569" s="22">
        <v>568</v>
      </c>
      <c r="I569" s="2" t="e">
        <f t="shared" ca="1" si="48"/>
        <v>#N/A</v>
      </c>
      <c r="J569" s="2" t="e">
        <f t="shared" ca="1" si="49"/>
        <v>#N/A</v>
      </c>
      <c r="K569" s="2" t="e">
        <f t="shared" ca="1" si="50"/>
        <v>#N/A</v>
      </c>
      <c r="L569" s="2" t="e">
        <f t="shared" ca="1" si="51"/>
        <v>#N/A</v>
      </c>
      <c r="M569" s="24" t="e">
        <f t="shared" ca="1" si="52"/>
        <v>#N/A</v>
      </c>
      <c r="N569" s="24" t="e">
        <f t="shared" ca="1" si="53"/>
        <v>#N/A</v>
      </c>
      <c r="Y569" s="2" t="e">
        <f ca="1">IF(OFFSET(検量線用データ!$B$5,0,ROW())=0,NA(),OFFSET(検量線用データ!$B$5,0,ROW()))</f>
        <v>#N/A</v>
      </c>
      <c r="Z569" s="44" t="e">
        <f ca="1">DATE(YEAR(検量線用データ!$A$8),1,1)+Y569</f>
        <v>#N/A</v>
      </c>
      <c r="AA569" s="45" t="e">
        <f ca="1">IF(OFFSET(検量線用データ!$B$3,0,ROW())=0,NA(),OFFSET(検量線用データ!$B$3,0,ROW()))</f>
        <v>#N/A</v>
      </c>
      <c r="AB569" s="45" t="e">
        <f ca="1">IF(OFFSET(検量線用データ!$B$4,0,ROW())=0,NA(),OFFSET(検量線用データ!$B$4,0,ROW()))</f>
        <v>#N/A</v>
      </c>
    </row>
    <row r="570" spans="2:28" x14ac:dyDescent="0.15">
      <c r="B570" s="2">
        <v>569</v>
      </c>
      <c r="C570" s="2" t="str">
        <f ca="1">IF(E570=0,"",MAX(C$2:C569)+1)</f>
        <v/>
      </c>
      <c r="D570" s="23">
        <f ca="1">OFFSET(検量線用データ!$A$8,0,INT((ROW()-2)/50)*5)</f>
        <v>0</v>
      </c>
      <c r="E570" s="2">
        <f ca="1">OFFSET(検量線用データ!$B$8,MOD(ROW()-2,50),INT((ROW()-2)/50)*5)</f>
        <v>0</v>
      </c>
      <c r="F570" s="2" t="str">
        <f ca="1">OFFSET(検量線用データ!$D$8,MOD(ROW()-2,50),INT((ROW()-2)/50)*5)</f>
        <v/>
      </c>
      <c r="H570" s="22">
        <v>569</v>
      </c>
      <c r="I570" s="2" t="e">
        <f t="shared" ca="1" si="48"/>
        <v>#N/A</v>
      </c>
      <c r="J570" s="2" t="e">
        <f t="shared" ca="1" si="49"/>
        <v>#N/A</v>
      </c>
      <c r="K570" s="2" t="e">
        <f t="shared" ca="1" si="50"/>
        <v>#N/A</v>
      </c>
      <c r="L570" s="2" t="e">
        <f t="shared" ca="1" si="51"/>
        <v>#N/A</v>
      </c>
      <c r="M570" s="24" t="e">
        <f t="shared" ca="1" si="52"/>
        <v>#N/A</v>
      </c>
      <c r="N570" s="24" t="e">
        <f t="shared" ca="1" si="53"/>
        <v>#N/A</v>
      </c>
      <c r="Y570" s="2" t="e">
        <f ca="1">IF(OFFSET(検量線用データ!$B$5,0,ROW())=0,NA(),OFFSET(検量線用データ!$B$5,0,ROW()))</f>
        <v>#N/A</v>
      </c>
      <c r="Z570" s="44" t="e">
        <f ca="1">DATE(YEAR(検量線用データ!$A$8),1,1)+Y570</f>
        <v>#N/A</v>
      </c>
      <c r="AA570" s="45" t="e">
        <f ca="1">IF(OFFSET(検量線用データ!$B$3,0,ROW())=0,NA(),OFFSET(検量線用データ!$B$3,0,ROW()))</f>
        <v>#N/A</v>
      </c>
      <c r="AB570" s="45" t="e">
        <f ca="1">IF(OFFSET(検量線用データ!$B$4,0,ROW())=0,NA(),OFFSET(検量線用データ!$B$4,0,ROW()))</f>
        <v>#N/A</v>
      </c>
    </row>
    <row r="571" spans="2:28" x14ac:dyDescent="0.15">
      <c r="B571" s="2">
        <v>570</v>
      </c>
      <c r="C571" s="2" t="str">
        <f ca="1">IF(E571=0,"",MAX(C$2:C570)+1)</f>
        <v/>
      </c>
      <c r="D571" s="23">
        <f ca="1">OFFSET(検量線用データ!$A$8,0,INT((ROW()-2)/50)*5)</f>
        <v>0</v>
      </c>
      <c r="E571" s="2">
        <f ca="1">OFFSET(検量線用データ!$B$8,MOD(ROW()-2,50),INT((ROW()-2)/50)*5)</f>
        <v>0</v>
      </c>
      <c r="F571" s="2" t="str">
        <f ca="1">OFFSET(検量線用データ!$D$8,MOD(ROW()-2,50),INT((ROW()-2)/50)*5)</f>
        <v/>
      </c>
      <c r="H571" s="22">
        <v>570</v>
      </c>
      <c r="I571" s="2" t="e">
        <f t="shared" ca="1" si="48"/>
        <v>#N/A</v>
      </c>
      <c r="J571" s="2" t="e">
        <f t="shared" ca="1" si="49"/>
        <v>#N/A</v>
      </c>
      <c r="K571" s="2" t="e">
        <f t="shared" ca="1" si="50"/>
        <v>#N/A</v>
      </c>
      <c r="L571" s="2" t="e">
        <f t="shared" ca="1" si="51"/>
        <v>#N/A</v>
      </c>
      <c r="M571" s="24" t="e">
        <f t="shared" ca="1" si="52"/>
        <v>#N/A</v>
      </c>
      <c r="N571" s="24" t="e">
        <f t="shared" ca="1" si="53"/>
        <v>#N/A</v>
      </c>
      <c r="Y571" s="2" t="e">
        <f ca="1">IF(OFFSET(検量線用データ!$B$5,0,ROW())=0,NA(),OFFSET(検量線用データ!$B$5,0,ROW()))</f>
        <v>#N/A</v>
      </c>
      <c r="Z571" s="44" t="e">
        <f ca="1">DATE(YEAR(検量線用データ!$A$8),1,1)+Y571</f>
        <v>#N/A</v>
      </c>
      <c r="AA571" s="45" t="e">
        <f ca="1">IF(OFFSET(検量線用データ!$B$3,0,ROW())=0,NA(),OFFSET(検量線用データ!$B$3,0,ROW()))</f>
        <v>#N/A</v>
      </c>
      <c r="AB571" s="45" t="e">
        <f ca="1">IF(OFFSET(検量線用データ!$B$4,0,ROW())=0,NA(),OFFSET(検量線用データ!$B$4,0,ROW()))</f>
        <v>#N/A</v>
      </c>
    </row>
    <row r="572" spans="2:28" x14ac:dyDescent="0.15">
      <c r="B572" s="2">
        <v>571</v>
      </c>
      <c r="C572" s="2" t="str">
        <f ca="1">IF(E572=0,"",MAX(C$2:C571)+1)</f>
        <v/>
      </c>
      <c r="D572" s="23">
        <f ca="1">OFFSET(検量線用データ!$A$8,0,INT((ROW()-2)/50)*5)</f>
        <v>0</v>
      </c>
      <c r="E572" s="2">
        <f ca="1">OFFSET(検量線用データ!$B$8,MOD(ROW()-2,50),INT((ROW()-2)/50)*5)</f>
        <v>0</v>
      </c>
      <c r="F572" s="2" t="str">
        <f ca="1">OFFSET(検量線用データ!$D$8,MOD(ROW()-2,50),INT((ROW()-2)/50)*5)</f>
        <v/>
      </c>
      <c r="H572" s="22">
        <v>571</v>
      </c>
      <c r="I572" s="2" t="e">
        <f t="shared" ca="1" si="48"/>
        <v>#N/A</v>
      </c>
      <c r="J572" s="2" t="e">
        <f t="shared" ca="1" si="49"/>
        <v>#N/A</v>
      </c>
      <c r="K572" s="2" t="e">
        <f t="shared" ca="1" si="50"/>
        <v>#N/A</v>
      </c>
      <c r="L572" s="2" t="e">
        <f t="shared" ca="1" si="51"/>
        <v>#N/A</v>
      </c>
      <c r="M572" s="24" t="e">
        <f t="shared" ca="1" si="52"/>
        <v>#N/A</v>
      </c>
      <c r="N572" s="24" t="e">
        <f t="shared" ca="1" si="53"/>
        <v>#N/A</v>
      </c>
      <c r="Y572" s="2" t="e">
        <f ca="1">IF(OFFSET(検量線用データ!$B$5,0,ROW())=0,NA(),OFFSET(検量線用データ!$B$5,0,ROW()))</f>
        <v>#N/A</v>
      </c>
      <c r="Z572" s="44" t="e">
        <f ca="1">DATE(YEAR(検量線用データ!$A$8),1,1)+Y572</f>
        <v>#N/A</v>
      </c>
      <c r="AA572" s="45" t="e">
        <f ca="1">IF(OFFSET(検量線用データ!$B$3,0,ROW())=0,NA(),OFFSET(検量線用データ!$B$3,0,ROW()))</f>
        <v>#N/A</v>
      </c>
      <c r="AB572" s="45" t="e">
        <f ca="1">IF(OFFSET(検量線用データ!$B$4,0,ROW())=0,NA(),OFFSET(検量線用データ!$B$4,0,ROW()))</f>
        <v>#N/A</v>
      </c>
    </row>
    <row r="573" spans="2:28" x14ac:dyDescent="0.15">
      <c r="B573" s="2">
        <v>572</v>
      </c>
      <c r="C573" s="2" t="str">
        <f ca="1">IF(E573=0,"",MAX(C$2:C572)+1)</f>
        <v/>
      </c>
      <c r="D573" s="23">
        <f ca="1">OFFSET(検量線用データ!$A$8,0,INT((ROW()-2)/50)*5)</f>
        <v>0</v>
      </c>
      <c r="E573" s="2">
        <f ca="1">OFFSET(検量線用データ!$B$8,MOD(ROW()-2,50),INT((ROW()-2)/50)*5)</f>
        <v>0</v>
      </c>
      <c r="F573" s="2" t="str">
        <f ca="1">OFFSET(検量線用データ!$D$8,MOD(ROW()-2,50),INT((ROW()-2)/50)*5)</f>
        <v/>
      </c>
      <c r="H573" s="22">
        <v>572</v>
      </c>
      <c r="I573" s="2" t="e">
        <f t="shared" ca="1" si="48"/>
        <v>#N/A</v>
      </c>
      <c r="J573" s="2" t="e">
        <f t="shared" ca="1" si="49"/>
        <v>#N/A</v>
      </c>
      <c r="K573" s="2" t="e">
        <f t="shared" ca="1" si="50"/>
        <v>#N/A</v>
      </c>
      <c r="L573" s="2" t="e">
        <f t="shared" ca="1" si="51"/>
        <v>#N/A</v>
      </c>
      <c r="M573" s="24" t="e">
        <f t="shared" ca="1" si="52"/>
        <v>#N/A</v>
      </c>
      <c r="N573" s="24" t="e">
        <f t="shared" ca="1" si="53"/>
        <v>#N/A</v>
      </c>
      <c r="Y573" s="2" t="e">
        <f ca="1">IF(OFFSET(検量線用データ!$B$5,0,ROW())=0,NA(),OFFSET(検量線用データ!$B$5,0,ROW()))</f>
        <v>#N/A</v>
      </c>
      <c r="Z573" s="44" t="e">
        <f ca="1">DATE(YEAR(検量線用データ!$A$8),1,1)+Y573</f>
        <v>#N/A</v>
      </c>
      <c r="AA573" s="45" t="e">
        <f ca="1">IF(OFFSET(検量線用データ!$B$3,0,ROW())=0,NA(),OFFSET(検量線用データ!$B$3,0,ROW()))</f>
        <v>#N/A</v>
      </c>
      <c r="AB573" s="45" t="e">
        <f ca="1">IF(OFFSET(検量線用データ!$B$4,0,ROW())=0,NA(),OFFSET(検量線用データ!$B$4,0,ROW()))</f>
        <v>#N/A</v>
      </c>
    </row>
    <row r="574" spans="2:28" x14ac:dyDescent="0.15">
      <c r="B574" s="2">
        <v>573</v>
      </c>
      <c r="C574" s="2" t="str">
        <f ca="1">IF(E574=0,"",MAX(C$2:C573)+1)</f>
        <v/>
      </c>
      <c r="D574" s="23">
        <f ca="1">OFFSET(検量線用データ!$A$8,0,INT((ROW()-2)/50)*5)</f>
        <v>0</v>
      </c>
      <c r="E574" s="2">
        <f ca="1">OFFSET(検量線用データ!$B$8,MOD(ROW()-2,50),INT((ROW()-2)/50)*5)</f>
        <v>0</v>
      </c>
      <c r="F574" s="2" t="str">
        <f ca="1">OFFSET(検量線用データ!$D$8,MOD(ROW()-2,50),INT((ROW()-2)/50)*5)</f>
        <v/>
      </c>
      <c r="H574" s="22">
        <v>573</v>
      </c>
      <c r="I574" s="2" t="e">
        <f t="shared" ca="1" si="48"/>
        <v>#N/A</v>
      </c>
      <c r="J574" s="2" t="e">
        <f t="shared" ca="1" si="49"/>
        <v>#N/A</v>
      </c>
      <c r="K574" s="2" t="e">
        <f t="shared" ca="1" si="50"/>
        <v>#N/A</v>
      </c>
      <c r="L574" s="2" t="e">
        <f t="shared" ca="1" si="51"/>
        <v>#N/A</v>
      </c>
      <c r="M574" s="24" t="e">
        <f t="shared" ca="1" si="52"/>
        <v>#N/A</v>
      </c>
      <c r="N574" s="24" t="e">
        <f t="shared" ca="1" si="53"/>
        <v>#N/A</v>
      </c>
      <c r="Y574" s="2" t="e">
        <f ca="1">IF(OFFSET(検量線用データ!$B$5,0,ROW())=0,NA(),OFFSET(検量線用データ!$B$5,0,ROW()))</f>
        <v>#N/A</v>
      </c>
      <c r="Z574" s="44" t="e">
        <f ca="1">DATE(YEAR(検量線用データ!$A$8),1,1)+Y574</f>
        <v>#N/A</v>
      </c>
      <c r="AA574" s="45" t="e">
        <f ca="1">IF(OFFSET(検量線用データ!$B$3,0,ROW())=0,NA(),OFFSET(検量線用データ!$B$3,0,ROW()))</f>
        <v>#N/A</v>
      </c>
      <c r="AB574" s="45" t="e">
        <f ca="1">IF(OFFSET(検量線用データ!$B$4,0,ROW())=0,NA(),OFFSET(検量線用データ!$B$4,0,ROW()))</f>
        <v>#N/A</v>
      </c>
    </row>
    <row r="575" spans="2:28" x14ac:dyDescent="0.15">
      <c r="B575" s="2">
        <v>574</v>
      </c>
      <c r="C575" s="2" t="str">
        <f ca="1">IF(E575=0,"",MAX(C$2:C574)+1)</f>
        <v/>
      </c>
      <c r="D575" s="23">
        <f ca="1">OFFSET(検量線用データ!$A$8,0,INT((ROW()-2)/50)*5)</f>
        <v>0</v>
      </c>
      <c r="E575" s="2">
        <f ca="1">OFFSET(検量線用データ!$B$8,MOD(ROW()-2,50),INT((ROW()-2)/50)*5)</f>
        <v>0</v>
      </c>
      <c r="F575" s="2" t="str">
        <f ca="1">OFFSET(検量線用データ!$D$8,MOD(ROW()-2,50),INT((ROW()-2)/50)*5)</f>
        <v/>
      </c>
      <c r="H575" s="22">
        <v>574</v>
      </c>
      <c r="I575" s="2" t="e">
        <f t="shared" ca="1" si="48"/>
        <v>#N/A</v>
      </c>
      <c r="J575" s="2" t="e">
        <f t="shared" ca="1" si="49"/>
        <v>#N/A</v>
      </c>
      <c r="K575" s="2" t="e">
        <f t="shared" ca="1" si="50"/>
        <v>#N/A</v>
      </c>
      <c r="L575" s="2" t="e">
        <f t="shared" ca="1" si="51"/>
        <v>#N/A</v>
      </c>
      <c r="M575" s="24" t="e">
        <f t="shared" ca="1" si="52"/>
        <v>#N/A</v>
      </c>
      <c r="N575" s="24" t="e">
        <f t="shared" ca="1" si="53"/>
        <v>#N/A</v>
      </c>
      <c r="Y575" s="2" t="e">
        <f ca="1">IF(OFFSET(検量線用データ!$B$5,0,ROW())=0,NA(),OFFSET(検量線用データ!$B$5,0,ROW()))</f>
        <v>#N/A</v>
      </c>
      <c r="Z575" s="44" t="e">
        <f ca="1">DATE(YEAR(検量線用データ!$A$8),1,1)+Y575</f>
        <v>#N/A</v>
      </c>
      <c r="AA575" s="45" t="e">
        <f ca="1">IF(OFFSET(検量線用データ!$B$3,0,ROW())=0,NA(),OFFSET(検量線用データ!$B$3,0,ROW()))</f>
        <v>#N/A</v>
      </c>
      <c r="AB575" s="45" t="e">
        <f ca="1">IF(OFFSET(検量線用データ!$B$4,0,ROW())=0,NA(),OFFSET(検量線用データ!$B$4,0,ROW()))</f>
        <v>#N/A</v>
      </c>
    </row>
    <row r="576" spans="2:28" x14ac:dyDescent="0.15">
      <c r="B576" s="2">
        <v>575</v>
      </c>
      <c r="C576" s="2" t="str">
        <f ca="1">IF(E576=0,"",MAX(C$2:C575)+1)</f>
        <v/>
      </c>
      <c r="D576" s="23">
        <f ca="1">OFFSET(検量線用データ!$A$8,0,INT((ROW()-2)/50)*5)</f>
        <v>0</v>
      </c>
      <c r="E576" s="2">
        <f ca="1">OFFSET(検量線用データ!$B$8,MOD(ROW()-2,50),INT((ROW()-2)/50)*5)</f>
        <v>0</v>
      </c>
      <c r="F576" s="2" t="str">
        <f ca="1">OFFSET(検量線用データ!$D$8,MOD(ROW()-2,50),INT((ROW()-2)/50)*5)</f>
        <v/>
      </c>
      <c r="H576" s="22">
        <v>575</v>
      </c>
      <c r="I576" s="2" t="e">
        <f t="shared" ca="1" si="48"/>
        <v>#N/A</v>
      </c>
      <c r="J576" s="2" t="e">
        <f t="shared" ca="1" si="49"/>
        <v>#N/A</v>
      </c>
      <c r="K576" s="2" t="e">
        <f t="shared" ca="1" si="50"/>
        <v>#N/A</v>
      </c>
      <c r="L576" s="2" t="e">
        <f t="shared" ca="1" si="51"/>
        <v>#N/A</v>
      </c>
      <c r="M576" s="24" t="e">
        <f t="shared" ca="1" si="52"/>
        <v>#N/A</v>
      </c>
      <c r="N576" s="24" t="e">
        <f t="shared" ca="1" si="53"/>
        <v>#N/A</v>
      </c>
      <c r="Y576" s="2" t="e">
        <f ca="1">IF(OFFSET(検量線用データ!$B$5,0,ROW())=0,NA(),OFFSET(検量線用データ!$B$5,0,ROW()))</f>
        <v>#N/A</v>
      </c>
      <c r="Z576" s="44" t="e">
        <f ca="1">DATE(YEAR(検量線用データ!$A$8),1,1)+Y576</f>
        <v>#N/A</v>
      </c>
      <c r="AA576" s="45" t="e">
        <f ca="1">IF(OFFSET(検量線用データ!$B$3,0,ROW())=0,NA(),OFFSET(検量線用データ!$B$3,0,ROW()))</f>
        <v>#N/A</v>
      </c>
      <c r="AB576" s="45" t="e">
        <f ca="1">IF(OFFSET(検量線用データ!$B$4,0,ROW())=0,NA(),OFFSET(検量線用データ!$B$4,0,ROW()))</f>
        <v>#N/A</v>
      </c>
    </row>
    <row r="577" spans="2:28" x14ac:dyDescent="0.15">
      <c r="B577" s="2">
        <v>576</v>
      </c>
      <c r="C577" s="2" t="str">
        <f ca="1">IF(E577=0,"",MAX(C$2:C576)+1)</f>
        <v/>
      </c>
      <c r="D577" s="23">
        <f ca="1">OFFSET(検量線用データ!$A$8,0,INT((ROW()-2)/50)*5)</f>
        <v>0</v>
      </c>
      <c r="E577" s="2">
        <f ca="1">OFFSET(検量線用データ!$B$8,MOD(ROW()-2,50),INT((ROW()-2)/50)*5)</f>
        <v>0</v>
      </c>
      <c r="F577" s="2" t="str">
        <f ca="1">OFFSET(検量線用データ!$D$8,MOD(ROW()-2,50),INT((ROW()-2)/50)*5)</f>
        <v/>
      </c>
      <c r="H577" s="22">
        <v>576</v>
      </c>
      <c r="I577" s="2" t="e">
        <f t="shared" ca="1" si="48"/>
        <v>#N/A</v>
      </c>
      <c r="J577" s="2" t="e">
        <f t="shared" ca="1" si="49"/>
        <v>#N/A</v>
      </c>
      <c r="K577" s="2" t="e">
        <f t="shared" ca="1" si="50"/>
        <v>#N/A</v>
      </c>
      <c r="L577" s="2" t="e">
        <f t="shared" ca="1" si="51"/>
        <v>#N/A</v>
      </c>
      <c r="M577" s="24" t="e">
        <f t="shared" ca="1" si="52"/>
        <v>#N/A</v>
      </c>
      <c r="N577" s="24" t="e">
        <f t="shared" ca="1" si="53"/>
        <v>#N/A</v>
      </c>
      <c r="Y577" s="2" t="e">
        <f ca="1">IF(OFFSET(検量線用データ!$B$5,0,ROW())=0,NA(),OFFSET(検量線用データ!$B$5,0,ROW()))</f>
        <v>#N/A</v>
      </c>
      <c r="Z577" s="44" t="e">
        <f ca="1">DATE(YEAR(検量線用データ!$A$8),1,1)+Y577</f>
        <v>#N/A</v>
      </c>
      <c r="AA577" s="45" t="e">
        <f ca="1">IF(OFFSET(検量線用データ!$B$3,0,ROW())=0,NA(),OFFSET(検量線用データ!$B$3,0,ROW()))</f>
        <v>#N/A</v>
      </c>
      <c r="AB577" s="45" t="e">
        <f ca="1">IF(OFFSET(検量線用データ!$B$4,0,ROW())=0,NA(),OFFSET(検量線用データ!$B$4,0,ROW()))</f>
        <v>#N/A</v>
      </c>
    </row>
    <row r="578" spans="2:28" x14ac:dyDescent="0.15">
      <c r="B578" s="2">
        <v>577</v>
      </c>
      <c r="C578" s="2" t="str">
        <f ca="1">IF(E578=0,"",MAX(C$2:C577)+1)</f>
        <v/>
      </c>
      <c r="D578" s="23">
        <f ca="1">OFFSET(検量線用データ!$A$8,0,INT((ROW()-2)/50)*5)</f>
        <v>0</v>
      </c>
      <c r="E578" s="2">
        <f ca="1">OFFSET(検量線用データ!$B$8,MOD(ROW()-2,50),INT((ROW()-2)/50)*5)</f>
        <v>0</v>
      </c>
      <c r="F578" s="2" t="str">
        <f ca="1">OFFSET(検量線用データ!$D$8,MOD(ROW()-2,50),INT((ROW()-2)/50)*5)</f>
        <v/>
      </c>
      <c r="H578" s="22">
        <v>577</v>
      </c>
      <c r="I578" s="2" t="e">
        <f t="shared" ca="1" si="48"/>
        <v>#N/A</v>
      </c>
      <c r="J578" s="2" t="e">
        <f t="shared" ca="1" si="49"/>
        <v>#N/A</v>
      </c>
      <c r="K578" s="2" t="e">
        <f t="shared" ca="1" si="50"/>
        <v>#N/A</v>
      </c>
      <c r="L578" s="2" t="e">
        <f t="shared" ca="1" si="51"/>
        <v>#N/A</v>
      </c>
      <c r="M578" s="24" t="e">
        <f t="shared" ca="1" si="52"/>
        <v>#N/A</v>
      </c>
      <c r="N578" s="24" t="e">
        <f t="shared" ca="1" si="53"/>
        <v>#N/A</v>
      </c>
      <c r="Y578" s="2" t="e">
        <f ca="1">IF(OFFSET(検量線用データ!$B$5,0,ROW())=0,NA(),OFFSET(検量線用データ!$B$5,0,ROW()))</f>
        <v>#N/A</v>
      </c>
      <c r="Z578" s="44" t="e">
        <f ca="1">DATE(YEAR(検量線用データ!$A$8),1,1)+Y578</f>
        <v>#N/A</v>
      </c>
      <c r="AA578" s="45" t="e">
        <f ca="1">IF(OFFSET(検量線用データ!$B$3,0,ROW())=0,NA(),OFFSET(検量線用データ!$B$3,0,ROW()))</f>
        <v>#N/A</v>
      </c>
      <c r="AB578" s="45" t="e">
        <f ca="1">IF(OFFSET(検量線用データ!$B$4,0,ROW())=0,NA(),OFFSET(検量線用データ!$B$4,0,ROW()))</f>
        <v>#N/A</v>
      </c>
    </row>
    <row r="579" spans="2:28" x14ac:dyDescent="0.15">
      <c r="B579" s="2">
        <v>578</v>
      </c>
      <c r="C579" s="2" t="str">
        <f ca="1">IF(E579=0,"",MAX(C$2:C578)+1)</f>
        <v/>
      </c>
      <c r="D579" s="23">
        <f ca="1">OFFSET(検量線用データ!$A$8,0,INT((ROW()-2)/50)*5)</f>
        <v>0</v>
      </c>
      <c r="E579" s="2">
        <f ca="1">OFFSET(検量線用データ!$B$8,MOD(ROW()-2,50),INT((ROW()-2)/50)*5)</f>
        <v>0</v>
      </c>
      <c r="F579" s="2" t="str">
        <f ca="1">OFFSET(検量線用データ!$D$8,MOD(ROW()-2,50),INT((ROW()-2)/50)*5)</f>
        <v/>
      </c>
      <c r="H579" s="22">
        <v>578</v>
      </c>
      <c r="I579" s="2" t="e">
        <f t="shared" ref="I579:I642" ca="1" si="54">VLOOKUP($H579,$C$2:$F$4001,4,0)</f>
        <v>#N/A</v>
      </c>
      <c r="J579" s="2" t="e">
        <f t="shared" ref="J579:J642" ca="1" si="55">VLOOKUP($H579,$C$2:$F$4001,2,0)-DATE(YEAR(VLOOKUP($H579,$C$2:$F$4001,2,0)),1,1)</f>
        <v>#N/A</v>
      </c>
      <c r="K579" s="2" t="e">
        <f t="shared" ref="K579:K642" ca="1" si="56">VLOOKUP($H579,$C$2:$F$4001,3,0)</f>
        <v>#N/A</v>
      </c>
      <c r="L579" s="2" t="e">
        <f t="shared" ref="L579:L642" ca="1" si="57">J579*K579</f>
        <v>#N/A</v>
      </c>
      <c r="M579" s="24" t="e">
        <f t="shared" ref="M579:M642" ca="1" si="58">1/J579</f>
        <v>#N/A</v>
      </c>
      <c r="N579" s="24" t="e">
        <f t="shared" ref="N579:N642" ca="1" si="59">K579*M579</f>
        <v>#N/A</v>
      </c>
      <c r="Y579" s="2" t="e">
        <f ca="1">IF(OFFSET(検量線用データ!$B$5,0,ROW())=0,NA(),OFFSET(検量線用データ!$B$5,0,ROW()))</f>
        <v>#N/A</v>
      </c>
      <c r="Z579" s="44" t="e">
        <f ca="1">DATE(YEAR(検量線用データ!$A$8),1,1)+Y579</f>
        <v>#N/A</v>
      </c>
      <c r="AA579" s="45" t="e">
        <f ca="1">IF(OFFSET(検量線用データ!$B$3,0,ROW())=0,NA(),OFFSET(検量線用データ!$B$3,0,ROW()))</f>
        <v>#N/A</v>
      </c>
      <c r="AB579" s="45" t="e">
        <f ca="1">IF(OFFSET(検量線用データ!$B$4,0,ROW())=0,NA(),OFFSET(検量線用データ!$B$4,0,ROW()))</f>
        <v>#N/A</v>
      </c>
    </row>
    <row r="580" spans="2:28" x14ac:dyDescent="0.15">
      <c r="B580" s="2">
        <v>579</v>
      </c>
      <c r="C580" s="2" t="str">
        <f ca="1">IF(E580=0,"",MAX(C$2:C579)+1)</f>
        <v/>
      </c>
      <c r="D580" s="23">
        <f ca="1">OFFSET(検量線用データ!$A$8,0,INT((ROW()-2)/50)*5)</f>
        <v>0</v>
      </c>
      <c r="E580" s="2">
        <f ca="1">OFFSET(検量線用データ!$B$8,MOD(ROW()-2,50),INT((ROW()-2)/50)*5)</f>
        <v>0</v>
      </c>
      <c r="F580" s="2" t="str">
        <f ca="1">OFFSET(検量線用データ!$D$8,MOD(ROW()-2,50),INT((ROW()-2)/50)*5)</f>
        <v/>
      </c>
      <c r="H580" s="22">
        <v>579</v>
      </c>
      <c r="I580" s="2" t="e">
        <f t="shared" ca="1" si="54"/>
        <v>#N/A</v>
      </c>
      <c r="J580" s="2" t="e">
        <f t="shared" ca="1" si="55"/>
        <v>#N/A</v>
      </c>
      <c r="K580" s="2" t="e">
        <f t="shared" ca="1" si="56"/>
        <v>#N/A</v>
      </c>
      <c r="L580" s="2" t="e">
        <f t="shared" ca="1" si="57"/>
        <v>#N/A</v>
      </c>
      <c r="M580" s="24" t="e">
        <f t="shared" ca="1" si="58"/>
        <v>#N/A</v>
      </c>
      <c r="N580" s="24" t="e">
        <f t="shared" ca="1" si="59"/>
        <v>#N/A</v>
      </c>
      <c r="Y580" s="2" t="e">
        <f ca="1">IF(OFFSET(検量線用データ!$B$5,0,ROW())=0,NA(),OFFSET(検量線用データ!$B$5,0,ROW()))</f>
        <v>#N/A</v>
      </c>
      <c r="Z580" s="44" t="e">
        <f ca="1">DATE(YEAR(検量線用データ!$A$8),1,1)+Y580</f>
        <v>#N/A</v>
      </c>
      <c r="AA580" s="45" t="e">
        <f ca="1">IF(OFFSET(検量線用データ!$B$3,0,ROW())=0,NA(),OFFSET(検量線用データ!$B$3,0,ROW()))</f>
        <v>#N/A</v>
      </c>
      <c r="AB580" s="45" t="e">
        <f ca="1">IF(OFFSET(検量線用データ!$B$4,0,ROW())=0,NA(),OFFSET(検量線用データ!$B$4,0,ROW()))</f>
        <v>#N/A</v>
      </c>
    </row>
    <row r="581" spans="2:28" x14ac:dyDescent="0.15">
      <c r="B581" s="2">
        <v>580</v>
      </c>
      <c r="C581" s="2" t="str">
        <f ca="1">IF(E581=0,"",MAX(C$2:C580)+1)</f>
        <v/>
      </c>
      <c r="D581" s="23">
        <f ca="1">OFFSET(検量線用データ!$A$8,0,INT((ROW()-2)/50)*5)</f>
        <v>0</v>
      </c>
      <c r="E581" s="2">
        <f ca="1">OFFSET(検量線用データ!$B$8,MOD(ROW()-2,50),INT((ROW()-2)/50)*5)</f>
        <v>0</v>
      </c>
      <c r="F581" s="2" t="str">
        <f ca="1">OFFSET(検量線用データ!$D$8,MOD(ROW()-2,50),INT((ROW()-2)/50)*5)</f>
        <v/>
      </c>
      <c r="H581" s="22">
        <v>580</v>
      </c>
      <c r="I581" s="2" t="e">
        <f t="shared" ca="1" si="54"/>
        <v>#N/A</v>
      </c>
      <c r="J581" s="2" t="e">
        <f t="shared" ca="1" si="55"/>
        <v>#N/A</v>
      </c>
      <c r="K581" s="2" t="e">
        <f t="shared" ca="1" si="56"/>
        <v>#N/A</v>
      </c>
      <c r="L581" s="2" t="e">
        <f t="shared" ca="1" si="57"/>
        <v>#N/A</v>
      </c>
      <c r="M581" s="24" t="e">
        <f t="shared" ca="1" si="58"/>
        <v>#N/A</v>
      </c>
      <c r="N581" s="24" t="e">
        <f t="shared" ca="1" si="59"/>
        <v>#N/A</v>
      </c>
      <c r="Y581" s="2" t="e">
        <f ca="1">IF(OFFSET(検量線用データ!$B$5,0,ROW())=0,NA(),OFFSET(検量線用データ!$B$5,0,ROW()))</f>
        <v>#N/A</v>
      </c>
      <c r="Z581" s="44" t="e">
        <f ca="1">DATE(YEAR(検量線用データ!$A$8),1,1)+Y581</f>
        <v>#N/A</v>
      </c>
      <c r="AA581" s="45" t="e">
        <f ca="1">IF(OFFSET(検量線用データ!$B$3,0,ROW())=0,NA(),OFFSET(検量線用データ!$B$3,0,ROW()))</f>
        <v>#N/A</v>
      </c>
      <c r="AB581" s="45" t="e">
        <f ca="1">IF(OFFSET(検量線用データ!$B$4,0,ROW())=0,NA(),OFFSET(検量線用データ!$B$4,0,ROW()))</f>
        <v>#N/A</v>
      </c>
    </row>
    <row r="582" spans="2:28" x14ac:dyDescent="0.15">
      <c r="B582" s="2">
        <v>581</v>
      </c>
      <c r="C582" s="2" t="str">
        <f ca="1">IF(E582=0,"",MAX(C$2:C581)+1)</f>
        <v/>
      </c>
      <c r="D582" s="23">
        <f ca="1">OFFSET(検量線用データ!$A$8,0,INT((ROW()-2)/50)*5)</f>
        <v>0</v>
      </c>
      <c r="E582" s="2">
        <f ca="1">OFFSET(検量線用データ!$B$8,MOD(ROW()-2,50),INT((ROW()-2)/50)*5)</f>
        <v>0</v>
      </c>
      <c r="F582" s="2" t="str">
        <f ca="1">OFFSET(検量線用データ!$D$8,MOD(ROW()-2,50),INT((ROW()-2)/50)*5)</f>
        <v/>
      </c>
      <c r="H582" s="22">
        <v>581</v>
      </c>
      <c r="I582" s="2" t="e">
        <f t="shared" ca="1" si="54"/>
        <v>#N/A</v>
      </c>
      <c r="J582" s="2" t="e">
        <f t="shared" ca="1" si="55"/>
        <v>#N/A</v>
      </c>
      <c r="K582" s="2" t="e">
        <f t="shared" ca="1" si="56"/>
        <v>#N/A</v>
      </c>
      <c r="L582" s="2" t="e">
        <f t="shared" ca="1" si="57"/>
        <v>#N/A</v>
      </c>
      <c r="M582" s="24" t="e">
        <f t="shared" ca="1" si="58"/>
        <v>#N/A</v>
      </c>
      <c r="N582" s="24" t="e">
        <f t="shared" ca="1" si="59"/>
        <v>#N/A</v>
      </c>
      <c r="Y582" s="2" t="e">
        <f ca="1">IF(OFFSET(検量線用データ!$B$5,0,ROW())=0,NA(),OFFSET(検量線用データ!$B$5,0,ROW()))</f>
        <v>#N/A</v>
      </c>
      <c r="Z582" s="44" t="e">
        <f ca="1">DATE(YEAR(検量線用データ!$A$8),1,1)+Y582</f>
        <v>#N/A</v>
      </c>
      <c r="AA582" s="45" t="e">
        <f ca="1">IF(OFFSET(検量線用データ!$B$3,0,ROW())=0,NA(),OFFSET(検量線用データ!$B$3,0,ROW()))</f>
        <v>#N/A</v>
      </c>
      <c r="AB582" s="45" t="e">
        <f ca="1">IF(OFFSET(検量線用データ!$B$4,0,ROW())=0,NA(),OFFSET(検量線用データ!$B$4,0,ROW()))</f>
        <v>#N/A</v>
      </c>
    </row>
    <row r="583" spans="2:28" x14ac:dyDescent="0.15">
      <c r="B583" s="2">
        <v>582</v>
      </c>
      <c r="C583" s="2" t="str">
        <f ca="1">IF(E583=0,"",MAX(C$2:C582)+1)</f>
        <v/>
      </c>
      <c r="D583" s="23">
        <f ca="1">OFFSET(検量線用データ!$A$8,0,INT((ROW()-2)/50)*5)</f>
        <v>0</v>
      </c>
      <c r="E583" s="2">
        <f ca="1">OFFSET(検量線用データ!$B$8,MOD(ROW()-2,50),INT((ROW()-2)/50)*5)</f>
        <v>0</v>
      </c>
      <c r="F583" s="2" t="str">
        <f ca="1">OFFSET(検量線用データ!$D$8,MOD(ROW()-2,50),INT((ROW()-2)/50)*5)</f>
        <v/>
      </c>
      <c r="H583" s="22">
        <v>582</v>
      </c>
      <c r="I583" s="2" t="e">
        <f t="shared" ca="1" si="54"/>
        <v>#N/A</v>
      </c>
      <c r="J583" s="2" t="e">
        <f t="shared" ca="1" si="55"/>
        <v>#N/A</v>
      </c>
      <c r="K583" s="2" t="e">
        <f t="shared" ca="1" si="56"/>
        <v>#N/A</v>
      </c>
      <c r="L583" s="2" t="e">
        <f t="shared" ca="1" si="57"/>
        <v>#N/A</v>
      </c>
      <c r="M583" s="24" t="e">
        <f t="shared" ca="1" si="58"/>
        <v>#N/A</v>
      </c>
      <c r="N583" s="24" t="e">
        <f t="shared" ca="1" si="59"/>
        <v>#N/A</v>
      </c>
      <c r="Y583" s="2" t="e">
        <f ca="1">IF(OFFSET(検量線用データ!$B$5,0,ROW())=0,NA(),OFFSET(検量線用データ!$B$5,0,ROW()))</f>
        <v>#N/A</v>
      </c>
      <c r="Z583" s="44" t="e">
        <f ca="1">DATE(YEAR(検量線用データ!$A$8),1,1)+Y583</f>
        <v>#N/A</v>
      </c>
      <c r="AA583" s="45" t="e">
        <f ca="1">IF(OFFSET(検量線用データ!$B$3,0,ROW())=0,NA(),OFFSET(検量線用データ!$B$3,0,ROW()))</f>
        <v>#N/A</v>
      </c>
      <c r="AB583" s="45" t="e">
        <f ca="1">IF(OFFSET(検量線用データ!$B$4,0,ROW())=0,NA(),OFFSET(検量線用データ!$B$4,0,ROW()))</f>
        <v>#N/A</v>
      </c>
    </row>
    <row r="584" spans="2:28" x14ac:dyDescent="0.15">
      <c r="B584" s="2">
        <v>583</v>
      </c>
      <c r="C584" s="2" t="str">
        <f ca="1">IF(E584=0,"",MAX(C$2:C583)+1)</f>
        <v/>
      </c>
      <c r="D584" s="23">
        <f ca="1">OFFSET(検量線用データ!$A$8,0,INT((ROW()-2)/50)*5)</f>
        <v>0</v>
      </c>
      <c r="E584" s="2">
        <f ca="1">OFFSET(検量線用データ!$B$8,MOD(ROW()-2,50),INT((ROW()-2)/50)*5)</f>
        <v>0</v>
      </c>
      <c r="F584" s="2" t="str">
        <f ca="1">OFFSET(検量線用データ!$D$8,MOD(ROW()-2,50),INT((ROW()-2)/50)*5)</f>
        <v/>
      </c>
      <c r="H584" s="22">
        <v>583</v>
      </c>
      <c r="I584" s="2" t="e">
        <f t="shared" ca="1" si="54"/>
        <v>#N/A</v>
      </c>
      <c r="J584" s="2" t="e">
        <f t="shared" ca="1" si="55"/>
        <v>#N/A</v>
      </c>
      <c r="K584" s="2" t="e">
        <f t="shared" ca="1" si="56"/>
        <v>#N/A</v>
      </c>
      <c r="L584" s="2" t="e">
        <f t="shared" ca="1" si="57"/>
        <v>#N/A</v>
      </c>
      <c r="M584" s="24" t="e">
        <f t="shared" ca="1" si="58"/>
        <v>#N/A</v>
      </c>
      <c r="N584" s="24" t="e">
        <f t="shared" ca="1" si="59"/>
        <v>#N/A</v>
      </c>
      <c r="Y584" s="2" t="e">
        <f ca="1">IF(OFFSET(検量線用データ!$B$5,0,ROW())=0,NA(),OFFSET(検量線用データ!$B$5,0,ROW()))</f>
        <v>#N/A</v>
      </c>
      <c r="Z584" s="44" t="e">
        <f ca="1">DATE(YEAR(検量線用データ!$A$8),1,1)+Y584</f>
        <v>#N/A</v>
      </c>
      <c r="AA584" s="45" t="e">
        <f ca="1">IF(OFFSET(検量線用データ!$B$3,0,ROW())=0,NA(),OFFSET(検量線用データ!$B$3,0,ROW()))</f>
        <v>#N/A</v>
      </c>
      <c r="AB584" s="45" t="e">
        <f ca="1">IF(OFFSET(検量線用データ!$B$4,0,ROW())=0,NA(),OFFSET(検量線用データ!$B$4,0,ROW()))</f>
        <v>#N/A</v>
      </c>
    </row>
    <row r="585" spans="2:28" x14ac:dyDescent="0.15">
      <c r="B585" s="2">
        <v>584</v>
      </c>
      <c r="C585" s="2" t="str">
        <f ca="1">IF(E585=0,"",MAX(C$2:C584)+1)</f>
        <v/>
      </c>
      <c r="D585" s="23">
        <f ca="1">OFFSET(検量線用データ!$A$8,0,INT((ROW()-2)/50)*5)</f>
        <v>0</v>
      </c>
      <c r="E585" s="2">
        <f ca="1">OFFSET(検量線用データ!$B$8,MOD(ROW()-2,50),INT((ROW()-2)/50)*5)</f>
        <v>0</v>
      </c>
      <c r="F585" s="2" t="str">
        <f ca="1">OFFSET(検量線用データ!$D$8,MOD(ROW()-2,50),INT((ROW()-2)/50)*5)</f>
        <v/>
      </c>
      <c r="H585" s="22">
        <v>584</v>
      </c>
      <c r="I585" s="2" t="e">
        <f t="shared" ca="1" si="54"/>
        <v>#N/A</v>
      </c>
      <c r="J585" s="2" t="e">
        <f t="shared" ca="1" si="55"/>
        <v>#N/A</v>
      </c>
      <c r="K585" s="2" t="e">
        <f t="shared" ca="1" si="56"/>
        <v>#N/A</v>
      </c>
      <c r="L585" s="2" t="e">
        <f t="shared" ca="1" si="57"/>
        <v>#N/A</v>
      </c>
      <c r="M585" s="24" t="e">
        <f t="shared" ca="1" si="58"/>
        <v>#N/A</v>
      </c>
      <c r="N585" s="24" t="e">
        <f t="shared" ca="1" si="59"/>
        <v>#N/A</v>
      </c>
      <c r="Y585" s="2" t="e">
        <f ca="1">IF(OFFSET(検量線用データ!$B$5,0,ROW())=0,NA(),OFFSET(検量線用データ!$B$5,0,ROW()))</f>
        <v>#N/A</v>
      </c>
      <c r="Z585" s="44" t="e">
        <f ca="1">DATE(YEAR(検量線用データ!$A$8),1,1)+Y585</f>
        <v>#N/A</v>
      </c>
      <c r="AA585" s="45" t="e">
        <f ca="1">IF(OFFSET(検量線用データ!$B$3,0,ROW())=0,NA(),OFFSET(検量線用データ!$B$3,0,ROW()))</f>
        <v>#N/A</v>
      </c>
      <c r="AB585" s="45" t="e">
        <f ca="1">IF(OFFSET(検量線用データ!$B$4,0,ROW())=0,NA(),OFFSET(検量線用データ!$B$4,0,ROW()))</f>
        <v>#N/A</v>
      </c>
    </row>
    <row r="586" spans="2:28" x14ac:dyDescent="0.15">
      <c r="B586" s="2">
        <v>585</v>
      </c>
      <c r="C586" s="2" t="str">
        <f ca="1">IF(E586=0,"",MAX(C$2:C585)+1)</f>
        <v/>
      </c>
      <c r="D586" s="23">
        <f ca="1">OFFSET(検量線用データ!$A$8,0,INT((ROW()-2)/50)*5)</f>
        <v>0</v>
      </c>
      <c r="E586" s="2">
        <f ca="1">OFFSET(検量線用データ!$B$8,MOD(ROW()-2,50),INT((ROW()-2)/50)*5)</f>
        <v>0</v>
      </c>
      <c r="F586" s="2" t="str">
        <f ca="1">OFFSET(検量線用データ!$D$8,MOD(ROW()-2,50),INT((ROW()-2)/50)*5)</f>
        <v/>
      </c>
      <c r="H586" s="22">
        <v>585</v>
      </c>
      <c r="I586" s="2" t="e">
        <f t="shared" ca="1" si="54"/>
        <v>#N/A</v>
      </c>
      <c r="J586" s="2" t="e">
        <f t="shared" ca="1" si="55"/>
        <v>#N/A</v>
      </c>
      <c r="K586" s="2" t="e">
        <f t="shared" ca="1" si="56"/>
        <v>#N/A</v>
      </c>
      <c r="L586" s="2" t="e">
        <f t="shared" ca="1" si="57"/>
        <v>#N/A</v>
      </c>
      <c r="M586" s="24" t="e">
        <f t="shared" ca="1" si="58"/>
        <v>#N/A</v>
      </c>
      <c r="N586" s="24" t="e">
        <f t="shared" ca="1" si="59"/>
        <v>#N/A</v>
      </c>
      <c r="Y586" s="2" t="e">
        <f ca="1">IF(OFFSET(検量線用データ!$B$5,0,ROW())=0,NA(),OFFSET(検量線用データ!$B$5,0,ROW()))</f>
        <v>#N/A</v>
      </c>
      <c r="Z586" s="44" t="e">
        <f ca="1">DATE(YEAR(検量線用データ!$A$8),1,1)+Y586</f>
        <v>#N/A</v>
      </c>
      <c r="AA586" s="45" t="e">
        <f ca="1">IF(OFFSET(検量線用データ!$B$3,0,ROW())=0,NA(),OFFSET(検量線用データ!$B$3,0,ROW()))</f>
        <v>#N/A</v>
      </c>
      <c r="AB586" s="45" t="e">
        <f ca="1">IF(OFFSET(検量線用データ!$B$4,0,ROW())=0,NA(),OFFSET(検量線用データ!$B$4,0,ROW()))</f>
        <v>#N/A</v>
      </c>
    </row>
    <row r="587" spans="2:28" x14ac:dyDescent="0.15">
      <c r="B587" s="2">
        <v>586</v>
      </c>
      <c r="C587" s="2" t="str">
        <f ca="1">IF(E587=0,"",MAX(C$2:C586)+1)</f>
        <v/>
      </c>
      <c r="D587" s="23">
        <f ca="1">OFFSET(検量線用データ!$A$8,0,INT((ROW()-2)/50)*5)</f>
        <v>0</v>
      </c>
      <c r="E587" s="2">
        <f ca="1">OFFSET(検量線用データ!$B$8,MOD(ROW()-2,50),INT((ROW()-2)/50)*5)</f>
        <v>0</v>
      </c>
      <c r="F587" s="2" t="str">
        <f ca="1">OFFSET(検量線用データ!$D$8,MOD(ROW()-2,50),INT((ROW()-2)/50)*5)</f>
        <v/>
      </c>
      <c r="H587" s="22">
        <v>586</v>
      </c>
      <c r="I587" s="2" t="e">
        <f t="shared" ca="1" si="54"/>
        <v>#N/A</v>
      </c>
      <c r="J587" s="2" t="e">
        <f t="shared" ca="1" si="55"/>
        <v>#N/A</v>
      </c>
      <c r="K587" s="2" t="e">
        <f t="shared" ca="1" si="56"/>
        <v>#N/A</v>
      </c>
      <c r="L587" s="2" t="e">
        <f t="shared" ca="1" si="57"/>
        <v>#N/A</v>
      </c>
      <c r="M587" s="24" t="e">
        <f t="shared" ca="1" si="58"/>
        <v>#N/A</v>
      </c>
      <c r="N587" s="24" t="e">
        <f t="shared" ca="1" si="59"/>
        <v>#N/A</v>
      </c>
      <c r="Y587" s="2" t="e">
        <f ca="1">IF(OFFSET(検量線用データ!$B$5,0,ROW())=0,NA(),OFFSET(検量線用データ!$B$5,0,ROW()))</f>
        <v>#N/A</v>
      </c>
      <c r="Z587" s="44" t="e">
        <f ca="1">DATE(YEAR(検量線用データ!$A$8),1,1)+Y587</f>
        <v>#N/A</v>
      </c>
      <c r="AA587" s="45" t="e">
        <f ca="1">IF(OFFSET(検量線用データ!$B$3,0,ROW())=0,NA(),OFFSET(検量線用データ!$B$3,0,ROW()))</f>
        <v>#N/A</v>
      </c>
      <c r="AB587" s="45" t="e">
        <f ca="1">IF(OFFSET(検量線用データ!$B$4,0,ROW())=0,NA(),OFFSET(検量線用データ!$B$4,0,ROW()))</f>
        <v>#N/A</v>
      </c>
    </row>
    <row r="588" spans="2:28" x14ac:dyDescent="0.15">
      <c r="B588" s="2">
        <v>587</v>
      </c>
      <c r="C588" s="2" t="str">
        <f ca="1">IF(E588=0,"",MAX(C$2:C587)+1)</f>
        <v/>
      </c>
      <c r="D588" s="23">
        <f ca="1">OFFSET(検量線用データ!$A$8,0,INT((ROW()-2)/50)*5)</f>
        <v>0</v>
      </c>
      <c r="E588" s="2">
        <f ca="1">OFFSET(検量線用データ!$B$8,MOD(ROW()-2,50),INT((ROW()-2)/50)*5)</f>
        <v>0</v>
      </c>
      <c r="F588" s="2" t="str">
        <f ca="1">OFFSET(検量線用データ!$D$8,MOD(ROW()-2,50),INT((ROW()-2)/50)*5)</f>
        <v/>
      </c>
      <c r="H588" s="22">
        <v>587</v>
      </c>
      <c r="I588" s="2" t="e">
        <f t="shared" ca="1" si="54"/>
        <v>#N/A</v>
      </c>
      <c r="J588" s="2" t="e">
        <f t="shared" ca="1" si="55"/>
        <v>#N/A</v>
      </c>
      <c r="K588" s="2" t="e">
        <f t="shared" ca="1" si="56"/>
        <v>#N/A</v>
      </c>
      <c r="L588" s="2" t="e">
        <f t="shared" ca="1" si="57"/>
        <v>#N/A</v>
      </c>
      <c r="M588" s="24" t="e">
        <f t="shared" ca="1" si="58"/>
        <v>#N/A</v>
      </c>
      <c r="N588" s="24" t="e">
        <f t="shared" ca="1" si="59"/>
        <v>#N/A</v>
      </c>
      <c r="Y588" s="2" t="e">
        <f ca="1">IF(OFFSET(検量線用データ!$B$5,0,ROW())=0,NA(),OFFSET(検量線用データ!$B$5,0,ROW()))</f>
        <v>#N/A</v>
      </c>
      <c r="Z588" s="44" t="e">
        <f ca="1">DATE(YEAR(検量線用データ!$A$8),1,1)+Y588</f>
        <v>#N/A</v>
      </c>
      <c r="AA588" s="45" t="e">
        <f ca="1">IF(OFFSET(検量線用データ!$B$3,0,ROW())=0,NA(),OFFSET(検量線用データ!$B$3,0,ROW()))</f>
        <v>#N/A</v>
      </c>
      <c r="AB588" s="45" t="e">
        <f ca="1">IF(OFFSET(検量線用データ!$B$4,0,ROW())=0,NA(),OFFSET(検量線用データ!$B$4,0,ROW()))</f>
        <v>#N/A</v>
      </c>
    </row>
    <row r="589" spans="2:28" x14ac:dyDescent="0.15">
      <c r="B589" s="2">
        <v>588</v>
      </c>
      <c r="C589" s="2" t="str">
        <f ca="1">IF(E589=0,"",MAX(C$2:C588)+1)</f>
        <v/>
      </c>
      <c r="D589" s="23">
        <f ca="1">OFFSET(検量線用データ!$A$8,0,INT((ROW()-2)/50)*5)</f>
        <v>0</v>
      </c>
      <c r="E589" s="2">
        <f ca="1">OFFSET(検量線用データ!$B$8,MOD(ROW()-2,50),INT((ROW()-2)/50)*5)</f>
        <v>0</v>
      </c>
      <c r="F589" s="2" t="str">
        <f ca="1">OFFSET(検量線用データ!$D$8,MOD(ROW()-2,50),INT((ROW()-2)/50)*5)</f>
        <v/>
      </c>
      <c r="H589" s="22">
        <v>588</v>
      </c>
      <c r="I589" s="2" t="e">
        <f t="shared" ca="1" si="54"/>
        <v>#N/A</v>
      </c>
      <c r="J589" s="2" t="e">
        <f t="shared" ca="1" si="55"/>
        <v>#N/A</v>
      </c>
      <c r="K589" s="2" t="e">
        <f t="shared" ca="1" si="56"/>
        <v>#N/A</v>
      </c>
      <c r="L589" s="2" t="e">
        <f t="shared" ca="1" si="57"/>
        <v>#N/A</v>
      </c>
      <c r="M589" s="24" t="e">
        <f t="shared" ca="1" si="58"/>
        <v>#N/A</v>
      </c>
      <c r="N589" s="24" t="e">
        <f t="shared" ca="1" si="59"/>
        <v>#N/A</v>
      </c>
      <c r="Y589" s="2" t="e">
        <f ca="1">IF(OFFSET(検量線用データ!$B$5,0,ROW())=0,NA(),OFFSET(検量線用データ!$B$5,0,ROW()))</f>
        <v>#N/A</v>
      </c>
      <c r="Z589" s="44" t="e">
        <f ca="1">DATE(YEAR(検量線用データ!$A$8),1,1)+Y589</f>
        <v>#N/A</v>
      </c>
      <c r="AA589" s="45" t="e">
        <f ca="1">IF(OFFSET(検量線用データ!$B$3,0,ROW())=0,NA(),OFFSET(検量線用データ!$B$3,0,ROW()))</f>
        <v>#N/A</v>
      </c>
      <c r="AB589" s="45" t="e">
        <f ca="1">IF(OFFSET(検量線用データ!$B$4,0,ROW())=0,NA(),OFFSET(検量線用データ!$B$4,0,ROW()))</f>
        <v>#N/A</v>
      </c>
    </row>
    <row r="590" spans="2:28" x14ac:dyDescent="0.15">
      <c r="B590" s="2">
        <v>589</v>
      </c>
      <c r="C590" s="2" t="str">
        <f ca="1">IF(E590=0,"",MAX(C$2:C589)+1)</f>
        <v/>
      </c>
      <c r="D590" s="23">
        <f ca="1">OFFSET(検量線用データ!$A$8,0,INT((ROW()-2)/50)*5)</f>
        <v>0</v>
      </c>
      <c r="E590" s="2">
        <f ca="1">OFFSET(検量線用データ!$B$8,MOD(ROW()-2,50),INT((ROW()-2)/50)*5)</f>
        <v>0</v>
      </c>
      <c r="F590" s="2" t="str">
        <f ca="1">OFFSET(検量線用データ!$D$8,MOD(ROW()-2,50),INT((ROW()-2)/50)*5)</f>
        <v/>
      </c>
      <c r="H590" s="22">
        <v>589</v>
      </c>
      <c r="I590" s="2" t="e">
        <f t="shared" ca="1" si="54"/>
        <v>#N/A</v>
      </c>
      <c r="J590" s="2" t="e">
        <f t="shared" ca="1" si="55"/>
        <v>#N/A</v>
      </c>
      <c r="K590" s="2" t="e">
        <f t="shared" ca="1" si="56"/>
        <v>#N/A</v>
      </c>
      <c r="L590" s="2" t="e">
        <f t="shared" ca="1" si="57"/>
        <v>#N/A</v>
      </c>
      <c r="M590" s="24" t="e">
        <f t="shared" ca="1" si="58"/>
        <v>#N/A</v>
      </c>
      <c r="N590" s="24" t="e">
        <f t="shared" ca="1" si="59"/>
        <v>#N/A</v>
      </c>
      <c r="Y590" s="2" t="e">
        <f ca="1">IF(OFFSET(検量線用データ!$B$5,0,ROW())=0,NA(),OFFSET(検量線用データ!$B$5,0,ROW()))</f>
        <v>#N/A</v>
      </c>
      <c r="Z590" s="44" t="e">
        <f ca="1">DATE(YEAR(検量線用データ!$A$8),1,1)+Y590</f>
        <v>#N/A</v>
      </c>
      <c r="AA590" s="45" t="e">
        <f ca="1">IF(OFFSET(検量線用データ!$B$3,0,ROW())=0,NA(),OFFSET(検量線用データ!$B$3,0,ROW()))</f>
        <v>#N/A</v>
      </c>
      <c r="AB590" s="45" t="e">
        <f ca="1">IF(OFFSET(検量線用データ!$B$4,0,ROW())=0,NA(),OFFSET(検量線用データ!$B$4,0,ROW()))</f>
        <v>#N/A</v>
      </c>
    </row>
    <row r="591" spans="2:28" x14ac:dyDescent="0.15">
      <c r="B591" s="2">
        <v>590</v>
      </c>
      <c r="C591" s="2" t="str">
        <f ca="1">IF(E591=0,"",MAX(C$2:C590)+1)</f>
        <v/>
      </c>
      <c r="D591" s="23">
        <f ca="1">OFFSET(検量線用データ!$A$8,0,INT((ROW()-2)/50)*5)</f>
        <v>0</v>
      </c>
      <c r="E591" s="2">
        <f ca="1">OFFSET(検量線用データ!$B$8,MOD(ROW()-2,50),INT((ROW()-2)/50)*5)</f>
        <v>0</v>
      </c>
      <c r="F591" s="2" t="str">
        <f ca="1">OFFSET(検量線用データ!$D$8,MOD(ROW()-2,50),INT((ROW()-2)/50)*5)</f>
        <v/>
      </c>
      <c r="H591" s="22">
        <v>590</v>
      </c>
      <c r="I591" s="2" t="e">
        <f t="shared" ca="1" si="54"/>
        <v>#N/A</v>
      </c>
      <c r="J591" s="2" t="e">
        <f t="shared" ca="1" si="55"/>
        <v>#N/A</v>
      </c>
      <c r="K591" s="2" t="e">
        <f t="shared" ca="1" si="56"/>
        <v>#N/A</v>
      </c>
      <c r="L591" s="2" t="e">
        <f t="shared" ca="1" si="57"/>
        <v>#N/A</v>
      </c>
      <c r="M591" s="24" t="e">
        <f t="shared" ca="1" si="58"/>
        <v>#N/A</v>
      </c>
      <c r="N591" s="24" t="e">
        <f t="shared" ca="1" si="59"/>
        <v>#N/A</v>
      </c>
      <c r="Y591" s="2" t="e">
        <f ca="1">IF(OFFSET(検量線用データ!$B$5,0,ROW())=0,NA(),OFFSET(検量線用データ!$B$5,0,ROW()))</f>
        <v>#N/A</v>
      </c>
      <c r="Z591" s="44" t="e">
        <f ca="1">DATE(YEAR(検量線用データ!$A$8),1,1)+Y591</f>
        <v>#N/A</v>
      </c>
      <c r="AA591" s="45" t="e">
        <f ca="1">IF(OFFSET(検量線用データ!$B$3,0,ROW())=0,NA(),OFFSET(検量線用データ!$B$3,0,ROW()))</f>
        <v>#N/A</v>
      </c>
      <c r="AB591" s="45" t="e">
        <f ca="1">IF(OFFSET(検量線用データ!$B$4,0,ROW())=0,NA(),OFFSET(検量線用データ!$B$4,0,ROW()))</f>
        <v>#N/A</v>
      </c>
    </row>
    <row r="592" spans="2:28" x14ac:dyDescent="0.15">
      <c r="B592" s="2">
        <v>591</v>
      </c>
      <c r="C592" s="2" t="str">
        <f ca="1">IF(E592=0,"",MAX(C$2:C591)+1)</f>
        <v/>
      </c>
      <c r="D592" s="23">
        <f ca="1">OFFSET(検量線用データ!$A$8,0,INT((ROW()-2)/50)*5)</f>
        <v>0</v>
      </c>
      <c r="E592" s="2">
        <f ca="1">OFFSET(検量線用データ!$B$8,MOD(ROW()-2,50),INT((ROW()-2)/50)*5)</f>
        <v>0</v>
      </c>
      <c r="F592" s="2" t="str">
        <f ca="1">OFFSET(検量線用データ!$D$8,MOD(ROW()-2,50),INT((ROW()-2)/50)*5)</f>
        <v/>
      </c>
      <c r="H592" s="22">
        <v>591</v>
      </c>
      <c r="I592" s="2" t="e">
        <f t="shared" ca="1" si="54"/>
        <v>#N/A</v>
      </c>
      <c r="J592" s="2" t="e">
        <f t="shared" ca="1" si="55"/>
        <v>#N/A</v>
      </c>
      <c r="K592" s="2" t="e">
        <f t="shared" ca="1" si="56"/>
        <v>#N/A</v>
      </c>
      <c r="L592" s="2" t="e">
        <f t="shared" ca="1" si="57"/>
        <v>#N/A</v>
      </c>
      <c r="M592" s="24" t="e">
        <f t="shared" ca="1" si="58"/>
        <v>#N/A</v>
      </c>
      <c r="N592" s="24" t="e">
        <f t="shared" ca="1" si="59"/>
        <v>#N/A</v>
      </c>
      <c r="Y592" s="2" t="e">
        <f ca="1">IF(OFFSET(検量線用データ!$B$5,0,ROW())=0,NA(),OFFSET(検量線用データ!$B$5,0,ROW()))</f>
        <v>#N/A</v>
      </c>
      <c r="Z592" s="44" t="e">
        <f ca="1">DATE(YEAR(検量線用データ!$A$8),1,1)+Y592</f>
        <v>#N/A</v>
      </c>
      <c r="AA592" s="45" t="e">
        <f ca="1">IF(OFFSET(検量線用データ!$B$3,0,ROW())=0,NA(),OFFSET(検量線用データ!$B$3,0,ROW()))</f>
        <v>#N/A</v>
      </c>
      <c r="AB592" s="45" t="e">
        <f ca="1">IF(OFFSET(検量線用データ!$B$4,0,ROW())=0,NA(),OFFSET(検量線用データ!$B$4,0,ROW()))</f>
        <v>#N/A</v>
      </c>
    </row>
    <row r="593" spans="2:28" x14ac:dyDescent="0.15">
      <c r="B593" s="2">
        <v>592</v>
      </c>
      <c r="C593" s="2" t="str">
        <f ca="1">IF(E593=0,"",MAX(C$2:C592)+1)</f>
        <v/>
      </c>
      <c r="D593" s="23">
        <f ca="1">OFFSET(検量線用データ!$A$8,0,INT((ROW()-2)/50)*5)</f>
        <v>0</v>
      </c>
      <c r="E593" s="2">
        <f ca="1">OFFSET(検量線用データ!$B$8,MOD(ROW()-2,50),INT((ROW()-2)/50)*5)</f>
        <v>0</v>
      </c>
      <c r="F593" s="2" t="str">
        <f ca="1">OFFSET(検量線用データ!$D$8,MOD(ROW()-2,50),INT((ROW()-2)/50)*5)</f>
        <v/>
      </c>
      <c r="H593" s="22">
        <v>592</v>
      </c>
      <c r="I593" s="2" t="e">
        <f t="shared" ca="1" si="54"/>
        <v>#N/A</v>
      </c>
      <c r="J593" s="2" t="e">
        <f t="shared" ca="1" si="55"/>
        <v>#N/A</v>
      </c>
      <c r="K593" s="2" t="e">
        <f t="shared" ca="1" si="56"/>
        <v>#N/A</v>
      </c>
      <c r="L593" s="2" t="e">
        <f t="shared" ca="1" si="57"/>
        <v>#N/A</v>
      </c>
      <c r="M593" s="24" t="e">
        <f t="shared" ca="1" si="58"/>
        <v>#N/A</v>
      </c>
      <c r="N593" s="24" t="e">
        <f t="shared" ca="1" si="59"/>
        <v>#N/A</v>
      </c>
      <c r="Y593" s="2" t="e">
        <f ca="1">IF(OFFSET(検量線用データ!$B$5,0,ROW())=0,NA(),OFFSET(検量線用データ!$B$5,0,ROW()))</f>
        <v>#N/A</v>
      </c>
      <c r="Z593" s="44" t="e">
        <f ca="1">DATE(YEAR(検量線用データ!$A$8),1,1)+Y593</f>
        <v>#N/A</v>
      </c>
      <c r="AA593" s="45" t="e">
        <f ca="1">IF(OFFSET(検量線用データ!$B$3,0,ROW())=0,NA(),OFFSET(検量線用データ!$B$3,0,ROW()))</f>
        <v>#N/A</v>
      </c>
      <c r="AB593" s="45" t="e">
        <f ca="1">IF(OFFSET(検量線用データ!$B$4,0,ROW())=0,NA(),OFFSET(検量線用データ!$B$4,0,ROW()))</f>
        <v>#N/A</v>
      </c>
    </row>
    <row r="594" spans="2:28" x14ac:dyDescent="0.15">
      <c r="B594" s="2">
        <v>593</v>
      </c>
      <c r="C594" s="2" t="str">
        <f ca="1">IF(E594=0,"",MAX(C$2:C593)+1)</f>
        <v/>
      </c>
      <c r="D594" s="23">
        <f ca="1">OFFSET(検量線用データ!$A$8,0,INT((ROW()-2)/50)*5)</f>
        <v>0</v>
      </c>
      <c r="E594" s="2">
        <f ca="1">OFFSET(検量線用データ!$B$8,MOD(ROW()-2,50),INT((ROW()-2)/50)*5)</f>
        <v>0</v>
      </c>
      <c r="F594" s="2" t="str">
        <f ca="1">OFFSET(検量線用データ!$D$8,MOD(ROW()-2,50),INT((ROW()-2)/50)*5)</f>
        <v/>
      </c>
      <c r="H594" s="22">
        <v>593</v>
      </c>
      <c r="I594" s="2" t="e">
        <f t="shared" ca="1" si="54"/>
        <v>#N/A</v>
      </c>
      <c r="J594" s="2" t="e">
        <f t="shared" ca="1" si="55"/>
        <v>#N/A</v>
      </c>
      <c r="K594" s="2" t="e">
        <f t="shared" ca="1" si="56"/>
        <v>#N/A</v>
      </c>
      <c r="L594" s="2" t="e">
        <f t="shared" ca="1" si="57"/>
        <v>#N/A</v>
      </c>
      <c r="M594" s="24" t="e">
        <f t="shared" ca="1" si="58"/>
        <v>#N/A</v>
      </c>
      <c r="N594" s="24" t="e">
        <f t="shared" ca="1" si="59"/>
        <v>#N/A</v>
      </c>
      <c r="Y594" s="2" t="e">
        <f ca="1">IF(OFFSET(検量線用データ!$B$5,0,ROW())=0,NA(),OFFSET(検量線用データ!$B$5,0,ROW()))</f>
        <v>#N/A</v>
      </c>
      <c r="Z594" s="44" t="e">
        <f ca="1">DATE(YEAR(検量線用データ!$A$8),1,1)+Y594</f>
        <v>#N/A</v>
      </c>
      <c r="AA594" s="45" t="e">
        <f ca="1">IF(OFFSET(検量線用データ!$B$3,0,ROW())=0,NA(),OFFSET(検量線用データ!$B$3,0,ROW()))</f>
        <v>#N/A</v>
      </c>
      <c r="AB594" s="45" t="e">
        <f ca="1">IF(OFFSET(検量線用データ!$B$4,0,ROW())=0,NA(),OFFSET(検量線用データ!$B$4,0,ROW()))</f>
        <v>#N/A</v>
      </c>
    </row>
    <row r="595" spans="2:28" x14ac:dyDescent="0.15">
      <c r="B595" s="2">
        <v>594</v>
      </c>
      <c r="C595" s="2" t="str">
        <f ca="1">IF(E595=0,"",MAX(C$2:C594)+1)</f>
        <v/>
      </c>
      <c r="D595" s="23">
        <f ca="1">OFFSET(検量線用データ!$A$8,0,INT((ROW()-2)/50)*5)</f>
        <v>0</v>
      </c>
      <c r="E595" s="2">
        <f ca="1">OFFSET(検量線用データ!$B$8,MOD(ROW()-2,50),INT((ROW()-2)/50)*5)</f>
        <v>0</v>
      </c>
      <c r="F595" s="2" t="str">
        <f ca="1">OFFSET(検量線用データ!$D$8,MOD(ROW()-2,50),INT((ROW()-2)/50)*5)</f>
        <v/>
      </c>
      <c r="H595" s="22">
        <v>594</v>
      </c>
      <c r="I595" s="2" t="e">
        <f t="shared" ca="1" si="54"/>
        <v>#N/A</v>
      </c>
      <c r="J595" s="2" t="e">
        <f t="shared" ca="1" si="55"/>
        <v>#N/A</v>
      </c>
      <c r="K595" s="2" t="e">
        <f t="shared" ca="1" si="56"/>
        <v>#N/A</v>
      </c>
      <c r="L595" s="2" t="e">
        <f t="shared" ca="1" si="57"/>
        <v>#N/A</v>
      </c>
      <c r="M595" s="24" t="e">
        <f t="shared" ca="1" si="58"/>
        <v>#N/A</v>
      </c>
      <c r="N595" s="24" t="e">
        <f t="shared" ca="1" si="59"/>
        <v>#N/A</v>
      </c>
      <c r="Y595" s="2" t="e">
        <f ca="1">IF(OFFSET(検量線用データ!$B$5,0,ROW())=0,NA(),OFFSET(検量線用データ!$B$5,0,ROW()))</f>
        <v>#N/A</v>
      </c>
      <c r="Z595" s="44" t="e">
        <f ca="1">DATE(YEAR(検量線用データ!$A$8),1,1)+Y595</f>
        <v>#N/A</v>
      </c>
      <c r="AA595" s="45" t="e">
        <f ca="1">IF(OFFSET(検量線用データ!$B$3,0,ROW())=0,NA(),OFFSET(検量線用データ!$B$3,0,ROW()))</f>
        <v>#N/A</v>
      </c>
      <c r="AB595" s="45" t="e">
        <f ca="1">IF(OFFSET(検量線用データ!$B$4,0,ROW())=0,NA(),OFFSET(検量線用データ!$B$4,0,ROW()))</f>
        <v>#N/A</v>
      </c>
    </row>
    <row r="596" spans="2:28" x14ac:dyDescent="0.15">
      <c r="B596" s="2">
        <v>595</v>
      </c>
      <c r="C596" s="2" t="str">
        <f ca="1">IF(E596=0,"",MAX(C$2:C595)+1)</f>
        <v/>
      </c>
      <c r="D596" s="23">
        <f ca="1">OFFSET(検量線用データ!$A$8,0,INT((ROW()-2)/50)*5)</f>
        <v>0</v>
      </c>
      <c r="E596" s="2">
        <f ca="1">OFFSET(検量線用データ!$B$8,MOD(ROW()-2,50),INT((ROW()-2)/50)*5)</f>
        <v>0</v>
      </c>
      <c r="F596" s="2" t="str">
        <f ca="1">OFFSET(検量線用データ!$D$8,MOD(ROW()-2,50),INT((ROW()-2)/50)*5)</f>
        <v/>
      </c>
      <c r="H596" s="22">
        <v>595</v>
      </c>
      <c r="I596" s="2" t="e">
        <f t="shared" ca="1" si="54"/>
        <v>#N/A</v>
      </c>
      <c r="J596" s="2" t="e">
        <f t="shared" ca="1" si="55"/>
        <v>#N/A</v>
      </c>
      <c r="K596" s="2" t="e">
        <f t="shared" ca="1" si="56"/>
        <v>#N/A</v>
      </c>
      <c r="L596" s="2" t="e">
        <f t="shared" ca="1" si="57"/>
        <v>#N/A</v>
      </c>
      <c r="M596" s="24" t="e">
        <f t="shared" ca="1" si="58"/>
        <v>#N/A</v>
      </c>
      <c r="N596" s="24" t="e">
        <f t="shared" ca="1" si="59"/>
        <v>#N/A</v>
      </c>
      <c r="Y596" s="2" t="e">
        <f ca="1">IF(OFFSET(検量線用データ!$B$5,0,ROW())=0,NA(),OFFSET(検量線用データ!$B$5,0,ROW()))</f>
        <v>#N/A</v>
      </c>
      <c r="Z596" s="44" t="e">
        <f ca="1">DATE(YEAR(検量線用データ!$A$8),1,1)+Y596</f>
        <v>#N/A</v>
      </c>
      <c r="AA596" s="45" t="e">
        <f ca="1">IF(OFFSET(検量線用データ!$B$3,0,ROW())=0,NA(),OFFSET(検量線用データ!$B$3,0,ROW()))</f>
        <v>#N/A</v>
      </c>
      <c r="AB596" s="45" t="e">
        <f ca="1">IF(OFFSET(検量線用データ!$B$4,0,ROW())=0,NA(),OFFSET(検量線用データ!$B$4,0,ROW()))</f>
        <v>#N/A</v>
      </c>
    </row>
    <row r="597" spans="2:28" x14ac:dyDescent="0.15">
      <c r="B597" s="2">
        <v>596</v>
      </c>
      <c r="C597" s="2" t="str">
        <f ca="1">IF(E597=0,"",MAX(C$2:C596)+1)</f>
        <v/>
      </c>
      <c r="D597" s="23">
        <f ca="1">OFFSET(検量線用データ!$A$8,0,INT((ROW()-2)/50)*5)</f>
        <v>0</v>
      </c>
      <c r="E597" s="2">
        <f ca="1">OFFSET(検量線用データ!$B$8,MOD(ROW()-2,50),INT((ROW()-2)/50)*5)</f>
        <v>0</v>
      </c>
      <c r="F597" s="2" t="str">
        <f ca="1">OFFSET(検量線用データ!$D$8,MOD(ROW()-2,50),INT((ROW()-2)/50)*5)</f>
        <v/>
      </c>
      <c r="H597" s="22">
        <v>596</v>
      </c>
      <c r="I597" s="2" t="e">
        <f t="shared" ca="1" si="54"/>
        <v>#N/A</v>
      </c>
      <c r="J597" s="2" t="e">
        <f t="shared" ca="1" si="55"/>
        <v>#N/A</v>
      </c>
      <c r="K597" s="2" t="e">
        <f t="shared" ca="1" si="56"/>
        <v>#N/A</v>
      </c>
      <c r="L597" s="2" t="e">
        <f t="shared" ca="1" si="57"/>
        <v>#N/A</v>
      </c>
      <c r="M597" s="24" t="e">
        <f t="shared" ca="1" si="58"/>
        <v>#N/A</v>
      </c>
      <c r="N597" s="24" t="e">
        <f t="shared" ca="1" si="59"/>
        <v>#N/A</v>
      </c>
      <c r="Y597" s="2" t="e">
        <f ca="1">IF(OFFSET(検量線用データ!$B$5,0,ROW())=0,NA(),OFFSET(検量線用データ!$B$5,0,ROW()))</f>
        <v>#N/A</v>
      </c>
      <c r="Z597" s="44" t="e">
        <f ca="1">DATE(YEAR(検量線用データ!$A$8),1,1)+Y597</f>
        <v>#N/A</v>
      </c>
      <c r="AA597" s="45" t="e">
        <f ca="1">IF(OFFSET(検量線用データ!$B$3,0,ROW())=0,NA(),OFFSET(検量線用データ!$B$3,0,ROW()))</f>
        <v>#N/A</v>
      </c>
      <c r="AB597" s="45" t="e">
        <f ca="1">IF(OFFSET(検量線用データ!$B$4,0,ROW())=0,NA(),OFFSET(検量線用データ!$B$4,0,ROW()))</f>
        <v>#N/A</v>
      </c>
    </row>
    <row r="598" spans="2:28" x14ac:dyDescent="0.15">
      <c r="B598" s="2">
        <v>597</v>
      </c>
      <c r="C598" s="2" t="str">
        <f ca="1">IF(E598=0,"",MAX(C$2:C597)+1)</f>
        <v/>
      </c>
      <c r="D598" s="23">
        <f ca="1">OFFSET(検量線用データ!$A$8,0,INT((ROW()-2)/50)*5)</f>
        <v>0</v>
      </c>
      <c r="E598" s="2">
        <f ca="1">OFFSET(検量線用データ!$B$8,MOD(ROW()-2,50),INT((ROW()-2)/50)*5)</f>
        <v>0</v>
      </c>
      <c r="F598" s="2" t="str">
        <f ca="1">OFFSET(検量線用データ!$D$8,MOD(ROW()-2,50),INT((ROW()-2)/50)*5)</f>
        <v/>
      </c>
      <c r="H598" s="22">
        <v>597</v>
      </c>
      <c r="I598" s="2" t="e">
        <f t="shared" ca="1" si="54"/>
        <v>#N/A</v>
      </c>
      <c r="J598" s="2" t="e">
        <f t="shared" ca="1" si="55"/>
        <v>#N/A</v>
      </c>
      <c r="K598" s="2" t="e">
        <f t="shared" ca="1" si="56"/>
        <v>#N/A</v>
      </c>
      <c r="L598" s="2" t="e">
        <f t="shared" ca="1" si="57"/>
        <v>#N/A</v>
      </c>
      <c r="M598" s="24" t="e">
        <f t="shared" ca="1" si="58"/>
        <v>#N/A</v>
      </c>
      <c r="N598" s="24" t="e">
        <f t="shared" ca="1" si="59"/>
        <v>#N/A</v>
      </c>
      <c r="Y598" s="2" t="e">
        <f ca="1">IF(OFFSET(検量線用データ!$B$5,0,ROW())=0,NA(),OFFSET(検量線用データ!$B$5,0,ROW()))</f>
        <v>#N/A</v>
      </c>
      <c r="Z598" s="44" t="e">
        <f ca="1">DATE(YEAR(検量線用データ!$A$8),1,1)+Y598</f>
        <v>#N/A</v>
      </c>
      <c r="AA598" s="45" t="e">
        <f ca="1">IF(OFFSET(検量線用データ!$B$3,0,ROW())=0,NA(),OFFSET(検量線用データ!$B$3,0,ROW()))</f>
        <v>#N/A</v>
      </c>
      <c r="AB598" s="45" t="e">
        <f ca="1">IF(OFFSET(検量線用データ!$B$4,0,ROW())=0,NA(),OFFSET(検量線用データ!$B$4,0,ROW()))</f>
        <v>#N/A</v>
      </c>
    </row>
    <row r="599" spans="2:28" x14ac:dyDescent="0.15">
      <c r="B599" s="2">
        <v>598</v>
      </c>
      <c r="C599" s="2" t="str">
        <f ca="1">IF(E599=0,"",MAX(C$2:C598)+1)</f>
        <v/>
      </c>
      <c r="D599" s="23">
        <f ca="1">OFFSET(検量線用データ!$A$8,0,INT((ROW()-2)/50)*5)</f>
        <v>0</v>
      </c>
      <c r="E599" s="2">
        <f ca="1">OFFSET(検量線用データ!$B$8,MOD(ROW()-2,50),INT((ROW()-2)/50)*5)</f>
        <v>0</v>
      </c>
      <c r="F599" s="2" t="str">
        <f ca="1">OFFSET(検量線用データ!$D$8,MOD(ROW()-2,50),INT((ROW()-2)/50)*5)</f>
        <v/>
      </c>
      <c r="H599" s="22">
        <v>598</v>
      </c>
      <c r="I599" s="2" t="e">
        <f t="shared" ca="1" si="54"/>
        <v>#N/A</v>
      </c>
      <c r="J599" s="2" t="e">
        <f t="shared" ca="1" si="55"/>
        <v>#N/A</v>
      </c>
      <c r="K599" s="2" t="e">
        <f t="shared" ca="1" si="56"/>
        <v>#N/A</v>
      </c>
      <c r="L599" s="2" t="e">
        <f t="shared" ca="1" si="57"/>
        <v>#N/A</v>
      </c>
      <c r="M599" s="24" t="e">
        <f t="shared" ca="1" si="58"/>
        <v>#N/A</v>
      </c>
      <c r="N599" s="24" t="e">
        <f t="shared" ca="1" si="59"/>
        <v>#N/A</v>
      </c>
      <c r="Y599" s="2" t="e">
        <f ca="1">IF(OFFSET(検量線用データ!$B$5,0,ROW())=0,NA(),OFFSET(検量線用データ!$B$5,0,ROW()))</f>
        <v>#N/A</v>
      </c>
      <c r="Z599" s="44" t="e">
        <f ca="1">DATE(YEAR(検量線用データ!$A$8),1,1)+Y599</f>
        <v>#N/A</v>
      </c>
      <c r="AA599" s="45" t="e">
        <f ca="1">IF(OFFSET(検量線用データ!$B$3,0,ROW())=0,NA(),OFFSET(検量線用データ!$B$3,0,ROW()))</f>
        <v>#N/A</v>
      </c>
      <c r="AB599" s="45" t="e">
        <f ca="1">IF(OFFSET(検量線用データ!$B$4,0,ROW())=0,NA(),OFFSET(検量線用データ!$B$4,0,ROW()))</f>
        <v>#N/A</v>
      </c>
    </row>
    <row r="600" spans="2:28" x14ac:dyDescent="0.15">
      <c r="B600" s="2">
        <v>599</v>
      </c>
      <c r="C600" s="2" t="str">
        <f ca="1">IF(E600=0,"",MAX(C$2:C599)+1)</f>
        <v/>
      </c>
      <c r="D600" s="23">
        <f ca="1">OFFSET(検量線用データ!$A$8,0,INT((ROW()-2)/50)*5)</f>
        <v>0</v>
      </c>
      <c r="E600" s="2">
        <f ca="1">OFFSET(検量線用データ!$B$8,MOD(ROW()-2,50),INT((ROW()-2)/50)*5)</f>
        <v>0</v>
      </c>
      <c r="F600" s="2" t="str">
        <f ca="1">OFFSET(検量線用データ!$D$8,MOD(ROW()-2,50),INT((ROW()-2)/50)*5)</f>
        <v/>
      </c>
      <c r="H600" s="22">
        <v>599</v>
      </c>
      <c r="I600" s="2" t="e">
        <f t="shared" ca="1" si="54"/>
        <v>#N/A</v>
      </c>
      <c r="J600" s="2" t="e">
        <f t="shared" ca="1" si="55"/>
        <v>#N/A</v>
      </c>
      <c r="K600" s="2" t="e">
        <f t="shared" ca="1" si="56"/>
        <v>#N/A</v>
      </c>
      <c r="L600" s="2" t="e">
        <f t="shared" ca="1" si="57"/>
        <v>#N/A</v>
      </c>
      <c r="M600" s="24" t="e">
        <f t="shared" ca="1" si="58"/>
        <v>#N/A</v>
      </c>
      <c r="N600" s="24" t="e">
        <f t="shared" ca="1" si="59"/>
        <v>#N/A</v>
      </c>
      <c r="Y600" s="2" t="e">
        <f ca="1">IF(OFFSET(検量線用データ!$B$5,0,ROW())=0,NA(),OFFSET(検量線用データ!$B$5,0,ROW()))</f>
        <v>#N/A</v>
      </c>
      <c r="Z600" s="44" t="e">
        <f ca="1">DATE(YEAR(検量線用データ!$A$8),1,1)+Y600</f>
        <v>#N/A</v>
      </c>
      <c r="AA600" s="45" t="e">
        <f ca="1">IF(OFFSET(検量線用データ!$B$3,0,ROW())=0,NA(),OFFSET(検量線用データ!$B$3,0,ROW()))</f>
        <v>#N/A</v>
      </c>
      <c r="AB600" s="45" t="e">
        <f ca="1">IF(OFFSET(検量線用データ!$B$4,0,ROW())=0,NA(),OFFSET(検量線用データ!$B$4,0,ROW()))</f>
        <v>#N/A</v>
      </c>
    </row>
    <row r="601" spans="2:28" x14ac:dyDescent="0.15">
      <c r="B601" s="2">
        <v>600</v>
      </c>
      <c r="C601" s="2" t="str">
        <f ca="1">IF(E601=0,"",MAX(C$2:C600)+1)</f>
        <v/>
      </c>
      <c r="D601" s="23">
        <f ca="1">OFFSET(検量線用データ!$A$8,0,INT((ROW()-2)/50)*5)</f>
        <v>0</v>
      </c>
      <c r="E601" s="2">
        <f ca="1">OFFSET(検量線用データ!$B$8,MOD(ROW()-2,50),INT((ROW()-2)/50)*5)</f>
        <v>0</v>
      </c>
      <c r="F601" s="2" t="str">
        <f ca="1">OFFSET(検量線用データ!$D$8,MOD(ROW()-2,50),INT((ROW()-2)/50)*5)</f>
        <v/>
      </c>
      <c r="H601" s="22">
        <v>600</v>
      </c>
      <c r="I601" s="2" t="e">
        <f t="shared" ca="1" si="54"/>
        <v>#N/A</v>
      </c>
      <c r="J601" s="2" t="e">
        <f t="shared" ca="1" si="55"/>
        <v>#N/A</v>
      </c>
      <c r="K601" s="2" t="e">
        <f t="shared" ca="1" si="56"/>
        <v>#N/A</v>
      </c>
      <c r="L601" s="2" t="e">
        <f t="shared" ca="1" si="57"/>
        <v>#N/A</v>
      </c>
      <c r="M601" s="24" t="e">
        <f t="shared" ca="1" si="58"/>
        <v>#N/A</v>
      </c>
      <c r="N601" s="24" t="e">
        <f t="shared" ca="1" si="59"/>
        <v>#N/A</v>
      </c>
      <c r="Y601" s="2" t="e">
        <f ca="1">IF(OFFSET(検量線用データ!$B$5,0,ROW())=0,NA(),OFFSET(検量線用データ!$B$5,0,ROW()))</f>
        <v>#N/A</v>
      </c>
      <c r="Z601" s="44" t="e">
        <f ca="1">DATE(YEAR(検量線用データ!$A$8),1,1)+Y601</f>
        <v>#N/A</v>
      </c>
      <c r="AA601" s="45" t="e">
        <f ca="1">IF(OFFSET(検量線用データ!$B$3,0,ROW())=0,NA(),OFFSET(検量線用データ!$B$3,0,ROW()))</f>
        <v>#N/A</v>
      </c>
      <c r="AB601" s="45" t="e">
        <f ca="1">IF(OFFSET(検量線用データ!$B$4,0,ROW())=0,NA(),OFFSET(検量線用データ!$B$4,0,ROW()))</f>
        <v>#N/A</v>
      </c>
    </row>
    <row r="602" spans="2:28" x14ac:dyDescent="0.15">
      <c r="B602" s="2">
        <v>601</v>
      </c>
      <c r="C602" s="2" t="str">
        <f ca="1">IF(E602=0,"",MAX(C$2:C601)+1)</f>
        <v/>
      </c>
      <c r="D602" s="23">
        <f ca="1">OFFSET(検量線用データ!$A$8,0,INT((ROW()-2)/50)*5)</f>
        <v>0</v>
      </c>
      <c r="E602" s="2">
        <f ca="1">OFFSET(検量線用データ!$B$8,MOD(ROW()-2,50),INT((ROW()-2)/50)*5)</f>
        <v>0</v>
      </c>
      <c r="F602" s="2" t="str">
        <f ca="1">OFFSET(検量線用データ!$D$8,MOD(ROW()-2,50),INT((ROW()-2)/50)*5)</f>
        <v/>
      </c>
      <c r="H602" s="22">
        <v>601</v>
      </c>
      <c r="I602" s="2" t="e">
        <f t="shared" ca="1" si="54"/>
        <v>#N/A</v>
      </c>
      <c r="J602" s="2" t="e">
        <f t="shared" ca="1" si="55"/>
        <v>#N/A</v>
      </c>
      <c r="K602" s="2" t="e">
        <f t="shared" ca="1" si="56"/>
        <v>#N/A</v>
      </c>
      <c r="L602" s="2" t="e">
        <f t="shared" ca="1" si="57"/>
        <v>#N/A</v>
      </c>
      <c r="M602" s="24" t="e">
        <f t="shared" ca="1" si="58"/>
        <v>#N/A</v>
      </c>
      <c r="N602" s="24" t="e">
        <f t="shared" ca="1" si="59"/>
        <v>#N/A</v>
      </c>
      <c r="Y602" s="2" t="e">
        <f ca="1">IF(OFFSET(検量線用データ!$B$5,0,ROW())=0,NA(),OFFSET(検量線用データ!$B$5,0,ROW()))</f>
        <v>#N/A</v>
      </c>
      <c r="Z602" s="44" t="e">
        <f ca="1">DATE(YEAR(検量線用データ!$A$8),1,1)+Y602</f>
        <v>#N/A</v>
      </c>
      <c r="AA602" s="45" t="e">
        <f ca="1">IF(OFFSET(検量線用データ!$B$3,0,ROW())=0,NA(),OFFSET(検量線用データ!$B$3,0,ROW()))</f>
        <v>#N/A</v>
      </c>
      <c r="AB602" s="45" t="e">
        <f ca="1">IF(OFFSET(検量線用データ!$B$4,0,ROW())=0,NA(),OFFSET(検量線用データ!$B$4,0,ROW()))</f>
        <v>#N/A</v>
      </c>
    </row>
    <row r="603" spans="2:28" x14ac:dyDescent="0.15">
      <c r="B603" s="2">
        <v>602</v>
      </c>
      <c r="C603" s="2" t="str">
        <f ca="1">IF(E603=0,"",MAX(C$2:C602)+1)</f>
        <v/>
      </c>
      <c r="D603" s="23">
        <f ca="1">OFFSET(検量線用データ!$A$8,0,INT((ROW()-2)/50)*5)</f>
        <v>0</v>
      </c>
      <c r="E603" s="2">
        <f ca="1">OFFSET(検量線用データ!$B$8,MOD(ROW()-2,50),INT((ROW()-2)/50)*5)</f>
        <v>0</v>
      </c>
      <c r="F603" s="2" t="str">
        <f ca="1">OFFSET(検量線用データ!$D$8,MOD(ROW()-2,50),INT((ROW()-2)/50)*5)</f>
        <v/>
      </c>
      <c r="H603" s="22">
        <v>602</v>
      </c>
      <c r="I603" s="2" t="e">
        <f t="shared" ca="1" si="54"/>
        <v>#N/A</v>
      </c>
      <c r="J603" s="2" t="e">
        <f t="shared" ca="1" si="55"/>
        <v>#N/A</v>
      </c>
      <c r="K603" s="2" t="e">
        <f t="shared" ca="1" si="56"/>
        <v>#N/A</v>
      </c>
      <c r="L603" s="2" t="e">
        <f t="shared" ca="1" si="57"/>
        <v>#N/A</v>
      </c>
      <c r="M603" s="24" t="e">
        <f t="shared" ca="1" si="58"/>
        <v>#N/A</v>
      </c>
      <c r="N603" s="24" t="e">
        <f t="shared" ca="1" si="59"/>
        <v>#N/A</v>
      </c>
      <c r="Y603" s="2" t="e">
        <f ca="1">IF(OFFSET(検量線用データ!$B$5,0,ROW())=0,NA(),OFFSET(検量線用データ!$B$5,0,ROW()))</f>
        <v>#N/A</v>
      </c>
      <c r="Z603" s="44" t="e">
        <f ca="1">DATE(YEAR(検量線用データ!$A$8),1,1)+Y603</f>
        <v>#N/A</v>
      </c>
      <c r="AA603" s="45" t="e">
        <f ca="1">IF(OFFSET(検量線用データ!$B$3,0,ROW())=0,NA(),OFFSET(検量線用データ!$B$3,0,ROW()))</f>
        <v>#N/A</v>
      </c>
      <c r="AB603" s="45" t="e">
        <f ca="1">IF(OFFSET(検量線用データ!$B$4,0,ROW())=0,NA(),OFFSET(検量線用データ!$B$4,0,ROW()))</f>
        <v>#N/A</v>
      </c>
    </row>
    <row r="604" spans="2:28" x14ac:dyDescent="0.15">
      <c r="B604" s="2">
        <v>603</v>
      </c>
      <c r="C604" s="2" t="str">
        <f ca="1">IF(E604=0,"",MAX(C$2:C603)+1)</f>
        <v/>
      </c>
      <c r="D604" s="23">
        <f ca="1">OFFSET(検量線用データ!$A$8,0,INT((ROW()-2)/50)*5)</f>
        <v>0</v>
      </c>
      <c r="E604" s="2">
        <f ca="1">OFFSET(検量線用データ!$B$8,MOD(ROW()-2,50),INT((ROW()-2)/50)*5)</f>
        <v>0</v>
      </c>
      <c r="F604" s="2" t="str">
        <f ca="1">OFFSET(検量線用データ!$D$8,MOD(ROW()-2,50),INT((ROW()-2)/50)*5)</f>
        <v/>
      </c>
      <c r="H604" s="22">
        <v>603</v>
      </c>
      <c r="I604" s="2" t="e">
        <f t="shared" ca="1" si="54"/>
        <v>#N/A</v>
      </c>
      <c r="J604" s="2" t="e">
        <f t="shared" ca="1" si="55"/>
        <v>#N/A</v>
      </c>
      <c r="K604" s="2" t="e">
        <f t="shared" ca="1" si="56"/>
        <v>#N/A</v>
      </c>
      <c r="L604" s="2" t="e">
        <f t="shared" ca="1" si="57"/>
        <v>#N/A</v>
      </c>
      <c r="M604" s="24" t="e">
        <f t="shared" ca="1" si="58"/>
        <v>#N/A</v>
      </c>
      <c r="N604" s="24" t="e">
        <f t="shared" ca="1" si="59"/>
        <v>#N/A</v>
      </c>
      <c r="Y604" s="2" t="e">
        <f ca="1">IF(OFFSET(検量線用データ!$B$5,0,ROW())=0,NA(),OFFSET(検量線用データ!$B$5,0,ROW()))</f>
        <v>#N/A</v>
      </c>
      <c r="Z604" s="44" t="e">
        <f ca="1">DATE(YEAR(検量線用データ!$A$8),1,1)+Y604</f>
        <v>#N/A</v>
      </c>
      <c r="AA604" s="45" t="e">
        <f ca="1">IF(OFFSET(検量線用データ!$B$3,0,ROW())=0,NA(),OFFSET(検量線用データ!$B$3,0,ROW()))</f>
        <v>#N/A</v>
      </c>
      <c r="AB604" s="45" t="e">
        <f ca="1">IF(OFFSET(検量線用データ!$B$4,0,ROW())=0,NA(),OFFSET(検量線用データ!$B$4,0,ROW()))</f>
        <v>#N/A</v>
      </c>
    </row>
    <row r="605" spans="2:28" x14ac:dyDescent="0.15">
      <c r="B605" s="2">
        <v>604</v>
      </c>
      <c r="C605" s="2" t="str">
        <f ca="1">IF(E605=0,"",MAX(C$2:C604)+1)</f>
        <v/>
      </c>
      <c r="D605" s="23">
        <f ca="1">OFFSET(検量線用データ!$A$8,0,INT((ROW()-2)/50)*5)</f>
        <v>0</v>
      </c>
      <c r="E605" s="2">
        <f ca="1">OFFSET(検量線用データ!$B$8,MOD(ROW()-2,50),INT((ROW()-2)/50)*5)</f>
        <v>0</v>
      </c>
      <c r="F605" s="2" t="str">
        <f ca="1">OFFSET(検量線用データ!$D$8,MOD(ROW()-2,50),INT((ROW()-2)/50)*5)</f>
        <v/>
      </c>
      <c r="H605" s="22">
        <v>604</v>
      </c>
      <c r="I605" s="2" t="e">
        <f t="shared" ca="1" si="54"/>
        <v>#N/A</v>
      </c>
      <c r="J605" s="2" t="e">
        <f t="shared" ca="1" si="55"/>
        <v>#N/A</v>
      </c>
      <c r="K605" s="2" t="e">
        <f t="shared" ca="1" si="56"/>
        <v>#N/A</v>
      </c>
      <c r="L605" s="2" t="e">
        <f t="shared" ca="1" si="57"/>
        <v>#N/A</v>
      </c>
      <c r="M605" s="24" t="e">
        <f t="shared" ca="1" si="58"/>
        <v>#N/A</v>
      </c>
      <c r="N605" s="24" t="e">
        <f t="shared" ca="1" si="59"/>
        <v>#N/A</v>
      </c>
      <c r="Y605" s="2" t="e">
        <f ca="1">IF(OFFSET(検量線用データ!$B$5,0,ROW())=0,NA(),OFFSET(検量線用データ!$B$5,0,ROW()))</f>
        <v>#N/A</v>
      </c>
      <c r="Z605" s="44" t="e">
        <f ca="1">DATE(YEAR(検量線用データ!$A$8),1,1)+Y605</f>
        <v>#N/A</v>
      </c>
      <c r="AA605" s="45" t="e">
        <f ca="1">IF(OFFSET(検量線用データ!$B$3,0,ROW())=0,NA(),OFFSET(検量線用データ!$B$3,0,ROW()))</f>
        <v>#N/A</v>
      </c>
      <c r="AB605" s="45" t="e">
        <f ca="1">IF(OFFSET(検量線用データ!$B$4,0,ROW())=0,NA(),OFFSET(検量線用データ!$B$4,0,ROW()))</f>
        <v>#N/A</v>
      </c>
    </row>
    <row r="606" spans="2:28" x14ac:dyDescent="0.15">
      <c r="B606" s="2">
        <v>605</v>
      </c>
      <c r="C606" s="2" t="str">
        <f ca="1">IF(E606=0,"",MAX(C$2:C605)+1)</f>
        <v/>
      </c>
      <c r="D606" s="23">
        <f ca="1">OFFSET(検量線用データ!$A$8,0,INT((ROW()-2)/50)*5)</f>
        <v>0</v>
      </c>
      <c r="E606" s="2">
        <f ca="1">OFFSET(検量線用データ!$B$8,MOD(ROW()-2,50),INT((ROW()-2)/50)*5)</f>
        <v>0</v>
      </c>
      <c r="F606" s="2" t="str">
        <f ca="1">OFFSET(検量線用データ!$D$8,MOD(ROW()-2,50),INT((ROW()-2)/50)*5)</f>
        <v/>
      </c>
      <c r="H606" s="22">
        <v>605</v>
      </c>
      <c r="I606" s="2" t="e">
        <f t="shared" ca="1" si="54"/>
        <v>#N/A</v>
      </c>
      <c r="J606" s="2" t="e">
        <f t="shared" ca="1" si="55"/>
        <v>#N/A</v>
      </c>
      <c r="K606" s="2" t="e">
        <f t="shared" ca="1" si="56"/>
        <v>#N/A</v>
      </c>
      <c r="L606" s="2" t="e">
        <f t="shared" ca="1" si="57"/>
        <v>#N/A</v>
      </c>
      <c r="M606" s="24" t="e">
        <f t="shared" ca="1" si="58"/>
        <v>#N/A</v>
      </c>
      <c r="N606" s="24" t="e">
        <f t="shared" ca="1" si="59"/>
        <v>#N/A</v>
      </c>
      <c r="Y606" s="2" t="e">
        <f ca="1">IF(OFFSET(検量線用データ!$B$5,0,ROW())=0,NA(),OFFSET(検量線用データ!$B$5,0,ROW()))</f>
        <v>#N/A</v>
      </c>
      <c r="Z606" s="44" t="e">
        <f ca="1">DATE(YEAR(検量線用データ!$A$8),1,1)+Y606</f>
        <v>#N/A</v>
      </c>
      <c r="AA606" s="45" t="e">
        <f ca="1">IF(OFFSET(検量線用データ!$B$3,0,ROW())=0,NA(),OFFSET(検量線用データ!$B$3,0,ROW()))</f>
        <v>#N/A</v>
      </c>
      <c r="AB606" s="45" t="e">
        <f ca="1">IF(OFFSET(検量線用データ!$B$4,0,ROW())=0,NA(),OFFSET(検量線用データ!$B$4,0,ROW()))</f>
        <v>#N/A</v>
      </c>
    </row>
    <row r="607" spans="2:28" x14ac:dyDescent="0.15">
      <c r="B607" s="2">
        <v>606</v>
      </c>
      <c r="C607" s="2" t="str">
        <f ca="1">IF(E607=0,"",MAX(C$2:C606)+1)</f>
        <v/>
      </c>
      <c r="D607" s="23">
        <f ca="1">OFFSET(検量線用データ!$A$8,0,INT((ROW()-2)/50)*5)</f>
        <v>0</v>
      </c>
      <c r="E607" s="2">
        <f ca="1">OFFSET(検量線用データ!$B$8,MOD(ROW()-2,50),INT((ROW()-2)/50)*5)</f>
        <v>0</v>
      </c>
      <c r="F607" s="2" t="str">
        <f ca="1">OFFSET(検量線用データ!$D$8,MOD(ROW()-2,50),INT((ROW()-2)/50)*5)</f>
        <v/>
      </c>
      <c r="H607" s="22">
        <v>606</v>
      </c>
      <c r="I607" s="2" t="e">
        <f t="shared" ca="1" si="54"/>
        <v>#N/A</v>
      </c>
      <c r="J607" s="2" t="e">
        <f t="shared" ca="1" si="55"/>
        <v>#N/A</v>
      </c>
      <c r="K607" s="2" t="e">
        <f t="shared" ca="1" si="56"/>
        <v>#N/A</v>
      </c>
      <c r="L607" s="2" t="e">
        <f t="shared" ca="1" si="57"/>
        <v>#N/A</v>
      </c>
      <c r="M607" s="24" t="e">
        <f t="shared" ca="1" si="58"/>
        <v>#N/A</v>
      </c>
      <c r="N607" s="24" t="e">
        <f t="shared" ca="1" si="59"/>
        <v>#N/A</v>
      </c>
      <c r="Y607" s="2" t="e">
        <f ca="1">IF(OFFSET(検量線用データ!$B$5,0,ROW())=0,NA(),OFFSET(検量線用データ!$B$5,0,ROW()))</f>
        <v>#N/A</v>
      </c>
      <c r="Z607" s="44" t="e">
        <f ca="1">DATE(YEAR(検量線用データ!$A$8),1,1)+Y607</f>
        <v>#N/A</v>
      </c>
      <c r="AA607" s="45" t="e">
        <f ca="1">IF(OFFSET(検量線用データ!$B$3,0,ROW())=0,NA(),OFFSET(検量線用データ!$B$3,0,ROW()))</f>
        <v>#N/A</v>
      </c>
      <c r="AB607" s="45" t="e">
        <f ca="1">IF(OFFSET(検量線用データ!$B$4,0,ROW())=0,NA(),OFFSET(検量線用データ!$B$4,0,ROW()))</f>
        <v>#N/A</v>
      </c>
    </row>
    <row r="608" spans="2:28" x14ac:dyDescent="0.15">
      <c r="B608" s="2">
        <v>607</v>
      </c>
      <c r="C608" s="2" t="str">
        <f ca="1">IF(E608=0,"",MAX(C$2:C607)+1)</f>
        <v/>
      </c>
      <c r="D608" s="23">
        <f ca="1">OFFSET(検量線用データ!$A$8,0,INT((ROW()-2)/50)*5)</f>
        <v>0</v>
      </c>
      <c r="E608" s="2">
        <f ca="1">OFFSET(検量線用データ!$B$8,MOD(ROW()-2,50),INT((ROW()-2)/50)*5)</f>
        <v>0</v>
      </c>
      <c r="F608" s="2" t="str">
        <f ca="1">OFFSET(検量線用データ!$D$8,MOD(ROW()-2,50),INT((ROW()-2)/50)*5)</f>
        <v/>
      </c>
      <c r="H608" s="22">
        <v>607</v>
      </c>
      <c r="I608" s="2" t="e">
        <f t="shared" ca="1" si="54"/>
        <v>#N/A</v>
      </c>
      <c r="J608" s="2" t="e">
        <f t="shared" ca="1" si="55"/>
        <v>#N/A</v>
      </c>
      <c r="K608" s="2" t="e">
        <f t="shared" ca="1" si="56"/>
        <v>#N/A</v>
      </c>
      <c r="L608" s="2" t="e">
        <f t="shared" ca="1" si="57"/>
        <v>#N/A</v>
      </c>
      <c r="M608" s="24" t="e">
        <f t="shared" ca="1" si="58"/>
        <v>#N/A</v>
      </c>
      <c r="N608" s="24" t="e">
        <f t="shared" ca="1" si="59"/>
        <v>#N/A</v>
      </c>
      <c r="Y608" s="2" t="e">
        <f ca="1">IF(OFFSET(検量線用データ!$B$5,0,ROW())=0,NA(),OFFSET(検量線用データ!$B$5,0,ROW()))</f>
        <v>#N/A</v>
      </c>
      <c r="Z608" s="44" t="e">
        <f ca="1">DATE(YEAR(検量線用データ!$A$8),1,1)+Y608</f>
        <v>#N/A</v>
      </c>
      <c r="AA608" s="45" t="e">
        <f ca="1">IF(OFFSET(検量線用データ!$B$3,0,ROW())=0,NA(),OFFSET(検量線用データ!$B$3,0,ROW()))</f>
        <v>#N/A</v>
      </c>
      <c r="AB608" s="45" t="e">
        <f ca="1">IF(OFFSET(検量線用データ!$B$4,0,ROW())=0,NA(),OFFSET(検量線用データ!$B$4,0,ROW()))</f>
        <v>#N/A</v>
      </c>
    </row>
    <row r="609" spans="2:28" x14ac:dyDescent="0.15">
      <c r="B609" s="2">
        <v>608</v>
      </c>
      <c r="C609" s="2" t="str">
        <f ca="1">IF(E609=0,"",MAX(C$2:C608)+1)</f>
        <v/>
      </c>
      <c r="D609" s="23">
        <f ca="1">OFFSET(検量線用データ!$A$8,0,INT((ROW()-2)/50)*5)</f>
        <v>0</v>
      </c>
      <c r="E609" s="2">
        <f ca="1">OFFSET(検量線用データ!$B$8,MOD(ROW()-2,50),INT((ROW()-2)/50)*5)</f>
        <v>0</v>
      </c>
      <c r="F609" s="2" t="str">
        <f ca="1">OFFSET(検量線用データ!$D$8,MOD(ROW()-2,50),INT((ROW()-2)/50)*5)</f>
        <v/>
      </c>
      <c r="H609" s="22">
        <v>608</v>
      </c>
      <c r="I609" s="2" t="e">
        <f t="shared" ca="1" si="54"/>
        <v>#N/A</v>
      </c>
      <c r="J609" s="2" t="e">
        <f t="shared" ca="1" si="55"/>
        <v>#N/A</v>
      </c>
      <c r="K609" s="2" t="e">
        <f t="shared" ca="1" si="56"/>
        <v>#N/A</v>
      </c>
      <c r="L609" s="2" t="e">
        <f t="shared" ca="1" si="57"/>
        <v>#N/A</v>
      </c>
      <c r="M609" s="24" t="e">
        <f t="shared" ca="1" si="58"/>
        <v>#N/A</v>
      </c>
      <c r="N609" s="24" t="e">
        <f t="shared" ca="1" si="59"/>
        <v>#N/A</v>
      </c>
      <c r="Y609" s="2" t="e">
        <f ca="1">IF(OFFSET(検量線用データ!$B$5,0,ROW())=0,NA(),OFFSET(検量線用データ!$B$5,0,ROW()))</f>
        <v>#N/A</v>
      </c>
      <c r="Z609" s="44" t="e">
        <f ca="1">DATE(YEAR(検量線用データ!$A$8),1,1)+Y609</f>
        <v>#N/A</v>
      </c>
      <c r="AA609" s="45" t="e">
        <f ca="1">IF(OFFSET(検量線用データ!$B$3,0,ROW())=0,NA(),OFFSET(検量線用データ!$B$3,0,ROW()))</f>
        <v>#N/A</v>
      </c>
      <c r="AB609" s="45" t="e">
        <f ca="1">IF(OFFSET(検量線用データ!$B$4,0,ROW())=0,NA(),OFFSET(検量線用データ!$B$4,0,ROW()))</f>
        <v>#N/A</v>
      </c>
    </row>
    <row r="610" spans="2:28" x14ac:dyDescent="0.15">
      <c r="B610" s="2">
        <v>609</v>
      </c>
      <c r="C610" s="2" t="str">
        <f ca="1">IF(E610=0,"",MAX(C$2:C609)+1)</f>
        <v/>
      </c>
      <c r="D610" s="23">
        <f ca="1">OFFSET(検量線用データ!$A$8,0,INT((ROW()-2)/50)*5)</f>
        <v>0</v>
      </c>
      <c r="E610" s="2">
        <f ca="1">OFFSET(検量線用データ!$B$8,MOD(ROW()-2,50),INT((ROW()-2)/50)*5)</f>
        <v>0</v>
      </c>
      <c r="F610" s="2" t="str">
        <f ca="1">OFFSET(検量線用データ!$D$8,MOD(ROW()-2,50),INT((ROW()-2)/50)*5)</f>
        <v/>
      </c>
      <c r="H610" s="22">
        <v>609</v>
      </c>
      <c r="I610" s="2" t="e">
        <f t="shared" ca="1" si="54"/>
        <v>#N/A</v>
      </c>
      <c r="J610" s="2" t="e">
        <f t="shared" ca="1" si="55"/>
        <v>#N/A</v>
      </c>
      <c r="K610" s="2" t="e">
        <f t="shared" ca="1" si="56"/>
        <v>#N/A</v>
      </c>
      <c r="L610" s="2" t="e">
        <f t="shared" ca="1" si="57"/>
        <v>#N/A</v>
      </c>
      <c r="M610" s="24" t="e">
        <f t="shared" ca="1" si="58"/>
        <v>#N/A</v>
      </c>
      <c r="N610" s="24" t="e">
        <f t="shared" ca="1" si="59"/>
        <v>#N/A</v>
      </c>
      <c r="Y610" s="2" t="e">
        <f ca="1">IF(OFFSET(検量線用データ!$B$5,0,ROW())=0,NA(),OFFSET(検量線用データ!$B$5,0,ROW()))</f>
        <v>#N/A</v>
      </c>
      <c r="Z610" s="44" t="e">
        <f ca="1">DATE(YEAR(検量線用データ!$A$8),1,1)+Y610</f>
        <v>#N/A</v>
      </c>
      <c r="AA610" s="45" t="e">
        <f ca="1">IF(OFFSET(検量線用データ!$B$3,0,ROW())=0,NA(),OFFSET(検量線用データ!$B$3,0,ROW()))</f>
        <v>#N/A</v>
      </c>
      <c r="AB610" s="45" t="e">
        <f ca="1">IF(OFFSET(検量線用データ!$B$4,0,ROW())=0,NA(),OFFSET(検量線用データ!$B$4,0,ROW()))</f>
        <v>#N/A</v>
      </c>
    </row>
    <row r="611" spans="2:28" x14ac:dyDescent="0.15">
      <c r="B611" s="2">
        <v>610</v>
      </c>
      <c r="C611" s="2" t="str">
        <f ca="1">IF(E611=0,"",MAX(C$2:C610)+1)</f>
        <v/>
      </c>
      <c r="D611" s="23">
        <f ca="1">OFFSET(検量線用データ!$A$8,0,INT((ROW()-2)/50)*5)</f>
        <v>0</v>
      </c>
      <c r="E611" s="2">
        <f ca="1">OFFSET(検量線用データ!$B$8,MOD(ROW()-2,50),INT((ROW()-2)/50)*5)</f>
        <v>0</v>
      </c>
      <c r="F611" s="2" t="str">
        <f ca="1">OFFSET(検量線用データ!$D$8,MOD(ROW()-2,50),INT((ROW()-2)/50)*5)</f>
        <v/>
      </c>
      <c r="H611" s="22">
        <v>610</v>
      </c>
      <c r="I611" s="2" t="e">
        <f t="shared" ca="1" si="54"/>
        <v>#N/A</v>
      </c>
      <c r="J611" s="2" t="e">
        <f t="shared" ca="1" si="55"/>
        <v>#N/A</v>
      </c>
      <c r="K611" s="2" t="e">
        <f t="shared" ca="1" si="56"/>
        <v>#N/A</v>
      </c>
      <c r="L611" s="2" t="e">
        <f t="shared" ca="1" si="57"/>
        <v>#N/A</v>
      </c>
      <c r="M611" s="24" t="e">
        <f t="shared" ca="1" si="58"/>
        <v>#N/A</v>
      </c>
      <c r="N611" s="24" t="e">
        <f t="shared" ca="1" si="59"/>
        <v>#N/A</v>
      </c>
      <c r="Y611" s="2" t="e">
        <f ca="1">IF(OFFSET(検量線用データ!$B$5,0,ROW())=0,NA(),OFFSET(検量線用データ!$B$5,0,ROW()))</f>
        <v>#N/A</v>
      </c>
      <c r="Z611" s="44" t="e">
        <f ca="1">DATE(YEAR(検量線用データ!$A$8),1,1)+Y611</f>
        <v>#N/A</v>
      </c>
      <c r="AA611" s="45" t="e">
        <f ca="1">IF(OFFSET(検量線用データ!$B$3,0,ROW())=0,NA(),OFFSET(検量線用データ!$B$3,0,ROW()))</f>
        <v>#N/A</v>
      </c>
      <c r="AB611" s="45" t="e">
        <f ca="1">IF(OFFSET(検量線用データ!$B$4,0,ROW())=0,NA(),OFFSET(検量線用データ!$B$4,0,ROW()))</f>
        <v>#N/A</v>
      </c>
    </row>
    <row r="612" spans="2:28" x14ac:dyDescent="0.15">
      <c r="B612" s="2">
        <v>611</v>
      </c>
      <c r="C612" s="2" t="str">
        <f ca="1">IF(E612=0,"",MAX(C$2:C611)+1)</f>
        <v/>
      </c>
      <c r="D612" s="23">
        <f ca="1">OFFSET(検量線用データ!$A$8,0,INT((ROW()-2)/50)*5)</f>
        <v>0</v>
      </c>
      <c r="E612" s="2">
        <f ca="1">OFFSET(検量線用データ!$B$8,MOD(ROW()-2,50),INT((ROW()-2)/50)*5)</f>
        <v>0</v>
      </c>
      <c r="F612" s="2" t="str">
        <f ca="1">OFFSET(検量線用データ!$D$8,MOD(ROW()-2,50),INT((ROW()-2)/50)*5)</f>
        <v/>
      </c>
      <c r="H612" s="22">
        <v>611</v>
      </c>
      <c r="I612" s="2" t="e">
        <f t="shared" ca="1" si="54"/>
        <v>#N/A</v>
      </c>
      <c r="J612" s="2" t="e">
        <f t="shared" ca="1" si="55"/>
        <v>#N/A</v>
      </c>
      <c r="K612" s="2" t="e">
        <f t="shared" ca="1" si="56"/>
        <v>#N/A</v>
      </c>
      <c r="L612" s="2" t="e">
        <f t="shared" ca="1" si="57"/>
        <v>#N/A</v>
      </c>
      <c r="M612" s="24" t="e">
        <f t="shared" ca="1" si="58"/>
        <v>#N/A</v>
      </c>
      <c r="N612" s="24" t="e">
        <f t="shared" ca="1" si="59"/>
        <v>#N/A</v>
      </c>
      <c r="Y612" s="2" t="e">
        <f ca="1">IF(OFFSET(検量線用データ!$B$5,0,ROW())=0,NA(),OFFSET(検量線用データ!$B$5,0,ROW()))</f>
        <v>#N/A</v>
      </c>
      <c r="Z612" s="44" t="e">
        <f ca="1">DATE(YEAR(検量線用データ!$A$8),1,1)+Y612</f>
        <v>#N/A</v>
      </c>
      <c r="AA612" s="45" t="e">
        <f ca="1">IF(OFFSET(検量線用データ!$B$3,0,ROW())=0,NA(),OFFSET(検量線用データ!$B$3,0,ROW()))</f>
        <v>#N/A</v>
      </c>
      <c r="AB612" s="45" t="e">
        <f ca="1">IF(OFFSET(検量線用データ!$B$4,0,ROW())=0,NA(),OFFSET(検量線用データ!$B$4,0,ROW()))</f>
        <v>#N/A</v>
      </c>
    </row>
    <row r="613" spans="2:28" x14ac:dyDescent="0.15">
      <c r="B613" s="2">
        <v>612</v>
      </c>
      <c r="C613" s="2" t="str">
        <f ca="1">IF(E613=0,"",MAX(C$2:C612)+1)</f>
        <v/>
      </c>
      <c r="D613" s="23">
        <f ca="1">OFFSET(検量線用データ!$A$8,0,INT((ROW()-2)/50)*5)</f>
        <v>0</v>
      </c>
      <c r="E613" s="2">
        <f ca="1">OFFSET(検量線用データ!$B$8,MOD(ROW()-2,50),INT((ROW()-2)/50)*5)</f>
        <v>0</v>
      </c>
      <c r="F613" s="2" t="str">
        <f ca="1">OFFSET(検量線用データ!$D$8,MOD(ROW()-2,50),INT((ROW()-2)/50)*5)</f>
        <v/>
      </c>
      <c r="H613" s="22">
        <v>612</v>
      </c>
      <c r="I613" s="2" t="e">
        <f t="shared" ca="1" si="54"/>
        <v>#N/A</v>
      </c>
      <c r="J613" s="2" t="e">
        <f t="shared" ca="1" si="55"/>
        <v>#N/A</v>
      </c>
      <c r="K613" s="2" t="e">
        <f t="shared" ca="1" si="56"/>
        <v>#N/A</v>
      </c>
      <c r="L613" s="2" t="e">
        <f t="shared" ca="1" si="57"/>
        <v>#N/A</v>
      </c>
      <c r="M613" s="24" t="e">
        <f t="shared" ca="1" si="58"/>
        <v>#N/A</v>
      </c>
      <c r="N613" s="24" t="e">
        <f t="shared" ca="1" si="59"/>
        <v>#N/A</v>
      </c>
      <c r="Y613" s="2" t="e">
        <f ca="1">IF(OFFSET(検量線用データ!$B$5,0,ROW())=0,NA(),OFFSET(検量線用データ!$B$5,0,ROW()))</f>
        <v>#N/A</v>
      </c>
      <c r="Z613" s="44" t="e">
        <f ca="1">DATE(YEAR(検量線用データ!$A$8),1,1)+Y613</f>
        <v>#N/A</v>
      </c>
      <c r="AA613" s="45" t="e">
        <f ca="1">IF(OFFSET(検量線用データ!$B$3,0,ROW())=0,NA(),OFFSET(検量線用データ!$B$3,0,ROW()))</f>
        <v>#N/A</v>
      </c>
      <c r="AB613" s="45" t="e">
        <f ca="1">IF(OFFSET(検量線用データ!$B$4,0,ROW())=0,NA(),OFFSET(検量線用データ!$B$4,0,ROW()))</f>
        <v>#N/A</v>
      </c>
    </row>
    <row r="614" spans="2:28" x14ac:dyDescent="0.15">
      <c r="B614" s="2">
        <v>613</v>
      </c>
      <c r="C614" s="2" t="str">
        <f ca="1">IF(E614=0,"",MAX(C$2:C613)+1)</f>
        <v/>
      </c>
      <c r="D614" s="23">
        <f ca="1">OFFSET(検量線用データ!$A$8,0,INT((ROW()-2)/50)*5)</f>
        <v>0</v>
      </c>
      <c r="E614" s="2">
        <f ca="1">OFFSET(検量線用データ!$B$8,MOD(ROW()-2,50),INT((ROW()-2)/50)*5)</f>
        <v>0</v>
      </c>
      <c r="F614" s="2" t="str">
        <f ca="1">OFFSET(検量線用データ!$D$8,MOD(ROW()-2,50),INT((ROW()-2)/50)*5)</f>
        <v/>
      </c>
      <c r="H614" s="22">
        <v>613</v>
      </c>
      <c r="I614" s="2" t="e">
        <f t="shared" ca="1" si="54"/>
        <v>#N/A</v>
      </c>
      <c r="J614" s="2" t="e">
        <f t="shared" ca="1" si="55"/>
        <v>#N/A</v>
      </c>
      <c r="K614" s="2" t="e">
        <f t="shared" ca="1" si="56"/>
        <v>#N/A</v>
      </c>
      <c r="L614" s="2" t="e">
        <f t="shared" ca="1" si="57"/>
        <v>#N/A</v>
      </c>
      <c r="M614" s="24" t="e">
        <f t="shared" ca="1" si="58"/>
        <v>#N/A</v>
      </c>
      <c r="N614" s="24" t="e">
        <f t="shared" ca="1" si="59"/>
        <v>#N/A</v>
      </c>
      <c r="Y614" s="2" t="e">
        <f ca="1">IF(OFFSET(検量線用データ!$B$5,0,ROW())=0,NA(),OFFSET(検量線用データ!$B$5,0,ROW()))</f>
        <v>#N/A</v>
      </c>
      <c r="Z614" s="44" t="e">
        <f ca="1">DATE(YEAR(検量線用データ!$A$8),1,1)+Y614</f>
        <v>#N/A</v>
      </c>
      <c r="AA614" s="45" t="e">
        <f ca="1">IF(OFFSET(検量線用データ!$B$3,0,ROW())=0,NA(),OFFSET(検量線用データ!$B$3,0,ROW()))</f>
        <v>#N/A</v>
      </c>
      <c r="AB614" s="45" t="e">
        <f ca="1">IF(OFFSET(検量線用データ!$B$4,0,ROW())=0,NA(),OFFSET(検量線用データ!$B$4,0,ROW()))</f>
        <v>#N/A</v>
      </c>
    </row>
    <row r="615" spans="2:28" x14ac:dyDescent="0.15">
      <c r="B615" s="2">
        <v>614</v>
      </c>
      <c r="C615" s="2" t="str">
        <f ca="1">IF(E615=0,"",MAX(C$2:C614)+1)</f>
        <v/>
      </c>
      <c r="D615" s="23">
        <f ca="1">OFFSET(検量線用データ!$A$8,0,INT((ROW()-2)/50)*5)</f>
        <v>0</v>
      </c>
      <c r="E615" s="2">
        <f ca="1">OFFSET(検量線用データ!$B$8,MOD(ROW()-2,50),INT((ROW()-2)/50)*5)</f>
        <v>0</v>
      </c>
      <c r="F615" s="2" t="str">
        <f ca="1">OFFSET(検量線用データ!$D$8,MOD(ROW()-2,50),INT((ROW()-2)/50)*5)</f>
        <v/>
      </c>
      <c r="H615" s="22">
        <v>614</v>
      </c>
      <c r="I615" s="2" t="e">
        <f t="shared" ca="1" si="54"/>
        <v>#N/A</v>
      </c>
      <c r="J615" s="2" t="e">
        <f t="shared" ca="1" si="55"/>
        <v>#N/A</v>
      </c>
      <c r="K615" s="2" t="e">
        <f t="shared" ca="1" si="56"/>
        <v>#N/A</v>
      </c>
      <c r="L615" s="2" t="e">
        <f t="shared" ca="1" si="57"/>
        <v>#N/A</v>
      </c>
      <c r="M615" s="24" t="e">
        <f t="shared" ca="1" si="58"/>
        <v>#N/A</v>
      </c>
      <c r="N615" s="24" t="e">
        <f t="shared" ca="1" si="59"/>
        <v>#N/A</v>
      </c>
      <c r="Y615" s="2" t="e">
        <f ca="1">IF(OFFSET(検量線用データ!$B$5,0,ROW())=0,NA(),OFFSET(検量線用データ!$B$5,0,ROW()))</f>
        <v>#N/A</v>
      </c>
      <c r="Z615" s="44" t="e">
        <f ca="1">DATE(YEAR(検量線用データ!$A$8),1,1)+Y615</f>
        <v>#N/A</v>
      </c>
      <c r="AA615" s="45" t="e">
        <f ca="1">IF(OFFSET(検量線用データ!$B$3,0,ROW())=0,NA(),OFFSET(検量線用データ!$B$3,0,ROW()))</f>
        <v>#N/A</v>
      </c>
      <c r="AB615" s="45" t="e">
        <f ca="1">IF(OFFSET(検量線用データ!$B$4,0,ROW())=0,NA(),OFFSET(検量線用データ!$B$4,0,ROW()))</f>
        <v>#N/A</v>
      </c>
    </row>
    <row r="616" spans="2:28" x14ac:dyDescent="0.15">
      <c r="B616" s="2">
        <v>615</v>
      </c>
      <c r="C616" s="2" t="str">
        <f ca="1">IF(E616=0,"",MAX(C$2:C615)+1)</f>
        <v/>
      </c>
      <c r="D616" s="23">
        <f ca="1">OFFSET(検量線用データ!$A$8,0,INT((ROW()-2)/50)*5)</f>
        <v>0</v>
      </c>
      <c r="E616" s="2">
        <f ca="1">OFFSET(検量線用データ!$B$8,MOD(ROW()-2,50),INT((ROW()-2)/50)*5)</f>
        <v>0</v>
      </c>
      <c r="F616" s="2" t="str">
        <f ca="1">OFFSET(検量線用データ!$D$8,MOD(ROW()-2,50),INT((ROW()-2)/50)*5)</f>
        <v/>
      </c>
      <c r="H616" s="22">
        <v>615</v>
      </c>
      <c r="I616" s="2" t="e">
        <f t="shared" ca="1" si="54"/>
        <v>#N/A</v>
      </c>
      <c r="J616" s="2" t="e">
        <f t="shared" ca="1" si="55"/>
        <v>#N/A</v>
      </c>
      <c r="K616" s="2" t="e">
        <f t="shared" ca="1" si="56"/>
        <v>#N/A</v>
      </c>
      <c r="L616" s="2" t="e">
        <f t="shared" ca="1" si="57"/>
        <v>#N/A</v>
      </c>
      <c r="M616" s="24" t="e">
        <f t="shared" ca="1" si="58"/>
        <v>#N/A</v>
      </c>
      <c r="N616" s="24" t="e">
        <f t="shared" ca="1" si="59"/>
        <v>#N/A</v>
      </c>
      <c r="Y616" s="2" t="e">
        <f ca="1">IF(OFFSET(検量線用データ!$B$5,0,ROW())=0,NA(),OFFSET(検量線用データ!$B$5,0,ROW()))</f>
        <v>#N/A</v>
      </c>
      <c r="Z616" s="44" t="e">
        <f ca="1">DATE(YEAR(検量線用データ!$A$8),1,1)+Y616</f>
        <v>#N/A</v>
      </c>
      <c r="AA616" s="45" t="e">
        <f ca="1">IF(OFFSET(検量線用データ!$B$3,0,ROW())=0,NA(),OFFSET(検量線用データ!$B$3,0,ROW()))</f>
        <v>#N/A</v>
      </c>
      <c r="AB616" s="45" t="e">
        <f ca="1">IF(OFFSET(検量線用データ!$B$4,0,ROW())=0,NA(),OFFSET(検量線用データ!$B$4,0,ROW()))</f>
        <v>#N/A</v>
      </c>
    </row>
    <row r="617" spans="2:28" x14ac:dyDescent="0.15">
      <c r="B617" s="2">
        <v>616</v>
      </c>
      <c r="C617" s="2" t="str">
        <f ca="1">IF(E617=0,"",MAX(C$2:C616)+1)</f>
        <v/>
      </c>
      <c r="D617" s="23">
        <f ca="1">OFFSET(検量線用データ!$A$8,0,INT((ROW()-2)/50)*5)</f>
        <v>0</v>
      </c>
      <c r="E617" s="2">
        <f ca="1">OFFSET(検量線用データ!$B$8,MOD(ROW()-2,50),INT((ROW()-2)/50)*5)</f>
        <v>0</v>
      </c>
      <c r="F617" s="2" t="str">
        <f ca="1">OFFSET(検量線用データ!$D$8,MOD(ROW()-2,50),INT((ROW()-2)/50)*5)</f>
        <v/>
      </c>
      <c r="H617" s="22">
        <v>616</v>
      </c>
      <c r="I617" s="2" t="e">
        <f t="shared" ca="1" si="54"/>
        <v>#N/A</v>
      </c>
      <c r="J617" s="2" t="e">
        <f t="shared" ca="1" si="55"/>
        <v>#N/A</v>
      </c>
      <c r="K617" s="2" t="e">
        <f t="shared" ca="1" si="56"/>
        <v>#N/A</v>
      </c>
      <c r="L617" s="2" t="e">
        <f t="shared" ca="1" si="57"/>
        <v>#N/A</v>
      </c>
      <c r="M617" s="24" t="e">
        <f t="shared" ca="1" si="58"/>
        <v>#N/A</v>
      </c>
      <c r="N617" s="24" t="e">
        <f t="shared" ca="1" si="59"/>
        <v>#N/A</v>
      </c>
      <c r="Y617" s="2" t="e">
        <f ca="1">IF(OFFSET(検量線用データ!$B$5,0,ROW())=0,NA(),OFFSET(検量線用データ!$B$5,0,ROW()))</f>
        <v>#N/A</v>
      </c>
      <c r="Z617" s="44" t="e">
        <f ca="1">DATE(YEAR(検量線用データ!$A$8),1,1)+Y617</f>
        <v>#N/A</v>
      </c>
      <c r="AA617" s="45" t="e">
        <f ca="1">IF(OFFSET(検量線用データ!$B$3,0,ROW())=0,NA(),OFFSET(検量線用データ!$B$3,0,ROW()))</f>
        <v>#N/A</v>
      </c>
      <c r="AB617" s="45" t="e">
        <f ca="1">IF(OFFSET(検量線用データ!$B$4,0,ROW())=0,NA(),OFFSET(検量線用データ!$B$4,0,ROW()))</f>
        <v>#N/A</v>
      </c>
    </row>
    <row r="618" spans="2:28" x14ac:dyDescent="0.15">
      <c r="B618" s="2">
        <v>617</v>
      </c>
      <c r="C618" s="2" t="str">
        <f ca="1">IF(E618=0,"",MAX(C$2:C617)+1)</f>
        <v/>
      </c>
      <c r="D618" s="23">
        <f ca="1">OFFSET(検量線用データ!$A$8,0,INT((ROW()-2)/50)*5)</f>
        <v>0</v>
      </c>
      <c r="E618" s="2">
        <f ca="1">OFFSET(検量線用データ!$B$8,MOD(ROW()-2,50),INT((ROW()-2)/50)*5)</f>
        <v>0</v>
      </c>
      <c r="F618" s="2" t="str">
        <f ca="1">OFFSET(検量線用データ!$D$8,MOD(ROW()-2,50),INT((ROW()-2)/50)*5)</f>
        <v/>
      </c>
      <c r="H618" s="22">
        <v>617</v>
      </c>
      <c r="I618" s="2" t="e">
        <f t="shared" ca="1" si="54"/>
        <v>#N/A</v>
      </c>
      <c r="J618" s="2" t="e">
        <f t="shared" ca="1" si="55"/>
        <v>#N/A</v>
      </c>
      <c r="K618" s="2" t="e">
        <f t="shared" ca="1" si="56"/>
        <v>#N/A</v>
      </c>
      <c r="L618" s="2" t="e">
        <f t="shared" ca="1" si="57"/>
        <v>#N/A</v>
      </c>
      <c r="M618" s="24" t="e">
        <f t="shared" ca="1" si="58"/>
        <v>#N/A</v>
      </c>
      <c r="N618" s="24" t="e">
        <f t="shared" ca="1" si="59"/>
        <v>#N/A</v>
      </c>
      <c r="Y618" s="2" t="e">
        <f ca="1">IF(OFFSET(検量線用データ!$B$5,0,ROW())=0,NA(),OFFSET(検量線用データ!$B$5,0,ROW()))</f>
        <v>#N/A</v>
      </c>
      <c r="Z618" s="44" t="e">
        <f ca="1">DATE(YEAR(検量線用データ!$A$8),1,1)+Y618</f>
        <v>#N/A</v>
      </c>
      <c r="AA618" s="45" t="e">
        <f ca="1">IF(OFFSET(検量線用データ!$B$3,0,ROW())=0,NA(),OFFSET(検量線用データ!$B$3,0,ROW()))</f>
        <v>#N/A</v>
      </c>
      <c r="AB618" s="45" t="e">
        <f ca="1">IF(OFFSET(検量線用データ!$B$4,0,ROW())=0,NA(),OFFSET(検量線用データ!$B$4,0,ROW()))</f>
        <v>#N/A</v>
      </c>
    </row>
    <row r="619" spans="2:28" x14ac:dyDescent="0.15">
      <c r="B619" s="2">
        <v>618</v>
      </c>
      <c r="C619" s="2" t="str">
        <f ca="1">IF(E619=0,"",MAX(C$2:C618)+1)</f>
        <v/>
      </c>
      <c r="D619" s="23">
        <f ca="1">OFFSET(検量線用データ!$A$8,0,INT((ROW()-2)/50)*5)</f>
        <v>0</v>
      </c>
      <c r="E619" s="2">
        <f ca="1">OFFSET(検量線用データ!$B$8,MOD(ROW()-2,50),INT((ROW()-2)/50)*5)</f>
        <v>0</v>
      </c>
      <c r="F619" s="2" t="str">
        <f ca="1">OFFSET(検量線用データ!$D$8,MOD(ROW()-2,50),INT((ROW()-2)/50)*5)</f>
        <v/>
      </c>
      <c r="H619" s="22">
        <v>618</v>
      </c>
      <c r="I619" s="2" t="e">
        <f t="shared" ca="1" si="54"/>
        <v>#N/A</v>
      </c>
      <c r="J619" s="2" t="e">
        <f t="shared" ca="1" si="55"/>
        <v>#N/A</v>
      </c>
      <c r="K619" s="2" t="e">
        <f t="shared" ca="1" si="56"/>
        <v>#N/A</v>
      </c>
      <c r="L619" s="2" t="e">
        <f t="shared" ca="1" si="57"/>
        <v>#N/A</v>
      </c>
      <c r="M619" s="24" t="e">
        <f t="shared" ca="1" si="58"/>
        <v>#N/A</v>
      </c>
      <c r="N619" s="24" t="e">
        <f t="shared" ca="1" si="59"/>
        <v>#N/A</v>
      </c>
      <c r="Y619" s="2" t="e">
        <f ca="1">IF(OFFSET(検量線用データ!$B$5,0,ROW())=0,NA(),OFFSET(検量線用データ!$B$5,0,ROW()))</f>
        <v>#N/A</v>
      </c>
      <c r="Z619" s="44" t="e">
        <f ca="1">DATE(YEAR(検量線用データ!$A$8),1,1)+Y619</f>
        <v>#N/A</v>
      </c>
      <c r="AA619" s="45" t="e">
        <f ca="1">IF(OFFSET(検量線用データ!$B$3,0,ROW())=0,NA(),OFFSET(検量線用データ!$B$3,0,ROW()))</f>
        <v>#N/A</v>
      </c>
      <c r="AB619" s="45" t="e">
        <f ca="1">IF(OFFSET(検量線用データ!$B$4,0,ROW())=0,NA(),OFFSET(検量線用データ!$B$4,0,ROW()))</f>
        <v>#N/A</v>
      </c>
    </row>
    <row r="620" spans="2:28" x14ac:dyDescent="0.15">
      <c r="B620" s="2">
        <v>619</v>
      </c>
      <c r="C620" s="2" t="str">
        <f ca="1">IF(E620=0,"",MAX(C$2:C619)+1)</f>
        <v/>
      </c>
      <c r="D620" s="23">
        <f ca="1">OFFSET(検量線用データ!$A$8,0,INT((ROW()-2)/50)*5)</f>
        <v>0</v>
      </c>
      <c r="E620" s="2">
        <f ca="1">OFFSET(検量線用データ!$B$8,MOD(ROW()-2,50),INT((ROW()-2)/50)*5)</f>
        <v>0</v>
      </c>
      <c r="F620" s="2" t="str">
        <f ca="1">OFFSET(検量線用データ!$D$8,MOD(ROW()-2,50),INT((ROW()-2)/50)*5)</f>
        <v/>
      </c>
      <c r="H620" s="22">
        <v>619</v>
      </c>
      <c r="I620" s="2" t="e">
        <f t="shared" ca="1" si="54"/>
        <v>#N/A</v>
      </c>
      <c r="J620" s="2" t="e">
        <f t="shared" ca="1" si="55"/>
        <v>#N/A</v>
      </c>
      <c r="K620" s="2" t="e">
        <f t="shared" ca="1" si="56"/>
        <v>#N/A</v>
      </c>
      <c r="L620" s="2" t="e">
        <f t="shared" ca="1" si="57"/>
        <v>#N/A</v>
      </c>
      <c r="M620" s="24" t="e">
        <f t="shared" ca="1" si="58"/>
        <v>#N/A</v>
      </c>
      <c r="N620" s="24" t="e">
        <f t="shared" ca="1" si="59"/>
        <v>#N/A</v>
      </c>
      <c r="Y620" s="2" t="e">
        <f ca="1">IF(OFFSET(検量線用データ!$B$5,0,ROW())=0,NA(),OFFSET(検量線用データ!$B$5,0,ROW()))</f>
        <v>#N/A</v>
      </c>
      <c r="Z620" s="44" t="e">
        <f ca="1">DATE(YEAR(検量線用データ!$A$8),1,1)+Y620</f>
        <v>#N/A</v>
      </c>
      <c r="AA620" s="45" t="e">
        <f ca="1">IF(OFFSET(検量線用データ!$B$3,0,ROW())=0,NA(),OFFSET(検量線用データ!$B$3,0,ROW()))</f>
        <v>#N/A</v>
      </c>
      <c r="AB620" s="45" t="e">
        <f ca="1">IF(OFFSET(検量線用データ!$B$4,0,ROW())=0,NA(),OFFSET(検量線用データ!$B$4,0,ROW()))</f>
        <v>#N/A</v>
      </c>
    </row>
    <row r="621" spans="2:28" x14ac:dyDescent="0.15">
      <c r="B621" s="2">
        <v>620</v>
      </c>
      <c r="C621" s="2" t="str">
        <f ca="1">IF(E621=0,"",MAX(C$2:C620)+1)</f>
        <v/>
      </c>
      <c r="D621" s="23">
        <f ca="1">OFFSET(検量線用データ!$A$8,0,INT((ROW()-2)/50)*5)</f>
        <v>0</v>
      </c>
      <c r="E621" s="2">
        <f ca="1">OFFSET(検量線用データ!$B$8,MOD(ROW()-2,50),INT((ROW()-2)/50)*5)</f>
        <v>0</v>
      </c>
      <c r="F621" s="2" t="str">
        <f ca="1">OFFSET(検量線用データ!$D$8,MOD(ROW()-2,50),INT((ROW()-2)/50)*5)</f>
        <v/>
      </c>
      <c r="H621" s="22">
        <v>620</v>
      </c>
      <c r="I621" s="2" t="e">
        <f t="shared" ca="1" si="54"/>
        <v>#N/A</v>
      </c>
      <c r="J621" s="2" t="e">
        <f t="shared" ca="1" si="55"/>
        <v>#N/A</v>
      </c>
      <c r="K621" s="2" t="e">
        <f t="shared" ca="1" si="56"/>
        <v>#N/A</v>
      </c>
      <c r="L621" s="2" t="e">
        <f t="shared" ca="1" si="57"/>
        <v>#N/A</v>
      </c>
      <c r="M621" s="24" t="e">
        <f t="shared" ca="1" si="58"/>
        <v>#N/A</v>
      </c>
      <c r="N621" s="24" t="e">
        <f t="shared" ca="1" si="59"/>
        <v>#N/A</v>
      </c>
      <c r="Y621" s="2" t="e">
        <f ca="1">IF(OFFSET(検量線用データ!$B$5,0,ROW())=0,NA(),OFFSET(検量線用データ!$B$5,0,ROW()))</f>
        <v>#N/A</v>
      </c>
      <c r="Z621" s="44" t="e">
        <f ca="1">DATE(YEAR(検量線用データ!$A$8),1,1)+Y621</f>
        <v>#N/A</v>
      </c>
      <c r="AA621" s="45" t="e">
        <f ca="1">IF(OFFSET(検量線用データ!$B$3,0,ROW())=0,NA(),OFFSET(検量線用データ!$B$3,0,ROW()))</f>
        <v>#N/A</v>
      </c>
      <c r="AB621" s="45" t="e">
        <f ca="1">IF(OFFSET(検量線用データ!$B$4,0,ROW())=0,NA(),OFFSET(検量線用データ!$B$4,0,ROW()))</f>
        <v>#N/A</v>
      </c>
    </row>
    <row r="622" spans="2:28" x14ac:dyDescent="0.15">
      <c r="B622" s="2">
        <v>621</v>
      </c>
      <c r="C622" s="2" t="str">
        <f ca="1">IF(E622=0,"",MAX(C$2:C621)+1)</f>
        <v/>
      </c>
      <c r="D622" s="23">
        <f ca="1">OFFSET(検量線用データ!$A$8,0,INT((ROW()-2)/50)*5)</f>
        <v>0</v>
      </c>
      <c r="E622" s="2">
        <f ca="1">OFFSET(検量線用データ!$B$8,MOD(ROW()-2,50),INT((ROW()-2)/50)*5)</f>
        <v>0</v>
      </c>
      <c r="F622" s="2" t="str">
        <f ca="1">OFFSET(検量線用データ!$D$8,MOD(ROW()-2,50),INT((ROW()-2)/50)*5)</f>
        <v/>
      </c>
      <c r="H622" s="22">
        <v>621</v>
      </c>
      <c r="I622" s="2" t="e">
        <f t="shared" ca="1" si="54"/>
        <v>#N/A</v>
      </c>
      <c r="J622" s="2" t="e">
        <f t="shared" ca="1" si="55"/>
        <v>#N/A</v>
      </c>
      <c r="K622" s="2" t="e">
        <f t="shared" ca="1" si="56"/>
        <v>#N/A</v>
      </c>
      <c r="L622" s="2" t="e">
        <f t="shared" ca="1" si="57"/>
        <v>#N/A</v>
      </c>
      <c r="M622" s="24" t="e">
        <f t="shared" ca="1" si="58"/>
        <v>#N/A</v>
      </c>
      <c r="N622" s="24" t="e">
        <f t="shared" ca="1" si="59"/>
        <v>#N/A</v>
      </c>
      <c r="Y622" s="2" t="e">
        <f ca="1">IF(OFFSET(検量線用データ!$B$5,0,ROW())=0,NA(),OFFSET(検量線用データ!$B$5,0,ROW()))</f>
        <v>#N/A</v>
      </c>
      <c r="Z622" s="44" t="e">
        <f ca="1">DATE(YEAR(検量線用データ!$A$8),1,1)+Y622</f>
        <v>#N/A</v>
      </c>
      <c r="AA622" s="45" t="e">
        <f ca="1">IF(OFFSET(検量線用データ!$B$3,0,ROW())=0,NA(),OFFSET(検量線用データ!$B$3,0,ROW()))</f>
        <v>#N/A</v>
      </c>
      <c r="AB622" s="45" t="e">
        <f ca="1">IF(OFFSET(検量線用データ!$B$4,0,ROW())=0,NA(),OFFSET(検量線用データ!$B$4,0,ROW()))</f>
        <v>#N/A</v>
      </c>
    </row>
    <row r="623" spans="2:28" x14ac:dyDescent="0.15">
      <c r="B623" s="2">
        <v>622</v>
      </c>
      <c r="C623" s="2" t="str">
        <f ca="1">IF(E623=0,"",MAX(C$2:C622)+1)</f>
        <v/>
      </c>
      <c r="D623" s="23">
        <f ca="1">OFFSET(検量線用データ!$A$8,0,INT((ROW()-2)/50)*5)</f>
        <v>0</v>
      </c>
      <c r="E623" s="2">
        <f ca="1">OFFSET(検量線用データ!$B$8,MOD(ROW()-2,50),INT((ROW()-2)/50)*5)</f>
        <v>0</v>
      </c>
      <c r="F623" s="2" t="str">
        <f ca="1">OFFSET(検量線用データ!$D$8,MOD(ROW()-2,50),INT((ROW()-2)/50)*5)</f>
        <v/>
      </c>
      <c r="H623" s="22">
        <v>622</v>
      </c>
      <c r="I623" s="2" t="e">
        <f t="shared" ca="1" si="54"/>
        <v>#N/A</v>
      </c>
      <c r="J623" s="2" t="e">
        <f t="shared" ca="1" si="55"/>
        <v>#N/A</v>
      </c>
      <c r="K623" s="2" t="e">
        <f t="shared" ca="1" si="56"/>
        <v>#N/A</v>
      </c>
      <c r="L623" s="2" t="e">
        <f t="shared" ca="1" si="57"/>
        <v>#N/A</v>
      </c>
      <c r="M623" s="24" t="e">
        <f t="shared" ca="1" si="58"/>
        <v>#N/A</v>
      </c>
      <c r="N623" s="24" t="e">
        <f t="shared" ca="1" si="59"/>
        <v>#N/A</v>
      </c>
      <c r="Y623" s="2" t="e">
        <f ca="1">IF(OFFSET(検量線用データ!$B$5,0,ROW())=0,NA(),OFFSET(検量線用データ!$B$5,0,ROW()))</f>
        <v>#N/A</v>
      </c>
      <c r="Z623" s="44" t="e">
        <f ca="1">DATE(YEAR(検量線用データ!$A$8),1,1)+Y623</f>
        <v>#N/A</v>
      </c>
      <c r="AA623" s="45" t="e">
        <f ca="1">IF(OFFSET(検量線用データ!$B$3,0,ROW())=0,NA(),OFFSET(検量線用データ!$B$3,0,ROW()))</f>
        <v>#N/A</v>
      </c>
      <c r="AB623" s="45" t="e">
        <f ca="1">IF(OFFSET(検量線用データ!$B$4,0,ROW())=0,NA(),OFFSET(検量線用データ!$B$4,0,ROW()))</f>
        <v>#N/A</v>
      </c>
    </row>
    <row r="624" spans="2:28" x14ac:dyDescent="0.15">
      <c r="B624" s="2">
        <v>623</v>
      </c>
      <c r="C624" s="2" t="str">
        <f ca="1">IF(E624=0,"",MAX(C$2:C623)+1)</f>
        <v/>
      </c>
      <c r="D624" s="23">
        <f ca="1">OFFSET(検量線用データ!$A$8,0,INT((ROW()-2)/50)*5)</f>
        <v>0</v>
      </c>
      <c r="E624" s="2">
        <f ca="1">OFFSET(検量線用データ!$B$8,MOD(ROW()-2,50),INT((ROW()-2)/50)*5)</f>
        <v>0</v>
      </c>
      <c r="F624" s="2" t="str">
        <f ca="1">OFFSET(検量線用データ!$D$8,MOD(ROW()-2,50),INT((ROW()-2)/50)*5)</f>
        <v/>
      </c>
      <c r="H624" s="22">
        <v>623</v>
      </c>
      <c r="I624" s="2" t="e">
        <f t="shared" ca="1" si="54"/>
        <v>#N/A</v>
      </c>
      <c r="J624" s="2" t="e">
        <f t="shared" ca="1" si="55"/>
        <v>#N/A</v>
      </c>
      <c r="K624" s="2" t="e">
        <f t="shared" ca="1" si="56"/>
        <v>#N/A</v>
      </c>
      <c r="L624" s="2" t="e">
        <f t="shared" ca="1" si="57"/>
        <v>#N/A</v>
      </c>
      <c r="M624" s="24" t="e">
        <f t="shared" ca="1" si="58"/>
        <v>#N/A</v>
      </c>
      <c r="N624" s="24" t="e">
        <f t="shared" ca="1" si="59"/>
        <v>#N/A</v>
      </c>
      <c r="Y624" s="2" t="e">
        <f ca="1">IF(OFFSET(検量線用データ!$B$5,0,ROW())=0,NA(),OFFSET(検量線用データ!$B$5,0,ROW()))</f>
        <v>#N/A</v>
      </c>
      <c r="Z624" s="44" t="e">
        <f ca="1">DATE(YEAR(検量線用データ!$A$8),1,1)+Y624</f>
        <v>#N/A</v>
      </c>
      <c r="AA624" s="45" t="e">
        <f ca="1">IF(OFFSET(検量線用データ!$B$3,0,ROW())=0,NA(),OFFSET(検量線用データ!$B$3,0,ROW()))</f>
        <v>#N/A</v>
      </c>
      <c r="AB624" s="45" t="e">
        <f ca="1">IF(OFFSET(検量線用データ!$B$4,0,ROW())=0,NA(),OFFSET(検量線用データ!$B$4,0,ROW()))</f>
        <v>#N/A</v>
      </c>
    </row>
    <row r="625" spans="2:28" x14ac:dyDescent="0.15">
      <c r="B625" s="2">
        <v>624</v>
      </c>
      <c r="C625" s="2" t="str">
        <f ca="1">IF(E625=0,"",MAX(C$2:C624)+1)</f>
        <v/>
      </c>
      <c r="D625" s="23">
        <f ca="1">OFFSET(検量線用データ!$A$8,0,INT((ROW()-2)/50)*5)</f>
        <v>0</v>
      </c>
      <c r="E625" s="2">
        <f ca="1">OFFSET(検量線用データ!$B$8,MOD(ROW()-2,50),INT((ROW()-2)/50)*5)</f>
        <v>0</v>
      </c>
      <c r="F625" s="2" t="str">
        <f ca="1">OFFSET(検量線用データ!$D$8,MOD(ROW()-2,50),INT((ROW()-2)/50)*5)</f>
        <v/>
      </c>
      <c r="H625" s="22">
        <v>624</v>
      </c>
      <c r="I625" s="2" t="e">
        <f t="shared" ca="1" si="54"/>
        <v>#N/A</v>
      </c>
      <c r="J625" s="2" t="e">
        <f t="shared" ca="1" si="55"/>
        <v>#N/A</v>
      </c>
      <c r="K625" s="2" t="e">
        <f t="shared" ca="1" si="56"/>
        <v>#N/A</v>
      </c>
      <c r="L625" s="2" t="e">
        <f t="shared" ca="1" si="57"/>
        <v>#N/A</v>
      </c>
      <c r="M625" s="24" t="e">
        <f t="shared" ca="1" si="58"/>
        <v>#N/A</v>
      </c>
      <c r="N625" s="24" t="e">
        <f t="shared" ca="1" si="59"/>
        <v>#N/A</v>
      </c>
      <c r="Y625" s="2" t="e">
        <f ca="1">IF(OFFSET(検量線用データ!$B$5,0,ROW())=0,NA(),OFFSET(検量線用データ!$B$5,0,ROW()))</f>
        <v>#N/A</v>
      </c>
      <c r="Z625" s="44" t="e">
        <f ca="1">DATE(YEAR(検量線用データ!$A$8),1,1)+Y625</f>
        <v>#N/A</v>
      </c>
      <c r="AA625" s="45" t="e">
        <f ca="1">IF(OFFSET(検量線用データ!$B$3,0,ROW())=0,NA(),OFFSET(検量線用データ!$B$3,0,ROW()))</f>
        <v>#N/A</v>
      </c>
      <c r="AB625" s="45" t="e">
        <f ca="1">IF(OFFSET(検量線用データ!$B$4,0,ROW())=0,NA(),OFFSET(検量線用データ!$B$4,0,ROW()))</f>
        <v>#N/A</v>
      </c>
    </row>
    <row r="626" spans="2:28" x14ac:dyDescent="0.15">
      <c r="B626" s="2">
        <v>625</v>
      </c>
      <c r="C626" s="2" t="str">
        <f ca="1">IF(E626=0,"",MAX(C$2:C625)+1)</f>
        <v/>
      </c>
      <c r="D626" s="23">
        <f ca="1">OFFSET(検量線用データ!$A$8,0,INT((ROW()-2)/50)*5)</f>
        <v>0</v>
      </c>
      <c r="E626" s="2">
        <f ca="1">OFFSET(検量線用データ!$B$8,MOD(ROW()-2,50),INT((ROW()-2)/50)*5)</f>
        <v>0</v>
      </c>
      <c r="F626" s="2" t="str">
        <f ca="1">OFFSET(検量線用データ!$D$8,MOD(ROW()-2,50),INT((ROW()-2)/50)*5)</f>
        <v/>
      </c>
      <c r="H626" s="22">
        <v>625</v>
      </c>
      <c r="I626" s="2" t="e">
        <f t="shared" ca="1" si="54"/>
        <v>#N/A</v>
      </c>
      <c r="J626" s="2" t="e">
        <f t="shared" ca="1" si="55"/>
        <v>#N/A</v>
      </c>
      <c r="K626" s="2" t="e">
        <f t="shared" ca="1" si="56"/>
        <v>#N/A</v>
      </c>
      <c r="L626" s="2" t="e">
        <f t="shared" ca="1" si="57"/>
        <v>#N/A</v>
      </c>
      <c r="M626" s="24" t="e">
        <f t="shared" ca="1" si="58"/>
        <v>#N/A</v>
      </c>
      <c r="N626" s="24" t="e">
        <f t="shared" ca="1" si="59"/>
        <v>#N/A</v>
      </c>
      <c r="Y626" s="2" t="e">
        <f ca="1">IF(OFFSET(検量線用データ!$B$5,0,ROW())=0,NA(),OFFSET(検量線用データ!$B$5,0,ROW()))</f>
        <v>#N/A</v>
      </c>
      <c r="Z626" s="44" t="e">
        <f ca="1">DATE(YEAR(検量線用データ!$A$8),1,1)+Y626</f>
        <v>#N/A</v>
      </c>
      <c r="AA626" s="45" t="e">
        <f ca="1">IF(OFFSET(検量線用データ!$B$3,0,ROW())=0,NA(),OFFSET(検量線用データ!$B$3,0,ROW()))</f>
        <v>#N/A</v>
      </c>
      <c r="AB626" s="45" t="e">
        <f ca="1">IF(OFFSET(検量線用データ!$B$4,0,ROW())=0,NA(),OFFSET(検量線用データ!$B$4,0,ROW()))</f>
        <v>#N/A</v>
      </c>
    </row>
    <row r="627" spans="2:28" x14ac:dyDescent="0.15">
      <c r="B627" s="2">
        <v>626</v>
      </c>
      <c r="C627" s="2" t="str">
        <f ca="1">IF(E627=0,"",MAX(C$2:C626)+1)</f>
        <v/>
      </c>
      <c r="D627" s="23">
        <f ca="1">OFFSET(検量線用データ!$A$8,0,INT((ROW()-2)/50)*5)</f>
        <v>0</v>
      </c>
      <c r="E627" s="2">
        <f ca="1">OFFSET(検量線用データ!$B$8,MOD(ROW()-2,50),INT((ROW()-2)/50)*5)</f>
        <v>0</v>
      </c>
      <c r="F627" s="2" t="str">
        <f ca="1">OFFSET(検量線用データ!$D$8,MOD(ROW()-2,50),INT((ROW()-2)/50)*5)</f>
        <v/>
      </c>
      <c r="H627" s="22">
        <v>626</v>
      </c>
      <c r="I627" s="2" t="e">
        <f t="shared" ca="1" si="54"/>
        <v>#N/A</v>
      </c>
      <c r="J627" s="2" t="e">
        <f t="shared" ca="1" si="55"/>
        <v>#N/A</v>
      </c>
      <c r="K627" s="2" t="e">
        <f t="shared" ca="1" si="56"/>
        <v>#N/A</v>
      </c>
      <c r="L627" s="2" t="e">
        <f t="shared" ca="1" si="57"/>
        <v>#N/A</v>
      </c>
      <c r="M627" s="24" t="e">
        <f t="shared" ca="1" si="58"/>
        <v>#N/A</v>
      </c>
      <c r="N627" s="24" t="e">
        <f t="shared" ca="1" si="59"/>
        <v>#N/A</v>
      </c>
      <c r="Y627" s="2" t="e">
        <f ca="1">IF(OFFSET(検量線用データ!$B$5,0,ROW())=0,NA(),OFFSET(検量線用データ!$B$5,0,ROW()))</f>
        <v>#N/A</v>
      </c>
      <c r="Z627" s="44" t="e">
        <f ca="1">DATE(YEAR(検量線用データ!$A$8),1,1)+Y627</f>
        <v>#N/A</v>
      </c>
      <c r="AA627" s="45" t="e">
        <f ca="1">IF(OFFSET(検量線用データ!$B$3,0,ROW())=0,NA(),OFFSET(検量線用データ!$B$3,0,ROW()))</f>
        <v>#N/A</v>
      </c>
      <c r="AB627" s="45" t="e">
        <f ca="1">IF(OFFSET(検量線用データ!$B$4,0,ROW())=0,NA(),OFFSET(検量線用データ!$B$4,0,ROW()))</f>
        <v>#N/A</v>
      </c>
    </row>
    <row r="628" spans="2:28" x14ac:dyDescent="0.15">
      <c r="B628" s="2">
        <v>627</v>
      </c>
      <c r="C628" s="2" t="str">
        <f ca="1">IF(E628=0,"",MAX(C$2:C627)+1)</f>
        <v/>
      </c>
      <c r="D628" s="23">
        <f ca="1">OFFSET(検量線用データ!$A$8,0,INT((ROW()-2)/50)*5)</f>
        <v>0</v>
      </c>
      <c r="E628" s="2">
        <f ca="1">OFFSET(検量線用データ!$B$8,MOD(ROW()-2,50),INT((ROW()-2)/50)*5)</f>
        <v>0</v>
      </c>
      <c r="F628" s="2" t="str">
        <f ca="1">OFFSET(検量線用データ!$D$8,MOD(ROW()-2,50),INT((ROW()-2)/50)*5)</f>
        <v/>
      </c>
      <c r="H628" s="22">
        <v>627</v>
      </c>
      <c r="I628" s="2" t="e">
        <f t="shared" ca="1" si="54"/>
        <v>#N/A</v>
      </c>
      <c r="J628" s="2" t="e">
        <f t="shared" ca="1" si="55"/>
        <v>#N/A</v>
      </c>
      <c r="K628" s="2" t="e">
        <f t="shared" ca="1" si="56"/>
        <v>#N/A</v>
      </c>
      <c r="L628" s="2" t="e">
        <f t="shared" ca="1" si="57"/>
        <v>#N/A</v>
      </c>
      <c r="M628" s="24" t="e">
        <f t="shared" ca="1" si="58"/>
        <v>#N/A</v>
      </c>
      <c r="N628" s="24" t="e">
        <f t="shared" ca="1" si="59"/>
        <v>#N/A</v>
      </c>
      <c r="Y628" s="2" t="e">
        <f ca="1">IF(OFFSET(検量線用データ!$B$5,0,ROW())=0,NA(),OFFSET(検量線用データ!$B$5,0,ROW()))</f>
        <v>#N/A</v>
      </c>
      <c r="Z628" s="44" t="e">
        <f ca="1">DATE(YEAR(検量線用データ!$A$8),1,1)+Y628</f>
        <v>#N/A</v>
      </c>
      <c r="AA628" s="45" t="e">
        <f ca="1">IF(OFFSET(検量線用データ!$B$3,0,ROW())=0,NA(),OFFSET(検量線用データ!$B$3,0,ROW()))</f>
        <v>#N/A</v>
      </c>
      <c r="AB628" s="45" t="e">
        <f ca="1">IF(OFFSET(検量線用データ!$B$4,0,ROW())=0,NA(),OFFSET(検量線用データ!$B$4,0,ROW()))</f>
        <v>#N/A</v>
      </c>
    </row>
    <row r="629" spans="2:28" x14ac:dyDescent="0.15">
      <c r="B629" s="2">
        <v>628</v>
      </c>
      <c r="C629" s="2" t="str">
        <f ca="1">IF(E629=0,"",MAX(C$2:C628)+1)</f>
        <v/>
      </c>
      <c r="D629" s="23">
        <f ca="1">OFFSET(検量線用データ!$A$8,0,INT((ROW()-2)/50)*5)</f>
        <v>0</v>
      </c>
      <c r="E629" s="2">
        <f ca="1">OFFSET(検量線用データ!$B$8,MOD(ROW()-2,50),INT((ROW()-2)/50)*5)</f>
        <v>0</v>
      </c>
      <c r="F629" s="2" t="str">
        <f ca="1">OFFSET(検量線用データ!$D$8,MOD(ROW()-2,50),INT((ROW()-2)/50)*5)</f>
        <v/>
      </c>
      <c r="H629" s="22">
        <v>628</v>
      </c>
      <c r="I629" s="2" t="e">
        <f t="shared" ca="1" si="54"/>
        <v>#N/A</v>
      </c>
      <c r="J629" s="2" t="e">
        <f t="shared" ca="1" si="55"/>
        <v>#N/A</v>
      </c>
      <c r="K629" s="2" t="e">
        <f t="shared" ca="1" si="56"/>
        <v>#N/A</v>
      </c>
      <c r="L629" s="2" t="e">
        <f t="shared" ca="1" si="57"/>
        <v>#N/A</v>
      </c>
      <c r="M629" s="24" t="e">
        <f t="shared" ca="1" si="58"/>
        <v>#N/A</v>
      </c>
      <c r="N629" s="24" t="e">
        <f t="shared" ca="1" si="59"/>
        <v>#N/A</v>
      </c>
      <c r="Y629" s="2" t="e">
        <f ca="1">IF(OFFSET(検量線用データ!$B$5,0,ROW())=0,NA(),OFFSET(検量線用データ!$B$5,0,ROW()))</f>
        <v>#N/A</v>
      </c>
      <c r="Z629" s="44" t="e">
        <f ca="1">DATE(YEAR(検量線用データ!$A$8),1,1)+Y629</f>
        <v>#N/A</v>
      </c>
      <c r="AA629" s="45" t="e">
        <f ca="1">IF(OFFSET(検量線用データ!$B$3,0,ROW())=0,NA(),OFFSET(検量線用データ!$B$3,0,ROW()))</f>
        <v>#N/A</v>
      </c>
      <c r="AB629" s="45" t="e">
        <f ca="1">IF(OFFSET(検量線用データ!$B$4,0,ROW())=0,NA(),OFFSET(検量線用データ!$B$4,0,ROW()))</f>
        <v>#N/A</v>
      </c>
    </row>
    <row r="630" spans="2:28" x14ac:dyDescent="0.15">
      <c r="B630" s="2">
        <v>629</v>
      </c>
      <c r="C630" s="2" t="str">
        <f ca="1">IF(E630=0,"",MAX(C$2:C629)+1)</f>
        <v/>
      </c>
      <c r="D630" s="23">
        <f ca="1">OFFSET(検量線用データ!$A$8,0,INT((ROW()-2)/50)*5)</f>
        <v>0</v>
      </c>
      <c r="E630" s="2">
        <f ca="1">OFFSET(検量線用データ!$B$8,MOD(ROW()-2,50),INT((ROW()-2)/50)*5)</f>
        <v>0</v>
      </c>
      <c r="F630" s="2" t="str">
        <f ca="1">OFFSET(検量線用データ!$D$8,MOD(ROW()-2,50),INT((ROW()-2)/50)*5)</f>
        <v/>
      </c>
      <c r="H630" s="22">
        <v>629</v>
      </c>
      <c r="I630" s="2" t="e">
        <f t="shared" ca="1" si="54"/>
        <v>#N/A</v>
      </c>
      <c r="J630" s="2" t="e">
        <f t="shared" ca="1" si="55"/>
        <v>#N/A</v>
      </c>
      <c r="K630" s="2" t="e">
        <f t="shared" ca="1" si="56"/>
        <v>#N/A</v>
      </c>
      <c r="L630" s="2" t="e">
        <f t="shared" ca="1" si="57"/>
        <v>#N/A</v>
      </c>
      <c r="M630" s="24" t="e">
        <f t="shared" ca="1" si="58"/>
        <v>#N/A</v>
      </c>
      <c r="N630" s="24" t="e">
        <f t="shared" ca="1" si="59"/>
        <v>#N/A</v>
      </c>
      <c r="Y630" s="2" t="e">
        <f ca="1">IF(OFFSET(検量線用データ!$B$5,0,ROW())=0,NA(),OFFSET(検量線用データ!$B$5,0,ROW()))</f>
        <v>#N/A</v>
      </c>
      <c r="Z630" s="44" t="e">
        <f ca="1">DATE(YEAR(検量線用データ!$A$8),1,1)+Y630</f>
        <v>#N/A</v>
      </c>
      <c r="AA630" s="45" t="e">
        <f ca="1">IF(OFFSET(検量線用データ!$B$3,0,ROW())=0,NA(),OFFSET(検量線用データ!$B$3,0,ROW()))</f>
        <v>#N/A</v>
      </c>
      <c r="AB630" s="45" t="e">
        <f ca="1">IF(OFFSET(検量線用データ!$B$4,0,ROW())=0,NA(),OFFSET(検量線用データ!$B$4,0,ROW()))</f>
        <v>#N/A</v>
      </c>
    </row>
    <row r="631" spans="2:28" x14ac:dyDescent="0.15">
      <c r="B631" s="2">
        <v>630</v>
      </c>
      <c r="C631" s="2" t="str">
        <f ca="1">IF(E631=0,"",MAX(C$2:C630)+1)</f>
        <v/>
      </c>
      <c r="D631" s="23">
        <f ca="1">OFFSET(検量線用データ!$A$8,0,INT((ROW()-2)/50)*5)</f>
        <v>0</v>
      </c>
      <c r="E631" s="2">
        <f ca="1">OFFSET(検量線用データ!$B$8,MOD(ROW()-2,50),INT((ROW()-2)/50)*5)</f>
        <v>0</v>
      </c>
      <c r="F631" s="2" t="str">
        <f ca="1">OFFSET(検量線用データ!$D$8,MOD(ROW()-2,50),INT((ROW()-2)/50)*5)</f>
        <v/>
      </c>
      <c r="H631" s="22">
        <v>630</v>
      </c>
      <c r="I631" s="2" t="e">
        <f t="shared" ca="1" si="54"/>
        <v>#N/A</v>
      </c>
      <c r="J631" s="2" t="e">
        <f t="shared" ca="1" si="55"/>
        <v>#N/A</v>
      </c>
      <c r="K631" s="2" t="e">
        <f t="shared" ca="1" si="56"/>
        <v>#N/A</v>
      </c>
      <c r="L631" s="2" t="e">
        <f t="shared" ca="1" si="57"/>
        <v>#N/A</v>
      </c>
      <c r="M631" s="24" t="e">
        <f t="shared" ca="1" si="58"/>
        <v>#N/A</v>
      </c>
      <c r="N631" s="24" t="e">
        <f t="shared" ca="1" si="59"/>
        <v>#N/A</v>
      </c>
      <c r="Y631" s="2" t="e">
        <f ca="1">IF(OFFSET(検量線用データ!$B$5,0,ROW())=0,NA(),OFFSET(検量線用データ!$B$5,0,ROW()))</f>
        <v>#N/A</v>
      </c>
      <c r="Z631" s="44" t="e">
        <f ca="1">DATE(YEAR(検量線用データ!$A$8),1,1)+Y631</f>
        <v>#N/A</v>
      </c>
      <c r="AA631" s="45" t="e">
        <f ca="1">IF(OFFSET(検量線用データ!$B$3,0,ROW())=0,NA(),OFFSET(検量線用データ!$B$3,0,ROW()))</f>
        <v>#N/A</v>
      </c>
      <c r="AB631" s="45" t="e">
        <f ca="1">IF(OFFSET(検量線用データ!$B$4,0,ROW())=0,NA(),OFFSET(検量線用データ!$B$4,0,ROW()))</f>
        <v>#N/A</v>
      </c>
    </row>
    <row r="632" spans="2:28" x14ac:dyDescent="0.15">
      <c r="B632" s="2">
        <v>631</v>
      </c>
      <c r="C632" s="2" t="str">
        <f ca="1">IF(E632=0,"",MAX(C$2:C631)+1)</f>
        <v/>
      </c>
      <c r="D632" s="23">
        <f ca="1">OFFSET(検量線用データ!$A$8,0,INT((ROW()-2)/50)*5)</f>
        <v>0</v>
      </c>
      <c r="E632" s="2">
        <f ca="1">OFFSET(検量線用データ!$B$8,MOD(ROW()-2,50),INT((ROW()-2)/50)*5)</f>
        <v>0</v>
      </c>
      <c r="F632" s="2" t="str">
        <f ca="1">OFFSET(検量線用データ!$D$8,MOD(ROW()-2,50),INT((ROW()-2)/50)*5)</f>
        <v/>
      </c>
      <c r="H632" s="22">
        <v>631</v>
      </c>
      <c r="I632" s="2" t="e">
        <f t="shared" ca="1" si="54"/>
        <v>#N/A</v>
      </c>
      <c r="J632" s="2" t="e">
        <f t="shared" ca="1" si="55"/>
        <v>#N/A</v>
      </c>
      <c r="K632" s="2" t="e">
        <f t="shared" ca="1" si="56"/>
        <v>#N/A</v>
      </c>
      <c r="L632" s="2" t="e">
        <f t="shared" ca="1" si="57"/>
        <v>#N/A</v>
      </c>
      <c r="M632" s="24" t="e">
        <f t="shared" ca="1" si="58"/>
        <v>#N/A</v>
      </c>
      <c r="N632" s="24" t="e">
        <f t="shared" ca="1" si="59"/>
        <v>#N/A</v>
      </c>
      <c r="Y632" s="2" t="e">
        <f ca="1">IF(OFFSET(検量線用データ!$B$5,0,ROW())=0,NA(),OFFSET(検量線用データ!$B$5,0,ROW()))</f>
        <v>#N/A</v>
      </c>
      <c r="Z632" s="44" t="e">
        <f ca="1">DATE(YEAR(検量線用データ!$A$8),1,1)+Y632</f>
        <v>#N/A</v>
      </c>
      <c r="AA632" s="45" t="e">
        <f ca="1">IF(OFFSET(検量線用データ!$B$3,0,ROW())=0,NA(),OFFSET(検量線用データ!$B$3,0,ROW()))</f>
        <v>#N/A</v>
      </c>
      <c r="AB632" s="45" t="e">
        <f ca="1">IF(OFFSET(検量線用データ!$B$4,0,ROW())=0,NA(),OFFSET(検量線用データ!$B$4,0,ROW()))</f>
        <v>#N/A</v>
      </c>
    </row>
    <row r="633" spans="2:28" x14ac:dyDescent="0.15">
      <c r="B633" s="2">
        <v>632</v>
      </c>
      <c r="C633" s="2" t="str">
        <f ca="1">IF(E633=0,"",MAX(C$2:C632)+1)</f>
        <v/>
      </c>
      <c r="D633" s="23">
        <f ca="1">OFFSET(検量線用データ!$A$8,0,INT((ROW()-2)/50)*5)</f>
        <v>0</v>
      </c>
      <c r="E633" s="2">
        <f ca="1">OFFSET(検量線用データ!$B$8,MOD(ROW()-2,50),INT((ROW()-2)/50)*5)</f>
        <v>0</v>
      </c>
      <c r="F633" s="2" t="str">
        <f ca="1">OFFSET(検量線用データ!$D$8,MOD(ROW()-2,50),INT((ROW()-2)/50)*5)</f>
        <v/>
      </c>
      <c r="H633" s="22">
        <v>632</v>
      </c>
      <c r="I633" s="2" t="e">
        <f t="shared" ca="1" si="54"/>
        <v>#N/A</v>
      </c>
      <c r="J633" s="2" t="e">
        <f t="shared" ca="1" si="55"/>
        <v>#N/A</v>
      </c>
      <c r="K633" s="2" t="e">
        <f t="shared" ca="1" si="56"/>
        <v>#N/A</v>
      </c>
      <c r="L633" s="2" t="e">
        <f t="shared" ca="1" si="57"/>
        <v>#N/A</v>
      </c>
      <c r="M633" s="24" t="e">
        <f t="shared" ca="1" si="58"/>
        <v>#N/A</v>
      </c>
      <c r="N633" s="24" t="e">
        <f t="shared" ca="1" si="59"/>
        <v>#N/A</v>
      </c>
      <c r="Y633" s="2" t="e">
        <f ca="1">IF(OFFSET(検量線用データ!$B$5,0,ROW())=0,NA(),OFFSET(検量線用データ!$B$5,0,ROW()))</f>
        <v>#N/A</v>
      </c>
      <c r="Z633" s="44" t="e">
        <f ca="1">DATE(YEAR(検量線用データ!$A$8),1,1)+Y633</f>
        <v>#N/A</v>
      </c>
      <c r="AA633" s="45" t="e">
        <f ca="1">IF(OFFSET(検量線用データ!$B$3,0,ROW())=0,NA(),OFFSET(検量線用データ!$B$3,0,ROW()))</f>
        <v>#N/A</v>
      </c>
      <c r="AB633" s="45" t="e">
        <f ca="1">IF(OFFSET(検量線用データ!$B$4,0,ROW())=0,NA(),OFFSET(検量線用データ!$B$4,0,ROW()))</f>
        <v>#N/A</v>
      </c>
    </row>
    <row r="634" spans="2:28" x14ac:dyDescent="0.15">
      <c r="B634" s="2">
        <v>633</v>
      </c>
      <c r="C634" s="2" t="str">
        <f ca="1">IF(E634=0,"",MAX(C$2:C633)+1)</f>
        <v/>
      </c>
      <c r="D634" s="23">
        <f ca="1">OFFSET(検量線用データ!$A$8,0,INT((ROW()-2)/50)*5)</f>
        <v>0</v>
      </c>
      <c r="E634" s="2">
        <f ca="1">OFFSET(検量線用データ!$B$8,MOD(ROW()-2,50),INT((ROW()-2)/50)*5)</f>
        <v>0</v>
      </c>
      <c r="F634" s="2" t="str">
        <f ca="1">OFFSET(検量線用データ!$D$8,MOD(ROW()-2,50),INT((ROW()-2)/50)*5)</f>
        <v/>
      </c>
      <c r="H634" s="22">
        <v>633</v>
      </c>
      <c r="I634" s="2" t="e">
        <f t="shared" ca="1" si="54"/>
        <v>#N/A</v>
      </c>
      <c r="J634" s="2" t="e">
        <f t="shared" ca="1" si="55"/>
        <v>#N/A</v>
      </c>
      <c r="K634" s="2" t="e">
        <f t="shared" ca="1" si="56"/>
        <v>#N/A</v>
      </c>
      <c r="L634" s="2" t="e">
        <f t="shared" ca="1" si="57"/>
        <v>#N/A</v>
      </c>
      <c r="M634" s="24" t="e">
        <f t="shared" ca="1" si="58"/>
        <v>#N/A</v>
      </c>
      <c r="N634" s="24" t="e">
        <f t="shared" ca="1" si="59"/>
        <v>#N/A</v>
      </c>
      <c r="Y634" s="2" t="e">
        <f ca="1">IF(OFFSET(検量線用データ!$B$5,0,ROW())=0,NA(),OFFSET(検量線用データ!$B$5,0,ROW()))</f>
        <v>#N/A</v>
      </c>
      <c r="Z634" s="44" t="e">
        <f ca="1">DATE(YEAR(検量線用データ!$A$8),1,1)+Y634</f>
        <v>#N/A</v>
      </c>
      <c r="AA634" s="45" t="e">
        <f ca="1">IF(OFFSET(検量線用データ!$B$3,0,ROW())=0,NA(),OFFSET(検量線用データ!$B$3,0,ROW()))</f>
        <v>#N/A</v>
      </c>
      <c r="AB634" s="45" t="e">
        <f ca="1">IF(OFFSET(検量線用データ!$B$4,0,ROW())=0,NA(),OFFSET(検量線用データ!$B$4,0,ROW()))</f>
        <v>#N/A</v>
      </c>
    </row>
    <row r="635" spans="2:28" x14ac:dyDescent="0.15">
      <c r="B635" s="2">
        <v>634</v>
      </c>
      <c r="C635" s="2" t="str">
        <f ca="1">IF(E635=0,"",MAX(C$2:C634)+1)</f>
        <v/>
      </c>
      <c r="D635" s="23">
        <f ca="1">OFFSET(検量線用データ!$A$8,0,INT((ROW()-2)/50)*5)</f>
        <v>0</v>
      </c>
      <c r="E635" s="2">
        <f ca="1">OFFSET(検量線用データ!$B$8,MOD(ROW()-2,50),INT((ROW()-2)/50)*5)</f>
        <v>0</v>
      </c>
      <c r="F635" s="2" t="str">
        <f ca="1">OFFSET(検量線用データ!$D$8,MOD(ROW()-2,50),INT((ROW()-2)/50)*5)</f>
        <v/>
      </c>
      <c r="H635" s="22">
        <v>634</v>
      </c>
      <c r="I635" s="2" t="e">
        <f t="shared" ca="1" si="54"/>
        <v>#N/A</v>
      </c>
      <c r="J635" s="2" t="e">
        <f t="shared" ca="1" si="55"/>
        <v>#N/A</v>
      </c>
      <c r="K635" s="2" t="e">
        <f t="shared" ca="1" si="56"/>
        <v>#N/A</v>
      </c>
      <c r="L635" s="2" t="e">
        <f t="shared" ca="1" si="57"/>
        <v>#N/A</v>
      </c>
      <c r="M635" s="24" t="e">
        <f t="shared" ca="1" si="58"/>
        <v>#N/A</v>
      </c>
      <c r="N635" s="24" t="e">
        <f t="shared" ca="1" si="59"/>
        <v>#N/A</v>
      </c>
      <c r="Y635" s="2" t="e">
        <f ca="1">IF(OFFSET(検量線用データ!$B$5,0,ROW())=0,NA(),OFFSET(検量線用データ!$B$5,0,ROW()))</f>
        <v>#N/A</v>
      </c>
      <c r="Z635" s="44" t="e">
        <f ca="1">DATE(YEAR(検量線用データ!$A$8),1,1)+Y635</f>
        <v>#N/A</v>
      </c>
      <c r="AA635" s="45" t="e">
        <f ca="1">IF(OFFSET(検量線用データ!$B$3,0,ROW())=0,NA(),OFFSET(検量線用データ!$B$3,0,ROW()))</f>
        <v>#N/A</v>
      </c>
      <c r="AB635" s="45" t="e">
        <f ca="1">IF(OFFSET(検量線用データ!$B$4,0,ROW())=0,NA(),OFFSET(検量線用データ!$B$4,0,ROW()))</f>
        <v>#N/A</v>
      </c>
    </row>
    <row r="636" spans="2:28" x14ac:dyDescent="0.15">
      <c r="B636" s="2">
        <v>635</v>
      </c>
      <c r="C636" s="2" t="str">
        <f ca="1">IF(E636=0,"",MAX(C$2:C635)+1)</f>
        <v/>
      </c>
      <c r="D636" s="23">
        <f ca="1">OFFSET(検量線用データ!$A$8,0,INT((ROW()-2)/50)*5)</f>
        <v>0</v>
      </c>
      <c r="E636" s="2">
        <f ca="1">OFFSET(検量線用データ!$B$8,MOD(ROW()-2,50),INT((ROW()-2)/50)*5)</f>
        <v>0</v>
      </c>
      <c r="F636" s="2" t="str">
        <f ca="1">OFFSET(検量線用データ!$D$8,MOD(ROW()-2,50),INT((ROW()-2)/50)*5)</f>
        <v/>
      </c>
      <c r="H636" s="22">
        <v>635</v>
      </c>
      <c r="I636" s="2" t="e">
        <f t="shared" ca="1" si="54"/>
        <v>#N/A</v>
      </c>
      <c r="J636" s="2" t="e">
        <f t="shared" ca="1" si="55"/>
        <v>#N/A</v>
      </c>
      <c r="K636" s="2" t="e">
        <f t="shared" ca="1" si="56"/>
        <v>#N/A</v>
      </c>
      <c r="L636" s="2" t="e">
        <f t="shared" ca="1" si="57"/>
        <v>#N/A</v>
      </c>
      <c r="M636" s="24" t="e">
        <f t="shared" ca="1" si="58"/>
        <v>#N/A</v>
      </c>
      <c r="N636" s="24" t="e">
        <f t="shared" ca="1" si="59"/>
        <v>#N/A</v>
      </c>
      <c r="Y636" s="2" t="e">
        <f ca="1">IF(OFFSET(検量線用データ!$B$5,0,ROW())=0,NA(),OFFSET(検量線用データ!$B$5,0,ROW()))</f>
        <v>#N/A</v>
      </c>
      <c r="Z636" s="44" t="e">
        <f ca="1">DATE(YEAR(検量線用データ!$A$8),1,1)+Y636</f>
        <v>#N/A</v>
      </c>
      <c r="AA636" s="45" t="e">
        <f ca="1">IF(OFFSET(検量線用データ!$B$3,0,ROW())=0,NA(),OFFSET(検量線用データ!$B$3,0,ROW()))</f>
        <v>#N/A</v>
      </c>
      <c r="AB636" s="45" t="e">
        <f ca="1">IF(OFFSET(検量線用データ!$B$4,0,ROW())=0,NA(),OFFSET(検量線用データ!$B$4,0,ROW()))</f>
        <v>#N/A</v>
      </c>
    </row>
    <row r="637" spans="2:28" x14ac:dyDescent="0.15">
      <c r="B637" s="2">
        <v>636</v>
      </c>
      <c r="C637" s="2" t="str">
        <f ca="1">IF(E637=0,"",MAX(C$2:C636)+1)</f>
        <v/>
      </c>
      <c r="D637" s="23">
        <f ca="1">OFFSET(検量線用データ!$A$8,0,INT((ROW()-2)/50)*5)</f>
        <v>0</v>
      </c>
      <c r="E637" s="2">
        <f ca="1">OFFSET(検量線用データ!$B$8,MOD(ROW()-2,50),INT((ROW()-2)/50)*5)</f>
        <v>0</v>
      </c>
      <c r="F637" s="2" t="str">
        <f ca="1">OFFSET(検量線用データ!$D$8,MOD(ROW()-2,50),INT((ROW()-2)/50)*5)</f>
        <v/>
      </c>
      <c r="H637" s="22">
        <v>636</v>
      </c>
      <c r="I637" s="2" t="e">
        <f t="shared" ca="1" si="54"/>
        <v>#N/A</v>
      </c>
      <c r="J637" s="2" t="e">
        <f t="shared" ca="1" si="55"/>
        <v>#N/A</v>
      </c>
      <c r="K637" s="2" t="e">
        <f t="shared" ca="1" si="56"/>
        <v>#N/A</v>
      </c>
      <c r="L637" s="2" t="e">
        <f t="shared" ca="1" si="57"/>
        <v>#N/A</v>
      </c>
      <c r="M637" s="24" t="e">
        <f t="shared" ca="1" si="58"/>
        <v>#N/A</v>
      </c>
      <c r="N637" s="24" t="e">
        <f t="shared" ca="1" si="59"/>
        <v>#N/A</v>
      </c>
      <c r="Y637" s="2" t="e">
        <f ca="1">IF(OFFSET(検量線用データ!$B$5,0,ROW())=0,NA(),OFFSET(検量線用データ!$B$5,0,ROW()))</f>
        <v>#N/A</v>
      </c>
      <c r="Z637" s="44" t="e">
        <f ca="1">DATE(YEAR(検量線用データ!$A$8),1,1)+Y637</f>
        <v>#N/A</v>
      </c>
      <c r="AA637" s="45" t="e">
        <f ca="1">IF(OFFSET(検量線用データ!$B$3,0,ROW())=0,NA(),OFFSET(検量線用データ!$B$3,0,ROW()))</f>
        <v>#N/A</v>
      </c>
      <c r="AB637" s="45" t="e">
        <f ca="1">IF(OFFSET(検量線用データ!$B$4,0,ROW())=0,NA(),OFFSET(検量線用データ!$B$4,0,ROW()))</f>
        <v>#N/A</v>
      </c>
    </row>
    <row r="638" spans="2:28" x14ac:dyDescent="0.15">
      <c r="B638" s="2">
        <v>637</v>
      </c>
      <c r="C638" s="2" t="str">
        <f ca="1">IF(E638=0,"",MAX(C$2:C637)+1)</f>
        <v/>
      </c>
      <c r="D638" s="23">
        <f ca="1">OFFSET(検量線用データ!$A$8,0,INT((ROW()-2)/50)*5)</f>
        <v>0</v>
      </c>
      <c r="E638" s="2">
        <f ca="1">OFFSET(検量線用データ!$B$8,MOD(ROW()-2,50),INT((ROW()-2)/50)*5)</f>
        <v>0</v>
      </c>
      <c r="F638" s="2" t="str">
        <f ca="1">OFFSET(検量線用データ!$D$8,MOD(ROW()-2,50),INT((ROW()-2)/50)*5)</f>
        <v/>
      </c>
      <c r="H638" s="22">
        <v>637</v>
      </c>
      <c r="I638" s="2" t="e">
        <f t="shared" ca="1" si="54"/>
        <v>#N/A</v>
      </c>
      <c r="J638" s="2" t="e">
        <f t="shared" ca="1" si="55"/>
        <v>#N/A</v>
      </c>
      <c r="K638" s="2" t="e">
        <f t="shared" ca="1" si="56"/>
        <v>#N/A</v>
      </c>
      <c r="L638" s="2" t="e">
        <f t="shared" ca="1" si="57"/>
        <v>#N/A</v>
      </c>
      <c r="M638" s="24" t="e">
        <f t="shared" ca="1" si="58"/>
        <v>#N/A</v>
      </c>
      <c r="N638" s="24" t="e">
        <f t="shared" ca="1" si="59"/>
        <v>#N/A</v>
      </c>
      <c r="Y638" s="2" t="e">
        <f ca="1">IF(OFFSET(検量線用データ!$B$5,0,ROW())=0,NA(),OFFSET(検量線用データ!$B$5,0,ROW()))</f>
        <v>#N/A</v>
      </c>
      <c r="Z638" s="44" t="e">
        <f ca="1">DATE(YEAR(検量線用データ!$A$8),1,1)+Y638</f>
        <v>#N/A</v>
      </c>
      <c r="AA638" s="45" t="e">
        <f ca="1">IF(OFFSET(検量線用データ!$B$3,0,ROW())=0,NA(),OFFSET(検量線用データ!$B$3,0,ROW()))</f>
        <v>#N/A</v>
      </c>
      <c r="AB638" s="45" t="e">
        <f ca="1">IF(OFFSET(検量線用データ!$B$4,0,ROW())=0,NA(),OFFSET(検量線用データ!$B$4,0,ROW()))</f>
        <v>#N/A</v>
      </c>
    </row>
    <row r="639" spans="2:28" x14ac:dyDescent="0.15">
      <c r="B639" s="2">
        <v>638</v>
      </c>
      <c r="C639" s="2" t="str">
        <f ca="1">IF(E639=0,"",MAX(C$2:C638)+1)</f>
        <v/>
      </c>
      <c r="D639" s="23">
        <f ca="1">OFFSET(検量線用データ!$A$8,0,INT((ROW()-2)/50)*5)</f>
        <v>0</v>
      </c>
      <c r="E639" s="2">
        <f ca="1">OFFSET(検量線用データ!$B$8,MOD(ROW()-2,50),INT((ROW()-2)/50)*5)</f>
        <v>0</v>
      </c>
      <c r="F639" s="2" t="str">
        <f ca="1">OFFSET(検量線用データ!$D$8,MOD(ROW()-2,50),INT((ROW()-2)/50)*5)</f>
        <v/>
      </c>
      <c r="H639" s="22">
        <v>638</v>
      </c>
      <c r="I639" s="2" t="e">
        <f t="shared" ca="1" si="54"/>
        <v>#N/A</v>
      </c>
      <c r="J639" s="2" t="e">
        <f t="shared" ca="1" si="55"/>
        <v>#N/A</v>
      </c>
      <c r="K639" s="2" t="e">
        <f t="shared" ca="1" si="56"/>
        <v>#N/A</v>
      </c>
      <c r="L639" s="2" t="e">
        <f t="shared" ca="1" si="57"/>
        <v>#N/A</v>
      </c>
      <c r="M639" s="24" t="e">
        <f t="shared" ca="1" si="58"/>
        <v>#N/A</v>
      </c>
      <c r="N639" s="24" t="e">
        <f t="shared" ca="1" si="59"/>
        <v>#N/A</v>
      </c>
      <c r="Y639" s="2" t="e">
        <f ca="1">IF(OFFSET(検量線用データ!$B$5,0,ROW())=0,NA(),OFFSET(検量線用データ!$B$5,0,ROW()))</f>
        <v>#N/A</v>
      </c>
      <c r="Z639" s="44" t="e">
        <f ca="1">DATE(YEAR(検量線用データ!$A$8),1,1)+Y639</f>
        <v>#N/A</v>
      </c>
      <c r="AA639" s="45" t="e">
        <f ca="1">IF(OFFSET(検量線用データ!$B$3,0,ROW())=0,NA(),OFFSET(検量線用データ!$B$3,0,ROW()))</f>
        <v>#N/A</v>
      </c>
      <c r="AB639" s="45" t="e">
        <f ca="1">IF(OFFSET(検量線用データ!$B$4,0,ROW())=0,NA(),OFFSET(検量線用データ!$B$4,0,ROW()))</f>
        <v>#N/A</v>
      </c>
    </row>
    <row r="640" spans="2:28" x14ac:dyDescent="0.15">
      <c r="B640" s="2">
        <v>639</v>
      </c>
      <c r="C640" s="2" t="str">
        <f ca="1">IF(E640=0,"",MAX(C$2:C639)+1)</f>
        <v/>
      </c>
      <c r="D640" s="23">
        <f ca="1">OFFSET(検量線用データ!$A$8,0,INT((ROW()-2)/50)*5)</f>
        <v>0</v>
      </c>
      <c r="E640" s="2">
        <f ca="1">OFFSET(検量線用データ!$B$8,MOD(ROW()-2,50),INT((ROW()-2)/50)*5)</f>
        <v>0</v>
      </c>
      <c r="F640" s="2" t="str">
        <f ca="1">OFFSET(検量線用データ!$D$8,MOD(ROW()-2,50),INT((ROW()-2)/50)*5)</f>
        <v/>
      </c>
      <c r="H640" s="22">
        <v>639</v>
      </c>
      <c r="I640" s="2" t="e">
        <f t="shared" ca="1" si="54"/>
        <v>#N/A</v>
      </c>
      <c r="J640" s="2" t="e">
        <f t="shared" ca="1" si="55"/>
        <v>#N/A</v>
      </c>
      <c r="K640" s="2" t="e">
        <f t="shared" ca="1" si="56"/>
        <v>#N/A</v>
      </c>
      <c r="L640" s="2" t="e">
        <f t="shared" ca="1" si="57"/>
        <v>#N/A</v>
      </c>
      <c r="M640" s="24" t="e">
        <f t="shared" ca="1" si="58"/>
        <v>#N/A</v>
      </c>
      <c r="N640" s="24" t="e">
        <f t="shared" ca="1" si="59"/>
        <v>#N/A</v>
      </c>
      <c r="Y640" s="2" t="e">
        <f ca="1">IF(OFFSET(検量線用データ!$B$5,0,ROW())=0,NA(),OFFSET(検量線用データ!$B$5,0,ROW()))</f>
        <v>#N/A</v>
      </c>
      <c r="Z640" s="44" t="e">
        <f ca="1">DATE(YEAR(検量線用データ!$A$8),1,1)+Y640</f>
        <v>#N/A</v>
      </c>
      <c r="AA640" s="45" t="e">
        <f ca="1">IF(OFFSET(検量線用データ!$B$3,0,ROW())=0,NA(),OFFSET(検量線用データ!$B$3,0,ROW()))</f>
        <v>#N/A</v>
      </c>
      <c r="AB640" s="45" t="e">
        <f ca="1">IF(OFFSET(検量線用データ!$B$4,0,ROW())=0,NA(),OFFSET(検量線用データ!$B$4,0,ROW()))</f>
        <v>#N/A</v>
      </c>
    </row>
    <row r="641" spans="2:28" x14ac:dyDescent="0.15">
      <c r="B641" s="2">
        <v>640</v>
      </c>
      <c r="C641" s="2" t="str">
        <f ca="1">IF(E641=0,"",MAX(C$2:C640)+1)</f>
        <v/>
      </c>
      <c r="D641" s="23">
        <f ca="1">OFFSET(検量線用データ!$A$8,0,INT((ROW()-2)/50)*5)</f>
        <v>0</v>
      </c>
      <c r="E641" s="2">
        <f ca="1">OFFSET(検量線用データ!$B$8,MOD(ROW()-2,50),INT((ROW()-2)/50)*5)</f>
        <v>0</v>
      </c>
      <c r="F641" s="2" t="str">
        <f ca="1">OFFSET(検量線用データ!$D$8,MOD(ROW()-2,50),INT((ROW()-2)/50)*5)</f>
        <v/>
      </c>
      <c r="H641" s="22">
        <v>640</v>
      </c>
      <c r="I641" s="2" t="e">
        <f t="shared" ca="1" si="54"/>
        <v>#N/A</v>
      </c>
      <c r="J641" s="2" t="e">
        <f t="shared" ca="1" si="55"/>
        <v>#N/A</v>
      </c>
      <c r="K641" s="2" t="e">
        <f t="shared" ca="1" si="56"/>
        <v>#N/A</v>
      </c>
      <c r="L641" s="2" t="e">
        <f t="shared" ca="1" si="57"/>
        <v>#N/A</v>
      </c>
      <c r="M641" s="24" t="e">
        <f t="shared" ca="1" si="58"/>
        <v>#N/A</v>
      </c>
      <c r="N641" s="24" t="e">
        <f t="shared" ca="1" si="59"/>
        <v>#N/A</v>
      </c>
      <c r="Y641" s="2" t="e">
        <f ca="1">IF(OFFSET(検量線用データ!$B$5,0,ROW())=0,NA(),OFFSET(検量線用データ!$B$5,0,ROW()))</f>
        <v>#N/A</v>
      </c>
      <c r="Z641" s="44" t="e">
        <f ca="1">DATE(YEAR(検量線用データ!$A$8),1,1)+Y641</f>
        <v>#N/A</v>
      </c>
      <c r="AA641" s="45" t="e">
        <f ca="1">IF(OFFSET(検量線用データ!$B$3,0,ROW())=0,NA(),OFFSET(検量線用データ!$B$3,0,ROW()))</f>
        <v>#N/A</v>
      </c>
      <c r="AB641" s="45" t="e">
        <f ca="1">IF(OFFSET(検量線用データ!$B$4,0,ROW())=0,NA(),OFFSET(検量線用データ!$B$4,0,ROW()))</f>
        <v>#N/A</v>
      </c>
    </row>
    <row r="642" spans="2:28" x14ac:dyDescent="0.15">
      <c r="B642" s="2">
        <v>641</v>
      </c>
      <c r="C642" s="2" t="str">
        <f ca="1">IF(E642=0,"",MAX(C$2:C641)+1)</f>
        <v/>
      </c>
      <c r="D642" s="23">
        <f ca="1">OFFSET(検量線用データ!$A$8,0,INT((ROW()-2)/50)*5)</f>
        <v>0</v>
      </c>
      <c r="E642" s="2">
        <f ca="1">OFFSET(検量線用データ!$B$8,MOD(ROW()-2,50),INT((ROW()-2)/50)*5)</f>
        <v>0</v>
      </c>
      <c r="F642" s="2" t="str">
        <f ca="1">OFFSET(検量線用データ!$D$8,MOD(ROW()-2,50),INT((ROW()-2)/50)*5)</f>
        <v/>
      </c>
      <c r="H642" s="22">
        <v>641</v>
      </c>
      <c r="I642" s="2" t="e">
        <f t="shared" ca="1" si="54"/>
        <v>#N/A</v>
      </c>
      <c r="J642" s="2" t="e">
        <f t="shared" ca="1" si="55"/>
        <v>#N/A</v>
      </c>
      <c r="K642" s="2" t="e">
        <f t="shared" ca="1" si="56"/>
        <v>#N/A</v>
      </c>
      <c r="L642" s="2" t="e">
        <f t="shared" ca="1" si="57"/>
        <v>#N/A</v>
      </c>
      <c r="M642" s="24" t="e">
        <f t="shared" ca="1" si="58"/>
        <v>#N/A</v>
      </c>
      <c r="N642" s="24" t="e">
        <f t="shared" ca="1" si="59"/>
        <v>#N/A</v>
      </c>
      <c r="Y642" s="2" t="e">
        <f ca="1">IF(OFFSET(検量線用データ!$B$5,0,ROW())=0,NA(),OFFSET(検量線用データ!$B$5,0,ROW()))</f>
        <v>#N/A</v>
      </c>
      <c r="Z642" s="44" t="e">
        <f ca="1">DATE(YEAR(検量線用データ!$A$8),1,1)+Y642</f>
        <v>#N/A</v>
      </c>
      <c r="AA642" s="45" t="e">
        <f ca="1">IF(OFFSET(検量線用データ!$B$3,0,ROW())=0,NA(),OFFSET(検量線用データ!$B$3,0,ROW()))</f>
        <v>#N/A</v>
      </c>
      <c r="AB642" s="45" t="e">
        <f ca="1">IF(OFFSET(検量線用データ!$B$4,0,ROW())=0,NA(),OFFSET(検量線用データ!$B$4,0,ROW()))</f>
        <v>#N/A</v>
      </c>
    </row>
    <row r="643" spans="2:28" x14ac:dyDescent="0.15">
      <c r="B643" s="2">
        <v>642</v>
      </c>
      <c r="C643" s="2" t="str">
        <f ca="1">IF(E643=0,"",MAX(C$2:C642)+1)</f>
        <v/>
      </c>
      <c r="D643" s="23">
        <f ca="1">OFFSET(検量線用データ!$A$8,0,INT((ROW()-2)/50)*5)</f>
        <v>0</v>
      </c>
      <c r="E643" s="2">
        <f ca="1">OFFSET(検量線用データ!$B$8,MOD(ROW()-2,50),INT((ROW()-2)/50)*5)</f>
        <v>0</v>
      </c>
      <c r="F643" s="2" t="str">
        <f ca="1">OFFSET(検量線用データ!$D$8,MOD(ROW()-2,50),INT((ROW()-2)/50)*5)</f>
        <v/>
      </c>
      <c r="H643" s="22">
        <v>642</v>
      </c>
      <c r="I643" s="2" t="e">
        <f t="shared" ref="I643:I706" ca="1" si="60">VLOOKUP($H643,$C$2:$F$4001,4,0)</f>
        <v>#N/A</v>
      </c>
      <c r="J643" s="2" t="e">
        <f t="shared" ref="J643:J706" ca="1" si="61">VLOOKUP($H643,$C$2:$F$4001,2,0)-DATE(YEAR(VLOOKUP($H643,$C$2:$F$4001,2,0)),1,1)</f>
        <v>#N/A</v>
      </c>
      <c r="K643" s="2" t="e">
        <f t="shared" ref="K643:K706" ca="1" si="62">VLOOKUP($H643,$C$2:$F$4001,3,0)</f>
        <v>#N/A</v>
      </c>
      <c r="L643" s="2" t="e">
        <f t="shared" ref="L643:L706" ca="1" si="63">J643*K643</f>
        <v>#N/A</v>
      </c>
      <c r="M643" s="24" t="e">
        <f t="shared" ref="M643:M706" ca="1" si="64">1/J643</f>
        <v>#N/A</v>
      </c>
      <c r="N643" s="24" t="e">
        <f t="shared" ref="N643:N706" ca="1" si="65">K643*M643</f>
        <v>#N/A</v>
      </c>
      <c r="Y643" s="2" t="e">
        <f ca="1">IF(OFFSET(検量線用データ!$B$5,0,ROW())=0,NA(),OFFSET(検量線用データ!$B$5,0,ROW()))</f>
        <v>#N/A</v>
      </c>
      <c r="Z643" s="44" t="e">
        <f ca="1">DATE(YEAR(検量線用データ!$A$8),1,1)+Y643</f>
        <v>#N/A</v>
      </c>
      <c r="AA643" s="45" t="e">
        <f ca="1">IF(OFFSET(検量線用データ!$B$3,0,ROW())=0,NA(),OFFSET(検量線用データ!$B$3,0,ROW()))</f>
        <v>#N/A</v>
      </c>
      <c r="AB643" s="45" t="e">
        <f ca="1">IF(OFFSET(検量線用データ!$B$4,0,ROW())=0,NA(),OFFSET(検量線用データ!$B$4,0,ROW()))</f>
        <v>#N/A</v>
      </c>
    </row>
    <row r="644" spans="2:28" x14ac:dyDescent="0.15">
      <c r="B644" s="2">
        <v>643</v>
      </c>
      <c r="C644" s="2" t="str">
        <f ca="1">IF(E644=0,"",MAX(C$2:C643)+1)</f>
        <v/>
      </c>
      <c r="D644" s="23">
        <f ca="1">OFFSET(検量線用データ!$A$8,0,INT((ROW()-2)/50)*5)</f>
        <v>0</v>
      </c>
      <c r="E644" s="2">
        <f ca="1">OFFSET(検量線用データ!$B$8,MOD(ROW()-2,50),INT((ROW()-2)/50)*5)</f>
        <v>0</v>
      </c>
      <c r="F644" s="2" t="str">
        <f ca="1">OFFSET(検量線用データ!$D$8,MOD(ROW()-2,50),INT((ROW()-2)/50)*5)</f>
        <v/>
      </c>
      <c r="H644" s="22">
        <v>643</v>
      </c>
      <c r="I644" s="2" t="e">
        <f t="shared" ca="1" si="60"/>
        <v>#N/A</v>
      </c>
      <c r="J644" s="2" t="e">
        <f t="shared" ca="1" si="61"/>
        <v>#N/A</v>
      </c>
      <c r="K644" s="2" t="e">
        <f t="shared" ca="1" si="62"/>
        <v>#N/A</v>
      </c>
      <c r="L644" s="2" t="e">
        <f t="shared" ca="1" si="63"/>
        <v>#N/A</v>
      </c>
      <c r="M644" s="24" t="e">
        <f t="shared" ca="1" si="64"/>
        <v>#N/A</v>
      </c>
      <c r="N644" s="24" t="e">
        <f t="shared" ca="1" si="65"/>
        <v>#N/A</v>
      </c>
      <c r="Y644" s="2" t="e">
        <f ca="1">IF(OFFSET(検量線用データ!$B$5,0,ROW())=0,NA(),OFFSET(検量線用データ!$B$5,0,ROW()))</f>
        <v>#N/A</v>
      </c>
      <c r="Z644" s="44" t="e">
        <f ca="1">DATE(YEAR(検量線用データ!$A$8),1,1)+Y644</f>
        <v>#N/A</v>
      </c>
      <c r="AA644" s="45" t="e">
        <f ca="1">IF(OFFSET(検量線用データ!$B$3,0,ROW())=0,NA(),OFFSET(検量線用データ!$B$3,0,ROW()))</f>
        <v>#N/A</v>
      </c>
      <c r="AB644" s="45" t="e">
        <f ca="1">IF(OFFSET(検量線用データ!$B$4,0,ROW())=0,NA(),OFFSET(検量線用データ!$B$4,0,ROW()))</f>
        <v>#N/A</v>
      </c>
    </row>
    <row r="645" spans="2:28" x14ac:dyDescent="0.15">
      <c r="B645" s="2">
        <v>644</v>
      </c>
      <c r="C645" s="2" t="str">
        <f ca="1">IF(E645=0,"",MAX(C$2:C644)+1)</f>
        <v/>
      </c>
      <c r="D645" s="23">
        <f ca="1">OFFSET(検量線用データ!$A$8,0,INT((ROW()-2)/50)*5)</f>
        <v>0</v>
      </c>
      <c r="E645" s="2">
        <f ca="1">OFFSET(検量線用データ!$B$8,MOD(ROW()-2,50),INT((ROW()-2)/50)*5)</f>
        <v>0</v>
      </c>
      <c r="F645" s="2" t="str">
        <f ca="1">OFFSET(検量線用データ!$D$8,MOD(ROW()-2,50),INT((ROW()-2)/50)*5)</f>
        <v/>
      </c>
      <c r="H645" s="22">
        <v>644</v>
      </c>
      <c r="I645" s="2" t="e">
        <f t="shared" ca="1" si="60"/>
        <v>#N/A</v>
      </c>
      <c r="J645" s="2" t="e">
        <f t="shared" ca="1" si="61"/>
        <v>#N/A</v>
      </c>
      <c r="K645" s="2" t="e">
        <f t="shared" ca="1" si="62"/>
        <v>#N/A</v>
      </c>
      <c r="L645" s="2" t="e">
        <f t="shared" ca="1" si="63"/>
        <v>#N/A</v>
      </c>
      <c r="M645" s="24" t="e">
        <f t="shared" ca="1" si="64"/>
        <v>#N/A</v>
      </c>
      <c r="N645" s="24" t="e">
        <f t="shared" ca="1" si="65"/>
        <v>#N/A</v>
      </c>
      <c r="Y645" s="2" t="e">
        <f ca="1">IF(OFFSET(検量線用データ!$B$5,0,ROW())=0,NA(),OFFSET(検量線用データ!$B$5,0,ROW()))</f>
        <v>#N/A</v>
      </c>
      <c r="Z645" s="44" t="e">
        <f ca="1">DATE(YEAR(検量線用データ!$A$8),1,1)+Y645</f>
        <v>#N/A</v>
      </c>
      <c r="AA645" s="45" t="e">
        <f ca="1">IF(OFFSET(検量線用データ!$B$3,0,ROW())=0,NA(),OFFSET(検量線用データ!$B$3,0,ROW()))</f>
        <v>#N/A</v>
      </c>
      <c r="AB645" s="45" t="e">
        <f ca="1">IF(OFFSET(検量線用データ!$B$4,0,ROW())=0,NA(),OFFSET(検量線用データ!$B$4,0,ROW()))</f>
        <v>#N/A</v>
      </c>
    </row>
    <row r="646" spans="2:28" x14ac:dyDescent="0.15">
      <c r="B646" s="2">
        <v>645</v>
      </c>
      <c r="C646" s="2" t="str">
        <f ca="1">IF(E646=0,"",MAX(C$2:C645)+1)</f>
        <v/>
      </c>
      <c r="D646" s="23">
        <f ca="1">OFFSET(検量線用データ!$A$8,0,INT((ROW()-2)/50)*5)</f>
        <v>0</v>
      </c>
      <c r="E646" s="2">
        <f ca="1">OFFSET(検量線用データ!$B$8,MOD(ROW()-2,50),INT((ROW()-2)/50)*5)</f>
        <v>0</v>
      </c>
      <c r="F646" s="2" t="str">
        <f ca="1">OFFSET(検量線用データ!$D$8,MOD(ROW()-2,50),INT((ROW()-2)/50)*5)</f>
        <v/>
      </c>
      <c r="H646" s="22">
        <v>645</v>
      </c>
      <c r="I646" s="2" t="e">
        <f t="shared" ca="1" si="60"/>
        <v>#N/A</v>
      </c>
      <c r="J646" s="2" t="e">
        <f t="shared" ca="1" si="61"/>
        <v>#N/A</v>
      </c>
      <c r="K646" s="2" t="e">
        <f t="shared" ca="1" si="62"/>
        <v>#N/A</v>
      </c>
      <c r="L646" s="2" t="e">
        <f t="shared" ca="1" si="63"/>
        <v>#N/A</v>
      </c>
      <c r="M646" s="24" t="e">
        <f t="shared" ca="1" si="64"/>
        <v>#N/A</v>
      </c>
      <c r="N646" s="24" t="e">
        <f t="shared" ca="1" si="65"/>
        <v>#N/A</v>
      </c>
      <c r="Y646" s="2" t="e">
        <f ca="1">IF(OFFSET(検量線用データ!$B$5,0,ROW())=0,NA(),OFFSET(検量線用データ!$B$5,0,ROW()))</f>
        <v>#N/A</v>
      </c>
      <c r="Z646" s="44" t="e">
        <f ca="1">DATE(YEAR(検量線用データ!$A$8),1,1)+Y646</f>
        <v>#N/A</v>
      </c>
      <c r="AA646" s="45" t="e">
        <f ca="1">IF(OFFSET(検量線用データ!$B$3,0,ROW())=0,NA(),OFFSET(検量線用データ!$B$3,0,ROW()))</f>
        <v>#N/A</v>
      </c>
      <c r="AB646" s="45" t="e">
        <f ca="1">IF(OFFSET(検量線用データ!$B$4,0,ROW())=0,NA(),OFFSET(検量線用データ!$B$4,0,ROW()))</f>
        <v>#N/A</v>
      </c>
    </row>
    <row r="647" spans="2:28" x14ac:dyDescent="0.15">
      <c r="B647" s="2">
        <v>646</v>
      </c>
      <c r="C647" s="2" t="str">
        <f ca="1">IF(E647=0,"",MAX(C$2:C646)+1)</f>
        <v/>
      </c>
      <c r="D647" s="23">
        <f ca="1">OFFSET(検量線用データ!$A$8,0,INT((ROW()-2)/50)*5)</f>
        <v>0</v>
      </c>
      <c r="E647" s="2">
        <f ca="1">OFFSET(検量線用データ!$B$8,MOD(ROW()-2,50),INT((ROW()-2)/50)*5)</f>
        <v>0</v>
      </c>
      <c r="F647" s="2" t="str">
        <f ca="1">OFFSET(検量線用データ!$D$8,MOD(ROW()-2,50),INT((ROW()-2)/50)*5)</f>
        <v/>
      </c>
      <c r="H647" s="22">
        <v>646</v>
      </c>
      <c r="I647" s="2" t="e">
        <f t="shared" ca="1" si="60"/>
        <v>#N/A</v>
      </c>
      <c r="J647" s="2" t="e">
        <f t="shared" ca="1" si="61"/>
        <v>#N/A</v>
      </c>
      <c r="K647" s="2" t="e">
        <f t="shared" ca="1" si="62"/>
        <v>#N/A</v>
      </c>
      <c r="L647" s="2" t="e">
        <f t="shared" ca="1" si="63"/>
        <v>#N/A</v>
      </c>
      <c r="M647" s="24" t="e">
        <f t="shared" ca="1" si="64"/>
        <v>#N/A</v>
      </c>
      <c r="N647" s="24" t="e">
        <f t="shared" ca="1" si="65"/>
        <v>#N/A</v>
      </c>
      <c r="Y647" s="2" t="e">
        <f ca="1">IF(OFFSET(検量線用データ!$B$5,0,ROW())=0,NA(),OFFSET(検量線用データ!$B$5,0,ROW()))</f>
        <v>#N/A</v>
      </c>
      <c r="Z647" s="44" t="e">
        <f ca="1">DATE(YEAR(検量線用データ!$A$8),1,1)+Y647</f>
        <v>#N/A</v>
      </c>
      <c r="AA647" s="45" t="e">
        <f ca="1">IF(OFFSET(検量線用データ!$B$3,0,ROW())=0,NA(),OFFSET(検量線用データ!$B$3,0,ROW()))</f>
        <v>#N/A</v>
      </c>
      <c r="AB647" s="45" t="e">
        <f ca="1">IF(OFFSET(検量線用データ!$B$4,0,ROW())=0,NA(),OFFSET(検量線用データ!$B$4,0,ROW()))</f>
        <v>#N/A</v>
      </c>
    </row>
    <row r="648" spans="2:28" x14ac:dyDescent="0.15">
      <c r="B648" s="2">
        <v>647</v>
      </c>
      <c r="C648" s="2" t="str">
        <f ca="1">IF(E648=0,"",MAX(C$2:C647)+1)</f>
        <v/>
      </c>
      <c r="D648" s="23">
        <f ca="1">OFFSET(検量線用データ!$A$8,0,INT((ROW()-2)/50)*5)</f>
        <v>0</v>
      </c>
      <c r="E648" s="2">
        <f ca="1">OFFSET(検量線用データ!$B$8,MOD(ROW()-2,50),INT((ROW()-2)/50)*5)</f>
        <v>0</v>
      </c>
      <c r="F648" s="2" t="str">
        <f ca="1">OFFSET(検量線用データ!$D$8,MOD(ROW()-2,50),INT((ROW()-2)/50)*5)</f>
        <v/>
      </c>
      <c r="H648" s="22">
        <v>647</v>
      </c>
      <c r="I648" s="2" t="e">
        <f t="shared" ca="1" si="60"/>
        <v>#N/A</v>
      </c>
      <c r="J648" s="2" t="e">
        <f t="shared" ca="1" si="61"/>
        <v>#N/A</v>
      </c>
      <c r="K648" s="2" t="e">
        <f t="shared" ca="1" si="62"/>
        <v>#N/A</v>
      </c>
      <c r="L648" s="2" t="e">
        <f t="shared" ca="1" si="63"/>
        <v>#N/A</v>
      </c>
      <c r="M648" s="24" t="e">
        <f t="shared" ca="1" si="64"/>
        <v>#N/A</v>
      </c>
      <c r="N648" s="24" t="e">
        <f t="shared" ca="1" si="65"/>
        <v>#N/A</v>
      </c>
      <c r="Y648" s="2" t="e">
        <f ca="1">IF(OFFSET(検量線用データ!$B$5,0,ROW())=0,NA(),OFFSET(検量線用データ!$B$5,0,ROW()))</f>
        <v>#N/A</v>
      </c>
      <c r="Z648" s="44" t="e">
        <f ca="1">DATE(YEAR(検量線用データ!$A$8),1,1)+Y648</f>
        <v>#N/A</v>
      </c>
      <c r="AA648" s="45" t="e">
        <f ca="1">IF(OFFSET(検量線用データ!$B$3,0,ROW())=0,NA(),OFFSET(検量線用データ!$B$3,0,ROW()))</f>
        <v>#N/A</v>
      </c>
      <c r="AB648" s="45" t="e">
        <f ca="1">IF(OFFSET(検量線用データ!$B$4,0,ROW())=0,NA(),OFFSET(検量線用データ!$B$4,0,ROW()))</f>
        <v>#N/A</v>
      </c>
    </row>
    <row r="649" spans="2:28" x14ac:dyDescent="0.15">
      <c r="B649" s="2">
        <v>648</v>
      </c>
      <c r="C649" s="2" t="str">
        <f ca="1">IF(E649=0,"",MAX(C$2:C648)+1)</f>
        <v/>
      </c>
      <c r="D649" s="23">
        <f ca="1">OFFSET(検量線用データ!$A$8,0,INT((ROW()-2)/50)*5)</f>
        <v>0</v>
      </c>
      <c r="E649" s="2">
        <f ca="1">OFFSET(検量線用データ!$B$8,MOD(ROW()-2,50),INT((ROW()-2)/50)*5)</f>
        <v>0</v>
      </c>
      <c r="F649" s="2" t="str">
        <f ca="1">OFFSET(検量線用データ!$D$8,MOD(ROW()-2,50),INT((ROW()-2)/50)*5)</f>
        <v/>
      </c>
      <c r="H649" s="22">
        <v>648</v>
      </c>
      <c r="I649" s="2" t="e">
        <f t="shared" ca="1" si="60"/>
        <v>#N/A</v>
      </c>
      <c r="J649" s="2" t="e">
        <f t="shared" ca="1" si="61"/>
        <v>#N/A</v>
      </c>
      <c r="K649" s="2" t="e">
        <f t="shared" ca="1" si="62"/>
        <v>#N/A</v>
      </c>
      <c r="L649" s="2" t="e">
        <f t="shared" ca="1" si="63"/>
        <v>#N/A</v>
      </c>
      <c r="M649" s="24" t="e">
        <f t="shared" ca="1" si="64"/>
        <v>#N/A</v>
      </c>
      <c r="N649" s="24" t="e">
        <f t="shared" ca="1" si="65"/>
        <v>#N/A</v>
      </c>
      <c r="Y649" s="2" t="e">
        <f ca="1">IF(OFFSET(検量線用データ!$B$5,0,ROW())=0,NA(),OFFSET(検量線用データ!$B$5,0,ROW()))</f>
        <v>#N/A</v>
      </c>
      <c r="Z649" s="44" t="e">
        <f ca="1">DATE(YEAR(検量線用データ!$A$8),1,1)+Y649</f>
        <v>#N/A</v>
      </c>
      <c r="AA649" s="45" t="e">
        <f ca="1">IF(OFFSET(検量線用データ!$B$3,0,ROW())=0,NA(),OFFSET(検量線用データ!$B$3,0,ROW()))</f>
        <v>#N/A</v>
      </c>
      <c r="AB649" s="45" t="e">
        <f ca="1">IF(OFFSET(検量線用データ!$B$4,0,ROW())=0,NA(),OFFSET(検量線用データ!$B$4,0,ROW()))</f>
        <v>#N/A</v>
      </c>
    </row>
    <row r="650" spans="2:28" x14ac:dyDescent="0.15">
      <c r="B650" s="2">
        <v>649</v>
      </c>
      <c r="C650" s="2" t="str">
        <f ca="1">IF(E650=0,"",MAX(C$2:C649)+1)</f>
        <v/>
      </c>
      <c r="D650" s="23">
        <f ca="1">OFFSET(検量線用データ!$A$8,0,INT((ROW()-2)/50)*5)</f>
        <v>0</v>
      </c>
      <c r="E650" s="2">
        <f ca="1">OFFSET(検量線用データ!$B$8,MOD(ROW()-2,50),INT((ROW()-2)/50)*5)</f>
        <v>0</v>
      </c>
      <c r="F650" s="2" t="str">
        <f ca="1">OFFSET(検量線用データ!$D$8,MOD(ROW()-2,50),INT((ROW()-2)/50)*5)</f>
        <v/>
      </c>
      <c r="H650" s="22">
        <v>649</v>
      </c>
      <c r="I650" s="2" t="e">
        <f t="shared" ca="1" si="60"/>
        <v>#N/A</v>
      </c>
      <c r="J650" s="2" t="e">
        <f t="shared" ca="1" si="61"/>
        <v>#N/A</v>
      </c>
      <c r="K650" s="2" t="e">
        <f t="shared" ca="1" si="62"/>
        <v>#N/A</v>
      </c>
      <c r="L650" s="2" t="e">
        <f t="shared" ca="1" si="63"/>
        <v>#N/A</v>
      </c>
      <c r="M650" s="24" t="e">
        <f t="shared" ca="1" si="64"/>
        <v>#N/A</v>
      </c>
      <c r="N650" s="24" t="e">
        <f t="shared" ca="1" si="65"/>
        <v>#N/A</v>
      </c>
      <c r="Y650" s="2" t="e">
        <f ca="1">IF(OFFSET(検量線用データ!$B$5,0,ROW())=0,NA(),OFFSET(検量線用データ!$B$5,0,ROW()))</f>
        <v>#N/A</v>
      </c>
      <c r="Z650" s="44" t="e">
        <f ca="1">DATE(YEAR(検量線用データ!$A$8),1,1)+Y650</f>
        <v>#N/A</v>
      </c>
      <c r="AA650" s="45" t="e">
        <f ca="1">IF(OFFSET(検量線用データ!$B$3,0,ROW())=0,NA(),OFFSET(検量線用データ!$B$3,0,ROW()))</f>
        <v>#N/A</v>
      </c>
      <c r="AB650" s="45" t="e">
        <f ca="1">IF(OFFSET(検量線用データ!$B$4,0,ROW())=0,NA(),OFFSET(検量線用データ!$B$4,0,ROW()))</f>
        <v>#N/A</v>
      </c>
    </row>
    <row r="651" spans="2:28" x14ac:dyDescent="0.15">
      <c r="B651" s="2">
        <v>650</v>
      </c>
      <c r="C651" s="2" t="str">
        <f ca="1">IF(E651=0,"",MAX(C$2:C650)+1)</f>
        <v/>
      </c>
      <c r="D651" s="23">
        <f ca="1">OFFSET(検量線用データ!$A$8,0,INT((ROW()-2)/50)*5)</f>
        <v>0</v>
      </c>
      <c r="E651" s="2">
        <f ca="1">OFFSET(検量線用データ!$B$8,MOD(ROW()-2,50),INT((ROW()-2)/50)*5)</f>
        <v>0</v>
      </c>
      <c r="F651" s="2" t="str">
        <f ca="1">OFFSET(検量線用データ!$D$8,MOD(ROW()-2,50),INT((ROW()-2)/50)*5)</f>
        <v/>
      </c>
      <c r="H651" s="22">
        <v>650</v>
      </c>
      <c r="I651" s="2" t="e">
        <f t="shared" ca="1" si="60"/>
        <v>#N/A</v>
      </c>
      <c r="J651" s="2" t="e">
        <f t="shared" ca="1" si="61"/>
        <v>#N/A</v>
      </c>
      <c r="K651" s="2" t="e">
        <f t="shared" ca="1" si="62"/>
        <v>#N/A</v>
      </c>
      <c r="L651" s="2" t="e">
        <f t="shared" ca="1" si="63"/>
        <v>#N/A</v>
      </c>
      <c r="M651" s="24" t="e">
        <f t="shared" ca="1" si="64"/>
        <v>#N/A</v>
      </c>
      <c r="N651" s="24" t="e">
        <f t="shared" ca="1" si="65"/>
        <v>#N/A</v>
      </c>
      <c r="Y651" s="2" t="e">
        <f ca="1">IF(OFFSET(検量線用データ!$B$5,0,ROW())=0,NA(),OFFSET(検量線用データ!$B$5,0,ROW()))</f>
        <v>#N/A</v>
      </c>
      <c r="Z651" s="44" t="e">
        <f ca="1">DATE(YEAR(検量線用データ!$A$8),1,1)+Y651</f>
        <v>#N/A</v>
      </c>
      <c r="AA651" s="45" t="e">
        <f ca="1">IF(OFFSET(検量線用データ!$B$3,0,ROW())=0,NA(),OFFSET(検量線用データ!$B$3,0,ROW()))</f>
        <v>#N/A</v>
      </c>
      <c r="AB651" s="45" t="e">
        <f ca="1">IF(OFFSET(検量線用データ!$B$4,0,ROW())=0,NA(),OFFSET(検量線用データ!$B$4,0,ROW()))</f>
        <v>#N/A</v>
      </c>
    </row>
    <row r="652" spans="2:28" x14ac:dyDescent="0.15">
      <c r="B652" s="2">
        <v>651</v>
      </c>
      <c r="C652" s="2" t="str">
        <f ca="1">IF(E652=0,"",MAX(C$2:C651)+1)</f>
        <v/>
      </c>
      <c r="D652" s="23">
        <f ca="1">OFFSET(検量線用データ!$A$8,0,INT((ROW()-2)/50)*5)</f>
        <v>0</v>
      </c>
      <c r="E652" s="2">
        <f ca="1">OFFSET(検量線用データ!$B$8,MOD(ROW()-2,50),INT((ROW()-2)/50)*5)</f>
        <v>0</v>
      </c>
      <c r="F652" s="2" t="str">
        <f ca="1">OFFSET(検量線用データ!$D$8,MOD(ROW()-2,50),INT((ROW()-2)/50)*5)</f>
        <v/>
      </c>
      <c r="H652" s="22">
        <v>651</v>
      </c>
      <c r="I652" s="2" t="e">
        <f t="shared" ca="1" si="60"/>
        <v>#N/A</v>
      </c>
      <c r="J652" s="2" t="e">
        <f t="shared" ca="1" si="61"/>
        <v>#N/A</v>
      </c>
      <c r="K652" s="2" t="e">
        <f t="shared" ca="1" si="62"/>
        <v>#N/A</v>
      </c>
      <c r="L652" s="2" t="e">
        <f t="shared" ca="1" si="63"/>
        <v>#N/A</v>
      </c>
      <c r="M652" s="24" t="e">
        <f t="shared" ca="1" si="64"/>
        <v>#N/A</v>
      </c>
      <c r="N652" s="24" t="e">
        <f t="shared" ca="1" si="65"/>
        <v>#N/A</v>
      </c>
      <c r="Y652" s="2" t="e">
        <f ca="1">IF(OFFSET(検量線用データ!$B$5,0,ROW())=0,NA(),OFFSET(検量線用データ!$B$5,0,ROW()))</f>
        <v>#N/A</v>
      </c>
      <c r="Z652" s="44" t="e">
        <f ca="1">DATE(YEAR(検量線用データ!$A$8),1,1)+Y652</f>
        <v>#N/A</v>
      </c>
      <c r="AA652" s="45" t="e">
        <f ca="1">IF(OFFSET(検量線用データ!$B$3,0,ROW())=0,NA(),OFFSET(検量線用データ!$B$3,0,ROW()))</f>
        <v>#N/A</v>
      </c>
      <c r="AB652" s="45" t="e">
        <f ca="1">IF(OFFSET(検量線用データ!$B$4,0,ROW())=0,NA(),OFFSET(検量線用データ!$B$4,0,ROW()))</f>
        <v>#N/A</v>
      </c>
    </row>
    <row r="653" spans="2:28" x14ac:dyDescent="0.15">
      <c r="B653" s="2">
        <v>652</v>
      </c>
      <c r="C653" s="2" t="str">
        <f ca="1">IF(E653=0,"",MAX(C$2:C652)+1)</f>
        <v/>
      </c>
      <c r="D653" s="23">
        <f ca="1">OFFSET(検量線用データ!$A$8,0,INT((ROW()-2)/50)*5)</f>
        <v>0</v>
      </c>
      <c r="E653" s="2">
        <f ca="1">OFFSET(検量線用データ!$B$8,MOD(ROW()-2,50),INT((ROW()-2)/50)*5)</f>
        <v>0</v>
      </c>
      <c r="F653" s="2" t="str">
        <f ca="1">OFFSET(検量線用データ!$D$8,MOD(ROW()-2,50),INT((ROW()-2)/50)*5)</f>
        <v/>
      </c>
      <c r="H653" s="22">
        <v>652</v>
      </c>
      <c r="I653" s="2" t="e">
        <f t="shared" ca="1" si="60"/>
        <v>#N/A</v>
      </c>
      <c r="J653" s="2" t="e">
        <f t="shared" ca="1" si="61"/>
        <v>#N/A</v>
      </c>
      <c r="K653" s="2" t="e">
        <f t="shared" ca="1" si="62"/>
        <v>#N/A</v>
      </c>
      <c r="L653" s="2" t="e">
        <f t="shared" ca="1" si="63"/>
        <v>#N/A</v>
      </c>
      <c r="M653" s="24" t="e">
        <f t="shared" ca="1" si="64"/>
        <v>#N/A</v>
      </c>
      <c r="N653" s="24" t="e">
        <f t="shared" ca="1" si="65"/>
        <v>#N/A</v>
      </c>
      <c r="Y653" s="2" t="e">
        <f ca="1">IF(OFFSET(検量線用データ!$B$5,0,ROW())=0,NA(),OFFSET(検量線用データ!$B$5,0,ROW()))</f>
        <v>#N/A</v>
      </c>
      <c r="Z653" s="44" t="e">
        <f ca="1">DATE(YEAR(検量線用データ!$A$8),1,1)+Y653</f>
        <v>#N/A</v>
      </c>
      <c r="AA653" s="45" t="e">
        <f ca="1">IF(OFFSET(検量線用データ!$B$3,0,ROW())=0,NA(),OFFSET(検量線用データ!$B$3,0,ROW()))</f>
        <v>#N/A</v>
      </c>
      <c r="AB653" s="45" t="e">
        <f ca="1">IF(OFFSET(検量線用データ!$B$4,0,ROW())=0,NA(),OFFSET(検量線用データ!$B$4,0,ROW()))</f>
        <v>#N/A</v>
      </c>
    </row>
    <row r="654" spans="2:28" x14ac:dyDescent="0.15">
      <c r="B654" s="2">
        <v>653</v>
      </c>
      <c r="C654" s="2" t="str">
        <f ca="1">IF(E654=0,"",MAX(C$2:C653)+1)</f>
        <v/>
      </c>
      <c r="D654" s="23">
        <f ca="1">OFFSET(検量線用データ!$A$8,0,INT((ROW()-2)/50)*5)</f>
        <v>0</v>
      </c>
      <c r="E654" s="2">
        <f ca="1">OFFSET(検量線用データ!$B$8,MOD(ROW()-2,50),INT((ROW()-2)/50)*5)</f>
        <v>0</v>
      </c>
      <c r="F654" s="2" t="str">
        <f ca="1">OFFSET(検量線用データ!$D$8,MOD(ROW()-2,50),INT((ROW()-2)/50)*5)</f>
        <v/>
      </c>
      <c r="H654" s="22">
        <v>653</v>
      </c>
      <c r="I654" s="2" t="e">
        <f t="shared" ca="1" si="60"/>
        <v>#N/A</v>
      </c>
      <c r="J654" s="2" t="e">
        <f t="shared" ca="1" si="61"/>
        <v>#N/A</v>
      </c>
      <c r="K654" s="2" t="e">
        <f t="shared" ca="1" si="62"/>
        <v>#N/A</v>
      </c>
      <c r="L654" s="2" t="e">
        <f t="shared" ca="1" si="63"/>
        <v>#N/A</v>
      </c>
      <c r="M654" s="24" t="e">
        <f t="shared" ca="1" si="64"/>
        <v>#N/A</v>
      </c>
      <c r="N654" s="24" t="e">
        <f t="shared" ca="1" si="65"/>
        <v>#N/A</v>
      </c>
      <c r="Y654" s="2" t="e">
        <f ca="1">IF(OFFSET(検量線用データ!$B$5,0,ROW())=0,NA(),OFFSET(検量線用データ!$B$5,0,ROW()))</f>
        <v>#N/A</v>
      </c>
      <c r="Z654" s="44" t="e">
        <f ca="1">DATE(YEAR(検量線用データ!$A$8),1,1)+Y654</f>
        <v>#N/A</v>
      </c>
      <c r="AA654" s="45" t="e">
        <f ca="1">IF(OFFSET(検量線用データ!$B$3,0,ROW())=0,NA(),OFFSET(検量線用データ!$B$3,0,ROW()))</f>
        <v>#N/A</v>
      </c>
      <c r="AB654" s="45" t="e">
        <f ca="1">IF(OFFSET(検量線用データ!$B$4,0,ROW())=0,NA(),OFFSET(検量線用データ!$B$4,0,ROW()))</f>
        <v>#N/A</v>
      </c>
    </row>
    <row r="655" spans="2:28" x14ac:dyDescent="0.15">
      <c r="B655" s="2">
        <v>654</v>
      </c>
      <c r="C655" s="2" t="str">
        <f ca="1">IF(E655=0,"",MAX(C$2:C654)+1)</f>
        <v/>
      </c>
      <c r="D655" s="23">
        <f ca="1">OFFSET(検量線用データ!$A$8,0,INT((ROW()-2)/50)*5)</f>
        <v>0</v>
      </c>
      <c r="E655" s="2">
        <f ca="1">OFFSET(検量線用データ!$B$8,MOD(ROW()-2,50),INT((ROW()-2)/50)*5)</f>
        <v>0</v>
      </c>
      <c r="F655" s="2" t="str">
        <f ca="1">OFFSET(検量線用データ!$D$8,MOD(ROW()-2,50),INT((ROW()-2)/50)*5)</f>
        <v/>
      </c>
      <c r="H655" s="22">
        <v>654</v>
      </c>
      <c r="I655" s="2" t="e">
        <f t="shared" ca="1" si="60"/>
        <v>#N/A</v>
      </c>
      <c r="J655" s="2" t="e">
        <f t="shared" ca="1" si="61"/>
        <v>#N/A</v>
      </c>
      <c r="K655" s="2" t="e">
        <f t="shared" ca="1" si="62"/>
        <v>#N/A</v>
      </c>
      <c r="L655" s="2" t="e">
        <f t="shared" ca="1" si="63"/>
        <v>#N/A</v>
      </c>
      <c r="M655" s="24" t="e">
        <f t="shared" ca="1" si="64"/>
        <v>#N/A</v>
      </c>
      <c r="N655" s="24" t="e">
        <f t="shared" ca="1" si="65"/>
        <v>#N/A</v>
      </c>
      <c r="Y655" s="2" t="e">
        <f ca="1">IF(OFFSET(検量線用データ!$B$5,0,ROW())=0,NA(),OFFSET(検量線用データ!$B$5,0,ROW()))</f>
        <v>#N/A</v>
      </c>
      <c r="Z655" s="44" t="e">
        <f ca="1">DATE(YEAR(検量線用データ!$A$8),1,1)+Y655</f>
        <v>#N/A</v>
      </c>
      <c r="AA655" s="45" t="e">
        <f ca="1">IF(OFFSET(検量線用データ!$B$3,0,ROW())=0,NA(),OFFSET(検量線用データ!$B$3,0,ROW()))</f>
        <v>#N/A</v>
      </c>
      <c r="AB655" s="45" t="e">
        <f ca="1">IF(OFFSET(検量線用データ!$B$4,0,ROW())=0,NA(),OFFSET(検量線用データ!$B$4,0,ROW()))</f>
        <v>#N/A</v>
      </c>
    </row>
    <row r="656" spans="2:28" x14ac:dyDescent="0.15">
      <c r="B656" s="2">
        <v>655</v>
      </c>
      <c r="C656" s="2" t="str">
        <f ca="1">IF(E656=0,"",MAX(C$2:C655)+1)</f>
        <v/>
      </c>
      <c r="D656" s="23">
        <f ca="1">OFFSET(検量線用データ!$A$8,0,INT((ROW()-2)/50)*5)</f>
        <v>0</v>
      </c>
      <c r="E656" s="2">
        <f ca="1">OFFSET(検量線用データ!$B$8,MOD(ROW()-2,50),INT((ROW()-2)/50)*5)</f>
        <v>0</v>
      </c>
      <c r="F656" s="2" t="str">
        <f ca="1">OFFSET(検量線用データ!$D$8,MOD(ROW()-2,50),INT((ROW()-2)/50)*5)</f>
        <v/>
      </c>
      <c r="H656" s="22">
        <v>655</v>
      </c>
      <c r="I656" s="2" t="e">
        <f t="shared" ca="1" si="60"/>
        <v>#N/A</v>
      </c>
      <c r="J656" s="2" t="e">
        <f t="shared" ca="1" si="61"/>
        <v>#N/A</v>
      </c>
      <c r="K656" s="2" t="e">
        <f t="shared" ca="1" si="62"/>
        <v>#N/A</v>
      </c>
      <c r="L656" s="2" t="e">
        <f t="shared" ca="1" si="63"/>
        <v>#N/A</v>
      </c>
      <c r="M656" s="24" t="e">
        <f t="shared" ca="1" si="64"/>
        <v>#N/A</v>
      </c>
      <c r="N656" s="24" t="e">
        <f t="shared" ca="1" si="65"/>
        <v>#N/A</v>
      </c>
      <c r="Y656" s="2" t="e">
        <f ca="1">IF(OFFSET(検量線用データ!$B$5,0,ROW())=0,NA(),OFFSET(検量線用データ!$B$5,0,ROW()))</f>
        <v>#N/A</v>
      </c>
      <c r="Z656" s="44" t="e">
        <f ca="1">DATE(YEAR(検量線用データ!$A$8),1,1)+Y656</f>
        <v>#N/A</v>
      </c>
      <c r="AA656" s="45" t="e">
        <f ca="1">IF(OFFSET(検量線用データ!$B$3,0,ROW())=0,NA(),OFFSET(検量線用データ!$B$3,0,ROW()))</f>
        <v>#N/A</v>
      </c>
      <c r="AB656" s="45" t="e">
        <f ca="1">IF(OFFSET(検量線用データ!$B$4,0,ROW())=0,NA(),OFFSET(検量線用データ!$B$4,0,ROW()))</f>
        <v>#N/A</v>
      </c>
    </row>
    <row r="657" spans="2:28" x14ac:dyDescent="0.15">
      <c r="B657" s="2">
        <v>656</v>
      </c>
      <c r="C657" s="2" t="str">
        <f ca="1">IF(E657=0,"",MAX(C$2:C656)+1)</f>
        <v/>
      </c>
      <c r="D657" s="23">
        <f ca="1">OFFSET(検量線用データ!$A$8,0,INT((ROW()-2)/50)*5)</f>
        <v>0</v>
      </c>
      <c r="E657" s="2">
        <f ca="1">OFFSET(検量線用データ!$B$8,MOD(ROW()-2,50),INT((ROW()-2)/50)*5)</f>
        <v>0</v>
      </c>
      <c r="F657" s="2" t="str">
        <f ca="1">OFFSET(検量線用データ!$D$8,MOD(ROW()-2,50),INT((ROW()-2)/50)*5)</f>
        <v/>
      </c>
      <c r="H657" s="22">
        <v>656</v>
      </c>
      <c r="I657" s="2" t="e">
        <f t="shared" ca="1" si="60"/>
        <v>#N/A</v>
      </c>
      <c r="J657" s="2" t="e">
        <f t="shared" ca="1" si="61"/>
        <v>#N/A</v>
      </c>
      <c r="K657" s="2" t="e">
        <f t="shared" ca="1" si="62"/>
        <v>#N/A</v>
      </c>
      <c r="L657" s="2" t="e">
        <f t="shared" ca="1" si="63"/>
        <v>#N/A</v>
      </c>
      <c r="M657" s="24" t="e">
        <f t="shared" ca="1" si="64"/>
        <v>#N/A</v>
      </c>
      <c r="N657" s="24" t="e">
        <f t="shared" ca="1" si="65"/>
        <v>#N/A</v>
      </c>
      <c r="Y657" s="2" t="e">
        <f ca="1">IF(OFFSET(検量線用データ!$B$5,0,ROW())=0,NA(),OFFSET(検量線用データ!$B$5,0,ROW()))</f>
        <v>#N/A</v>
      </c>
      <c r="Z657" s="44" t="e">
        <f ca="1">DATE(YEAR(検量線用データ!$A$8),1,1)+Y657</f>
        <v>#N/A</v>
      </c>
      <c r="AA657" s="45" t="e">
        <f ca="1">IF(OFFSET(検量線用データ!$B$3,0,ROW())=0,NA(),OFFSET(検量線用データ!$B$3,0,ROW()))</f>
        <v>#N/A</v>
      </c>
      <c r="AB657" s="45" t="e">
        <f ca="1">IF(OFFSET(検量線用データ!$B$4,0,ROW())=0,NA(),OFFSET(検量線用データ!$B$4,0,ROW()))</f>
        <v>#N/A</v>
      </c>
    </row>
    <row r="658" spans="2:28" x14ac:dyDescent="0.15">
      <c r="B658" s="2">
        <v>657</v>
      </c>
      <c r="C658" s="2" t="str">
        <f ca="1">IF(E658=0,"",MAX(C$2:C657)+1)</f>
        <v/>
      </c>
      <c r="D658" s="23">
        <f ca="1">OFFSET(検量線用データ!$A$8,0,INT((ROW()-2)/50)*5)</f>
        <v>0</v>
      </c>
      <c r="E658" s="2">
        <f ca="1">OFFSET(検量線用データ!$B$8,MOD(ROW()-2,50),INT((ROW()-2)/50)*5)</f>
        <v>0</v>
      </c>
      <c r="F658" s="2" t="str">
        <f ca="1">OFFSET(検量線用データ!$D$8,MOD(ROW()-2,50),INT((ROW()-2)/50)*5)</f>
        <v/>
      </c>
      <c r="H658" s="22">
        <v>657</v>
      </c>
      <c r="I658" s="2" t="e">
        <f t="shared" ca="1" si="60"/>
        <v>#N/A</v>
      </c>
      <c r="J658" s="2" t="e">
        <f t="shared" ca="1" si="61"/>
        <v>#N/A</v>
      </c>
      <c r="K658" s="2" t="e">
        <f t="shared" ca="1" si="62"/>
        <v>#N/A</v>
      </c>
      <c r="L658" s="2" t="e">
        <f t="shared" ca="1" si="63"/>
        <v>#N/A</v>
      </c>
      <c r="M658" s="24" t="e">
        <f t="shared" ca="1" si="64"/>
        <v>#N/A</v>
      </c>
      <c r="N658" s="24" t="e">
        <f t="shared" ca="1" si="65"/>
        <v>#N/A</v>
      </c>
      <c r="Y658" s="2" t="e">
        <f ca="1">IF(OFFSET(検量線用データ!$B$5,0,ROW())=0,NA(),OFFSET(検量線用データ!$B$5,0,ROW()))</f>
        <v>#N/A</v>
      </c>
      <c r="Z658" s="44" t="e">
        <f ca="1">DATE(YEAR(検量線用データ!$A$8),1,1)+Y658</f>
        <v>#N/A</v>
      </c>
      <c r="AA658" s="45" t="e">
        <f ca="1">IF(OFFSET(検量線用データ!$B$3,0,ROW())=0,NA(),OFFSET(検量線用データ!$B$3,0,ROW()))</f>
        <v>#N/A</v>
      </c>
      <c r="AB658" s="45" t="e">
        <f ca="1">IF(OFFSET(検量線用データ!$B$4,0,ROW())=0,NA(),OFFSET(検量線用データ!$B$4,0,ROW()))</f>
        <v>#N/A</v>
      </c>
    </row>
    <row r="659" spans="2:28" x14ac:dyDescent="0.15">
      <c r="B659" s="2">
        <v>658</v>
      </c>
      <c r="C659" s="2" t="str">
        <f ca="1">IF(E659=0,"",MAX(C$2:C658)+1)</f>
        <v/>
      </c>
      <c r="D659" s="23">
        <f ca="1">OFFSET(検量線用データ!$A$8,0,INT((ROW()-2)/50)*5)</f>
        <v>0</v>
      </c>
      <c r="E659" s="2">
        <f ca="1">OFFSET(検量線用データ!$B$8,MOD(ROW()-2,50),INT((ROW()-2)/50)*5)</f>
        <v>0</v>
      </c>
      <c r="F659" s="2" t="str">
        <f ca="1">OFFSET(検量線用データ!$D$8,MOD(ROW()-2,50),INT((ROW()-2)/50)*5)</f>
        <v/>
      </c>
      <c r="H659" s="22">
        <v>658</v>
      </c>
      <c r="I659" s="2" t="e">
        <f t="shared" ca="1" si="60"/>
        <v>#N/A</v>
      </c>
      <c r="J659" s="2" t="e">
        <f t="shared" ca="1" si="61"/>
        <v>#N/A</v>
      </c>
      <c r="K659" s="2" t="e">
        <f t="shared" ca="1" si="62"/>
        <v>#N/A</v>
      </c>
      <c r="L659" s="2" t="e">
        <f t="shared" ca="1" si="63"/>
        <v>#N/A</v>
      </c>
      <c r="M659" s="24" t="e">
        <f t="shared" ca="1" si="64"/>
        <v>#N/A</v>
      </c>
      <c r="N659" s="24" t="e">
        <f t="shared" ca="1" si="65"/>
        <v>#N/A</v>
      </c>
      <c r="Y659" s="2" t="e">
        <f ca="1">IF(OFFSET(検量線用データ!$B$5,0,ROW())=0,NA(),OFFSET(検量線用データ!$B$5,0,ROW()))</f>
        <v>#N/A</v>
      </c>
      <c r="Z659" s="44" t="e">
        <f ca="1">DATE(YEAR(検量線用データ!$A$8),1,1)+Y659</f>
        <v>#N/A</v>
      </c>
      <c r="AA659" s="45" t="e">
        <f ca="1">IF(OFFSET(検量線用データ!$B$3,0,ROW())=0,NA(),OFFSET(検量線用データ!$B$3,0,ROW()))</f>
        <v>#N/A</v>
      </c>
      <c r="AB659" s="45" t="e">
        <f ca="1">IF(OFFSET(検量線用データ!$B$4,0,ROW())=0,NA(),OFFSET(検量線用データ!$B$4,0,ROW()))</f>
        <v>#N/A</v>
      </c>
    </row>
    <row r="660" spans="2:28" x14ac:dyDescent="0.15">
      <c r="B660" s="2">
        <v>659</v>
      </c>
      <c r="C660" s="2" t="str">
        <f ca="1">IF(E660=0,"",MAX(C$2:C659)+1)</f>
        <v/>
      </c>
      <c r="D660" s="23">
        <f ca="1">OFFSET(検量線用データ!$A$8,0,INT((ROW()-2)/50)*5)</f>
        <v>0</v>
      </c>
      <c r="E660" s="2">
        <f ca="1">OFFSET(検量線用データ!$B$8,MOD(ROW()-2,50),INT((ROW()-2)/50)*5)</f>
        <v>0</v>
      </c>
      <c r="F660" s="2" t="str">
        <f ca="1">OFFSET(検量線用データ!$D$8,MOD(ROW()-2,50),INT((ROW()-2)/50)*5)</f>
        <v/>
      </c>
      <c r="H660" s="22">
        <v>659</v>
      </c>
      <c r="I660" s="2" t="e">
        <f t="shared" ca="1" si="60"/>
        <v>#N/A</v>
      </c>
      <c r="J660" s="2" t="e">
        <f t="shared" ca="1" si="61"/>
        <v>#N/A</v>
      </c>
      <c r="K660" s="2" t="e">
        <f t="shared" ca="1" si="62"/>
        <v>#N/A</v>
      </c>
      <c r="L660" s="2" t="e">
        <f t="shared" ca="1" si="63"/>
        <v>#N/A</v>
      </c>
      <c r="M660" s="24" t="e">
        <f t="shared" ca="1" si="64"/>
        <v>#N/A</v>
      </c>
      <c r="N660" s="24" t="e">
        <f t="shared" ca="1" si="65"/>
        <v>#N/A</v>
      </c>
      <c r="Y660" s="2" t="e">
        <f ca="1">IF(OFFSET(検量線用データ!$B$5,0,ROW())=0,NA(),OFFSET(検量線用データ!$B$5,0,ROW()))</f>
        <v>#N/A</v>
      </c>
      <c r="Z660" s="44" t="e">
        <f ca="1">DATE(YEAR(検量線用データ!$A$8),1,1)+Y660</f>
        <v>#N/A</v>
      </c>
      <c r="AA660" s="45" t="e">
        <f ca="1">IF(OFFSET(検量線用データ!$B$3,0,ROW())=0,NA(),OFFSET(検量線用データ!$B$3,0,ROW()))</f>
        <v>#N/A</v>
      </c>
      <c r="AB660" s="45" t="e">
        <f ca="1">IF(OFFSET(検量線用データ!$B$4,0,ROW())=0,NA(),OFFSET(検量線用データ!$B$4,0,ROW()))</f>
        <v>#N/A</v>
      </c>
    </row>
    <row r="661" spans="2:28" x14ac:dyDescent="0.15">
      <c r="B661" s="2">
        <v>660</v>
      </c>
      <c r="C661" s="2" t="str">
        <f ca="1">IF(E661=0,"",MAX(C$2:C660)+1)</f>
        <v/>
      </c>
      <c r="D661" s="23">
        <f ca="1">OFFSET(検量線用データ!$A$8,0,INT((ROW()-2)/50)*5)</f>
        <v>0</v>
      </c>
      <c r="E661" s="2">
        <f ca="1">OFFSET(検量線用データ!$B$8,MOD(ROW()-2,50),INT((ROW()-2)/50)*5)</f>
        <v>0</v>
      </c>
      <c r="F661" s="2" t="str">
        <f ca="1">OFFSET(検量線用データ!$D$8,MOD(ROW()-2,50),INT((ROW()-2)/50)*5)</f>
        <v/>
      </c>
      <c r="H661" s="22">
        <v>660</v>
      </c>
      <c r="I661" s="2" t="e">
        <f t="shared" ca="1" si="60"/>
        <v>#N/A</v>
      </c>
      <c r="J661" s="2" t="e">
        <f t="shared" ca="1" si="61"/>
        <v>#N/A</v>
      </c>
      <c r="K661" s="2" t="e">
        <f t="shared" ca="1" si="62"/>
        <v>#N/A</v>
      </c>
      <c r="L661" s="2" t="e">
        <f t="shared" ca="1" si="63"/>
        <v>#N/A</v>
      </c>
      <c r="M661" s="24" t="e">
        <f t="shared" ca="1" si="64"/>
        <v>#N/A</v>
      </c>
      <c r="N661" s="24" t="e">
        <f t="shared" ca="1" si="65"/>
        <v>#N/A</v>
      </c>
      <c r="Y661" s="2" t="e">
        <f ca="1">IF(OFFSET(検量線用データ!$B$5,0,ROW())=0,NA(),OFFSET(検量線用データ!$B$5,0,ROW()))</f>
        <v>#N/A</v>
      </c>
      <c r="Z661" s="44" t="e">
        <f ca="1">DATE(YEAR(検量線用データ!$A$8),1,1)+Y661</f>
        <v>#N/A</v>
      </c>
      <c r="AA661" s="45" t="e">
        <f ca="1">IF(OFFSET(検量線用データ!$B$3,0,ROW())=0,NA(),OFFSET(検量線用データ!$B$3,0,ROW()))</f>
        <v>#N/A</v>
      </c>
      <c r="AB661" s="45" t="e">
        <f ca="1">IF(OFFSET(検量線用データ!$B$4,0,ROW())=0,NA(),OFFSET(検量線用データ!$B$4,0,ROW()))</f>
        <v>#N/A</v>
      </c>
    </row>
    <row r="662" spans="2:28" x14ac:dyDescent="0.15">
      <c r="B662" s="2">
        <v>661</v>
      </c>
      <c r="C662" s="2" t="str">
        <f ca="1">IF(E662=0,"",MAX(C$2:C661)+1)</f>
        <v/>
      </c>
      <c r="D662" s="23">
        <f ca="1">OFFSET(検量線用データ!$A$8,0,INT((ROW()-2)/50)*5)</f>
        <v>0</v>
      </c>
      <c r="E662" s="2">
        <f ca="1">OFFSET(検量線用データ!$B$8,MOD(ROW()-2,50),INT((ROW()-2)/50)*5)</f>
        <v>0</v>
      </c>
      <c r="F662" s="2" t="str">
        <f ca="1">OFFSET(検量線用データ!$D$8,MOD(ROW()-2,50),INT((ROW()-2)/50)*5)</f>
        <v/>
      </c>
      <c r="H662" s="22">
        <v>661</v>
      </c>
      <c r="I662" s="2" t="e">
        <f t="shared" ca="1" si="60"/>
        <v>#N/A</v>
      </c>
      <c r="J662" s="2" t="e">
        <f t="shared" ca="1" si="61"/>
        <v>#N/A</v>
      </c>
      <c r="K662" s="2" t="e">
        <f t="shared" ca="1" si="62"/>
        <v>#N/A</v>
      </c>
      <c r="L662" s="2" t="e">
        <f t="shared" ca="1" si="63"/>
        <v>#N/A</v>
      </c>
      <c r="M662" s="24" t="e">
        <f t="shared" ca="1" si="64"/>
        <v>#N/A</v>
      </c>
      <c r="N662" s="24" t="e">
        <f t="shared" ca="1" si="65"/>
        <v>#N/A</v>
      </c>
      <c r="Y662" s="2" t="e">
        <f ca="1">IF(OFFSET(検量線用データ!$B$5,0,ROW())=0,NA(),OFFSET(検量線用データ!$B$5,0,ROW()))</f>
        <v>#N/A</v>
      </c>
      <c r="Z662" s="44" t="e">
        <f ca="1">DATE(YEAR(検量線用データ!$A$8),1,1)+Y662</f>
        <v>#N/A</v>
      </c>
      <c r="AA662" s="45" t="e">
        <f ca="1">IF(OFFSET(検量線用データ!$B$3,0,ROW())=0,NA(),OFFSET(検量線用データ!$B$3,0,ROW()))</f>
        <v>#N/A</v>
      </c>
      <c r="AB662" s="45" t="e">
        <f ca="1">IF(OFFSET(検量線用データ!$B$4,0,ROW())=0,NA(),OFFSET(検量線用データ!$B$4,0,ROW()))</f>
        <v>#N/A</v>
      </c>
    </row>
    <row r="663" spans="2:28" x14ac:dyDescent="0.15">
      <c r="B663" s="2">
        <v>662</v>
      </c>
      <c r="C663" s="2" t="str">
        <f ca="1">IF(E663=0,"",MAX(C$2:C662)+1)</f>
        <v/>
      </c>
      <c r="D663" s="23">
        <f ca="1">OFFSET(検量線用データ!$A$8,0,INT((ROW()-2)/50)*5)</f>
        <v>0</v>
      </c>
      <c r="E663" s="2">
        <f ca="1">OFFSET(検量線用データ!$B$8,MOD(ROW()-2,50),INT((ROW()-2)/50)*5)</f>
        <v>0</v>
      </c>
      <c r="F663" s="2" t="str">
        <f ca="1">OFFSET(検量線用データ!$D$8,MOD(ROW()-2,50),INT((ROW()-2)/50)*5)</f>
        <v/>
      </c>
      <c r="H663" s="22">
        <v>662</v>
      </c>
      <c r="I663" s="2" t="e">
        <f t="shared" ca="1" si="60"/>
        <v>#N/A</v>
      </c>
      <c r="J663" s="2" t="e">
        <f t="shared" ca="1" si="61"/>
        <v>#N/A</v>
      </c>
      <c r="K663" s="2" t="e">
        <f t="shared" ca="1" si="62"/>
        <v>#N/A</v>
      </c>
      <c r="L663" s="2" t="e">
        <f t="shared" ca="1" si="63"/>
        <v>#N/A</v>
      </c>
      <c r="M663" s="24" t="e">
        <f t="shared" ca="1" si="64"/>
        <v>#N/A</v>
      </c>
      <c r="N663" s="24" t="e">
        <f t="shared" ca="1" si="65"/>
        <v>#N/A</v>
      </c>
      <c r="Y663" s="2" t="e">
        <f ca="1">IF(OFFSET(検量線用データ!$B$5,0,ROW())=0,NA(),OFFSET(検量線用データ!$B$5,0,ROW()))</f>
        <v>#N/A</v>
      </c>
      <c r="Z663" s="44" t="e">
        <f ca="1">DATE(YEAR(検量線用データ!$A$8),1,1)+Y663</f>
        <v>#N/A</v>
      </c>
      <c r="AA663" s="45" t="e">
        <f ca="1">IF(OFFSET(検量線用データ!$B$3,0,ROW())=0,NA(),OFFSET(検量線用データ!$B$3,0,ROW()))</f>
        <v>#N/A</v>
      </c>
      <c r="AB663" s="45" t="e">
        <f ca="1">IF(OFFSET(検量線用データ!$B$4,0,ROW())=0,NA(),OFFSET(検量線用データ!$B$4,0,ROW()))</f>
        <v>#N/A</v>
      </c>
    </row>
    <row r="664" spans="2:28" x14ac:dyDescent="0.15">
      <c r="B664" s="2">
        <v>663</v>
      </c>
      <c r="C664" s="2" t="str">
        <f ca="1">IF(E664=0,"",MAX(C$2:C663)+1)</f>
        <v/>
      </c>
      <c r="D664" s="23">
        <f ca="1">OFFSET(検量線用データ!$A$8,0,INT((ROW()-2)/50)*5)</f>
        <v>0</v>
      </c>
      <c r="E664" s="2">
        <f ca="1">OFFSET(検量線用データ!$B$8,MOD(ROW()-2,50),INT((ROW()-2)/50)*5)</f>
        <v>0</v>
      </c>
      <c r="F664" s="2" t="str">
        <f ca="1">OFFSET(検量線用データ!$D$8,MOD(ROW()-2,50),INT((ROW()-2)/50)*5)</f>
        <v/>
      </c>
      <c r="H664" s="22">
        <v>663</v>
      </c>
      <c r="I664" s="2" t="e">
        <f t="shared" ca="1" si="60"/>
        <v>#N/A</v>
      </c>
      <c r="J664" s="2" t="e">
        <f t="shared" ca="1" si="61"/>
        <v>#N/A</v>
      </c>
      <c r="K664" s="2" t="e">
        <f t="shared" ca="1" si="62"/>
        <v>#N/A</v>
      </c>
      <c r="L664" s="2" t="e">
        <f t="shared" ca="1" si="63"/>
        <v>#N/A</v>
      </c>
      <c r="M664" s="24" t="e">
        <f t="shared" ca="1" si="64"/>
        <v>#N/A</v>
      </c>
      <c r="N664" s="24" t="e">
        <f t="shared" ca="1" si="65"/>
        <v>#N/A</v>
      </c>
      <c r="Y664" s="2" t="e">
        <f ca="1">IF(OFFSET(検量線用データ!$B$5,0,ROW())=0,NA(),OFFSET(検量線用データ!$B$5,0,ROW()))</f>
        <v>#N/A</v>
      </c>
      <c r="Z664" s="44" t="e">
        <f ca="1">DATE(YEAR(検量線用データ!$A$8),1,1)+Y664</f>
        <v>#N/A</v>
      </c>
      <c r="AA664" s="45" t="e">
        <f ca="1">IF(OFFSET(検量線用データ!$B$3,0,ROW())=0,NA(),OFFSET(検量線用データ!$B$3,0,ROW()))</f>
        <v>#N/A</v>
      </c>
      <c r="AB664" s="45" t="e">
        <f ca="1">IF(OFFSET(検量線用データ!$B$4,0,ROW())=0,NA(),OFFSET(検量線用データ!$B$4,0,ROW()))</f>
        <v>#N/A</v>
      </c>
    </row>
    <row r="665" spans="2:28" x14ac:dyDescent="0.15">
      <c r="B665" s="2">
        <v>664</v>
      </c>
      <c r="C665" s="2" t="str">
        <f ca="1">IF(E665=0,"",MAX(C$2:C664)+1)</f>
        <v/>
      </c>
      <c r="D665" s="23">
        <f ca="1">OFFSET(検量線用データ!$A$8,0,INT((ROW()-2)/50)*5)</f>
        <v>0</v>
      </c>
      <c r="E665" s="2">
        <f ca="1">OFFSET(検量線用データ!$B$8,MOD(ROW()-2,50),INT((ROW()-2)/50)*5)</f>
        <v>0</v>
      </c>
      <c r="F665" s="2" t="str">
        <f ca="1">OFFSET(検量線用データ!$D$8,MOD(ROW()-2,50),INT((ROW()-2)/50)*5)</f>
        <v/>
      </c>
      <c r="H665" s="22">
        <v>664</v>
      </c>
      <c r="I665" s="2" t="e">
        <f t="shared" ca="1" si="60"/>
        <v>#N/A</v>
      </c>
      <c r="J665" s="2" t="e">
        <f t="shared" ca="1" si="61"/>
        <v>#N/A</v>
      </c>
      <c r="K665" s="2" t="e">
        <f t="shared" ca="1" si="62"/>
        <v>#N/A</v>
      </c>
      <c r="L665" s="2" t="e">
        <f t="shared" ca="1" si="63"/>
        <v>#N/A</v>
      </c>
      <c r="M665" s="24" t="e">
        <f t="shared" ca="1" si="64"/>
        <v>#N/A</v>
      </c>
      <c r="N665" s="24" t="e">
        <f t="shared" ca="1" si="65"/>
        <v>#N/A</v>
      </c>
      <c r="Y665" s="2" t="e">
        <f ca="1">IF(OFFSET(検量線用データ!$B$5,0,ROW())=0,NA(),OFFSET(検量線用データ!$B$5,0,ROW()))</f>
        <v>#N/A</v>
      </c>
      <c r="Z665" s="44" t="e">
        <f ca="1">DATE(YEAR(検量線用データ!$A$8),1,1)+Y665</f>
        <v>#N/A</v>
      </c>
      <c r="AA665" s="45" t="e">
        <f ca="1">IF(OFFSET(検量線用データ!$B$3,0,ROW())=0,NA(),OFFSET(検量線用データ!$B$3,0,ROW()))</f>
        <v>#N/A</v>
      </c>
      <c r="AB665" s="45" t="e">
        <f ca="1">IF(OFFSET(検量線用データ!$B$4,0,ROW())=0,NA(),OFFSET(検量線用データ!$B$4,0,ROW()))</f>
        <v>#N/A</v>
      </c>
    </row>
    <row r="666" spans="2:28" x14ac:dyDescent="0.15">
      <c r="B666" s="2">
        <v>665</v>
      </c>
      <c r="C666" s="2" t="str">
        <f ca="1">IF(E666=0,"",MAX(C$2:C665)+1)</f>
        <v/>
      </c>
      <c r="D666" s="23">
        <f ca="1">OFFSET(検量線用データ!$A$8,0,INT((ROW()-2)/50)*5)</f>
        <v>0</v>
      </c>
      <c r="E666" s="2">
        <f ca="1">OFFSET(検量線用データ!$B$8,MOD(ROW()-2,50),INT((ROW()-2)/50)*5)</f>
        <v>0</v>
      </c>
      <c r="F666" s="2" t="str">
        <f ca="1">OFFSET(検量線用データ!$D$8,MOD(ROW()-2,50),INT((ROW()-2)/50)*5)</f>
        <v/>
      </c>
      <c r="H666" s="22">
        <v>665</v>
      </c>
      <c r="I666" s="2" t="e">
        <f t="shared" ca="1" si="60"/>
        <v>#N/A</v>
      </c>
      <c r="J666" s="2" t="e">
        <f t="shared" ca="1" si="61"/>
        <v>#N/A</v>
      </c>
      <c r="K666" s="2" t="e">
        <f t="shared" ca="1" si="62"/>
        <v>#N/A</v>
      </c>
      <c r="L666" s="2" t="e">
        <f t="shared" ca="1" si="63"/>
        <v>#N/A</v>
      </c>
      <c r="M666" s="24" t="e">
        <f t="shared" ca="1" si="64"/>
        <v>#N/A</v>
      </c>
      <c r="N666" s="24" t="e">
        <f t="shared" ca="1" si="65"/>
        <v>#N/A</v>
      </c>
      <c r="Y666" s="2" t="e">
        <f ca="1">IF(OFFSET(検量線用データ!$B$5,0,ROW())=0,NA(),OFFSET(検量線用データ!$B$5,0,ROW()))</f>
        <v>#N/A</v>
      </c>
      <c r="Z666" s="44" t="e">
        <f ca="1">DATE(YEAR(検量線用データ!$A$8),1,1)+Y666</f>
        <v>#N/A</v>
      </c>
      <c r="AA666" s="45" t="e">
        <f ca="1">IF(OFFSET(検量線用データ!$B$3,0,ROW())=0,NA(),OFFSET(検量線用データ!$B$3,0,ROW()))</f>
        <v>#N/A</v>
      </c>
      <c r="AB666" s="45" t="e">
        <f ca="1">IF(OFFSET(検量線用データ!$B$4,0,ROW())=0,NA(),OFFSET(検量線用データ!$B$4,0,ROW()))</f>
        <v>#N/A</v>
      </c>
    </row>
    <row r="667" spans="2:28" x14ac:dyDescent="0.15">
      <c r="B667" s="2">
        <v>666</v>
      </c>
      <c r="C667" s="2" t="str">
        <f ca="1">IF(E667=0,"",MAX(C$2:C666)+1)</f>
        <v/>
      </c>
      <c r="D667" s="23">
        <f ca="1">OFFSET(検量線用データ!$A$8,0,INT((ROW()-2)/50)*5)</f>
        <v>0</v>
      </c>
      <c r="E667" s="2">
        <f ca="1">OFFSET(検量線用データ!$B$8,MOD(ROW()-2,50),INT((ROW()-2)/50)*5)</f>
        <v>0</v>
      </c>
      <c r="F667" s="2" t="str">
        <f ca="1">OFFSET(検量線用データ!$D$8,MOD(ROW()-2,50),INT((ROW()-2)/50)*5)</f>
        <v/>
      </c>
      <c r="H667" s="22">
        <v>666</v>
      </c>
      <c r="I667" s="2" t="e">
        <f t="shared" ca="1" si="60"/>
        <v>#N/A</v>
      </c>
      <c r="J667" s="2" t="e">
        <f t="shared" ca="1" si="61"/>
        <v>#N/A</v>
      </c>
      <c r="K667" s="2" t="e">
        <f t="shared" ca="1" si="62"/>
        <v>#N/A</v>
      </c>
      <c r="L667" s="2" t="e">
        <f t="shared" ca="1" si="63"/>
        <v>#N/A</v>
      </c>
      <c r="M667" s="24" t="e">
        <f t="shared" ca="1" si="64"/>
        <v>#N/A</v>
      </c>
      <c r="N667" s="24" t="e">
        <f t="shared" ca="1" si="65"/>
        <v>#N/A</v>
      </c>
      <c r="Y667" s="2" t="e">
        <f ca="1">IF(OFFSET(検量線用データ!$B$5,0,ROW())=0,NA(),OFFSET(検量線用データ!$B$5,0,ROW()))</f>
        <v>#N/A</v>
      </c>
      <c r="Z667" s="44" t="e">
        <f ca="1">DATE(YEAR(検量線用データ!$A$8),1,1)+Y667</f>
        <v>#N/A</v>
      </c>
      <c r="AA667" s="45" t="e">
        <f ca="1">IF(OFFSET(検量線用データ!$B$3,0,ROW())=0,NA(),OFFSET(検量線用データ!$B$3,0,ROW()))</f>
        <v>#N/A</v>
      </c>
      <c r="AB667" s="45" t="e">
        <f ca="1">IF(OFFSET(検量線用データ!$B$4,0,ROW())=0,NA(),OFFSET(検量線用データ!$B$4,0,ROW()))</f>
        <v>#N/A</v>
      </c>
    </row>
    <row r="668" spans="2:28" x14ac:dyDescent="0.15">
      <c r="B668" s="2">
        <v>667</v>
      </c>
      <c r="C668" s="2" t="str">
        <f ca="1">IF(E668=0,"",MAX(C$2:C667)+1)</f>
        <v/>
      </c>
      <c r="D668" s="23">
        <f ca="1">OFFSET(検量線用データ!$A$8,0,INT((ROW()-2)/50)*5)</f>
        <v>0</v>
      </c>
      <c r="E668" s="2">
        <f ca="1">OFFSET(検量線用データ!$B$8,MOD(ROW()-2,50),INT((ROW()-2)/50)*5)</f>
        <v>0</v>
      </c>
      <c r="F668" s="2" t="str">
        <f ca="1">OFFSET(検量線用データ!$D$8,MOD(ROW()-2,50),INT((ROW()-2)/50)*5)</f>
        <v/>
      </c>
      <c r="H668" s="22">
        <v>667</v>
      </c>
      <c r="I668" s="2" t="e">
        <f t="shared" ca="1" si="60"/>
        <v>#N/A</v>
      </c>
      <c r="J668" s="2" t="e">
        <f t="shared" ca="1" si="61"/>
        <v>#N/A</v>
      </c>
      <c r="K668" s="2" t="e">
        <f t="shared" ca="1" si="62"/>
        <v>#N/A</v>
      </c>
      <c r="L668" s="2" t="e">
        <f t="shared" ca="1" si="63"/>
        <v>#N/A</v>
      </c>
      <c r="M668" s="24" t="e">
        <f t="shared" ca="1" si="64"/>
        <v>#N/A</v>
      </c>
      <c r="N668" s="24" t="e">
        <f t="shared" ca="1" si="65"/>
        <v>#N/A</v>
      </c>
      <c r="Y668" s="2" t="e">
        <f ca="1">IF(OFFSET(検量線用データ!$B$5,0,ROW())=0,NA(),OFFSET(検量線用データ!$B$5,0,ROW()))</f>
        <v>#N/A</v>
      </c>
      <c r="Z668" s="44" t="e">
        <f ca="1">DATE(YEAR(検量線用データ!$A$8),1,1)+Y668</f>
        <v>#N/A</v>
      </c>
      <c r="AA668" s="45" t="e">
        <f ca="1">IF(OFFSET(検量線用データ!$B$3,0,ROW())=0,NA(),OFFSET(検量線用データ!$B$3,0,ROW()))</f>
        <v>#N/A</v>
      </c>
      <c r="AB668" s="45" t="e">
        <f ca="1">IF(OFFSET(検量線用データ!$B$4,0,ROW())=0,NA(),OFFSET(検量線用データ!$B$4,0,ROW()))</f>
        <v>#N/A</v>
      </c>
    </row>
    <row r="669" spans="2:28" x14ac:dyDescent="0.15">
      <c r="B669" s="2">
        <v>668</v>
      </c>
      <c r="C669" s="2" t="str">
        <f ca="1">IF(E669=0,"",MAX(C$2:C668)+1)</f>
        <v/>
      </c>
      <c r="D669" s="23">
        <f ca="1">OFFSET(検量線用データ!$A$8,0,INT((ROW()-2)/50)*5)</f>
        <v>0</v>
      </c>
      <c r="E669" s="2">
        <f ca="1">OFFSET(検量線用データ!$B$8,MOD(ROW()-2,50),INT((ROW()-2)/50)*5)</f>
        <v>0</v>
      </c>
      <c r="F669" s="2" t="str">
        <f ca="1">OFFSET(検量線用データ!$D$8,MOD(ROW()-2,50),INT((ROW()-2)/50)*5)</f>
        <v/>
      </c>
      <c r="H669" s="22">
        <v>668</v>
      </c>
      <c r="I669" s="2" t="e">
        <f t="shared" ca="1" si="60"/>
        <v>#N/A</v>
      </c>
      <c r="J669" s="2" t="e">
        <f t="shared" ca="1" si="61"/>
        <v>#N/A</v>
      </c>
      <c r="K669" s="2" t="e">
        <f t="shared" ca="1" si="62"/>
        <v>#N/A</v>
      </c>
      <c r="L669" s="2" t="e">
        <f t="shared" ca="1" si="63"/>
        <v>#N/A</v>
      </c>
      <c r="M669" s="24" t="e">
        <f t="shared" ca="1" si="64"/>
        <v>#N/A</v>
      </c>
      <c r="N669" s="24" t="e">
        <f t="shared" ca="1" si="65"/>
        <v>#N/A</v>
      </c>
      <c r="Y669" s="2" t="e">
        <f ca="1">IF(OFFSET(検量線用データ!$B$5,0,ROW())=0,NA(),OFFSET(検量線用データ!$B$5,0,ROW()))</f>
        <v>#N/A</v>
      </c>
      <c r="Z669" s="44" t="e">
        <f ca="1">DATE(YEAR(検量線用データ!$A$8),1,1)+Y669</f>
        <v>#N/A</v>
      </c>
      <c r="AA669" s="45" t="e">
        <f ca="1">IF(OFFSET(検量線用データ!$B$3,0,ROW())=0,NA(),OFFSET(検量線用データ!$B$3,0,ROW()))</f>
        <v>#N/A</v>
      </c>
      <c r="AB669" s="45" t="e">
        <f ca="1">IF(OFFSET(検量線用データ!$B$4,0,ROW())=0,NA(),OFFSET(検量線用データ!$B$4,0,ROW()))</f>
        <v>#N/A</v>
      </c>
    </row>
    <row r="670" spans="2:28" x14ac:dyDescent="0.15">
      <c r="B670" s="2">
        <v>669</v>
      </c>
      <c r="C670" s="2" t="str">
        <f ca="1">IF(E670=0,"",MAX(C$2:C669)+1)</f>
        <v/>
      </c>
      <c r="D670" s="23">
        <f ca="1">OFFSET(検量線用データ!$A$8,0,INT((ROW()-2)/50)*5)</f>
        <v>0</v>
      </c>
      <c r="E670" s="2">
        <f ca="1">OFFSET(検量線用データ!$B$8,MOD(ROW()-2,50),INT((ROW()-2)/50)*5)</f>
        <v>0</v>
      </c>
      <c r="F670" s="2" t="str">
        <f ca="1">OFFSET(検量線用データ!$D$8,MOD(ROW()-2,50),INT((ROW()-2)/50)*5)</f>
        <v/>
      </c>
      <c r="H670" s="22">
        <v>669</v>
      </c>
      <c r="I670" s="2" t="e">
        <f t="shared" ca="1" si="60"/>
        <v>#N/A</v>
      </c>
      <c r="J670" s="2" t="e">
        <f t="shared" ca="1" si="61"/>
        <v>#N/A</v>
      </c>
      <c r="K670" s="2" t="e">
        <f t="shared" ca="1" si="62"/>
        <v>#N/A</v>
      </c>
      <c r="L670" s="2" t="e">
        <f t="shared" ca="1" si="63"/>
        <v>#N/A</v>
      </c>
      <c r="M670" s="24" t="e">
        <f t="shared" ca="1" si="64"/>
        <v>#N/A</v>
      </c>
      <c r="N670" s="24" t="e">
        <f t="shared" ca="1" si="65"/>
        <v>#N/A</v>
      </c>
      <c r="Y670" s="2" t="e">
        <f ca="1">IF(OFFSET(検量線用データ!$B$5,0,ROW())=0,NA(),OFFSET(検量線用データ!$B$5,0,ROW()))</f>
        <v>#N/A</v>
      </c>
      <c r="Z670" s="44" t="e">
        <f ca="1">DATE(YEAR(検量線用データ!$A$8),1,1)+Y670</f>
        <v>#N/A</v>
      </c>
      <c r="AA670" s="45" t="e">
        <f ca="1">IF(OFFSET(検量線用データ!$B$3,0,ROW())=0,NA(),OFFSET(検量線用データ!$B$3,0,ROW()))</f>
        <v>#N/A</v>
      </c>
      <c r="AB670" s="45" t="e">
        <f ca="1">IF(OFFSET(検量線用データ!$B$4,0,ROW())=0,NA(),OFFSET(検量線用データ!$B$4,0,ROW()))</f>
        <v>#N/A</v>
      </c>
    </row>
    <row r="671" spans="2:28" x14ac:dyDescent="0.15">
      <c r="B671" s="2">
        <v>670</v>
      </c>
      <c r="C671" s="2" t="str">
        <f ca="1">IF(E671=0,"",MAX(C$2:C670)+1)</f>
        <v/>
      </c>
      <c r="D671" s="23">
        <f ca="1">OFFSET(検量線用データ!$A$8,0,INT((ROW()-2)/50)*5)</f>
        <v>0</v>
      </c>
      <c r="E671" s="2">
        <f ca="1">OFFSET(検量線用データ!$B$8,MOD(ROW()-2,50),INT((ROW()-2)/50)*5)</f>
        <v>0</v>
      </c>
      <c r="F671" s="2" t="str">
        <f ca="1">OFFSET(検量線用データ!$D$8,MOD(ROW()-2,50),INT((ROW()-2)/50)*5)</f>
        <v/>
      </c>
      <c r="H671" s="22">
        <v>670</v>
      </c>
      <c r="I671" s="2" t="e">
        <f t="shared" ca="1" si="60"/>
        <v>#N/A</v>
      </c>
      <c r="J671" s="2" t="e">
        <f t="shared" ca="1" si="61"/>
        <v>#N/A</v>
      </c>
      <c r="K671" s="2" t="e">
        <f t="shared" ca="1" si="62"/>
        <v>#N/A</v>
      </c>
      <c r="L671" s="2" t="e">
        <f t="shared" ca="1" si="63"/>
        <v>#N/A</v>
      </c>
      <c r="M671" s="24" t="e">
        <f t="shared" ca="1" si="64"/>
        <v>#N/A</v>
      </c>
      <c r="N671" s="24" t="e">
        <f t="shared" ca="1" si="65"/>
        <v>#N/A</v>
      </c>
      <c r="Y671" s="2" t="e">
        <f ca="1">IF(OFFSET(検量線用データ!$B$5,0,ROW())=0,NA(),OFFSET(検量線用データ!$B$5,0,ROW()))</f>
        <v>#N/A</v>
      </c>
      <c r="Z671" s="44" t="e">
        <f ca="1">DATE(YEAR(検量線用データ!$A$8),1,1)+Y671</f>
        <v>#N/A</v>
      </c>
      <c r="AA671" s="45" t="e">
        <f ca="1">IF(OFFSET(検量線用データ!$B$3,0,ROW())=0,NA(),OFFSET(検量線用データ!$B$3,0,ROW()))</f>
        <v>#N/A</v>
      </c>
      <c r="AB671" s="45" t="e">
        <f ca="1">IF(OFFSET(検量線用データ!$B$4,0,ROW())=0,NA(),OFFSET(検量線用データ!$B$4,0,ROW()))</f>
        <v>#N/A</v>
      </c>
    </row>
    <row r="672" spans="2:28" x14ac:dyDescent="0.15">
      <c r="B672" s="2">
        <v>671</v>
      </c>
      <c r="C672" s="2" t="str">
        <f ca="1">IF(E672=0,"",MAX(C$2:C671)+1)</f>
        <v/>
      </c>
      <c r="D672" s="23">
        <f ca="1">OFFSET(検量線用データ!$A$8,0,INT((ROW()-2)/50)*5)</f>
        <v>0</v>
      </c>
      <c r="E672" s="2">
        <f ca="1">OFFSET(検量線用データ!$B$8,MOD(ROW()-2,50),INT((ROW()-2)/50)*5)</f>
        <v>0</v>
      </c>
      <c r="F672" s="2" t="str">
        <f ca="1">OFFSET(検量線用データ!$D$8,MOD(ROW()-2,50),INT((ROW()-2)/50)*5)</f>
        <v/>
      </c>
      <c r="H672" s="22">
        <v>671</v>
      </c>
      <c r="I672" s="2" t="e">
        <f t="shared" ca="1" si="60"/>
        <v>#N/A</v>
      </c>
      <c r="J672" s="2" t="e">
        <f t="shared" ca="1" si="61"/>
        <v>#N/A</v>
      </c>
      <c r="K672" s="2" t="e">
        <f t="shared" ca="1" si="62"/>
        <v>#N/A</v>
      </c>
      <c r="L672" s="2" t="e">
        <f t="shared" ca="1" si="63"/>
        <v>#N/A</v>
      </c>
      <c r="M672" s="24" t="e">
        <f t="shared" ca="1" si="64"/>
        <v>#N/A</v>
      </c>
      <c r="N672" s="24" t="e">
        <f t="shared" ca="1" si="65"/>
        <v>#N/A</v>
      </c>
      <c r="Y672" s="2" t="e">
        <f ca="1">IF(OFFSET(検量線用データ!$B$5,0,ROW())=0,NA(),OFFSET(検量線用データ!$B$5,0,ROW()))</f>
        <v>#N/A</v>
      </c>
      <c r="Z672" s="44" t="e">
        <f ca="1">DATE(YEAR(検量線用データ!$A$8),1,1)+Y672</f>
        <v>#N/A</v>
      </c>
      <c r="AA672" s="45" t="e">
        <f ca="1">IF(OFFSET(検量線用データ!$B$3,0,ROW())=0,NA(),OFFSET(検量線用データ!$B$3,0,ROW()))</f>
        <v>#N/A</v>
      </c>
      <c r="AB672" s="45" t="e">
        <f ca="1">IF(OFFSET(検量線用データ!$B$4,0,ROW())=0,NA(),OFFSET(検量線用データ!$B$4,0,ROW()))</f>
        <v>#N/A</v>
      </c>
    </row>
    <row r="673" spans="2:28" x14ac:dyDescent="0.15">
      <c r="B673" s="2">
        <v>672</v>
      </c>
      <c r="C673" s="2" t="str">
        <f ca="1">IF(E673=0,"",MAX(C$2:C672)+1)</f>
        <v/>
      </c>
      <c r="D673" s="23">
        <f ca="1">OFFSET(検量線用データ!$A$8,0,INT((ROW()-2)/50)*5)</f>
        <v>0</v>
      </c>
      <c r="E673" s="2">
        <f ca="1">OFFSET(検量線用データ!$B$8,MOD(ROW()-2,50),INT((ROW()-2)/50)*5)</f>
        <v>0</v>
      </c>
      <c r="F673" s="2" t="str">
        <f ca="1">OFFSET(検量線用データ!$D$8,MOD(ROW()-2,50),INT((ROW()-2)/50)*5)</f>
        <v/>
      </c>
      <c r="H673" s="22">
        <v>672</v>
      </c>
      <c r="I673" s="2" t="e">
        <f t="shared" ca="1" si="60"/>
        <v>#N/A</v>
      </c>
      <c r="J673" s="2" t="e">
        <f t="shared" ca="1" si="61"/>
        <v>#N/A</v>
      </c>
      <c r="K673" s="2" t="e">
        <f t="shared" ca="1" si="62"/>
        <v>#N/A</v>
      </c>
      <c r="L673" s="2" t="e">
        <f t="shared" ca="1" si="63"/>
        <v>#N/A</v>
      </c>
      <c r="M673" s="24" t="e">
        <f t="shared" ca="1" si="64"/>
        <v>#N/A</v>
      </c>
      <c r="N673" s="24" t="e">
        <f t="shared" ca="1" si="65"/>
        <v>#N/A</v>
      </c>
      <c r="Y673" s="2" t="e">
        <f ca="1">IF(OFFSET(検量線用データ!$B$5,0,ROW())=0,NA(),OFFSET(検量線用データ!$B$5,0,ROW()))</f>
        <v>#N/A</v>
      </c>
      <c r="Z673" s="44" t="e">
        <f ca="1">DATE(YEAR(検量線用データ!$A$8),1,1)+Y673</f>
        <v>#N/A</v>
      </c>
      <c r="AA673" s="45" t="e">
        <f ca="1">IF(OFFSET(検量線用データ!$B$3,0,ROW())=0,NA(),OFFSET(検量線用データ!$B$3,0,ROW()))</f>
        <v>#N/A</v>
      </c>
      <c r="AB673" s="45" t="e">
        <f ca="1">IF(OFFSET(検量線用データ!$B$4,0,ROW())=0,NA(),OFFSET(検量線用データ!$B$4,0,ROW()))</f>
        <v>#N/A</v>
      </c>
    </row>
    <row r="674" spans="2:28" x14ac:dyDescent="0.15">
      <c r="B674" s="2">
        <v>673</v>
      </c>
      <c r="C674" s="2" t="str">
        <f ca="1">IF(E674=0,"",MAX(C$2:C673)+1)</f>
        <v/>
      </c>
      <c r="D674" s="23">
        <f ca="1">OFFSET(検量線用データ!$A$8,0,INT((ROW()-2)/50)*5)</f>
        <v>0</v>
      </c>
      <c r="E674" s="2">
        <f ca="1">OFFSET(検量線用データ!$B$8,MOD(ROW()-2,50),INT((ROW()-2)/50)*5)</f>
        <v>0</v>
      </c>
      <c r="F674" s="2" t="str">
        <f ca="1">OFFSET(検量線用データ!$D$8,MOD(ROW()-2,50),INT((ROW()-2)/50)*5)</f>
        <v/>
      </c>
      <c r="H674" s="22">
        <v>673</v>
      </c>
      <c r="I674" s="2" t="e">
        <f t="shared" ca="1" si="60"/>
        <v>#N/A</v>
      </c>
      <c r="J674" s="2" t="e">
        <f t="shared" ca="1" si="61"/>
        <v>#N/A</v>
      </c>
      <c r="K674" s="2" t="e">
        <f t="shared" ca="1" si="62"/>
        <v>#N/A</v>
      </c>
      <c r="L674" s="2" t="e">
        <f t="shared" ca="1" si="63"/>
        <v>#N/A</v>
      </c>
      <c r="M674" s="24" t="e">
        <f t="shared" ca="1" si="64"/>
        <v>#N/A</v>
      </c>
      <c r="N674" s="24" t="e">
        <f t="shared" ca="1" si="65"/>
        <v>#N/A</v>
      </c>
      <c r="Y674" s="2" t="e">
        <f ca="1">IF(OFFSET(検量線用データ!$B$5,0,ROW())=0,NA(),OFFSET(検量線用データ!$B$5,0,ROW()))</f>
        <v>#N/A</v>
      </c>
      <c r="Z674" s="44" t="e">
        <f ca="1">DATE(YEAR(検量線用データ!$A$8),1,1)+Y674</f>
        <v>#N/A</v>
      </c>
      <c r="AA674" s="45" t="e">
        <f ca="1">IF(OFFSET(検量線用データ!$B$3,0,ROW())=0,NA(),OFFSET(検量線用データ!$B$3,0,ROW()))</f>
        <v>#N/A</v>
      </c>
      <c r="AB674" s="45" t="e">
        <f ca="1">IF(OFFSET(検量線用データ!$B$4,0,ROW())=0,NA(),OFFSET(検量線用データ!$B$4,0,ROW()))</f>
        <v>#N/A</v>
      </c>
    </row>
    <row r="675" spans="2:28" x14ac:dyDescent="0.15">
      <c r="B675" s="2">
        <v>674</v>
      </c>
      <c r="C675" s="2" t="str">
        <f ca="1">IF(E675=0,"",MAX(C$2:C674)+1)</f>
        <v/>
      </c>
      <c r="D675" s="23">
        <f ca="1">OFFSET(検量線用データ!$A$8,0,INT((ROW()-2)/50)*5)</f>
        <v>0</v>
      </c>
      <c r="E675" s="2">
        <f ca="1">OFFSET(検量線用データ!$B$8,MOD(ROW()-2,50),INT((ROW()-2)/50)*5)</f>
        <v>0</v>
      </c>
      <c r="F675" s="2" t="str">
        <f ca="1">OFFSET(検量線用データ!$D$8,MOD(ROW()-2,50),INT((ROW()-2)/50)*5)</f>
        <v/>
      </c>
      <c r="H675" s="22">
        <v>674</v>
      </c>
      <c r="I675" s="2" t="e">
        <f t="shared" ca="1" si="60"/>
        <v>#N/A</v>
      </c>
      <c r="J675" s="2" t="e">
        <f t="shared" ca="1" si="61"/>
        <v>#N/A</v>
      </c>
      <c r="K675" s="2" t="e">
        <f t="shared" ca="1" si="62"/>
        <v>#N/A</v>
      </c>
      <c r="L675" s="2" t="e">
        <f t="shared" ca="1" si="63"/>
        <v>#N/A</v>
      </c>
      <c r="M675" s="24" t="e">
        <f t="shared" ca="1" si="64"/>
        <v>#N/A</v>
      </c>
      <c r="N675" s="24" t="e">
        <f t="shared" ca="1" si="65"/>
        <v>#N/A</v>
      </c>
      <c r="Y675" s="2" t="e">
        <f ca="1">IF(OFFSET(検量線用データ!$B$5,0,ROW())=0,NA(),OFFSET(検量線用データ!$B$5,0,ROW()))</f>
        <v>#N/A</v>
      </c>
      <c r="Z675" s="44" t="e">
        <f ca="1">DATE(YEAR(検量線用データ!$A$8),1,1)+Y675</f>
        <v>#N/A</v>
      </c>
      <c r="AA675" s="45" t="e">
        <f ca="1">IF(OFFSET(検量線用データ!$B$3,0,ROW())=0,NA(),OFFSET(検量線用データ!$B$3,0,ROW()))</f>
        <v>#N/A</v>
      </c>
      <c r="AB675" s="45" t="e">
        <f ca="1">IF(OFFSET(検量線用データ!$B$4,0,ROW())=0,NA(),OFFSET(検量線用データ!$B$4,0,ROW()))</f>
        <v>#N/A</v>
      </c>
    </row>
    <row r="676" spans="2:28" x14ac:dyDescent="0.15">
      <c r="B676" s="2">
        <v>675</v>
      </c>
      <c r="C676" s="2" t="str">
        <f ca="1">IF(E676=0,"",MAX(C$2:C675)+1)</f>
        <v/>
      </c>
      <c r="D676" s="23">
        <f ca="1">OFFSET(検量線用データ!$A$8,0,INT((ROW()-2)/50)*5)</f>
        <v>0</v>
      </c>
      <c r="E676" s="2">
        <f ca="1">OFFSET(検量線用データ!$B$8,MOD(ROW()-2,50),INT((ROW()-2)/50)*5)</f>
        <v>0</v>
      </c>
      <c r="F676" s="2" t="str">
        <f ca="1">OFFSET(検量線用データ!$D$8,MOD(ROW()-2,50),INT((ROW()-2)/50)*5)</f>
        <v/>
      </c>
      <c r="H676" s="22">
        <v>675</v>
      </c>
      <c r="I676" s="2" t="e">
        <f t="shared" ca="1" si="60"/>
        <v>#N/A</v>
      </c>
      <c r="J676" s="2" t="e">
        <f t="shared" ca="1" si="61"/>
        <v>#N/A</v>
      </c>
      <c r="K676" s="2" t="e">
        <f t="shared" ca="1" si="62"/>
        <v>#N/A</v>
      </c>
      <c r="L676" s="2" t="e">
        <f t="shared" ca="1" si="63"/>
        <v>#N/A</v>
      </c>
      <c r="M676" s="24" t="e">
        <f t="shared" ca="1" si="64"/>
        <v>#N/A</v>
      </c>
      <c r="N676" s="24" t="e">
        <f t="shared" ca="1" si="65"/>
        <v>#N/A</v>
      </c>
      <c r="Y676" s="2" t="e">
        <f ca="1">IF(OFFSET(検量線用データ!$B$5,0,ROW())=0,NA(),OFFSET(検量線用データ!$B$5,0,ROW()))</f>
        <v>#N/A</v>
      </c>
      <c r="Z676" s="44" t="e">
        <f ca="1">DATE(YEAR(検量線用データ!$A$8),1,1)+Y676</f>
        <v>#N/A</v>
      </c>
      <c r="AA676" s="45" t="e">
        <f ca="1">IF(OFFSET(検量線用データ!$B$3,0,ROW())=0,NA(),OFFSET(検量線用データ!$B$3,0,ROW()))</f>
        <v>#N/A</v>
      </c>
      <c r="AB676" s="45" t="e">
        <f ca="1">IF(OFFSET(検量線用データ!$B$4,0,ROW())=0,NA(),OFFSET(検量線用データ!$B$4,0,ROW()))</f>
        <v>#N/A</v>
      </c>
    </row>
    <row r="677" spans="2:28" x14ac:dyDescent="0.15">
      <c r="B677" s="2">
        <v>676</v>
      </c>
      <c r="C677" s="2" t="str">
        <f ca="1">IF(E677=0,"",MAX(C$2:C676)+1)</f>
        <v/>
      </c>
      <c r="D677" s="23">
        <f ca="1">OFFSET(検量線用データ!$A$8,0,INT((ROW()-2)/50)*5)</f>
        <v>0</v>
      </c>
      <c r="E677" s="2">
        <f ca="1">OFFSET(検量線用データ!$B$8,MOD(ROW()-2,50),INT((ROW()-2)/50)*5)</f>
        <v>0</v>
      </c>
      <c r="F677" s="2" t="str">
        <f ca="1">OFFSET(検量線用データ!$D$8,MOD(ROW()-2,50),INT((ROW()-2)/50)*5)</f>
        <v/>
      </c>
      <c r="H677" s="22">
        <v>676</v>
      </c>
      <c r="I677" s="2" t="e">
        <f t="shared" ca="1" si="60"/>
        <v>#N/A</v>
      </c>
      <c r="J677" s="2" t="e">
        <f t="shared" ca="1" si="61"/>
        <v>#N/A</v>
      </c>
      <c r="K677" s="2" t="e">
        <f t="shared" ca="1" si="62"/>
        <v>#N/A</v>
      </c>
      <c r="L677" s="2" t="e">
        <f t="shared" ca="1" si="63"/>
        <v>#N/A</v>
      </c>
      <c r="M677" s="24" t="e">
        <f t="shared" ca="1" si="64"/>
        <v>#N/A</v>
      </c>
      <c r="N677" s="24" t="e">
        <f t="shared" ca="1" si="65"/>
        <v>#N/A</v>
      </c>
      <c r="Y677" s="2" t="e">
        <f ca="1">IF(OFFSET(検量線用データ!$B$5,0,ROW())=0,NA(),OFFSET(検量線用データ!$B$5,0,ROW()))</f>
        <v>#N/A</v>
      </c>
      <c r="Z677" s="44" t="e">
        <f ca="1">DATE(YEAR(検量線用データ!$A$8),1,1)+Y677</f>
        <v>#N/A</v>
      </c>
      <c r="AA677" s="45" t="e">
        <f ca="1">IF(OFFSET(検量線用データ!$B$3,0,ROW())=0,NA(),OFFSET(検量線用データ!$B$3,0,ROW()))</f>
        <v>#N/A</v>
      </c>
      <c r="AB677" s="45" t="e">
        <f ca="1">IF(OFFSET(検量線用データ!$B$4,0,ROW())=0,NA(),OFFSET(検量線用データ!$B$4,0,ROW()))</f>
        <v>#N/A</v>
      </c>
    </row>
    <row r="678" spans="2:28" x14ac:dyDescent="0.15">
      <c r="B678" s="2">
        <v>677</v>
      </c>
      <c r="C678" s="2" t="str">
        <f ca="1">IF(E678=0,"",MAX(C$2:C677)+1)</f>
        <v/>
      </c>
      <c r="D678" s="23">
        <f ca="1">OFFSET(検量線用データ!$A$8,0,INT((ROW()-2)/50)*5)</f>
        <v>0</v>
      </c>
      <c r="E678" s="2">
        <f ca="1">OFFSET(検量線用データ!$B$8,MOD(ROW()-2,50),INT((ROW()-2)/50)*5)</f>
        <v>0</v>
      </c>
      <c r="F678" s="2" t="str">
        <f ca="1">OFFSET(検量線用データ!$D$8,MOD(ROW()-2,50),INT((ROW()-2)/50)*5)</f>
        <v/>
      </c>
      <c r="H678" s="22">
        <v>677</v>
      </c>
      <c r="I678" s="2" t="e">
        <f t="shared" ca="1" si="60"/>
        <v>#N/A</v>
      </c>
      <c r="J678" s="2" t="e">
        <f t="shared" ca="1" si="61"/>
        <v>#N/A</v>
      </c>
      <c r="K678" s="2" t="e">
        <f t="shared" ca="1" si="62"/>
        <v>#N/A</v>
      </c>
      <c r="L678" s="2" t="e">
        <f t="shared" ca="1" si="63"/>
        <v>#N/A</v>
      </c>
      <c r="M678" s="24" t="e">
        <f t="shared" ca="1" si="64"/>
        <v>#N/A</v>
      </c>
      <c r="N678" s="24" t="e">
        <f t="shared" ca="1" si="65"/>
        <v>#N/A</v>
      </c>
      <c r="Y678" s="2" t="e">
        <f ca="1">IF(OFFSET(検量線用データ!$B$5,0,ROW())=0,NA(),OFFSET(検量線用データ!$B$5,0,ROW()))</f>
        <v>#N/A</v>
      </c>
      <c r="Z678" s="44" t="e">
        <f ca="1">DATE(YEAR(検量線用データ!$A$8),1,1)+Y678</f>
        <v>#N/A</v>
      </c>
      <c r="AA678" s="45" t="e">
        <f ca="1">IF(OFFSET(検量線用データ!$B$3,0,ROW())=0,NA(),OFFSET(検量線用データ!$B$3,0,ROW()))</f>
        <v>#N/A</v>
      </c>
      <c r="AB678" s="45" t="e">
        <f ca="1">IF(OFFSET(検量線用データ!$B$4,0,ROW())=0,NA(),OFFSET(検量線用データ!$B$4,0,ROW()))</f>
        <v>#N/A</v>
      </c>
    </row>
    <row r="679" spans="2:28" x14ac:dyDescent="0.15">
      <c r="B679" s="2">
        <v>678</v>
      </c>
      <c r="C679" s="2" t="str">
        <f ca="1">IF(E679=0,"",MAX(C$2:C678)+1)</f>
        <v/>
      </c>
      <c r="D679" s="23">
        <f ca="1">OFFSET(検量線用データ!$A$8,0,INT((ROW()-2)/50)*5)</f>
        <v>0</v>
      </c>
      <c r="E679" s="2">
        <f ca="1">OFFSET(検量線用データ!$B$8,MOD(ROW()-2,50),INT((ROW()-2)/50)*5)</f>
        <v>0</v>
      </c>
      <c r="F679" s="2" t="str">
        <f ca="1">OFFSET(検量線用データ!$D$8,MOD(ROW()-2,50),INT((ROW()-2)/50)*5)</f>
        <v/>
      </c>
      <c r="H679" s="22">
        <v>678</v>
      </c>
      <c r="I679" s="2" t="e">
        <f t="shared" ca="1" si="60"/>
        <v>#N/A</v>
      </c>
      <c r="J679" s="2" t="e">
        <f t="shared" ca="1" si="61"/>
        <v>#N/A</v>
      </c>
      <c r="K679" s="2" t="e">
        <f t="shared" ca="1" si="62"/>
        <v>#N/A</v>
      </c>
      <c r="L679" s="2" t="e">
        <f t="shared" ca="1" si="63"/>
        <v>#N/A</v>
      </c>
      <c r="M679" s="24" t="e">
        <f t="shared" ca="1" si="64"/>
        <v>#N/A</v>
      </c>
      <c r="N679" s="24" t="e">
        <f t="shared" ca="1" si="65"/>
        <v>#N/A</v>
      </c>
      <c r="Y679" s="2" t="e">
        <f ca="1">IF(OFFSET(検量線用データ!$B$5,0,ROW())=0,NA(),OFFSET(検量線用データ!$B$5,0,ROW()))</f>
        <v>#N/A</v>
      </c>
      <c r="Z679" s="44" t="e">
        <f ca="1">DATE(YEAR(検量線用データ!$A$8),1,1)+Y679</f>
        <v>#N/A</v>
      </c>
      <c r="AA679" s="45" t="e">
        <f ca="1">IF(OFFSET(検量線用データ!$B$3,0,ROW())=0,NA(),OFFSET(検量線用データ!$B$3,0,ROW()))</f>
        <v>#N/A</v>
      </c>
      <c r="AB679" s="45" t="e">
        <f ca="1">IF(OFFSET(検量線用データ!$B$4,0,ROW())=0,NA(),OFFSET(検量線用データ!$B$4,0,ROW()))</f>
        <v>#N/A</v>
      </c>
    </row>
    <row r="680" spans="2:28" x14ac:dyDescent="0.15">
      <c r="B680" s="2">
        <v>679</v>
      </c>
      <c r="C680" s="2" t="str">
        <f ca="1">IF(E680=0,"",MAX(C$2:C679)+1)</f>
        <v/>
      </c>
      <c r="D680" s="23">
        <f ca="1">OFFSET(検量線用データ!$A$8,0,INT((ROW()-2)/50)*5)</f>
        <v>0</v>
      </c>
      <c r="E680" s="2">
        <f ca="1">OFFSET(検量線用データ!$B$8,MOD(ROW()-2,50),INT((ROW()-2)/50)*5)</f>
        <v>0</v>
      </c>
      <c r="F680" s="2" t="str">
        <f ca="1">OFFSET(検量線用データ!$D$8,MOD(ROW()-2,50),INT((ROW()-2)/50)*5)</f>
        <v/>
      </c>
      <c r="H680" s="22">
        <v>679</v>
      </c>
      <c r="I680" s="2" t="e">
        <f t="shared" ca="1" si="60"/>
        <v>#N/A</v>
      </c>
      <c r="J680" s="2" t="e">
        <f t="shared" ca="1" si="61"/>
        <v>#N/A</v>
      </c>
      <c r="K680" s="2" t="e">
        <f t="shared" ca="1" si="62"/>
        <v>#N/A</v>
      </c>
      <c r="L680" s="2" t="e">
        <f t="shared" ca="1" si="63"/>
        <v>#N/A</v>
      </c>
      <c r="M680" s="24" t="e">
        <f t="shared" ca="1" si="64"/>
        <v>#N/A</v>
      </c>
      <c r="N680" s="24" t="e">
        <f t="shared" ca="1" si="65"/>
        <v>#N/A</v>
      </c>
      <c r="Y680" s="2" t="e">
        <f ca="1">IF(OFFSET(検量線用データ!$B$5,0,ROW())=0,NA(),OFFSET(検量線用データ!$B$5,0,ROW()))</f>
        <v>#N/A</v>
      </c>
      <c r="Z680" s="44" t="e">
        <f ca="1">DATE(YEAR(検量線用データ!$A$8),1,1)+Y680</f>
        <v>#N/A</v>
      </c>
      <c r="AA680" s="45" t="e">
        <f ca="1">IF(OFFSET(検量線用データ!$B$3,0,ROW())=0,NA(),OFFSET(検量線用データ!$B$3,0,ROW()))</f>
        <v>#N/A</v>
      </c>
      <c r="AB680" s="45" t="e">
        <f ca="1">IF(OFFSET(検量線用データ!$B$4,0,ROW())=0,NA(),OFFSET(検量線用データ!$B$4,0,ROW()))</f>
        <v>#N/A</v>
      </c>
    </row>
    <row r="681" spans="2:28" x14ac:dyDescent="0.15">
      <c r="B681" s="2">
        <v>680</v>
      </c>
      <c r="C681" s="2" t="str">
        <f ca="1">IF(E681=0,"",MAX(C$2:C680)+1)</f>
        <v/>
      </c>
      <c r="D681" s="23">
        <f ca="1">OFFSET(検量線用データ!$A$8,0,INT((ROW()-2)/50)*5)</f>
        <v>0</v>
      </c>
      <c r="E681" s="2">
        <f ca="1">OFFSET(検量線用データ!$B$8,MOD(ROW()-2,50),INT((ROW()-2)/50)*5)</f>
        <v>0</v>
      </c>
      <c r="F681" s="2" t="str">
        <f ca="1">OFFSET(検量線用データ!$D$8,MOD(ROW()-2,50),INT((ROW()-2)/50)*5)</f>
        <v/>
      </c>
      <c r="H681" s="22">
        <v>680</v>
      </c>
      <c r="I681" s="2" t="e">
        <f t="shared" ca="1" si="60"/>
        <v>#N/A</v>
      </c>
      <c r="J681" s="2" t="e">
        <f t="shared" ca="1" si="61"/>
        <v>#N/A</v>
      </c>
      <c r="K681" s="2" t="e">
        <f t="shared" ca="1" si="62"/>
        <v>#N/A</v>
      </c>
      <c r="L681" s="2" t="e">
        <f t="shared" ca="1" si="63"/>
        <v>#N/A</v>
      </c>
      <c r="M681" s="24" t="e">
        <f t="shared" ca="1" si="64"/>
        <v>#N/A</v>
      </c>
      <c r="N681" s="24" t="e">
        <f t="shared" ca="1" si="65"/>
        <v>#N/A</v>
      </c>
      <c r="Y681" s="2" t="e">
        <f ca="1">IF(OFFSET(検量線用データ!$B$5,0,ROW())=0,NA(),OFFSET(検量線用データ!$B$5,0,ROW()))</f>
        <v>#N/A</v>
      </c>
      <c r="Z681" s="44" t="e">
        <f ca="1">DATE(YEAR(検量線用データ!$A$8),1,1)+Y681</f>
        <v>#N/A</v>
      </c>
      <c r="AA681" s="45" t="e">
        <f ca="1">IF(OFFSET(検量線用データ!$B$3,0,ROW())=0,NA(),OFFSET(検量線用データ!$B$3,0,ROW()))</f>
        <v>#N/A</v>
      </c>
      <c r="AB681" s="45" t="e">
        <f ca="1">IF(OFFSET(検量線用データ!$B$4,0,ROW())=0,NA(),OFFSET(検量線用データ!$B$4,0,ROW()))</f>
        <v>#N/A</v>
      </c>
    </row>
    <row r="682" spans="2:28" x14ac:dyDescent="0.15">
      <c r="B682" s="2">
        <v>681</v>
      </c>
      <c r="C682" s="2" t="str">
        <f ca="1">IF(E682=0,"",MAX(C$2:C681)+1)</f>
        <v/>
      </c>
      <c r="D682" s="23">
        <f ca="1">OFFSET(検量線用データ!$A$8,0,INT((ROW()-2)/50)*5)</f>
        <v>0</v>
      </c>
      <c r="E682" s="2">
        <f ca="1">OFFSET(検量線用データ!$B$8,MOD(ROW()-2,50),INT((ROW()-2)/50)*5)</f>
        <v>0</v>
      </c>
      <c r="F682" s="2" t="str">
        <f ca="1">OFFSET(検量線用データ!$D$8,MOD(ROW()-2,50),INT((ROW()-2)/50)*5)</f>
        <v/>
      </c>
      <c r="H682" s="22">
        <v>681</v>
      </c>
      <c r="I682" s="2" t="e">
        <f t="shared" ca="1" si="60"/>
        <v>#N/A</v>
      </c>
      <c r="J682" s="2" t="e">
        <f t="shared" ca="1" si="61"/>
        <v>#N/A</v>
      </c>
      <c r="K682" s="2" t="e">
        <f t="shared" ca="1" si="62"/>
        <v>#N/A</v>
      </c>
      <c r="L682" s="2" t="e">
        <f t="shared" ca="1" si="63"/>
        <v>#N/A</v>
      </c>
      <c r="M682" s="24" t="e">
        <f t="shared" ca="1" si="64"/>
        <v>#N/A</v>
      </c>
      <c r="N682" s="24" t="e">
        <f t="shared" ca="1" si="65"/>
        <v>#N/A</v>
      </c>
      <c r="Y682" s="2" t="e">
        <f ca="1">IF(OFFSET(検量線用データ!$B$5,0,ROW())=0,NA(),OFFSET(検量線用データ!$B$5,0,ROW()))</f>
        <v>#N/A</v>
      </c>
      <c r="Z682" s="44" t="e">
        <f ca="1">DATE(YEAR(検量線用データ!$A$8),1,1)+Y682</f>
        <v>#N/A</v>
      </c>
      <c r="AA682" s="45" t="e">
        <f ca="1">IF(OFFSET(検量線用データ!$B$3,0,ROW())=0,NA(),OFFSET(検量線用データ!$B$3,0,ROW()))</f>
        <v>#N/A</v>
      </c>
      <c r="AB682" s="45" t="e">
        <f ca="1">IF(OFFSET(検量線用データ!$B$4,0,ROW())=0,NA(),OFFSET(検量線用データ!$B$4,0,ROW()))</f>
        <v>#N/A</v>
      </c>
    </row>
    <row r="683" spans="2:28" x14ac:dyDescent="0.15">
      <c r="B683" s="2">
        <v>682</v>
      </c>
      <c r="C683" s="2" t="str">
        <f ca="1">IF(E683=0,"",MAX(C$2:C682)+1)</f>
        <v/>
      </c>
      <c r="D683" s="23">
        <f ca="1">OFFSET(検量線用データ!$A$8,0,INT((ROW()-2)/50)*5)</f>
        <v>0</v>
      </c>
      <c r="E683" s="2">
        <f ca="1">OFFSET(検量線用データ!$B$8,MOD(ROW()-2,50),INT((ROW()-2)/50)*5)</f>
        <v>0</v>
      </c>
      <c r="F683" s="2" t="str">
        <f ca="1">OFFSET(検量線用データ!$D$8,MOD(ROW()-2,50),INT((ROW()-2)/50)*5)</f>
        <v/>
      </c>
      <c r="H683" s="22">
        <v>682</v>
      </c>
      <c r="I683" s="2" t="e">
        <f t="shared" ca="1" si="60"/>
        <v>#N/A</v>
      </c>
      <c r="J683" s="2" t="e">
        <f t="shared" ca="1" si="61"/>
        <v>#N/A</v>
      </c>
      <c r="K683" s="2" t="e">
        <f t="shared" ca="1" si="62"/>
        <v>#N/A</v>
      </c>
      <c r="L683" s="2" t="e">
        <f t="shared" ca="1" si="63"/>
        <v>#N/A</v>
      </c>
      <c r="M683" s="24" t="e">
        <f t="shared" ca="1" si="64"/>
        <v>#N/A</v>
      </c>
      <c r="N683" s="24" t="e">
        <f t="shared" ca="1" si="65"/>
        <v>#N/A</v>
      </c>
      <c r="Y683" s="2" t="e">
        <f ca="1">IF(OFFSET(検量線用データ!$B$5,0,ROW())=0,NA(),OFFSET(検量線用データ!$B$5,0,ROW()))</f>
        <v>#N/A</v>
      </c>
      <c r="Z683" s="44" t="e">
        <f ca="1">DATE(YEAR(検量線用データ!$A$8),1,1)+Y683</f>
        <v>#N/A</v>
      </c>
      <c r="AA683" s="45" t="e">
        <f ca="1">IF(OFFSET(検量線用データ!$B$3,0,ROW())=0,NA(),OFFSET(検量線用データ!$B$3,0,ROW()))</f>
        <v>#N/A</v>
      </c>
      <c r="AB683" s="45" t="e">
        <f ca="1">IF(OFFSET(検量線用データ!$B$4,0,ROW())=0,NA(),OFFSET(検量線用データ!$B$4,0,ROW()))</f>
        <v>#N/A</v>
      </c>
    </row>
    <row r="684" spans="2:28" x14ac:dyDescent="0.15">
      <c r="B684" s="2">
        <v>683</v>
      </c>
      <c r="C684" s="2" t="str">
        <f ca="1">IF(E684=0,"",MAX(C$2:C683)+1)</f>
        <v/>
      </c>
      <c r="D684" s="23">
        <f ca="1">OFFSET(検量線用データ!$A$8,0,INT((ROW()-2)/50)*5)</f>
        <v>0</v>
      </c>
      <c r="E684" s="2">
        <f ca="1">OFFSET(検量線用データ!$B$8,MOD(ROW()-2,50),INT((ROW()-2)/50)*5)</f>
        <v>0</v>
      </c>
      <c r="F684" s="2" t="str">
        <f ca="1">OFFSET(検量線用データ!$D$8,MOD(ROW()-2,50),INT((ROW()-2)/50)*5)</f>
        <v/>
      </c>
      <c r="H684" s="22">
        <v>683</v>
      </c>
      <c r="I684" s="2" t="e">
        <f t="shared" ca="1" si="60"/>
        <v>#N/A</v>
      </c>
      <c r="J684" s="2" t="e">
        <f t="shared" ca="1" si="61"/>
        <v>#N/A</v>
      </c>
      <c r="K684" s="2" t="e">
        <f t="shared" ca="1" si="62"/>
        <v>#N/A</v>
      </c>
      <c r="L684" s="2" t="e">
        <f t="shared" ca="1" si="63"/>
        <v>#N/A</v>
      </c>
      <c r="M684" s="24" t="e">
        <f t="shared" ca="1" si="64"/>
        <v>#N/A</v>
      </c>
      <c r="N684" s="24" t="e">
        <f t="shared" ca="1" si="65"/>
        <v>#N/A</v>
      </c>
      <c r="Y684" s="2" t="e">
        <f ca="1">IF(OFFSET(検量線用データ!$B$5,0,ROW())=0,NA(),OFFSET(検量線用データ!$B$5,0,ROW()))</f>
        <v>#N/A</v>
      </c>
      <c r="Z684" s="44" t="e">
        <f ca="1">DATE(YEAR(検量線用データ!$A$8),1,1)+Y684</f>
        <v>#N/A</v>
      </c>
      <c r="AA684" s="45" t="e">
        <f ca="1">IF(OFFSET(検量線用データ!$B$3,0,ROW())=0,NA(),OFFSET(検量線用データ!$B$3,0,ROW()))</f>
        <v>#N/A</v>
      </c>
      <c r="AB684" s="45" t="e">
        <f ca="1">IF(OFFSET(検量線用データ!$B$4,0,ROW())=0,NA(),OFFSET(検量線用データ!$B$4,0,ROW()))</f>
        <v>#N/A</v>
      </c>
    </row>
    <row r="685" spans="2:28" x14ac:dyDescent="0.15">
      <c r="B685" s="2">
        <v>684</v>
      </c>
      <c r="C685" s="2" t="str">
        <f ca="1">IF(E685=0,"",MAX(C$2:C684)+1)</f>
        <v/>
      </c>
      <c r="D685" s="23">
        <f ca="1">OFFSET(検量線用データ!$A$8,0,INT((ROW()-2)/50)*5)</f>
        <v>0</v>
      </c>
      <c r="E685" s="2">
        <f ca="1">OFFSET(検量線用データ!$B$8,MOD(ROW()-2,50),INT((ROW()-2)/50)*5)</f>
        <v>0</v>
      </c>
      <c r="F685" s="2" t="str">
        <f ca="1">OFFSET(検量線用データ!$D$8,MOD(ROW()-2,50),INT((ROW()-2)/50)*5)</f>
        <v/>
      </c>
      <c r="H685" s="22">
        <v>684</v>
      </c>
      <c r="I685" s="2" t="e">
        <f t="shared" ca="1" si="60"/>
        <v>#N/A</v>
      </c>
      <c r="J685" s="2" t="e">
        <f t="shared" ca="1" si="61"/>
        <v>#N/A</v>
      </c>
      <c r="K685" s="2" t="e">
        <f t="shared" ca="1" si="62"/>
        <v>#N/A</v>
      </c>
      <c r="L685" s="2" t="e">
        <f t="shared" ca="1" si="63"/>
        <v>#N/A</v>
      </c>
      <c r="M685" s="24" t="e">
        <f t="shared" ca="1" si="64"/>
        <v>#N/A</v>
      </c>
      <c r="N685" s="24" t="e">
        <f t="shared" ca="1" si="65"/>
        <v>#N/A</v>
      </c>
      <c r="Y685" s="2" t="e">
        <f ca="1">IF(OFFSET(検量線用データ!$B$5,0,ROW())=0,NA(),OFFSET(検量線用データ!$B$5,0,ROW()))</f>
        <v>#N/A</v>
      </c>
      <c r="Z685" s="44" t="e">
        <f ca="1">DATE(YEAR(検量線用データ!$A$8),1,1)+Y685</f>
        <v>#N/A</v>
      </c>
      <c r="AA685" s="45" t="e">
        <f ca="1">IF(OFFSET(検量線用データ!$B$3,0,ROW())=0,NA(),OFFSET(検量線用データ!$B$3,0,ROW()))</f>
        <v>#N/A</v>
      </c>
      <c r="AB685" s="45" t="e">
        <f ca="1">IF(OFFSET(検量線用データ!$B$4,0,ROW())=0,NA(),OFFSET(検量線用データ!$B$4,0,ROW()))</f>
        <v>#N/A</v>
      </c>
    </row>
    <row r="686" spans="2:28" x14ac:dyDescent="0.15">
      <c r="B686" s="2">
        <v>685</v>
      </c>
      <c r="C686" s="2" t="str">
        <f ca="1">IF(E686=0,"",MAX(C$2:C685)+1)</f>
        <v/>
      </c>
      <c r="D686" s="23">
        <f ca="1">OFFSET(検量線用データ!$A$8,0,INT((ROW()-2)/50)*5)</f>
        <v>0</v>
      </c>
      <c r="E686" s="2">
        <f ca="1">OFFSET(検量線用データ!$B$8,MOD(ROW()-2,50),INT((ROW()-2)/50)*5)</f>
        <v>0</v>
      </c>
      <c r="F686" s="2" t="str">
        <f ca="1">OFFSET(検量線用データ!$D$8,MOD(ROW()-2,50),INT((ROW()-2)/50)*5)</f>
        <v/>
      </c>
      <c r="H686" s="22">
        <v>685</v>
      </c>
      <c r="I686" s="2" t="e">
        <f t="shared" ca="1" si="60"/>
        <v>#N/A</v>
      </c>
      <c r="J686" s="2" t="e">
        <f t="shared" ca="1" si="61"/>
        <v>#N/A</v>
      </c>
      <c r="K686" s="2" t="e">
        <f t="shared" ca="1" si="62"/>
        <v>#N/A</v>
      </c>
      <c r="L686" s="2" t="e">
        <f t="shared" ca="1" si="63"/>
        <v>#N/A</v>
      </c>
      <c r="M686" s="24" t="e">
        <f t="shared" ca="1" si="64"/>
        <v>#N/A</v>
      </c>
      <c r="N686" s="24" t="e">
        <f t="shared" ca="1" si="65"/>
        <v>#N/A</v>
      </c>
      <c r="Y686" s="2" t="e">
        <f ca="1">IF(OFFSET(検量線用データ!$B$5,0,ROW())=0,NA(),OFFSET(検量線用データ!$B$5,0,ROW()))</f>
        <v>#N/A</v>
      </c>
      <c r="Z686" s="44" t="e">
        <f ca="1">DATE(YEAR(検量線用データ!$A$8),1,1)+Y686</f>
        <v>#N/A</v>
      </c>
      <c r="AA686" s="45" t="e">
        <f ca="1">IF(OFFSET(検量線用データ!$B$3,0,ROW())=0,NA(),OFFSET(検量線用データ!$B$3,0,ROW()))</f>
        <v>#N/A</v>
      </c>
      <c r="AB686" s="45" t="e">
        <f ca="1">IF(OFFSET(検量線用データ!$B$4,0,ROW())=0,NA(),OFFSET(検量線用データ!$B$4,0,ROW()))</f>
        <v>#N/A</v>
      </c>
    </row>
    <row r="687" spans="2:28" x14ac:dyDescent="0.15">
      <c r="B687" s="2">
        <v>686</v>
      </c>
      <c r="C687" s="2" t="str">
        <f ca="1">IF(E687=0,"",MAX(C$2:C686)+1)</f>
        <v/>
      </c>
      <c r="D687" s="23">
        <f ca="1">OFFSET(検量線用データ!$A$8,0,INT((ROW()-2)/50)*5)</f>
        <v>0</v>
      </c>
      <c r="E687" s="2">
        <f ca="1">OFFSET(検量線用データ!$B$8,MOD(ROW()-2,50),INT((ROW()-2)/50)*5)</f>
        <v>0</v>
      </c>
      <c r="F687" s="2" t="str">
        <f ca="1">OFFSET(検量線用データ!$D$8,MOD(ROW()-2,50),INT((ROW()-2)/50)*5)</f>
        <v/>
      </c>
      <c r="H687" s="22">
        <v>686</v>
      </c>
      <c r="I687" s="2" t="e">
        <f t="shared" ca="1" si="60"/>
        <v>#N/A</v>
      </c>
      <c r="J687" s="2" t="e">
        <f t="shared" ca="1" si="61"/>
        <v>#N/A</v>
      </c>
      <c r="K687" s="2" t="e">
        <f t="shared" ca="1" si="62"/>
        <v>#N/A</v>
      </c>
      <c r="L687" s="2" t="e">
        <f t="shared" ca="1" si="63"/>
        <v>#N/A</v>
      </c>
      <c r="M687" s="24" t="e">
        <f t="shared" ca="1" si="64"/>
        <v>#N/A</v>
      </c>
      <c r="N687" s="24" t="e">
        <f t="shared" ca="1" si="65"/>
        <v>#N/A</v>
      </c>
      <c r="Y687" s="2" t="e">
        <f ca="1">IF(OFFSET(検量線用データ!$B$5,0,ROW())=0,NA(),OFFSET(検量線用データ!$B$5,0,ROW()))</f>
        <v>#N/A</v>
      </c>
      <c r="Z687" s="44" t="e">
        <f ca="1">DATE(YEAR(検量線用データ!$A$8),1,1)+Y687</f>
        <v>#N/A</v>
      </c>
      <c r="AA687" s="45" t="e">
        <f ca="1">IF(OFFSET(検量線用データ!$B$3,0,ROW())=0,NA(),OFFSET(検量線用データ!$B$3,0,ROW()))</f>
        <v>#N/A</v>
      </c>
      <c r="AB687" s="45" t="e">
        <f ca="1">IF(OFFSET(検量線用データ!$B$4,0,ROW())=0,NA(),OFFSET(検量線用データ!$B$4,0,ROW()))</f>
        <v>#N/A</v>
      </c>
    </row>
    <row r="688" spans="2:28" x14ac:dyDescent="0.15">
      <c r="B688" s="2">
        <v>687</v>
      </c>
      <c r="C688" s="2" t="str">
        <f ca="1">IF(E688=0,"",MAX(C$2:C687)+1)</f>
        <v/>
      </c>
      <c r="D688" s="23">
        <f ca="1">OFFSET(検量線用データ!$A$8,0,INT((ROW()-2)/50)*5)</f>
        <v>0</v>
      </c>
      <c r="E688" s="2">
        <f ca="1">OFFSET(検量線用データ!$B$8,MOD(ROW()-2,50),INT((ROW()-2)/50)*5)</f>
        <v>0</v>
      </c>
      <c r="F688" s="2" t="str">
        <f ca="1">OFFSET(検量線用データ!$D$8,MOD(ROW()-2,50),INT((ROW()-2)/50)*5)</f>
        <v/>
      </c>
      <c r="H688" s="22">
        <v>687</v>
      </c>
      <c r="I688" s="2" t="e">
        <f t="shared" ca="1" si="60"/>
        <v>#N/A</v>
      </c>
      <c r="J688" s="2" t="e">
        <f t="shared" ca="1" si="61"/>
        <v>#N/A</v>
      </c>
      <c r="K688" s="2" t="e">
        <f t="shared" ca="1" si="62"/>
        <v>#N/A</v>
      </c>
      <c r="L688" s="2" t="e">
        <f t="shared" ca="1" si="63"/>
        <v>#N/A</v>
      </c>
      <c r="M688" s="24" t="e">
        <f t="shared" ca="1" si="64"/>
        <v>#N/A</v>
      </c>
      <c r="N688" s="24" t="e">
        <f t="shared" ca="1" si="65"/>
        <v>#N/A</v>
      </c>
      <c r="Y688" s="2" t="e">
        <f ca="1">IF(OFFSET(検量線用データ!$B$5,0,ROW())=0,NA(),OFFSET(検量線用データ!$B$5,0,ROW()))</f>
        <v>#N/A</v>
      </c>
      <c r="Z688" s="44" t="e">
        <f ca="1">DATE(YEAR(検量線用データ!$A$8),1,1)+Y688</f>
        <v>#N/A</v>
      </c>
      <c r="AA688" s="45" t="e">
        <f ca="1">IF(OFFSET(検量線用データ!$B$3,0,ROW())=0,NA(),OFFSET(検量線用データ!$B$3,0,ROW()))</f>
        <v>#N/A</v>
      </c>
      <c r="AB688" s="45" t="e">
        <f ca="1">IF(OFFSET(検量線用データ!$B$4,0,ROW())=0,NA(),OFFSET(検量線用データ!$B$4,0,ROW()))</f>
        <v>#N/A</v>
      </c>
    </row>
    <row r="689" spans="2:28" x14ac:dyDescent="0.15">
      <c r="B689" s="2">
        <v>688</v>
      </c>
      <c r="C689" s="2" t="str">
        <f ca="1">IF(E689=0,"",MAX(C$2:C688)+1)</f>
        <v/>
      </c>
      <c r="D689" s="23">
        <f ca="1">OFFSET(検量線用データ!$A$8,0,INT((ROW()-2)/50)*5)</f>
        <v>0</v>
      </c>
      <c r="E689" s="2">
        <f ca="1">OFFSET(検量線用データ!$B$8,MOD(ROW()-2,50),INT((ROW()-2)/50)*5)</f>
        <v>0</v>
      </c>
      <c r="F689" s="2" t="str">
        <f ca="1">OFFSET(検量線用データ!$D$8,MOD(ROW()-2,50),INT((ROW()-2)/50)*5)</f>
        <v/>
      </c>
      <c r="H689" s="22">
        <v>688</v>
      </c>
      <c r="I689" s="2" t="e">
        <f t="shared" ca="1" si="60"/>
        <v>#N/A</v>
      </c>
      <c r="J689" s="2" t="e">
        <f t="shared" ca="1" si="61"/>
        <v>#N/A</v>
      </c>
      <c r="K689" s="2" t="e">
        <f t="shared" ca="1" si="62"/>
        <v>#N/A</v>
      </c>
      <c r="L689" s="2" t="e">
        <f t="shared" ca="1" si="63"/>
        <v>#N/A</v>
      </c>
      <c r="M689" s="24" t="e">
        <f t="shared" ca="1" si="64"/>
        <v>#N/A</v>
      </c>
      <c r="N689" s="24" t="e">
        <f t="shared" ca="1" si="65"/>
        <v>#N/A</v>
      </c>
      <c r="Y689" s="2" t="e">
        <f ca="1">IF(OFFSET(検量線用データ!$B$5,0,ROW())=0,NA(),OFFSET(検量線用データ!$B$5,0,ROW()))</f>
        <v>#N/A</v>
      </c>
      <c r="Z689" s="44" t="e">
        <f ca="1">DATE(YEAR(検量線用データ!$A$8),1,1)+Y689</f>
        <v>#N/A</v>
      </c>
      <c r="AA689" s="45" t="e">
        <f ca="1">IF(OFFSET(検量線用データ!$B$3,0,ROW())=0,NA(),OFFSET(検量線用データ!$B$3,0,ROW()))</f>
        <v>#N/A</v>
      </c>
      <c r="AB689" s="45" t="e">
        <f ca="1">IF(OFFSET(検量線用データ!$B$4,0,ROW())=0,NA(),OFFSET(検量線用データ!$B$4,0,ROW()))</f>
        <v>#N/A</v>
      </c>
    </row>
    <row r="690" spans="2:28" x14ac:dyDescent="0.15">
      <c r="B690" s="2">
        <v>689</v>
      </c>
      <c r="C690" s="2" t="str">
        <f ca="1">IF(E690=0,"",MAX(C$2:C689)+1)</f>
        <v/>
      </c>
      <c r="D690" s="23">
        <f ca="1">OFFSET(検量線用データ!$A$8,0,INT((ROW()-2)/50)*5)</f>
        <v>0</v>
      </c>
      <c r="E690" s="2">
        <f ca="1">OFFSET(検量線用データ!$B$8,MOD(ROW()-2,50),INT((ROW()-2)/50)*5)</f>
        <v>0</v>
      </c>
      <c r="F690" s="2" t="str">
        <f ca="1">OFFSET(検量線用データ!$D$8,MOD(ROW()-2,50),INT((ROW()-2)/50)*5)</f>
        <v/>
      </c>
      <c r="H690" s="22">
        <v>689</v>
      </c>
      <c r="I690" s="2" t="e">
        <f t="shared" ca="1" si="60"/>
        <v>#N/A</v>
      </c>
      <c r="J690" s="2" t="e">
        <f t="shared" ca="1" si="61"/>
        <v>#N/A</v>
      </c>
      <c r="K690" s="2" t="e">
        <f t="shared" ca="1" si="62"/>
        <v>#N/A</v>
      </c>
      <c r="L690" s="2" t="e">
        <f t="shared" ca="1" si="63"/>
        <v>#N/A</v>
      </c>
      <c r="M690" s="24" t="e">
        <f t="shared" ca="1" si="64"/>
        <v>#N/A</v>
      </c>
      <c r="N690" s="24" t="e">
        <f t="shared" ca="1" si="65"/>
        <v>#N/A</v>
      </c>
      <c r="Y690" s="2" t="e">
        <f ca="1">IF(OFFSET(検量線用データ!$B$5,0,ROW())=0,NA(),OFFSET(検量線用データ!$B$5,0,ROW()))</f>
        <v>#N/A</v>
      </c>
      <c r="Z690" s="44" t="e">
        <f ca="1">DATE(YEAR(検量線用データ!$A$8),1,1)+Y690</f>
        <v>#N/A</v>
      </c>
      <c r="AA690" s="45" t="e">
        <f ca="1">IF(OFFSET(検量線用データ!$B$3,0,ROW())=0,NA(),OFFSET(検量線用データ!$B$3,0,ROW()))</f>
        <v>#N/A</v>
      </c>
      <c r="AB690" s="45" t="e">
        <f ca="1">IF(OFFSET(検量線用データ!$B$4,0,ROW())=0,NA(),OFFSET(検量線用データ!$B$4,0,ROW()))</f>
        <v>#N/A</v>
      </c>
    </row>
    <row r="691" spans="2:28" x14ac:dyDescent="0.15">
      <c r="B691" s="2">
        <v>690</v>
      </c>
      <c r="C691" s="2" t="str">
        <f ca="1">IF(E691=0,"",MAX(C$2:C690)+1)</f>
        <v/>
      </c>
      <c r="D691" s="23">
        <f ca="1">OFFSET(検量線用データ!$A$8,0,INT((ROW()-2)/50)*5)</f>
        <v>0</v>
      </c>
      <c r="E691" s="2">
        <f ca="1">OFFSET(検量線用データ!$B$8,MOD(ROW()-2,50),INT((ROW()-2)/50)*5)</f>
        <v>0</v>
      </c>
      <c r="F691" s="2" t="str">
        <f ca="1">OFFSET(検量線用データ!$D$8,MOD(ROW()-2,50),INT((ROW()-2)/50)*5)</f>
        <v/>
      </c>
      <c r="H691" s="22">
        <v>690</v>
      </c>
      <c r="I691" s="2" t="e">
        <f t="shared" ca="1" si="60"/>
        <v>#N/A</v>
      </c>
      <c r="J691" s="2" t="e">
        <f t="shared" ca="1" si="61"/>
        <v>#N/A</v>
      </c>
      <c r="K691" s="2" t="e">
        <f t="shared" ca="1" si="62"/>
        <v>#N/A</v>
      </c>
      <c r="L691" s="2" t="e">
        <f t="shared" ca="1" si="63"/>
        <v>#N/A</v>
      </c>
      <c r="M691" s="24" t="e">
        <f t="shared" ca="1" si="64"/>
        <v>#N/A</v>
      </c>
      <c r="N691" s="24" t="e">
        <f t="shared" ca="1" si="65"/>
        <v>#N/A</v>
      </c>
      <c r="Y691" s="2" t="e">
        <f ca="1">IF(OFFSET(検量線用データ!$B$5,0,ROW())=0,NA(),OFFSET(検量線用データ!$B$5,0,ROW()))</f>
        <v>#N/A</v>
      </c>
      <c r="Z691" s="44" t="e">
        <f ca="1">DATE(YEAR(検量線用データ!$A$8),1,1)+Y691</f>
        <v>#N/A</v>
      </c>
      <c r="AA691" s="45" t="e">
        <f ca="1">IF(OFFSET(検量線用データ!$B$3,0,ROW())=0,NA(),OFFSET(検量線用データ!$B$3,0,ROW()))</f>
        <v>#N/A</v>
      </c>
      <c r="AB691" s="45" t="e">
        <f ca="1">IF(OFFSET(検量線用データ!$B$4,0,ROW())=0,NA(),OFFSET(検量線用データ!$B$4,0,ROW()))</f>
        <v>#N/A</v>
      </c>
    </row>
    <row r="692" spans="2:28" x14ac:dyDescent="0.15">
      <c r="B692" s="2">
        <v>691</v>
      </c>
      <c r="C692" s="2" t="str">
        <f ca="1">IF(E692=0,"",MAX(C$2:C691)+1)</f>
        <v/>
      </c>
      <c r="D692" s="23">
        <f ca="1">OFFSET(検量線用データ!$A$8,0,INT((ROW()-2)/50)*5)</f>
        <v>0</v>
      </c>
      <c r="E692" s="2">
        <f ca="1">OFFSET(検量線用データ!$B$8,MOD(ROW()-2,50),INT((ROW()-2)/50)*5)</f>
        <v>0</v>
      </c>
      <c r="F692" s="2" t="str">
        <f ca="1">OFFSET(検量線用データ!$D$8,MOD(ROW()-2,50),INT((ROW()-2)/50)*5)</f>
        <v/>
      </c>
      <c r="H692" s="22">
        <v>691</v>
      </c>
      <c r="I692" s="2" t="e">
        <f t="shared" ca="1" si="60"/>
        <v>#N/A</v>
      </c>
      <c r="J692" s="2" t="e">
        <f t="shared" ca="1" si="61"/>
        <v>#N/A</v>
      </c>
      <c r="K692" s="2" t="e">
        <f t="shared" ca="1" si="62"/>
        <v>#N/A</v>
      </c>
      <c r="L692" s="2" t="e">
        <f t="shared" ca="1" si="63"/>
        <v>#N/A</v>
      </c>
      <c r="M692" s="24" t="e">
        <f t="shared" ca="1" si="64"/>
        <v>#N/A</v>
      </c>
      <c r="N692" s="24" t="e">
        <f t="shared" ca="1" si="65"/>
        <v>#N/A</v>
      </c>
      <c r="Y692" s="2" t="e">
        <f ca="1">IF(OFFSET(検量線用データ!$B$5,0,ROW())=0,NA(),OFFSET(検量線用データ!$B$5,0,ROW()))</f>
        <v>#N/A</v>
      </c>
      <c r="Z692" s="44" t="e">
        <f ca="1">DATE(YEAR(検量線用データ!$A$8),1,1)+Y692</f>
        <v>#N/A</v>
      </c>
      <c r="AA692" s="45" t="e">
        <f ca="1">IF(OFFSET(検量線用データ!$B$3,0,ROW())=0,NA(),OFFSET(検量線用データ!$B$3,0,ROW()))</f>
        <v>#N/A</v>
      </c>
      <c r="AB692" s="45" t="e">
        <f ca="1">IF(OFFSET(検量線用データ!$B$4,0,ROW())=0,NA(),OFFSET(検量線用データ!$B$4,0,ROW()))</f>
        <v>#N/A</v>
      </c>
    </row>
    <row r="693" spans="2:28" x14ac:dyDescent="0.15">
      <c r="B693" s="2">
        <v>692</v>
      </c>
      <c r="C693" s="2" t="str">
        <f ca="1">IF(E693=0,"",MAX(C$2:C692)+1)</f>
        <v/>
      </c>
      <c r="D693" s="23">
        <f ca="1">OFFSET(検量線用データ!$A$8,0,INT((ROW()-2)/50)*5)</f>
        <v>0</v>
      </c>
      <c r="E693" s="2">
        <f ca="1">OFFSET(検量線用データ!$B$8,MOD(ROW()-2,50),INT((ROW()-2)/50)*5)</f>
        <v>0</v>
      </c>
      <c r="F693" s="2" t="str">
        <f ca="1">OFFSET(検量線用データ!$D$8,MOD(ROW()-2,50),INT((ROW()-2)/50)*5)</f>
        <v/>
      </c>
      <c r="H693" s="22">
        <v>692</v>
      </c>
      <c r="I693" s="2" t="e">
        <f t="shared" ca="1" si="60"/>
        <v>#N/A</v>
      </c>
      <c r="J693" s="2" t="e">
        <f t="shared" ca="1" si="61"/>
        <v>#N/A</v>
      </c>
      <c r="K693" s="2" t="e">
        <f t="shared" ca="1" si="62"/>
        <v>#N/A</v>
      </c>
      <c r="L693" s="2" t="e">
        <f t="shared" ca="1" si="63"/>
        <v>#N/A</v>
      </c>
      <c r="M693" s="24" t="e">
        <f t="shared" ca="1" si="64"/>
        <v>#N/A</v>
      </c>
      <c r="N693" s="24" t="e">
        <f t="shared" ca="1" si="65"/>
        <v>#N/A</v>
      </c>
      <c r="Y693" s="2" t="e">
        <f ca="1">IF(OFFSET(検量線用データ!$B$5,0,ROW())=0,NA(),OFFSET(検量線用データ!$B$5,0,ROW()))</f>
        <v>#N/A</v>
      </c>
      <c r="Z693" s="44" t="e">
        <f ca="1">DATE(YEAR(検量線用データ!$A$8),1,1)+Y693</f>
        <v>#N/A</v>
      </c>
      <c r="AA693" s="45" t="e">
        <f ca="1">IF(OFFSET(検量線用データ!$B$3,0,ROW())=0,NA(),OFFSET(検量線用データ!$B$3,0,ROW()))</f>
        <v>#N/A</v>
      </c>
      <c r="AB693" s="45" t="e">
        <f ca="1">IF(OFFSET(検量線用データ!$B$4,0,ROW())=0,NA(),OFFSET(検量線用データ!$B$4,0,ROW()))</f>
        <v>#N/A</v>
      </c>
    </row>
    <row r="694" spans="2:28" x14ac:dyDescent="0.15">
      <c r="B694" s="2">
        <v>693</v>
      </c>
      <c r="C694" s="2" t="str">
        <f ca="1">IF(E694=0,"",MAX(C$2:C693)+1)</f>
        <v/>
      </c>
      <c r="D694" s="23">
        <f ca="1">OFFSET(検量線用データ!$A$8,0,INT((ROW()-2)/50)*5)</f>
        <v>0</v>
      </c>
      <c r="E694" s="2">
        <f ca="1">OFFSET(検量線用データ!$B$8,MOD(ROW()-2,50),INT((ROW()-2)/50)*5)</f>
        <v>0</v>
      </c>
      <c r="F694" s="2" t="str">
        <f ca="1">OFFSET(検量線用データ!$D$8,MOD(ROW()-2,50),INT((ROW()-2)/50)*5)</f>
        <v/>
      </c>
      <c r="H694" s="22">
        <v>693</v>
      </c>
      <c r="I694" s="2" t="e">
        <f t="shared" ca="1" si="60"/>
        <v>#N/A</v>
      </c>
      <c r="J694" s="2" t="e">
        <f t="shared" ca="1" si="61"/>
        <v>#N/A</v>
      </c>
      <c r="K694" s="2" t="e">
        <f t="shared" ca="1" si="62"/>
        <v>#N/A</v>
      </c>
      <c r="L694" s="2" t="e">
        <f t="shared" ca="1" si="63"/>
        <v>#N/A</v>
      </c>
      <c r="M694" s="24" t="e">
        <f t="shared" ca="1" si="64"/>
        <v>#N/A</v>
      </c>
      <c r="N694" s="24" t="e">
        <f t="shared" ca="1" si="65"/>
        <v>#N/A</v>
      </c>
      <c r="Y694" s="2" t="e">
        <f ca="1">IF(OFFSET(検量線用データ!$B$5,0,ROW())=0,NA(),OFFSET(検量線用データ!$B$5,0,ROW()))</f>
        <v>#N/A</v>
      </c>
      <c r="Z694" s="44" t="e">
        <f ca="1">DATE(YEAR(検量線用データ!$A$8),1,1)+Y694</f>
        <v>#N/A</v>
      </c>
      <c r="AA694" s="45" t="e">
        <f ca="1">IF(OFFSET(検量線用データ!$B$3,0,ROW())=0,NA(),OFFSET(検量線用データ!$B$3,0,ROW()))</f>
        <v>#N/A</v>
      </c>
      <c r="AB694" s="45" t="e">
        <f ca="1">IF(OFFSET(検量線用データ!$B$4,0,ROW())=0,NA(),OFFSET(検量線用データ!$B$4,0,ROW()))</f>
        <v>#N/A</v>
      </c>
    </row>
    <row r="695" spans="2:28" x14ac:dyDescent="0.15">
      <c r="B695" s="2">
        <v>694</v>
      </c>
      <c r="C695" s="2" t="str">
        <f ca="1">IF(E695=0,"",MAX(C$2:C694)+1)</f>
        <v/>
      </c>
      <c r="D695" s="23">
        <f ca="1">OFFSET(検量線用データ!$A$8,0,INT((ROW()-2)/50)*5)</f>
        <v>0</v>
      </c>
      <c r="E695" s="2">
        <f ca="1">OFFSET(検量線用データ!$B$8,MOD(ROW()-2,50),INT((ROW()-2)/50)*5)</f>
        <v>0</v>
      </c>
      <c r="F695" s="2" t="str">
        <f ca="1">OFFSET(検量線用データ!$D$8,MOD(ROW()-2,50),INT((ROW()-2)/50)*5)</f>
        <v/>
      </c>
      <c r="H695" s="22">
        <v>694</v>
      </c>
      <c r="I695" s="2" t="e">
        <f t="shared" ca="1" si="60"/>
        <v>#N/A</v>
      </c>
      <c r="J695" s="2" t="e">
        <f t="shared" ca="1" si="61"/>
        <v>#N/A</v>
      </c>
      <c r="K695" s="2" t="e">
        <f t="shared" ca="1" si="62"/>
        <v>#N/A</v>
      </c>
      <c r="L695" s="2" t="e">
        <f t="shared" ca="1" si="63"/>
        <v>#N/A</v>
      </c>
      <c r="M695" s="24" t="e">
        <f t="shared" ca="1" si="64"/>
        <v>#N/A</v>
      </c>
      <c r="N695" s="24" t="e">
        <f t="shared" ca="1" si="65"/>
        <v>#N/A</v>
      </c>
      <c r="Y695" s="2" t="e">
        <f ca="1">IF(OFFSET(検量線用データ!$B$5,0,ROW())=0,NA(),OFFSET(検量線用データ!$B$5,0,ROW()))</f>
        <v>#N/A</v>
      </c>
      <c r="Z695" s="44" t="e">
        <f ca="1">DATE(YEAR(検量線用データ!$A$8),1,1)+Y695</f>
        <v>#N/A</v>
      </c>
      <c r="AA695" s="45" t="e">
        <f ca="1">IF(OFFSET(検量線用データ!$B$3,0,ROW())=0,NA(),OFFSET(検量線用データ!$B$3,0,ROW()))</f>
        <v>#N/A</v>
      </c>
      <c r="AB695" s="45" t="e">
        <f ca="1">IF(OFFSET(検量線用データ!$B$4,0,ROW())=0,NA(),OFFSET(検量線用データ!$B$4,0,ROW()))</f>
        <v>#N/A</v>
      </c>
    </row>
    <row r="696" spans="2:28" x14ac:dyDescent="0.15">
      <c r="B696" s="2">
        <v>695</v>
      </c>
      <c r="C696" s="2" t="str">
        <f ca="1">IF(E696=0,"",MAX(C$2:C695)+1)</f>
        <v/>
      </c>
      <c r="D696" s="23">
        <f ca="1">OFFSET(検量線用データ!$A$8,0,INT((ROW()-2)/50)*5)</f>
        <v>0</v>
      </c>
      <c r="E696" s="2">
        <f ca="1">OFFSET(検量線用データ!$B$8,MOD(ROW()-2,50),INT((ROW()-2)/50)*5)</f>
        <v>0</v>
      </c>
      <c r="F696" s="2" t="str">
        <f ca="1">OFFSET(検量線用データ!$D$8,MOD(ROW()-2,50),INT((ROW()-2)/50)*5)</f>
        <v/>
      </c>
      <c r="H696" s="22">
        <v>695</v>
      </c>
      <c r="I696" s="2" t="e">
        <f t="shared" ca="1" si="60"/>
        <v>#N/A</v>
      </c>
      <c r="J696" s="2" t="e">
        <f t="shared" ca="1" si="61"/>
        <v>#N/A</v>
      </c>
      <c r="K696" s="2" t="e">
        <f t="shared" ca="1" si="62"/>
        <v>#N/A</v>
      </c>
      <c r="L696" s="2" t="e">
        <f t="shared" ca="1" si="63"/>
        <v>#N/A</v>
      </c>
      <c r="M696" s="24" t="e">
        <f t="shared" ca="1" si="64"/>
        <v>#N/A</v>
      </c>
      <c r="N696" s="24" t="e">
        <f t="shared" ca="1" si="65"/>
        <v>#N/A</v>
      </c>
      <c r="Y696" s="2" t="e">
        <f ca="1">IF(OFFSET(検量線用データ!$B$5,0,ROW())=0,NA(),OFFSET(検量線用データ!$B$5,0,ROW()))</f>
        <v>#N/A</v>
      </c>
      <c r="Z696" s="44" t="e">
        <f ca="1">DATE(YEAR(検量線用データ!$A$8),1,1)+Y696</f>
        <v>#N/A</v>
      </c>
      <c r="AA696" s="45" t="e">
        <f ca="1">IF(OFFSET(検量線用データ!$B$3,0,ROW())=0,NA(),OFFSET(検量線用データ!$B$3,0,ROW()))</f>
        <v>#N/A</v>
      </c>
      <c r="AB696" s="45" t="e">
        <f ca="1">IF(OFFSET(検量線用データ!$B$4,0,ROW())=0,NA(),OFFSET(検量線用データ!$B$4,0,ROW()))</f>
        <v>#N/A</v>
      </c>
    </row>
    <row r="697" spans="2:28" x14ac:dyDescent="0.15">
      <c r="B697" s="2">
        <v>696</v>
      </c>
      <c r="C697" s="2" t="str">
        <f ca="1">IF(E697=0,"",MAX(C$2:C696)+1)</f>
        <v/>
      </c>
      <c r="D697" s="23">
        <f ca="1">OFFSET(検量線用データ!$A$8,0,INT((ROW()-2)/50)*5)</f>
        <v>0</v>
      </c>
      <c r="E697" s="2">
        <f ca="1">OFFSET(検量線用データ!$B$8,MOD(ROW()-2,50),INT((ROW()-2)/50)*5)</f>
        <v>0</v>
      </c>
      <c r="F697" s="2" t="str">
        <f ca="1">OFFSET(検量線用データ!$D$8,MOD(ROW()-2,50),INT((ROW()-2)/50)*5)</f>
        <v/>
      </c>
      <c r="H697" s="22">
        <v>696</v>
      </c>
      <c r="I697" s="2" t="e">
        <f t="shared" ca="1" si="60"/>
        <v>#N/A</v>
      </c>
      <c r="J697" s="2" t="e">
        <f t="shared" ca="1" si="61"/>
        <v>#N/A</v>
      </c>
      <c r="K697" s="2" t="e">
        <f t="shared" ca="1" si="62"/>
        <v>#N/A</v>
      </c>
      <c r="L697" s="2" t="e">
        <f t="shared" ca="1" si="63"/>
        <v>#N/A</v>
      </c>
      <c r="M697" s="24" t="e">
        <f t="shared" ca="1" si="64"/>
        <v>#N/A</v>
      </c>
      <c r="N697" s="24" t="e">
        <f t="shared" ca="1" si="65"/>
        <v>#N/A</v>
      </c>
      <c r="Y697" s="2" t="e">
        <f ca="1">IF(OFFSET(検量線用データ!$B$5,0,ROW())=0,NA(),OFFSET(検量線用データ!$B$5,0,ROW()))</f>
        <v>#N/A</v>
      </c>
      <c r="Z697" s="44" t="e">
        <f ca="1">DATE(YEAR(検量線用データ!$A$8),1,1)+Y697</f>
        <v>#N/A</v>
      </c>
      <c r="AA697" s="45" t="e">
        <f ca="1">IF(OFFSET(検量線用データ!$B$3,0,ROW())=0,NA(),OFFSET(検量線用データ!$B$3,0,ROW()))</f>
        <v>#N/A</v>
      </c>
      <c r="AB697" s="45" t="e">
        <f ca="1">IF(OFFSET(検量線用データ!$B$4,0,ROW())=0,NA(),OFFSET(検量線用データ!$B$4,0,ROW()))</f>
        <v>#N/A</v>
      </c>
    </row>
    <row r="698" spans="2:28" x14ac:dyDescent="0.15">
      <c r="B698" s="2">
        <v>697</v>
      </c>
      <c r="C698" s="2" t="str">
        <f ca="1">IF(E698=0,"",MAX(C$2:C697)+1)</f>
        <v/>
      </c>
      <c r="D698" s="23">
        <f ca="1">OFFSET(検量線用データ!$A$8,0,INT((ROW()-2)/50)*5)</f>
        <v>0</v>
      </c>
      <c r="E698" s="2">
        <f ca="1">OFFSET(検量線用データ!$B$8,MOD(ROW()-2,50),INT((ROW()-2)/50)*5)</f>
        <v>0</v>
      </c>
      <c r="F698" s="2" t="str">
        <f ca="1">OFFSET(検量線用データ!$D$8,MOD(ROW()-2,50),INT((ROW()-2)/50)*5)</f>
        <v/>
      </c>
      <c r="H698" s="22">
        <v>697</v>
      </c>
      <c r="I698" s="2" t="e">
        <f t="shared" ca="1" si="60"/>
        <v>#N/A</v>
      </c>
      <c r="J698" s="2" t="e">
        <f t="shared" ca="1" si="61"/>
        <v>#N/A</v>
      </c>
      <c r="K698" s="2" t="e">
        <f t="shared" ca="1" si="62"/>
        <v>#N/A</v>
      </c>
      <c r="L698" s="2" t="e">
        <f t="shared" ca="1" si="63"/>
        <v>#N/A</v>
      </c>
      <c r="M698" s="24" t="e">
        <f t="shared" ca="1" si="64"/>
        <v>#N/A</v>
      </c>
      <c r="N698" s="24" t="e">
        <f t="shared" ca="1" si="65"/>
        <v>#N/A</v>
      </c>
      <c r="Y698" s="2" t="e">
        <f ca="1">IF(OFFSET(検量線用データ!$B$5,0,ROW())=0,NA(),OFFSET(検量線用データ!$B$5,0,ROW()))</f>
        <v>#N/A</v>
      </c>
      <c r="Z698" s="44" t="e">
        <f ca="1">DATE(YEAR(検量線用データ!$A$8),1,1)+Y698</f>
        <v>#N/A</v>
      </c>
      <c r="AA698" s="45" t="e">
        <f ca="1">IF(OFFSET(検量線用データ!$B$3,0,ROW())=0,NA(),OFFSET(検量線用データ!$B$3,0,ROW()))</f>
        <v>#N/A</v>
      </c>
      <c r="AB698" s="45" t="e">
        <f ca="1">IF(OFFSET(検量線用データ!$B$4,0,ROW())=0,NA(),OFFSET(検量線用データ!$B$4,0,ROW()))</f>
        <v>#N/A</v>
      </c>
    </row>
    <row r="699" spans="2:28" x14ac:dyDescent="0.15">
      <c r="B699" s="2">
        <v>698</v>
      </c>
      <c r="C699" s="2" t="str">
        <f ca="1">IF(E699=0,"",MAX(C$2:C698)+1)</f>
        <v/>
      </c>
      <c r="D699" s="23">
        <f ca="1">OFFSET(検量線用データ!$A$8,0,INT((ROW()-2)/50)*5)</f>
        <v>0</v>
      </c>
      <c r="E699" s="2">
        <f ca="1">OFFSET(検量線用データ!$B$8,MOD(ROW()-2,50),INT((ROW()-2)/50)*5)</f>
        <v>0</v>
      </c>
      <c r="F699" s="2" t="str">
        <f ca="1">OFFSET(検量線用データ!$D$8,MOD(ROW()-2,50),INT((ROW()-2)/50)*5)</f>
        <v/>
      </c>
      <c r="H699" s="22">
        <v>698</v>
      </c>
      <c r="I699" s="2" t="e">
        <f t="shared" ca="1" si="60"/>
        <v>#N/A</v>
      </c>
      <c r="J699" s="2" t="e">
        <f t="shared" ca="1" si="61"/>
        <v>#N/A</v>
      </c>
      <c r="K699" s="2" t="e">
        <f t="shared" ca="1" si="62"/>
        <v>#N/A</v>
      </c>
      <c r="L699" s="2" t="e">
        <f t="shared" ca="1" si="63"/>
        <v>#N/A</v>
      </c>
      <c r="M699" s="24" t="e">
        <f t="shared" ca="1" si="64"/>
        <v>#N/A</v>
      </c>
      <c r="N699" s="24" t="e">
        <f t="shared" ca="1" si="65"/>
        <v>#N/A</v>
      </c>
      <c r="Y699" s="2" t="e">
        <f ca="1">IF(OFFSET(検量線用データ!$B$5,0,ROW())=0,NA(),OFFSET(検量線用データ!$B$5,0,ROW()))</f>
        <v>#N/A</v>
      </c>
      <c r="Z699" s="44" t="e">
        <f ca="1">DATE(YEAR(検量線用データ!$A$8),1,1)+Y699</f>
        <v>#N/A</v>
      </c>
      <c r="AA699" s="45" t="e">
        <f ca="1">IF(OFFSET(検量線用データ!$B$3,0,ROW())=0,NA(),OFFSET(検量線用データ!$B$3,0,ROW()))</f>
        <v>#N/A</v>
      </c>
      <c r="AB699" s="45" t="e">
        <f ca="1">IF(OFFSET(検量線用データ!$B$4,0,ROW())=0,NA(),OFFSET(検量線用データ!$B$4,0,ROW()))</f>
        <v>#N/A</v>
      </c>
    </row>
    <row r="700" spans="2:28" x14ac:dyDescent="0.15">
      <c r="B700" s="2">
        <v>699</v>
      </c>
      <c r="C700" s="2" t="str">
        <f ca="1">IF(E700=0,"",MAX(C$2:C699)+1)</f>
        <v/>
      </c>
      <c r="D700" s="23">
        <f ca="1">OFFSET(検量線用データ!$A$8,0,INT((ROW()-2)/50)*5)</f>
        <v>0</v>
      </c>
      <c r="E700" s="2">
        <f ca="1">OFFSET(検量線用データ!$B$8,MOD(ROW()-2,50),INT((ROW()-2)/50)*5)</f>
        <v>0</v>
      </c>
      <c r="F700" s="2" t="str">
        <f ca="1">OFFSET(検量線用データ!$D$8,MOD(ROW()-2,50),INT((ROW()-2)/50)*5)</f>
        <v/>
      </c>
      <c r="H700" s="22">
        <v>699</v>
      </c>
      <c r="I700" s="2" t="e">
        <f t="shared" ca="1" si="60"/>
        <v>#N/A</v>
      </c>
      <c r="J700" s="2" t="e">
        <f t="shared" ca="1" si="61"/>
        <v>#N/A</v>
      </c>
      <c r="K700" s="2" t="e">
        <f t="shared" ca="1" si="62"/>
        <v>#N/A</v>
      </c>
      <c r="L700" s="2" t="e">
        <f t="shared" ca="1" si="63"/>
        <v>#N/A</v>
      </c>
      <c r="M700" s="24" t="e">
        <f t="shared" ca="1" si="64"/>
        <v>#N/A</v>
      </c>
      <c r="N700" s="24" t="e">
        <f t="shared" ca="1" si="65"/>
        <v>#N/A</v>
      </c>
      <c r="Y700" s="2" t="e">
        <f ca="1">IF(OFFSET(検量線用データ!$B$5,0,ROW())=0,NA(),OFFSET(検量線用データ!$B$5,0,ROW()))</f>
        <v>#N/A</v>
      </c>
      <c r="Z700" s="44" t="e">
        <f ca="1">DATE(YEAR(検量線用データ!$A$8),1,1)+Y700</f>
        <v>#N/A</v>
      </c>
      <c r="AA700" s="45" t="e">
        <f ca="1">IF(OFFSET(検量線用データ!$B$3,0,ROW())=0,NA(),OFFSET(検量線用データ!$B$3,0,ROW()))</f>
        <v>#N/A</v>
      </c>
      <c r="AB700" s="45" t="e">
        <f ca="1">IF(OFFSET(検量線用データ!$B$4,0,ROW())=0,NA(),OFFSET(検量線用データ!$B$4,0,ROW()))</f>
        <v>#N/A</v>
      </c>
    </row>
    <row r="701" spans="2:28" x14ac:dyDescent="0.15">
      <c r="B701" s="2">
        <v>700</v>
      </c>
      <c r="C701" s="2" t="str">
        <f ca="1">IF(E701=0,"",MAX(C$2:C700)+1)</f>
        <v/>
      </c>
      <c r="D701" s="23">
        <f ca="1">OFFSET(検量線用データ!$A$8,0,INT((ROW()-2)/50)*5)</f>
        <v>0</v>
      </c>
      <c r="E701" s="2">
        <f ca="1">OFFSET(検量線用データ!$B$8,MOD(ROW()-2,50),INT((ROW()-2)/50)*5)</f>
        <v>0</v>
      </c>
      <c r="F701" s="2" t="str">
        <f ca="1">OFFSET(検量線用データ!$D$8,MOD(ROW()-2,50),INT((ROW()-2)/50)*5)</f>
        <v/>
      </c>
      <c r="H701" s="22">
        <v>700</v>
      </c>
      <c r="I701" s="2" t="e">
        <f t="shared" ca="1" si="60"/>
        <v>#N/A</v>
      </c>
      <c r="J701" s="2" t="e">
        <f t="shared" ca="1" si="61"/>
        <v>#N/A</v>
      </c>
      <c r="K701" s="2" t="e">
        <f t="shared" ca="1" si="62"/>
        <v>#N/A</v>
      </c>
      <c r="L701" s="2" t="e">
        <f t="shared" ca="1" si="63"/>
        <v>#N/A</v>
      </c>
      <c r="M701" s="24" t="e">
        <f t="shared" ca="1" si="64"/>
        <v>#N/A</v>
      </c>
      <c r="N701" s="24" t="e">
        <f t="shared" ca="1" si="65"/>
        <v>#N/A</v>
      </c>
      <c r="Y701" s="2" t="e">
        <f ca="1">IF(OFFSET(検量線用データ!$B$5,0,ROW())=0,NA(),OFFSET(検量線用データ!$B$5,0,ROW()))</f>
        <v>#N/A</v>
      </c>
      <c r="Z701" s="44" t="e">
        <f ca="1">DATE(YEAR(検量線用データ!$A$8),1,1)+Y701</f>
        <v>#N/A</v>
      </c>
      <c r="AA701" s="45" t="e">
        <f ca="1">IF(OFFSET(検量線用データ!$B$3,0,ROW())=0,NA(),OFFSET(検量線用データ!$B$3,0,ROW()))</f>
        <v>#N/A</v>
      </c>
      <c r="AB701" s="45" t="e">
        <f ca="1">IF(OFFSET(検量線用データ!$B$4,0,ROW())=0,NA(),OFFSET(検量線用データ!$B$4,0,ROW()))</f>
        <v>#N/A</v>
      </c>
    </row>
    <row r="702" spans="2:28" x14ac:dyDescent="0.15">
      <c r="B702" s="2">
        <v>701</v>
      </c>
      <c r="C702" s="2" t="str">
        <f ca="1">IF(E702=0,"",MAX(C$2:C701)+1)</f>
        <v/>
      </c>
      <c r="D702" s="23">
        <f ca="1">OFFSET(検量線用データ!$A$8,0,INT((ROW()-2)/50)*5)</f>
        <v>0</v>
      </c>
      <c r="E702" s="2">
        <f ca="1">OFFSET(検量線用データ!$B$8,MOD(ROW()-2,50),INT((ROW()-2)/50)*5)</f>
        <v>0</v>
      </c>
      <c r="F702" s="2" t="str">
        <f ca="1">OFFSET(検量線用データ!$D$8,MOD(ROW()-2,50),INT((ROW()-2)/50)*5)</f>
        <v/>
      </c>
      <c r="H702" s="22">
        <v>701</v>
      </c>
      <c r="I702" s="2" t="e">
        <f t="shared" ca="1" si="60"/>
        <v>#N/A</v>
      </c>
      <c r="J702" s="2" t="e">
        <f t="shared" ca="1" si="61"/>
        <v>#N/A</v>
      </c>
      <c r="K702" s="2" t="e">
        <f t="shared" ca="1" si="62"/>
        <v>#N/A</v>
      </c>
      <c r="L702" s="2" t="e">
        <f t="shared" ca="1" si="63"/>
        <v>#N/A</v>
      </c>
      <c r="M702" s="24" t="e">
        <f t="shared" ca="1" si="64"/>
        <v>#N/A</v>
      </c>
      <c r="N702" s="24" t="e">
        <f t="shared" ca="1" si="65"/>
        <v>#N/A</v>
      </c>
      <c r="Y702" s="2" t="e">
        <f ca="1">IF(OFFSET(検量線用データ!$B$5,0,ROW())=0,NA(),OFFSET(検量線用データ!$B$5,0,ROW()))</f>
        <v>#N/A</v>
      </c>
      <c r="Z702" s="44" t="e">
        <f ca="1">DATE(YEAR(検量線用データ!$A$8),1,1)+Y702</f>
        <v>#N/A</v>
      </c>
      <c r="AA702" s="45" t="e">
        <f ca="1">IF(OFFSET(検量線用データ!$B$3,0,ROW())=0,NA(),OFFSET(検量線用データ!$B$3,0,ROW()))</f>
        <v>#N/A</v>
      </c>
      <c r="AB702" s="45" t="e">
        <f ca="1">IF(OFFSET(検量線用データ!$B$4,0,ROW())=0,NA(),OFFSET(検量線用データ!$B$4,0,ROW()))</f>
        <v>#N/A</v>
      </c>
    </row>
    <row r="703" spans="2:28" x14ac:dyDescent="0.15">
      <c r="B703" s="2">
        <v>702</v>
      </c>
      <c r="C703" s="2" t="str">
        <f ca="1">IF(E703=0,"",MAX(C$2:C702)+1)</f>
        <v/>
      </c>
      <c r="D703" s="23">
        <f ca="1">OFFSET(検量線用データ!$A$8,0,INT((ROW()-2)/50)*5)</f>
        <v>0</v>
      </c>
      <c r="E703" s="2">
        <f ca="1">OFFSET(検量線用データ!$B$8,MOD(ROW()-2,50),INT((ROW()-2)/50)*5)</f>
        <v>0</v>
      </c>
      <c r="F703" s="2" t="str">
        <f ca="1">OFFSET(検量線用データ!$D$8,MOD(ROW()-2,50),INT((ROW()-2)/50)*5)</f>
        <v/>
      </c>
      <c r="H703" s="22">
        <v>702</v>
      </c>
      <c r="I703" s="2" t="e">
        <f t="shared" ca="1" si="60"/>
        <v>#N/A</v>
      </c>
      <c r="J703" s="2" t="e">
        <f t="shared" ca="1" si="61"/>
        <v>#N/A</v>
      </c>
      <c r="K703" s="2" t="e">
        <f t="shared" ca="1" si="62"/>
        <v>#N/A</v>
      </c>
      <c r="L703" s="2" t="e">
        <f t="shared" ca="1" si="63"/>
        <v>#N/A</v>
      </c>
      <c r="M703" s="24" t="e">
        <f t="shared" ca="1" si="64"/>
        <v>#N/A</v>
      </c>
      <c r="N703" s="24" t="e">
        <f t="shared" ca="1" si="65"/>
        <v>#N/A</v>
      </c>
      <c r="Y703" s="2" t="e">
        <f ca="1">IF(OFFSET(検量線用データ!$B$5,0,ROW())=0,NA(),OFFSET(検量線用データ!$B$5,0,ROW()))</f>
        <v>#N/A</v>
      </c>
      <c r="Z703" s="44" t="e">
        <f ca="1">DATE(YEAR(検量線用データ!$A$8),1,1)+Y703</f>
        <v>#N/A</v>
      </c>
      <c r="AA703" s="45" t="e">
        <f ca="1">IF(OFFSET(検量線用データ!$B$3,0,ROW())=0,NA(),OFFSET(検量線用データ!$B$3,0,ROW()))</f>
        <v>#N/A</v>
      </c>
      <c r="AB703" s="45" t="e">
        <f ca="1">IF(OFFSET(検量線用データ!$B$4,0,ROW())=0,NA(),OFFSET(検量線用データ!$B$4,0,ROW()))</f>
        <v>#N/A</v>
      </c>
    </row>
    <row r="704" spans="2:28" x14ac:dyDescent="0.15">
      <c r="B704" s="2">
        <v>703</v>
      </c>
      <c r="C704" s="2" t="str">
        <f ca="1">IF(E704=0,"",MAX(C$2:C703)+1)</f>
        <v/>
      </c>
      <c r="D704" s="23">
        <f ca="1">OFFSET(検量線用データ!$A$8,0,INT((ROW()-2)/50)*5)</f>
        <v>0</v>
      </c>
      <c r="E704" s="2">
        <f ca="1">OFFSET(検量線用データ!$B$8,MOD(ROW()-2,50),INT((ROW()-2)/50)*5)</f>
        <v>0</v>
      </c>
      <c r="F704" s="2" t="str">
        <f ca="1">OFFSET(検量線用データ!$D$8,MOD(ROW()-2,50),INT((ROW()-2)/50)*5)</f>
        <v/>
      </c>
      <c r="H704" s="22">
        <v>703</v>
      </c>
      <c r="I704" s="2" t="e">
        <f t="shared" ca="1" si="60"/>
        <v>#N/A</v>
      </c>
      <c r="J704" s="2" t="e">
        <f t="shared" ca="1" si="61"/>
        <v>#N/A</v>
      </c>
      <c r="K704" s="2" t="e">
        <f t="shared" ca="1" si="62"/>
        <v>#N/A</v>
      </c>
      <c r="L704" s="2" t="e">
        <f t="shared" ca="1" si="63"/>
        <v>#N/A</v>
      </c>
      <c r="M704" s="24" t="e">
        <f t="shared" ca="1" si="64"/>
        <v>#N/A</v>
      </c>
      <c r="N704" s="24" t="e">
        <f t="shared" ca="1" si="65"/>
        <v>#N/A</v>
      </c>
      <c r="Y704" s="2" t="e">
        <f ca="1">IF(OFFSET(検量線用データ!$B$5,0,ROW())=0,NA(),OFFSET(検量線用データ!$B$5,0,ROW()))</f>
        <v>#N/A</v>
      </c>
      <c r="Z704" s="44" t="e">
        <f ca="1">DATE(YEAR(検量線用データ!$A$8),1,1)+Y704</f>
        <v>#N/A</v>
      </c>
      <c r="AA704" s="45" t="e">
        <f ca="1">IF(OFFSET(検量線用データ!$B$3,0,ROW())=0,NA(),OFFSET(検量線用データ!$B$3,0,ROW()))</f>
        <v>#N/A</v>
      </c>
      <c r="AB704" s="45" t="e">
        <f ca="1">IF(OFFSET(検量線用データ!$B$4,0,ROW())=0,NA(),OFFSET(検量線用データ!$B$4,0,ROW()))</f>
        <v>#N/A</v>
      </c>
    </row>
    <row r="705" spans="2:28" x14ac:dyDescent="0.15">
      <c r="B705" s="2">
        <v>704</v>
      </c>
      <c r="C705" s="2" t="str">
        <f ca="1">IF(E705=0,"",MAX(C$2:C704)+1)</f>
        <v/>
      </c>
      <c r="D705" s="23">
        <f ca="1">OFFSET(検量線用データ!$A$8,0,INT((ROW()-2)/50)*5)</f>
        <v>0</v>
      </c>
      <c r="E705" s="2">
        <f ca="1">OFFSET(検量線用データ!$B$8,MOD(ROW()-2,50),INT((ROW()-2)/50)*5)</f>
        <v>0</v>
      </c>
      <c r="F705" s="2" t="str">
        <f ca="1">OFFSET(検量線用データ!$D$8,MOD(ROW()-2,50),INT((ROW()-2)/50)*5)</f>
        <v/>
      </c>
      <c r="H705" s="22">
        <v>704</v>
      </c>
      <c r="I705" s="2" t="e">
        <f t="shared" ca="1" si="60"/>
        <v>#N/A</v>
      </c>
      <c r="J705" s="2" t="e">
        <f t="shared" ca="1" si="61"/>
        <v>#N/A</v>
      </c>
      <c r="K705" s="2" t="e">
        <f t="shared" ca="1" si="62"/>
        <v>#N/A</v>
      </c>
      <c r="L705" s="2" t="e">
        <f t="shared" ca="1" si="63"/>
        <v>#N/A</v>
      </c>
      <c r="M705" s="24" t="e">
        <f t="shared" ca="1" si="64"/>
        <v>#N/A</v>
      </c>
      <c r="N705" s="24" t="e">
        <f t="shared" ca="1" si="65"/>
        <v>#N/A</v>
      </c>
      <c r="Y705" s="2" t="e">
        <f ca="1">IF(OFFSET(検量線用データ!$B$5,0,ROW())=0,NA(),OFFSET(検量線用データ!$B$5,0,ROW()))</f>
        <v>#N/A</v>
      </c>
      <c r="Z705" s="44" t="e">
        <f ca="1">DATE(YEAR(検量線用データ!$A$8),1,1)+Y705</f>
        <v>#N/A</v>
      </c>
      <c r="AA705" s="45" t="e">
        <f ca="1">IF(OFFSET(検量線用データ!$B$3,0,ROW())=0,NA(),OFFSET(検量線用データ!$B$3,0,ROW()))</f>
        <v>#N/A</v>
      </c>
      <c r="AB705" s="45" t="e">
        <f ca="1">IF(OFFSET(検量線用データ!$B$4,0,ROW())=0,NA(),OFFSET(検量線用データ!$B$4,0,ROW()))</f>
        <v>#N/A</v>
      </c>
    </row>
    <row r="706" spans="2:28" x14ac:dyDescent="0.15">
      <c r="B706" s="2">
        <v>705</v>
      </c>
      <c r="C706" s="2" t="str">
        <f ca="1">IF(E706=0,"",MAX(C$2:C705)+1)</f>
        <v/>
      </c>
      <c r="D706" s="23">
        <f ca="1">OFFSET(検量線用データ!$A$8,0,INT((ROW()-2)/50)*5)</f>
        <v>0</v>
      </c>
      <c r="E706" s="2">
        <f ca="1">OFFSET(検量線用データ!$B$8,MOD(ROW()-2,50),INT((ROW()-2)/50)*5)</f>
        <v>0</v>
      </c>
      <c r="F706" s="2" t="str">
        <f ca="1">OFFSET(検量線用データ!$D$8,MOD(ROW()-2,50),INT((ROW()-2)/50)*5)</f>
        <v/>
      </c>
      <c r="H706" s="22">
        <v>705</v>
      </c>
      <c r="I706" s="2" t="e">
        <f t="shared" ca="1" si="60"/>
        <v>#N/A</v>
      </c>
      <c r="J706" s="2" t="e">
        <f t="shared" ca="1" si="61"/>
        <v>#N/A</v>
      </c>
      <c r="K706" s="2" t="e">
        <f t="shared" ca="1" si="62"/>
        <v>#N/A</v>
      </c>
      <c r="L706" s="2" t="e">
        <f t="shared" ca="1" si="63"/>
        <v>#N/A</v>
      </c>
      <c r="M706" s="24" t="e">
        <f t="shared" ca="1" si="64"/>
        <v>#N/A</v>
      </c>
      <c r="N706" s="24" t="e">
        <f t="shared" ca="1" si="65"/>
        <v>#N/A</v>
      </c>
      <c r="Y706" s="2" t="e">
        <f ca="1">IF(OFFSET(検量線用データ!$B$5,0,ROW())=0,NA(),OFFSET(検量線用データ!$B$5,0,ROW()))</f>
        <v>#N/A</v>
      </c>
      <c r="Z706" s="44" t="e">
        <f ca="1">DATE(YEAR(検量線用データ!$A$8),1,1)+Y706</f>
        <v>#N/A</v>
      </c>
      <c r="AA706" s="45" t="e">
        <f ca="1">IF(OFFSET(検量線用データ!$B$3,0,ROW())=0,NA(),OFFSET(検量線用データ!$B$3,0,ROW()))</f>
        <v>#N/A</v>
      </c>
      <c r="AB706" s="45" t="e">
        <f ca="1">IF(OFFSET(検量線用データ!$B$4,0,ROW())=0,NA(),OFFSET(検量線用データ!$B$4,0,ROW()))</f>
        <v>#N/A</v>
      </c>
    </row>
    <row r="707" spans="2:28" x14ac:dyDescent="0.15">
      <c r="B707" s="2">
        <v>706</v>
      </c>
      <c r="C707" s="2" t="str">
        <f ca="1">IF(E707=0,"",MAX(C$2:C706)+1)</f>
        <v/>
      </c>
      <c r="D707" s="23">
        <f ca="1">OFFSET(検量線用データ!$A$8,0,INT((ROW()-2)/50)*5)</f>
        <v>0</v>
      </c>
      <c r="E707" s="2">
        <f ca="1">OFFSET(検量線用データ!$B$8,MOD(ROW()-2,50),INT((ROW()-2)/50)*5)</f>
        <v>0</v>
      </c>
      <c r="F707" s="2" t="str">
        <f ca="1">OFFSET(検量線用データ!$D$8,MOD(ROW()-2,50),INT((ROW()-2)/50)*5)</f>
        <v/>
      </c>
      <c r="H707" s="22">
        <v>706</v>
      </c>
      <c r="I707" s="2" t="e">
        <f t="shared" ref="I707:I770" ca="1" si="66">VLOOKUP($H707,$C$2:$F$4001,4,0)</f>
        <v>#N/A</v>
      </c>
      <c r="J707" s="2" t="e">
        <f t="shared" ref="J707:J770" ca="1" si="67">VLOOKUP($H707,$C$2:$F$4001,2,0)-DATE(YEAR(VLOOKUP($H707,$C$2:$F$4001,2,0)),1,1)</f>
        <v>#N/A</v>
      </c>
      <c r="K707" s="2" t="e">
        <f t="shared" ref="K707:K770" ca="1" si="68">VLOOKUP($H707,$C$2:$F$4001,3,0)</f>
        <v>#N/A</v>
      </c>
      <c r="L707" s="2" t="e">
        <f t="shared" ref="L707:L770" ca="1" si="69">J707*K707</f>
        <v>#N/A</v>
      </c>
      <c r="M707" s="24" t="e">
        <f t="shared" ref="M707:M770" ca="1" si="70">1/J707</f>
        <v>#N/A</v>
      </c>
      <c r="N707" s="24" t="e">
        <f t="shared" ref="N707:N770" ca="1" si="71">K707*M707</f>
        <v>#N/A</v>
      </c>
      <c r="Y707" s="2" t="e">
        <f ca="1">IF(OFFSET(検量線用データ!$B$5,0,ROW())=0,NA(),OFFSET(検量線用データ!$B$5,0,ROW()))</f>
        <v>#N/A</v>
      </c>
      <c r="Z707" s="44" t="e">
        <f ca="1">DATE(YEAR(検量線用データ!$A$8),1,1)+Y707</f>
        <v>#N/A</v>
      </c>
      <c r="AA707" s="45" t="e">
        <f ca="1">IF(OFFSET(検量線用データ!$B$3,0,ROW())=0,NA(),OFFSET(検量線用データ!$B$3,0,ROW()))</f>
        <v>#N/A</v>
      </c>
      <c r="AB707" s="45" t="e">
        <f ca="1">IF(OFFSET(検量線用データ!$B$4,0,ROW())=0,NA(),OFFSET(検量線用データ!$B$4,0,ROW()))</f>
        <v>#N/A</v>
      </c>
    </row>
    <row r="708" spans="2:28" x14ac:dyDescent="0.15">
      <c r="B708" s="2">
        <v>707</v>
      </c>
      <c r="C708" s="2" t="str">
        <f ca="1">IF(E708=0,"",MAX(C$2:C707)+1)</f>
        <v/>
      </c>
      <c r="D708" s="23">
        <f ca="1">OFFSET(検量線用データ!$A$8,0,INT((ROW()-2)/50)*5)</f>
        <v>0</v>
      </c>
      <c r="E708" s="2">
        <f ca="1">OFFSET(検量線用データ!$B$8,MOD(ROW()-2,50),INT((ROW()-2)/50)*5)</f>
        <v>0</v>
      </c>
      <c r="F708" s="2" t="str">
        <f ca="1">OFFSET(検量線用データ!$D$8,MOD(ROW()-2,50),INT((ROW()-2)/50)*5)</f>
        <v/>
      </c>
      <c r="H708" s="22">
        <v>707</v>
      </c>
      <c r="I708" s="2" t="e">
        <f t="shared" ca="1" si="66"/>
        <v>#N/A</v>
      </c>
      <c r="J708" s="2" t="e">
        <f t="shared" ca="1" si="67"/>
        <v>#N/A</v>
      </c>
      <c r="K708" s="2" t="e">
        <f t="shared" ca="1" si="68"/>
        <v>#N/A</v>
      </c>
      <c r="L708" s="2" t="e">
        <f t="shared" ca="1" si="69"/>
        <v>#N/A</v>
      </c>
      <c r="M708" s="24" t="e">
        <f t="shared" ca="1" si="70"/>
        <v>#N/A</v>
      </c>
      <c r="N708" s="24" t="e">
        <f t="shared" ca="1" si="71"/>
        <v>#N/A</v>
      </c>
      <c r="Y708" s="2" t="e">
        <f ca="1">IF(OFFSET(検量線用データ!$B$5,0,ROW())=0,NA(),OFFSET(検量線用データ!$B$5,0,ROW()))</f>
        <v>#N/A</v>
      </c>
      <c r="Z708" s="44" t="e">
        <f ca="1">DATE(YEAR(検量線用データ!$A$8),1,1)+Y708</f>
        <v>#N/A</v>
      </c>
      <c r="AA708" s="45" t="e">
        <f ca="1">IF(OFFSET(検量線用データ!$B$3,0,ROW())=0,NA(),OFFSET(検量線用データ!$B$3,0,ROW()))</f>
        <v>#N/A</v>
      </c>
      <c r="AB708" s="45" t="e">
        <f ca="1">IF(OFFSET(検量線用データ!$B$4,0,ROW())=0,NA(),OFFSET(検量線用データ!$B$4,0,ROW()))</f>
        <v>#N/A</v>
      </c>
    </row>
    <row r="709" spans="2:28" x14ac:dyDescent="0.15">
      <c r="B709" s="2">
        <v>708</v>
      </c>
      <c r="C709" s="2" t="str">
        <f ca="1">IF(E709=0,"",MAX(C$2:C708)+1)</f>
        <v/>
      </c>
      <c r="D709" s="23">
        <f ca="1">OFFSET(検量線用データ!$A$8,0,INT((ROW()-2)/50)*5)</f>
        <v>0</v>
      </c>
      <c r="E709" s="2">
        <f ca="1">OFFSET(検量線用データ!$B$8,MOD(ROW()-2,50),INT((ROW()-2)/50)*5)</f>
        <v>0</v>
      </c>
      <c r="F709" s="2" t="str">
        <f ca="1">OFFSET(検量線用データ!$D$8,MOD(ROW()-2,50),INT((ROW()-2)/50)*5)</f>
        <v/>
      </c>
      <c r="H709" s="22">
        <v>708</v>
      </c>
      <c r="I709" s="2" t="e">
        <f t="shared" ca="1" si="66"/>
        <v>#N/A</v>
      </c>
      <c r="J709" s="2" t="e">
        <f t="shared" ca="1" si="67"/>
        <v>#N/A</v>
      </c>
      <c r="K709" s="2" t="e">
        <f t="shared" ca="1" si="68"/>
        <v>#N/A</v>
      </c>
      <c r="L709" s="2" t="e">
        <f t="shared" ca="1" si="69"/>
        <v>#N/A</v>
      </c>
      <c r="M709" s="24" t="e">
        <f t="shared" ca="1" si="70"/>
        <v>#N/A</v>
      </c>
      <c r="N709" s="24" t="e">
        <f t="shared" ca="1" si="71"/>
        <v>#N/A</v>
      </c>
      <c r="Y709" s="2" t="e">
        <f ca="1">IF(OFFSET(検量線用データ!$B$5,0,ROW())=0,NA(),OFFSET(検量線用データ!$B$5,0,ROW()))</f>
        <v>#N/A</v>
      </c>
      <c r="Z709" s="44" t="e">
        <f ca="1">DATE(YEAR(検量線用データ!$A$8),1,1)+Y709</f>
        <v>#N/A</v>
      </c>
      <c r="AA709" s="45" t="e">
        <f ca="1">IF(OFFSET(検量線用データ!$B$3,0,ROW())=0,NA(),OFFSET(検量線用データ!$B$3,0,ROW()))</f>
        <v>#N/A</v>
      </c>
      <c r="AB709" s="45" t="e">
        <f ca="1">IF(OFFSET(検量線用データ!$B$4,0,ROW())=0,NA(),OFFSET(検量線用データ!$B$4,0,ROW()))</f>
        <v>#N/A</v>
      </c>
    </row>
    <row r="710" spans="2:28" x14ac:dyDescent="0.15">
      <c r="B710" s="2">
        <v>709</v>
      </c>
      <c r="C710" s="2" t="str">
        <f ca="1">IF(E710=0,"",MAX(C$2:C709)+1)</f>
        <v/>
      </c>
      <c r="D710" s="23">
        <f ca="1">OFFSET(検量線用データ!$A$8,0,INT((ROW()-2)/50)*5)</f>
        <v>0</v>
      </c>
      <c r="E710" s="2">
        <f ca="1">OFFSET(検量線用データ!$B$8,MOD(ROW()-2,50),INT((ROW()-2)/50)*5)</f>
        <v>0</v>
      </c>
      <c r="F710" s="2" t="str">
        <f ca="1">OFFSET(検量線用データ!$D$8,MOD(ROW()-2,50),INT((ROW()-2)/50)*5)</f>
        <v/>
      </c>
      <c r="H710" s="22">
        <v>709</v>
      </c>
      <c r="I710" s="2" t="e">
        <f t="shared" ca="1" si="66"/>
        <v>#N/A</v>
      </c>
      <c r="J710" s="2" t="e">
        <f t="shared" ca="1" si="67"/>
        <v>#N/A</v>
      </c>
      <c r="K710" s="2" t="e">
        <f t="shared" ca="1" si="68"/>
        <v>#N/A</v>
      </c>
      <c r="L710" s="2" t="e">
        <f t="shared" ca="1" si="69"/>
        <v>#N/A</v>
      </c>
      <c r="M710" s="24" t="e">
        <f t="shared" ca="1" si="70"/>
        <v>#N/A</v>
      </c>
      <c r="N710" s="24" t="e">
        <f t="shared" ca="1" si="71"/>
        <v>#N/A</v>
      </c>
      <c r="Y710" s="2" t="e">
        <f ca="1">IF(OFFSET(検量線用データ!$B$5,0,ROW())=0,NA(),OFFSET(検量線用データ!$B$5,0,ROW()))</f>
        <v>#N/A</v>
      </c>
      <c r="Z710" s="44" t="e">
        <f ca="1">DATE(YEAR(検量線用データ!$A$8),1,1)+Y710</f>
        <v>#N/A</v>
      </c>
      <c r="AA710" s="45" t="e">
        <f ca="1">IF(OFFSET(検量線用データ!$B$3,0,ROW())=0,NA(),OFFSET(検量線用データ!$B$3,0,ROW()))</f>
        <v>#N/A</v>
      </c>
      <c r="AB710" s="45" t="e">
        <f ca="1">IF(OFFSET(検量線用データ!$B$4,0,ROW())=0,NA(),OFFSET(検量線用データ!$B$4,0,ROW()))</f>
        <v>#N/A</v>
      </c>
    </row>
    <row r="711" spans="2:28" x14ac:dyDescent="0.15">
      <c r="B711" s="2">
        <v>710</v>
      </c>
      <c r="C711" s="2" t="str">
        <f ca="1">IF(E711=0,"",MAX(C$2:C710)+1)</f>
        <v/>
      </c>
      <c r="D711" s="23">
        <f ca="1">OFFSET(検量線用データ!$A$8,0,INT((ROW()-2)/50)*5)</f>
        <v>0</v>
      </c>
      <c r="E711" s="2">
        <f ca="1">OFFSET(検量線用データ!$B$8,MOD(ROW()-2,50),INT((ROW()-2)/50)*5)</f>
        <v>0</v>
      </c>
      <c r="F711" s="2" t="str">
        <f ca="1">OFFSET(検量線用データ!$D$8,MOD(ROW()-2,50),INT((ROW()-2)/50)*5)</f>
        <v/>
      </c>
      <c r="H711" s="22">
        <v>710</v>
      </c>
      <c r="I711" s="2" t="e">
        <f t="shared" ca="1" si="66"/>
        <v>#N/A</v>
      </c>
      <c r="J711" s="2" t="e">
        <f t="shared" ca="1" si="67"/>
        <v>#N/A</v>
      </c>
      <c r="K711" s="2" t="e">
        <f t="shared" ca="1" si="68"/>
        <v>#N/A</v>
      </c>
      <c r="L711" s="2" t="e">
        <f t="shared" ca="1" si="69"/>
        <v>#N/A</v>
      </c>
      <c r="M711" s="24" t="e">
        <f t="shared" ca="1" si="70"/>
        <v>#N/A</v>
      </c>
      <c r="N711" s="24" t="e">
        <f t="shared" ca="1" si="71"/>
        <v>#N/A</v>
      </c>
      <c r="Y711" s="2" t="e">
        <f ca="1">IF(OFFSET(検量線用データ!$B$5,0,ROW())=0,NA(),OFFSET(検量線用データ!$B$5,0,ROW()))</f>
        <v>#N/A</v>
      </c>
      <c r="Z711" s="44" t="e">
        <f ca="1">DATE(YEAR(検量線用データ!$A$8),1,1)+Y711</f>
        <v>#N/A</v>
      </c>
      <c r="AA711" s="45" t="e">
        <f ca="1">IF(OFFSET(検量線用データ!$B$3,0,ROW())=0,NA(),OFFSET(検量線用データ!$B$3,0,ROW()))</f>
        <v>#N/A</v>
      </c>
      <c r="AB711" s="45" t="e">
        <f ca="1">IF(OFFSET(検量線用データ!$B$4,0,ROW())=0,NA(),OFFSET(検量線用データ!$B$4,0,ROW()))</f>
        <v>#N/A</v>
      </c>
    </row>
    <row r="712" spans="2:28" x14ac:dyDescent="0.15">
      <c r="B712" s="2">
        <v>711</v>
      </c>
      <c r="C712" s="2" t="str">
        <f ca="1">IF(E712=0,"",MAX(C$2:C711)+1)</f>
        <v/>
      </c>
      <c r="D712" s="23">
        <f ca="1">OFFSET(検量線用データ!$A$8,0,INT((ROW()-2)/50)*5)</f>
        <v>0</v>
      </c>
      <c r="E712" s="2">
        <f ca="1">OFFSET(検量線用データ!$B$8,MOD(ROW()-2,50),INT((ROW()-2)/50)*5)</f>
        <v>0</v>
      </c>
      <c r="F712" s="2" t="str">
        <f ca="1">OFFSET(検量線用データ!$D$8,MOD(ROW()-2,50),INT((ROW()-2)/50)*5)</f>
        <v/>
      </c>
      <c r="H712" s="22">
        <v>711</v>
      </c>
      <c r="I712" s="2" t="e">
        <f t="shared" ca="1" si="66"/>
        <v>#N/A</v>
      </c>
      <c r="J712" s="2" t="e">
        <f t="shared" ca="1" si="67"/>
        <v>#N/A</v>
      </c>
      <c r="K712" s="2" t="e">
        <f t="shared" ca="1" si="68"/>
        <v>#N/A</v>
      </c>
      <c r="L712" s="2" t="e">
        <f t="shared" ca="1" si="69"/>
        <v>#N/A</v>
      </c>
      <c r="M712" s="24" t="e">
        <f t="shared" ca="1" si="70"/>
        <v>#N/A</v>
      </c>
      <c r="N712" s="24" t="e">
        <f t="shared" ca="1" si="71"/>
        <v>#N/A</v>
      </c>
      <c r="Y712" s="2" t="e">
        <f ca="1">IF(OFFSET(検量線用データ!$B$5,0,ROW())=0,NA(),OFFSET(検量線用データ!$B$5,0,ROW()))</f>
        <v>#N/A</v>
      </c>
      <c r="Z712" s="44" t="e">
        <f ca="1">DATE(YEAR(検量線用データ!$A$8),1,1)+Y712</f>
        <v>#N/A</v>
      </c>
      <c r="AA712" s="45" t="e">
        <f ca="1">IF(OFFSET(検量線用データ!$B$3,0,ROW())=0,NA(),OFFSET(検量線用データ!$B$3,0,ROW()))</f>
        <v>#N/A</v>
      </c>
      <c r="AB712" s="45" t="e">
        <f ca="1">IF(OFFSET(検量線用データ!$B$4,0,ROW())=0,NA(),OFFSET(検量線用データ!$B$4,0,ROW()))</f>
        <v>#N/A</v>
      </c>
    </row>
    <row r="713" spans="2:28" x14ac:dyDescent="0.15">
      <c r="B713" s="2">
        <v>712</v>
      </c>
      <c r="C713" s="2" t="str">
        <f ca="1">IF(E713=0,"",MAX(C$2:C712)+1)</f>
        <v/>
      </c>
      <c r="D713" s="23">
        <f ca="1">OFFSET(検量線用データ!$A$8,0,INT((ROW()-2)/50)*5)</f>
        <v>0</v>
      </c>
      <c r="E713" s="2">
        <f ca="1">OFFSET(検量線用データ!$B$8,MOD(ROW()-2,50),INT((ROW()-2)/50)*5)</f>
        <v>0</v>
      </c>
      <c r="F713" s="2" t="str">
        <f ca="1">OFFSET(検量線用データ!$D$8,MOD(ROW()-2,50),INT((ROW()-2)/50)*5)</f>
        <v/>
      </c>
      <c r="H713" s="22">
        <v>712</v>
      </c>
      <c r="I713" s="2" t="e">
        <f t="shared" ca="1" si="66"/>
        <v>#N/A</v>
      </c>
      <c r="J713" s="2" t="e">
        <f t="shared" ca="1" si="67"/>
        <v>#N/A</v>
      </c>
      <c r="K713" s="2" t="e">
        <f t="shared" ca="1" si="68"/>
        <v>#N/A</v>
      </c>
      <c r="L713" s="2" t="e">
        <f t="shared" ca="1" si="69"/>
        <v>#N/A</v>
      </c>
      <c r="M713" s="24" t="e">
        <f t="shared" ca="1" si="70"/>
        <v>#N/A</v>
      </c>
      <c r="N713" s="24" t="e">
        <f t="shared" ca="1" si="71"/>
        <v>#N/A</v>
      </c>
      <c r="Y713" s="2" t="e">
        <f ca="1">IF(OFFSET(検量線用データ!$B$5,0,ROW())=0,NA(),OFFSET(検量線用データ!$B$5,0,ROW()))</f>
        <v>#N/A</v>
      </c>
      <c r="Z713" s="44" t="e">
        <f ca="1">DATE(YEAR(検量線用データ!$A$8),1,1)+Y713</f>
        <v>#N/A</v>
      </c>
      <c r="AA713" s="45" t="e">
        <f ca="1">IF(OFFSET(検量線用データ!$B$3,0,ROW())=0,NA(),OFFSET(検量線用データ!$B$3,0,ROW()))</f>
        <v>#N/A</v>
      </c>
      <c r="AB713" s="45" t="e">
        <f ca="1">IF(OFFSET(検量線用データ!$B$4,0,ROW())=0,NA(),OFFSET(検量線用データ!$B$4,0,ROW()))</f>
        <v>#N/A</v>
      </c>
    </row>
    <row r="714" spans="2:28" x14ac:dyDescent="0.15">
      <c r="B714" s="2">
        <v>713</v>
      </c>
      <c r="C714" s="2" t="str">
        <f ca="1">IF(E714=0,"",MAX(C$2:C713)+1)</f>
        <v/>
      </c>
      <c r="D714" s="23">
        <f ca="1">OFFSET(検量線用データ!$A$8,0,INT((ROW()-2)/50)*5)</f>
        <v>0</v>
      </c>
      <c r="E714" s="2">
        <f ca="1">OFFSET(検量線用データ!$B$8,MOD(ROW()-2,50),INT((ROW()-2)/50)*5)</f>
        <v>0</v>
      </c>
      <c r="F714" s="2" t="str">
        <f ca="1">OFFSET(検量線用データ!$D$8,MOD(ROW()-2,50),INT((ROW()-2)/50)*5)</f>
        <v/>
      </c>
      <c r="H714" s="22">
        <v>713</v>
      </c>
      <c r="I714" s="2" t="e">
        <f t="shared" ca="1" si="66"/>
        <v>#N/A</v>
      </c>
      <c r="J714" s="2" t="e">
        <f t="shared" ca="1" si="67"/>
        <v>#N/A</v>
      </c>
      <c r="K714" s="2" t="e">
        <f t="shared" ca="1" si="68"/>
        <v>#N/A</v>
      </c>
      <c r="L714" s="2" t="e">
        <f t="shared" ca="1" si="69"/>
        <v>#N/A</v>
      </c>
      <c r="M714" s="24" t="e">
        <f t="shared" ca="1" si="70"/>
        <v>#N/A</v>
      </c>
      <c r="N714" s="24" t="e">
        <f t="shared" ca="1" si="71"/>
        <v>#N/A</v>
      </c>
      <c r="Y714" s="2" t="e">
        <f ca="1">IF(OFFSET(検量線用データ!$B$5,0,ROW())=0,NA(),OFFSET(検量線用データ!$B$5,0,ROW()))</f>
        <v>#N/A</v>
      </c>
      <c r="Z714" s="44" t="e">
        <f ca="1">DATE(YEAR(検量線用データ!$A$8),1,1)+Y714</f>
        <v>#N/A</v>
      </c>
      <c r="AA714" s="45" t="e">
        <f ca="1">IF(OFFSET(検量線用データ!$B$3,0,ROW())=0,NA(),OFFSET(検量線用データ!$B$3,0,ROW()))</f>
        <v>#N/A</v>
      </c>
      <c r="AB714" s="45" t="e">
        <f ca="1">IF(OFFSET(検量線用データ!$B$4,0,ROW())=0,NA(),OFFSET(検量線用データ!$B$4,0,ROW()))</f>
        <v>#N/A</v>
      </c>
    </row>
    <row r="715" spans="2:28" x14ac:dyDescent="0.15">
      <c r="B715" s="2">
        <v>714</v>
      </c>
      <c r="C715" s="2" t="str">
        <f ca="1">IF(E715=0,"",MAX(C$2:C714)+1)</f>
        <v/>
      </c>
      <c r="D715" s="23">
        <f ca="1">OFFSET(検量線用データ!$A$8,0,INT((ROW()-2)/50)*5)</f>
        <v>0</v>
      </c>
      <c r="E715" s="2">
        <f ca="1">OFFSET(検量線用データ!$B$8,MOD(ROW()-2,50),INT((ROW()-2)/50)*5)</f>
        <v>0</v>
      </c>
      <c r="F715" s="2" t="str">
        <f ca="1">OFFSET(検量線用データ!$D$8,MOD(ROW()-2,50),INT((ROW()-2)/50)*5)</f>
        <v/>
      </c>
      <c r="H715" s="22">
        <v>714</v>
      </c>
      <c r="I715" s="2" t="e">
        <f t="shared" ca="1" si="66"/>
        <v>#N/A</v>
      </c>
      <c r="J715" s="2" t="e">
        <f t="shared" ca="1" si="67"/>
        <v>#N/A</v>
      </c>
      <c r="K715" s="2" t="e">
        <f t="shared" ca="1" si="68"/>
        <v>#N/A</v>
      </c>
      <c r="L715" s="2" t="e">
        <f t="shared" ca="1" si="69"/>
        <v>#N/A</v>
      </c>
      <c r="M715" s="24" t="e">
        <f t="shared" ca="1" si="70"/>
        <v>#N/A</v>
      </c>
      <c r="N715" s="24" t="e">
        <f t="shared" ca="1" si="71"/>
        <v>#N/A</v>
      </c>
      <c r="Y715" s="2" t="e">
        <f ca="1">IF(OFFSET(検量線用データ!$B$5,0,ROW())=0,NA(),OFFSET(検量線用データ!$B$5,0,ROW()))</f>
        <v>#N/A</v>
      </c>
      <c r="Z715" s="44" t="e">
        <f ca="1">DATE(YEAR(検量線用データ!$A$8),1,1)+Y715</f>
        <v>#N/A</v>
      </c>
      <c r="AA715" s="45" t="e">
        <f ca="1">IF(OFFSET(検量線用データ!$B$3,0,ROW())=0,NA(),OFFSET(検量線用データ!$B$3,0,ROW()))</f>
        <v>#N/A</v>
      </c>
      <c r="AB715" s="45" t="e">
        <f ca="1">IF(OFFSET(検量線用データ!$B$4,0,ROW())=0,NA(),OFFSET(検量線用データ!$B$4,0,ROW()))</f>
        <v>#N/A</v>
      </c>
    </row>
    <row r="716" spans="2:28" x14ac:dyDescent="0.15">
      <c r="B716" s="2">
        <v>715</v>
      </c>
      <c r="C716" s="2" t="str">
        <f ca="1">IF(E716=0,"",MAX(C$2:C715)+1)</f>
        <v/>
      </c>
      <c r="D716" s="23">
        <f ca="1">OFFSET(検量線用データ!$A$8,0,INT((ROW()-2)/50)*5)</f>
        <v>0</v>
      </c>
      <c r="E716" s="2">
        <f ca="1">OFFSET(検量線用データ!$B$8,MOD(ROW()-2,50),INT((ROW()-2)/50)*5)</f>
        <v>0</v>
      </c>
      <c r="F716" s="2" t="str">
        <f ca="1">OFFSET(検量線用データ!$D$8,MOD(ROW()-2,50),INT((ROW()-2)/50)*5)</f>
        <v/>
      </c>
      <c r="H716" s="22">
        <v>715</v>
      </c>
      <c r="I716" s="2" t="e">
        <f t="shared" ca="1" si="66"/>
        <v>#N/A</v>
      </c>
      <c r="J716" s="2" t="e">
        <f t="shared" ca="1" si="67"/>
        <v>#N/A</v>
      </c>
      <c r="K716" s="2" t="e">
        <f t="shared" ca="1" si="68"/>
        <v>#N/A</v>
      </c>
      <c r="L716" s="2" t="e">
        <f t="shared" ca="1" si="69"/>
        <v>#N/A</v>
      </c>
      <c r="M716" s="24" t="e">
        <f t="shared" ca="1" si="70"/>
        <v>#N/A</v>
      </c>
      <c r="N716" s="24" t="e">
        <f t="shared" ca="1" si="71"/>
        <v>#N/A</v>
      </c>
      <c r="Y716" s="2" t="e">
        <f ca="1">IF(OFFSET(検量線用データ!$B$5,0,ROW())=0,NA(),OFFSET(検量線用データ!$B$5,0,ROW()))</f>
        <v>#N/A</v>
      </c>
      <c r="Z716" s="44" t="e">
        <f ca="1">DATE(YEAR(検量線用データ!$A$8),1,1)+Y716</f>
        <v>#N/A</v>
      </c>
      <c r="AA716" s="45" t="e">
        <f ca="1">IF(OFFSET(検量線用データ!$B$3,0,ROW())=0,NA(),OFFSET(検量線用データ!$B$3,0,ROW()))</f>
        <v>#N/A</v>
      </c>
      <c r="AB716" s="45" t="e">
        <f ca="1">IF(OFFSET(検量線用データ!$B$4,0,ROW())=0,NA(),OFFSET(検量線用データ!$B$4,0,ROW()))</f>
        <v>#N/A</v>
      </c>
    </row>
    <row r="717" spans="2:28" x14ac:dyDescent="0.15">
      <c r="B717" s="2">
        <v>716</v>
      </c>
      <c r="C717" s="2" t="str">
        <f ca="1">IF(E717=0,"",MAX(C$2:C716)+1)</f>
        <v/>
      </c>
      <c r="D717" s="23">
        <f ca="1">OFFSET(検量線用データ!$A$8,0,INT((ROW()-2)/50)*5)</f>
        <v>0</v>
      </c>
      <c r="E717" s="2">
        <f ca="1">OFFSET(検量線用データ!$B$8,MOD(ROW()-2,50),INT((ROW()-2)/50)*5)</f>
        <v>0</v>
      </c>
      <c r="F717" s="2" t="str">
        <f ca="1">OFFSET(検量線用データ!$D$8,MOD(ROW()-2,50),INT((ROW()-2)/50)*5)</f>
        <v/>
      </c>
      <c r="H717" s="22">
        <v>716</v>
      </c>
      <c r="I717" s="2" t="e">
        <f t="shared" ca="1" si="66"/>
        <v>#N/A</v>
      </c>
      <c r="J717" s="2" t="e">
        <f t="shared" ca="1" si="67"/>
        <v>#N/A</v>
      </c>
      <c r="K717" s="2" t="e">
        <f t="shared" ca="1" si="68"/>
        <v>#N/A</v>
      </c>
      <c r="L717" s="2" t="e">
        <f t="shared" ca="1" si="69"/>
        <v>#N/A</v>
      </c>
      <c r="M717" s="24" t="e">
        <f t="shared" ca="1" si="70"/>
        <v>#N/A</v>
      </c>
      <c r="N717" s="24" t="e">
        <f t="shared" ca="1" si="71"/>
        <v>#N/A</v>
      </c>
      <c r="Y717" s="2" t="e">
        <f ca="1">IF(OFFSET(検量線用データ!$B$5,0,ROW())=0,NA(),OFFSET(検量線用データ!$B$5,0,ROW()))</f>
        <v>#N/A</v>
      </c>
      <c r="Z717" s="44" t="e">
        <f ca="1">DATE(YEAR(検量線用データ!$A$8),1,1)+Y717</f>
        <v>#N/A</v>
      </c>
      <c r="AA717" s="45" t="e">
        <f ca="1">IF(OFFSET(検量線用データ!$B$3,0,ROW())=0,NA(),OFFSET(検量線用データ!$B$3,0,ROW()))</f>
        <v>#N/A</v>
      </c>
      <c r="AB717" s="45" t="e">
        <f ca="1">IF(OFFSET(検量線用データ!$B$4,0,ROW())=0,NA(),OFFSET(検量線用データ!$B$4,0,ROW()))</f>
        <v>#N/A</v>
      </c>
    </row>
    <row r="718" spans="2:28" x14ac:dyDescent="0.15">
      <c r="B718" s="2">
        <v>717</v>
      </c>
      <c r="C718" s="2" t="str">
        <f ca="1">IF(E718=0,"",MAX(C$2:C717)+1)</f>
        <v/>
      </c>
      <c r="D718" s="23">
        <f ca="1">OFFSET(検量線用データ!$A$8,0,INT((ROW()-2)/50)*5)</f>
        <v>0</v>
      </c>
      <c r="E718" s="2">
        <f ca="1">OFFSET(検量線用データ!$B$8,MOD(ROW()-2,50),INT((ROW()-2)/50)*5)</f>
        <v>0</v>
      </c>
      <c r="F718" s="2" t="str">
        <f ca="1">OFFSET(検量線用データ!$D$8,MOD(ROW()-2,50),INT((ROW()-2)/50)*5)</f>
        <v/>
      </c>
      <c r="H718" s="22">
        <v>717</v>
      </c>
      <c r="I718" s="2" t="e">
        <f t="shared" ca="1" si="66"/>
        <v>#N/A</v>
      </c>
      <c r="J718" s="2" t="e">
        <f t="shared" ca="1" si="67"/>
        <v>#N/A</v>
      </c>
      <c r="K718" s="2" t="e">
        <f t="shared" ca="1" si="68"/>
        <v>#N/A</v>
      </c>
      <c r="L718" s="2" t="e">
        <f t="shared" ca="1" si="69"/>
        <v>#N/A</v>
      </c>
      <c r="M718" s="24" t="e">
        <f t="shared" ca="1" si="70"/>
        <v>#N/A</v>
      </c>
      <c r="N718" s="24" t="e">
        <f t="shared" ca="1" si="71"/>
        <v>#N/A</v>
      </c>
      <c r="Y718" s="2" t="e">
        <f ca="1">IF(OFFSET(検量線用データ!$B$5,0,ROW())=0,NA(),OFFSET(検量線用データ!$B$5,0,ROW()))</f>
        <v>#N/A</v>
      </c>
      <c r="Z718" s="44" t="e">
        <f ca="1">DATE(YEAR(検量線用データ!$A$8),1,1)+Y718</f>
        <v>#N/A</v>
      </c>
      <c r="AA718" s="45" t="e">
        <f ca="1">IF(OFFSET(検量線用データ!$B$3,0,ROW())=0,NA(),OFFSET(検量線用データ!$B$3,0,ROW()))</f>
        <v>#N/A</v>
      </c>
      <c r="AB718" s="45" t="e">
        <f ca="1">IF(OFFSET(検量線用データ!$B$4,0,ROW())=0,NA(),OFFSET(検量線用データ!$B$4,0,ROW()))</f>
        <v>#N/A</v>
      </c>
    </row>
    <row r="719" spans="2:28" x14ac:dyDescent="0.15">
      <c r="B719" s="2">
        <v>718</v>
      </c>
      <c r="C719" s="2" t="str">
        <f ca="1">IF(E719=0,"",MAX(C$2:C718)+1)</f>
        <v/>
      </c>
      <c r="D719" s="23">
        <f ca="1">OFFSET(検量線用データ!$A$8,0,INT((ROW()-2)/50)*5)</f>
        <v>0</v>
      </c>
      <c r="E719" s="2">
        <f ca="1">OFFSET(検量線用データ!$B$8,MOD(ROW()-2,50),INT((ROW()-2)/50)*5)</f>
        <v>0</v>
      </c>
      <c r="F719" s="2" t="str">
        <f ca="1">OFFSET(検量線用データ!$D$8,MOD(ROW()-2,50),INT((ROW()-2)/50)*5)</f>
        <v/>
      </c>
      <c r="H719" s="22">
        <v>718</v>
      </c>
      <c r="I719" s="2" t="e">
        <f t="shared" ca="1" si="66"/>
        <v>#N/A</v>
      </c>
      <c r="J719" s="2" t="e">
        <f t="shared" ca="1" si="67"/>
        <v>#N/A</v>
      </c>
      <c r="K719" s="2" t="e">
        <f t="shared" ca="1" si="68"/>
        <v>#N/A</v>
      </c>
      <c r="L719" s="2" t="e">
        <f t="shared" ca="1" si="69"/>
        <v>#N/A</v>
      </c>
      <c r="M719" s="24" t="e">
        <f t="shared" ca="1" si="70"/>
        <v>#N/A</v>
      </c>
      <c r="N719" s="24" t="e">
        <f t="shared" ca="1" si="71"/>
        <v>#N/A</v>
      </c>
      <c r="Y719" s="2" t="e">
        <f ca="1">IF(OFFSET(検量線用データ!$B$5,0,ROW())=0,NA(),OFFSET(検量線用データ!$B$5,0,ROW()))</f>
        <v>#N/A</v>
      </c>
      <c r="Z719" s="44" t="e">
        <f ca="1">DATE(YEAR(検量線用データ!$A$8),1,1)+Y719</f>
        <v>#N/A</v>
      </c>
      <c r="AA719" s="45" t="e">
        <f ca="1">IF(OFFSET(検量線用データ!$B$3,0,ROW())=0,NA(),OFFSET(検量線用データ!$B$3,0,ROW()))</f>
        <v>#N/A</v>
      </c>
      <c r="AB719" s="45" t="e">
        <f ca="1">IF(OFFSET(検量線用データ!$B$4,0,ROW())=0,NA(),OFFSET(検量線用データ!$B$4,0,ROW()))</f>
        <v>#N/A</v>
      </c>
    </row>
    <row r="720" spans="2:28" x14ac:dyDescent="0.15">
      <c r="B720" s="2">
        <v>719</v>
      </c>
      <c r="C720" s="2" t="str">
        <f ca="1">IF(E720=0,"",MAX(C$2:C719)+1)</f>
        <v/>
      </c>
      <c r="D720" s="23">
        <f ca="1">OFFSET(検量線用データ!$A$8,0,INT((ROW()-2)/50)*5)</f>
        <v>0</v>
      </c>
      <c r="E720" s="2">
        <f ca="1">OFFSET(検量線用データ!$B$8,MOD(ROW()-2,50),INT((ROW()-2)/50)*5)</f>
        <v>0</v>
      </c>
      <c r="F720" s="2" t="str">
        <f ca="1">OFFSET(検量線用データ!$D$8,MOD(ROW()-2,50),INT((ROW()-2)/50)*5)</f>
        <v/>
      </c>
      <c r="H720" s="22">
        <v>719</v>
      </c>
      <c r="I720" s="2" t="e">
        <f t="shared" ca="1" si="66"/>
        <v>#N/A</v>
      </c>
      <c r="J720" s="2" t="e">
        <f t="shared" ca="1" si="67"/>
        <v>#N/A</v>
      </c>
      <c r="K720" s="2" t="e">
        <f t="shared" ca="1" si="68"/>
        <v>#N/A</v>
      </c>
      <c r="L720" s="2" t="e">
        <f t="shared" ca="1" si="69"/>
        <v>#N/A</v>
      </c>
      <c r="M720" s="24" t="e">
        <f t="shared" ca="1" si="70"/>
        <v>#N/A</v>
      </c>
      <c r="N720" s="24" t="e">
        <f t="shared" ca="1" si="71"/>
        <v>#N/A</v>
      </c>
      <c r="Y720" s="2" t="e">
        <f ca="1">IF(OFFSET(検量線用データ!$B$5,0,ROW())=0,NA(),OFFSET(検量線用データ!$B$5,0,ROW()))</f>
        <v>#N/A</v>
      </c>
      <c r="Z720" s="44" t="e">
        <f ca="1">DATE(YEAR(検量線用データ!$A$8),1,1)+Y720</f>
        <v>#N/A</v>
      </c>
      <c r="AA720" s="45" t="e">
        <f ca="1">IF(OFFSET(検量線用データ!$B$3,0,ROW())=0,NA(),OFFSET(検量線用データ!$B$3,0,ROW()))</f>
        <v>#N/A</v>
      </c>
      <c r="AB720" s="45" t="e">
        <f ca="1">IF(OFFSET(検量線用データ!$B$4,0,ROW())=0,NA(),OFFSET(検量線用データ!$B$4,0,ROW()))</f>
        <v>#N/A</v>
      </c>
    </row>
    <row r="721" spans="2:28" x14ac:dyDescent="0.15">
      <c r="B721" s="2">
        <v>720</v>
      </c>
      <c r="C721" s="2" t="str">
        <f ca="1">IF(E721=0,"",MAX(C$2:C720)+1)</f>
        <v/>
      </c>
      <c r="D721" s="23">
        <f ca="1">OFFSET(検量線用データ!$A$8,0,INT((ROW()-2)/50)*5)</f>
        <v>0</v>
      </c>
      <c r="E721" s="2">
        <f ca="1">OFFSET(検量線用データ!$B$8,MOD(ROW()-2,50),INT((ROW()-2)/50)*5)</f>
        <v>0</v>
      </c>
      <c r="F721" s="2" t="str">
        <f ca="1">OFFSET(検量線用データ!$D$8,MOD(ROW()-2,50),INT((ROW()-2)/50)*5)</f>
        <v/>
      </c>
      <c r="H721" s="22">
        <v>720</v>
      </c>
      <c r="I721" s="2" t="e">
        <f t="shared" ca="1" si="66"/>
        <v>#N/A</v>
      </c>
      <c r="J721" s="2" t="e">
        <f t="shared" ca="1" si="67"/>
        <v>#N/A</v>
      </c>
      <c r="K721" s="2" t="e">
        <f t="shared" ca="1" si="68"/>
        <v>#N/A</v>
      </c>
      <c r="L721" s="2" t="e">
        <f t="shared" ca="1" si="69"/>
        <v>#N/A</v>
      </c>
      <c r="M721" s="24" t="e">
        <f t="shared" ca="1" si="70"/>
        <v>#N/A</v>
      </c>
      <c r="N721" s="24" t="e">
        <f t="shared" ca="1" si="71"/>
        <v>#N/A</v>
      </c>
      <c r="Y721" s="2" t="e">
        <f ca="1">IF(OFFSET(検量線用データ!$B$5,0,ROW())=0,NA(),OFFSET(検量線用データ!$B$5,0,ROW()))</f>
        <v>#N/A</v>
      </c>
      <c r="Z721" s="44" t="e">
        <f ca="1">DATE(YEAR(検量線用データ!$A$8),1,1)+Y721</f>
        <v>#N/A</v>
      </c>
      <c r="AA721" s="45" t="e">
        <f ca="1">IF(OFFSET(検量線用データ!$B$3,0,ROW())=0,NA(),OFFSET(検量線用データ!$B$3,0,ROW()))</f>
        <v>#N/A</v>
      </c>
      <c r="AB721" s="45" t="e">
        <f ca="1">IF(OFFSET(検量線用データ!$B$4,0,ROW())=0,NA(),OFFSET(検量線用データ!$B$4,0,ROW()))</f>
        <v>#N/A</v>
      </c>
    </row>
    <row r="722" spans="2:28" x14ac:dyDescent="0.15">
      <c r="B722" s="2">
        <v>721</v>
      </c>
      <c r="C722" s="2" t="str">
        <f ca="1">IF(E722=0,"",MAX(C$2:C721)+1)</f>
        <v/>
      </c>
      <c r="D722" s="23">
        <f ca="1">OFFSET(検量線用データ!$A$8,0,INT((ROW()-2)/50)*5)</f>
        <v>0</v>
      </c>
      <c r="E722" s="2">
        <f ca="1">OFFSET(検量線用データ!$B$8,MOD(ROW()-2,50),INT((ROW()-2)/50)*5)</f>
        <v>0</v>
      </c>
      <c r="F722" s="2" t="str">
        <f ca="1">OFFSET(検量線用データ!$D$8,MOD(ROW()-2,50),INT((ROW()-2)/50)*5)</f>
        <v/>
      </c>
      <c r="H722" s="22">
        <v>721</v>
      </c>
      <c r="I722" s="2" t="e">
        <f t="shared" ca="1" si="66"/>
        <v>#N/A</v>
      </c>
      <c r="J722" s="2" t="e">
        <f t="shared" ca="1" si="67"/>
        <v>#N/A</v>
      </c>
      <c r="K722" s="2" t="e">
        <f t="shared" ca="1" si="68"/>
        <v>#N/A</v>
      </c>
      <c r="L722" s="2" t="e">
        <f t="shared" ca="1" si="69"/>
        <v>#N/A</v>
      </c>
      <c r="M722" s="24" t="e">
        <f t="shared" ca="1" si="70"/>
        <v>#N/A</v>
      </c>
      <c r="N722" s="24" t="e">
        <f t="shared" ca="1" si="71"/>
        <v>#N/A</v>
      </c>
      <c r="Y722" s="2" t="e">
        <f ca="1">IF(OFFSET(検量線用データ!$B$5,0,ROW())=0,NA(),OFFSET(検量線用データ!$B$5,0,ROW()))</f>
        <v>#N/A</v>
      </c>
      <c r="Z722" s="44" t="e">
        <f ca="1">DATE(YEAR(検量線用データ!$A$8),1,1)+Y722</f>
        <v>#N/A</v>
      </c>
      <c r="AA722" s="45" t="e">
        <f ca="1">IF(OFFSET(検量線用データ!$B$3,0,ROW())=0,NA(),OFFSET(検量線用データ!$B$3,0,ROW()))</f>
        <v>#N/A</v>
      </c>
      <c r="AB722" s="45" t="e">
        <f ca="1">IF(OFFSET(検量線用データ!$B$4,0,ROW())=0,NA(),OFFSET(検量線用データ!$B$4,0,ROW()))</f>
        <v>#N/A</v>
      </c>
    </row>
    <row r="723" spans="2:28" x14ac:dyDescent="0.15">
      <c r="B723" s="2">
        <v>722</v>
      </c>
      <c r="C723" s="2" t="str">
        <f ca="1">IF(E723=0,"",MAX(C$2:C722)+1)</f>
        <v/>
      </c>
      <c r="D723" s="23">
        <f ca="1">OFFSET(検量線用データ!$A$8,0,INT((ROW()-2)/50)*5)</f>
        <v>0</v>
      </c>
      <c r="E723" s="2">
        <f ca="1">OFFSET(検量線用データ!$B$8,MOD(ROW()-2,50),INT((ROW()-2)/50)*5)</f>
        <v>0</v>
      </c>
      <c r="F723" s="2" t="str">
        <f ca="1">OFFSET(検量線用データ!$D$8,MOD(ROW()-2,50),INT((ROW()-2)/50)*5)</f>
        <v/>
      </c>
      <c r="H723" s="22">
        <v>722</v>
      </c>
      <c r="I723" s="2" t="e">
        <f t="shared" ca="1" si="66"/>
        <v>#N/A</v>
      </c>
      <c r="J723" s="2" t="e">
        <f t="shared" ca="1" si="67"/>
        <v>#N/A</v>
      </c>
      <c r="K723" s="2" t="e">
        <f t="shared" ca="1" si="68"/>
        <v>#N/A</v>
      </c>
      <c r="L723" s="2" t="e">
        <f t="shared" ca="1" si="69"/>
        <v>#N/A</v>
      </c>
      <c r="M723" s="24" t="e">
        <f t="shared" ca="1" si="70"/>
        <v>#N/A</v>
      </c>
      <c r="N723" s="24" t="e">
        <f t="shared" ca="1" si="71"/>
        <v>#N/A</v>
      </c>
      <c r="Y723" s="2" t="e">
        <f ca="1">IF(OFFSET(検量線用データ!$B$5,0,ROW())=0,NA(),OFFSET(検量線用データ!$B$5,0,ROW()))</f>
        <v>#N/A</v>
      </c>
      <c r="Z723" s="44" t="e">
        <f ca="1">DATE(YEAR(検量線用データ!$A$8),1,1)+Y723</f>
        <v>#N/A</v>
      </c>
      <c r="AA723" s="45" t="e">
        <f ca="1">IF(OFFSET(検量線用データ!$B$3,0,ROW())=0,NA(),OFFSET(検量線用データ!$B$3,0,ROW()))</f>
        <v>#N/A</v>
      </c>
      <c r="AB723" s="45" t="e">
        <f ca="1">IF(OFFSET(検量線用データ!$B$4,0,ROW())=0,NA(),OFFSET(検量線用データ!$B$4,0,ROW()))</f>
        <v>#N/A</v>
      </c>
    </row>
    <row r="724" spans="2:28" x14ac:dyDescent="0.15">
      <c r="B724" s="2">
        <v>723</v>
      </c>
      <c r="C724" s="2" t="str">
        <f ca="1">IF(E724=0,"",MAX(C$2:C723)+1)</f>
        <v/>
      </c>
      <c r="D724" s="23">
        <f ca="1">OFFSET(検量線用データ!$A$8,0,INT((ROW()-2)/50)*5)</f>
        <v>0</v>
      </c>
      <c r="E724" s="2">
        <f ca="1">OFFSET(検量線用データ!$B$8,MOD(ROW()-2,50),INT((ROW()-2)/50)*5)</f>
        <v>0</v>
      </c>
      <c r="F724" s="2" t="str">
        <f ca="1">OFFSET(検量線用データ!$D$8,MOD(ROW()-2,50),INT((ROW()-2)/50)*5)</f>
        <v/>
      </c>
      <c r="H724" s="22">
        <v>723</v>
      </c>
      <c r="I724" s="2" t="e">
        <f t="shared" ca="1" si="66"/>
        <v>#N/A</v>
      </c>
      <c r="J724" s="2" t="e">
        <f t="shared" ca="1" si="67"/>
        <v>#N/A</v>
      </c>
      <c r="K724" s="2" t="e">
        <f t="shared" ca="1" si="68"/>
        <v>#N/A</v>
      </c>
      <c r="L724" s="2" t="e">
        <f t="shared" ca="1" si="69"/>
        <v>#N/A</v>
      </c>
      <c r="M724" s="24" t="e">
        <f t="shared" ca="1" si="70"/>
        <v>#N/A</v>
      </c>
      <c r="N724" s="24" t="e">
        <f t="shared" ca="1" si="71"/>
        <v>#N/A</v>
      </c>
      <c r="Y724" s="2" t="e">
        <f ca="1">IF(OFFSET(検量線用データ!$B$5,0,ROW())=0,NA(),OFFSET(検量線用データ!$B$5,0,ROW()))</f>
        <v>#N/A</v>
      </c>
      <c r="Z724" s="44" t="e">
        <f ca="1">DATE(YEAR(検量線用データ!$A$8),1,1)+Y724</f>
        <v>#N/A</v>
      </c>
      <c r="AA724" s="45" t="e">
        <f ca="1">IF(OFFSET(検量線用データ!$B$3,0,ROW())=0,NA(),OFFSET(検量線用データ!$B$3,0,ROW()))</f>
        <v>#N/A</v>
      </c>
      <c r="AB724" s="45" t="e">
        <f ca="1">IF(OFFSET(検量線用データ!$B$4,0,ROW())=0,NA(),OFFSET(検量線用データ!$B$4,0,ROW()))</f>
        <v>#N/A</v>
      </c>
    </row>
    <row r="725" spans="2:28" x14ac:dyDescent="0.15">
      <c r="B725" s="2">
        <v>724</v>
      </c>
      <c r="C725" s="2" t="str">
        <f ca="1">IF(E725=0,"",MAX(C$2:C724)+1)</f>
        <v/>
      </c>
      <c r="D725" s="23">
        <f ca="1">OFFSET(検量線用データ!$A$8,0,INT((ROW()-2)/50)*5)</f>
        <v>0</v>
      </c>
      <c r="E725" s="2">
        <f ca="1">OFFSET(検量線用データ!$B$8,MOD(ROW()-2,50),INT((ROW()-2)/50)*5)</f>
        <v>0</v>
      </c>
      <c r="F725" s="2" t="str">
        <f ca="1">OFFSET(検量線用データ!$D$8,MOD(ROW()-2,50),INT((ROW()-2)/50)*5)</f>
        <v/>
      </c>
      <c r="H725" s="22">
        <v>724</v>
      </c>
      <c r="I725" s="2" t="e">
        <f t="shared" ca="1" si="66"/>
        <v>#N/A</v>
      </c>
      <c r="J725" s="2" t="e">
        <f t="shared" ca="1" si="67"/>
        <v>#N/A</v>
      </c>
      <c r="K725" s="2" t="e">
        <f t="shared" ca="1" si="68"/>
        <v>#N/A</v>
      </c>
      <c r="L725" s="2" t="e">
        <f t="shared" ca="1" si="69"/>
        <v>#N/A</v>
      </c>
      <c r="M725" s="24" t="e">
        <f t="shared" ca="1" si="70"/>
        <v>#N/A</v>
      </c>
      <c r="N725" s="24" t="e">
        <f t="shared" ca="1" si="71"/>
        <v>#N/A</v>
      </c>
      <c r="Y725" s="2" t="e">
        <f ca="1">IF(OFFSET(検量線用データ!$B$5,0,ROW())=0,NA(),OFFSET(検量線用データ!$B$5,0,ROW()))</f>
        <v>#N/A</v>
      </c>
      <c r="Z725" s="44" t="e">
        <f ca="1">DATE(YEAR(検量線用データ!$A$8),1,1)+Y725</f>
        <v>#N/A</v>
      </c>
      <c r="AA725" s="45" t="e">
        <f ca="1">IF(OFFSET(検量線用データ!$B$3,0,ROW())=0,NA(),OFFSET(検量線用データ!$B$3,0,ROW()))</f>
        <v>#N/A</v>
      </c>
      <c r="AB725" s="45" t="e">
        <f ca="1">IF(OFFSET(検量線用データ!$B$4,0,ROW())=0,NA(),OFFSET(検量線用データ!$B$4,0,ROW()))</f>
        <v>#N/A</v>
      </c>
    </row>
    <row r="726" spans="2:28" x14ac:dyDescent="0.15">
      <c r="B726" s="2">
        <v>725</v>
      </c>
      <c r="C726" s="2" t="str">
        <f ca="1">IF(E726=0,"",MAX(C$2:C725)+1)</f>
        <v/>
      </c>
      <c r="D726" s="23">
        <f ca="1">OFFSET(検量線用データ!$A$8,0,INT((ROW()-2)/50)*5)</f>
        <v>0</v>
      </c>
      <c r="E726" s="2">
        <f ca="1">OFFSET(検量線用データ!$B$8,MOD(ROW()-2,50),INT((ROW()-2)/50)*5)</f>
        <v>0</v>
      </c>
      <c r="F726" s="2" t="str">
        <f ca="1">OFFSET(検量線用データ!$D$8,MOD(ROW()-2,50),INT((ROW()-2)/50)*5)</f>
        <v/>
      </c>
      <c r="H726" s="22">
        <v>725</v>
      </c>
      <c r="I726" s="2" t="e">
        <f t="shared" ca="1" si="66"/>
        <v>#N/A</v>
      </c>
      <c r="J726" s="2" t="e">
        <f t="shared" ca="1" si="67"/>
        <v>#N/A</v>
      </c>
      <c r="K726" s="2" t="e">
        <f t="shared" ca="1" si="68"/>
        <v>#N/A</v>
      </c>
      <c r="L726" s="2" t="e">
        <f t="shared" ca="1" si="69"/>
        <v>#N/A</v>
      </c>
      <c r="M726" s="24" t="e">
        <f t="shared" ca="1" si="70"/>
        <v>#N/A</v>
      </c>
      <c r="N726" s="24" t="e">
        <f t="shared" ca="1" si="71"/>
        <v>#N/A</v>
      </c>
      <c r="Y726" s="2" t="e">
        <f ca="1">IF(OFFSET(検量線用データ!$B$5,0,ROW())=0,NA(),OFFSET(検量線用データ!$B$5,0,ROW()))</f>
        <v>#N/A</v>
      </c>
      <c r="Z726" s="44" t="e">
        <f ca="1">DATE(YEAR(検量線用データ!$A$8),1,1)+Y726</f>
        <v>#N/A</v>
      </c>
      <c r="AA726" s="45" t="e">
        <f ca="1">IF(OFFSET(検量線用データ!$B$3,0,ROW())=0,NA(),OFFSET(検量線用データ!$B$3,0,ROW()))</f>
        <v>#N/A</v>
      </c>
      <c r="AB726" s="45" t="e">
        <f ca="1">IF(OFFSET(検量線用データ!$B$4,0,ROW())=0,NA(),OFFSET(検量線用データ!$B$4,0,ROW()))</f>
        <v>#N/A</v>
      </c>
    </row>
    <row r="727" spans="2:28" x14ac:dyDescent="0.15">
      <c r="B727" s="2">
        <v>726</v>
      </c>
      <c r="C727" s="2" t="str">
        <f ca="1">IF(E727=0,"",MAX(C$2:C726)+1)</f>
        <v/>
      </c>
      <c r="D727" s="23">
        <f ca="1">OFFSET(検量線用データ!$A$8,0,INT((ROW()-2)/50)*5)</f>
        <v>0</v>
      </c>
      <c r="E727" s="2">
        <f ca="1">OFFSET(検量線用データ!$B$8,MOD(ROW()-2,50),INT((ROW()-2)/50)*5)</f>
        <v>0</v>
      </c>
      <c r="F727" s="2" t="str">
        <f ca="1">OFFSET(検量線用データ!$D$8,MOD(ROW()-2,50),INT((ROW()-2)/50)*5)</f>
        <v/>
      </c>
      <c r="H727" s="22">
        <v>726</v>
      </c>
      <c r="I727" s="2" t="e">
        <f t="shared" ca="1" si="66"/>
        <v>#N/A</v>
      </c>
      <c r="J727" s="2" t="e">
        <f t="shared" ca="1" si="67"/>
        <v>#N/A</v>
      </c>
      <c r="K727" s="2" t="e">
        <f t="shared" ca="1" si="68"/>
        <v>#N/A</v>
      </c>
      <c r="L727" s="2" t="e">
        <f t="shared" ca="1" si="69"/>
        <v>#N/A</v>
      </c>
      <c r="M727" s="24" t="e">
        <f t="shared" ca="1" si="70"/>
        <v>#N/A</v>
      </c>
      <c r="N727" s="24" t="e">
        <f t="shared" ca="1" si="71"/>
        <v>#N/A</v>
      </c>
      <c r="Y727" s="2" t="e">
        <f ca="1">IF(OFFSET(検量線用データ!$B$5,0,ROW())=0,NA(),OFFSET(検量線用データ!$B$5,0,ROW()))</f>
        <v>#N/A</v>
      </c>
      <c r="Z727" s="44" t="e">
        <f ca="1">DATE(YEAR(検量線用データ!$A$8),1,1)+Y727</f>
        <v>#N/A</v>
      </c>
      <c r="AA727" s="45" t="e">
        <f ca="1">IF(OFFSET(検量線用データ!$B$3,0,ROW())=0,NA(),OFFSET(検量線用データ!$B$3,0,ROW()))</f>
        <v>#N/A</v>
      </c>
      <c r="AB727" s="45" t="e">
        <f ca="1">IF(OFFSET(検量線用データ!$B$4,0,ROW())=0,NA(),OFFSET(検量線用データ!$B$4,0,ROW()))</f>
        <v>#N/A</v>
      </c>
    </row>
    <row r="728" spans="2:28" x14ac:dyDescent="0.15">
      <c r="B728" s="2">
        <v>727</v>
      </c>
      <c r="C728" s="2" t="str">
        <f ca="1">IF(E728=0,"",MAX(C$2:C727)+1)</f>
        <v/>
      </c>
      <c r="D728" s="23">
        <f ca="1">OFFSET(検量線用データ!$A$8,0,INT((ROW()-2)/50)*5)</f>
        <v>0</v>
      </c>
      <c r="E728" s="2">
        <f ca="1">OFFSET(検量線用データ!$B$8,MOD(ROW()-2,50),INT((ROW()-2)/50)*5)</f>
        <v>0</v>
      </c>
      <c r="F728" s="2" t="str">
        <f ca="1">OFFSET(検量線用データ!$D$8,MOD(ROW()-2,50),INT((ROW()-2)/50)*5)</f>
        <v/>
      </c>
      <c r="H728" s="22">
        <v>727</v>
      </c>
      <c r="I728" s="2" t="e">
        <f t="shared" ca="1" si="66"/>
        <v>#N/A</v>
      </c>
      <c r="J728" s="2" t="e">
        <f t="shared" ca="1" si="67"/>
        <v>#N/A</v>
      </c>
      <c r="K728" s="2" t="e">
        <f t="shared" ca="1" si="68"/>
        <v>#N/A</v>
      </c>
      <c r="L728" s="2" t="e">
        <f t="shared" ca="1" si="69"/>
        <v>#N/A</v>
      </c>
      <c r="M728" s="24" t="e">
        <f t="shared" ca="1" si="70"/>
        <v>#N/A</v>
      </c>
      <c r="N728" s="24" t="e">
        <f t="shared" ca="1" si="71"/>
        <v>#N/A</v>
      </c>
      <c r="Y728" s="2" t="e">
        <f ca="1">IF(OFFSET(検量線用データ!$B$5,0,ROW())=0,NA(),OFFSET(検量線用データ!$B$5,0,ROW()))</f>
        <v>#N/A</v>
      </c>
      <c r="Z728" s="44" t="e">
        <f ca="1">DATE(YEAR(検量線用データ!$A$8),1,1)+Y728</f>
        <v>#N/A</v>
      </c>
      <c r="AA728" s="45" t="e">
        <f ca="1">IF(OFFSET(検量線用データ!$B$3,0,ROW())=0,NA(),OFFSET(検量線用データ!$B$3,0,ROW()))</f>
        <v>#N/A</v>
      </c>
      <c r="AB728" s="45" t="e">
        <f ca="1">IF(OFFSET(検量線用データ!$B$4,0,ROW())=0,NA(),OFFSET(検量線用データ!$B$4,0,ROW()))</f>
        <v>#N/A</v>
      </c>
    </row>
    <row r="729" spans="2:28" x14ac:dyDescent="0.15">
      <c r="B729" s="2">
        <v>728</v>
      </c>
      <c r="C729" s="2" t="str">
        <f ca="1">IF(E729=0,"",MAX(C$2:C728)+1)</f>
        <v/>
      </c>
      <c r="D729" s="23">
        <f ca="1">OFFSET(検量線用データ!$A$8,0,INT((ROW()-2)/50)*5)</f>
        <v>0</v>
      </c>
      <c r="E729" s="2">
        <f ca="1">OFFSET(検量線用データ!$B$8,MOD(ROW()-2,50),INT((ROW()-2)/50)*5)</f>
        <v>0</v>
      </c>
      <c r="F729" s="2" t="str">
        <f ca="1">OFFSET(検量線用データ!$D$8,MOD(ROW()-2,50),INT((ROW()-2)/50)*5)</f>
        <v/>
      </c>
      <c r="H729" s="22">
        <v>728</v>
      </c>
      <c r="I729" s="2" t="e">
        <f t="shared" ca="1" si="66"/>
        <v>#N/A</v>
      </c>
      <c r="J729" s="2" t="e">
        <f t="shared" ca="1" si="67"/>
        <v>#N/A</v>
      </c>
      <c r="K729" s="2" t="e">
        <f t="shared" ca="1" si="68"/>
        <v>#N/A</v>
      </c>
      <c r="L729" s="2" t="e">
        <f t="shared" ca="1" si="69"/>
        <v>#N/A</v>
      </c>
      <c r="M729" s="24" t="e">
        <f t="shared" ca="1" si="70"/>
        <v>#N/A</v>
      </c>
      <c r="N729" s="24" t="e">
        <f t="shared" ca="1" si="71"/>
        <v>#N/A</v>
      </c>
      <c r="Y729" s="2" t="e">
        <f ca="1">IF(OFFSET(検量線用データ!$B$5,0,ROW())=0,NA(),OFFSET(検量線用データ!$B$5,0,ROW()))</f>
        <v>#N/A</v>
      </c>
      <c r="Z729" s="44" t="e">
        <f ca="1">DATE(YEAR(検量線用データ!$A$8),1,1)+Y729</f>
        <v>#N/A</v>
      </c>
      <c r="AA729" s="45" t="e">
        <f ca="1">IF(OFFSET(検量線用データ!$B$3,0,ROW())=0,NA(),OFFSET(検量線用データ!$B$3,0,ROW()))</f>
        <v>#N/A</v>
      </c>
      <c r="AB729" s="45" t="e">
        <f ca="1">IF(OFFSET(検量線用データ!$B$4,0,ROW())=0,NA(),OFFSET(検量線用データ!$B$4,0,ROW()))</f>
        <v>#N/A</v>
      </c>
    </row>
    <row r="730" spans="2:28" x14ac:dyDescent="0.15">
      <c r="B730" s="2">
        <v>729</v>
      </c>
      <c r="C730" s="2" t="str">
        <f ca="1">IF(E730=0,"",MAX(C$2:C729)+1)</f>
        <v/>
      </c>
      <c r="D730" s="23">
        <f ca="1">OFFSET(検量線用データ!$A$8,0,INT((ROW()-2)/50)*5)</f>
        <v>0</v>
      </c>
      <c r="E730" s="2">
        <f ca="1">OFFSET(検量線用データ!$B$8,MOD(ROW()-2,50),INT((ROW()-2)/50)*5)</f>
        <v>0</v>
      </c>
      <c r="F730" s="2" t="str">
        <f ca="1">OFFSET(検量線用データ!$D$8,MOD(ROW()-2,50),INT((ROW()-2)/50)*5)</f>
        <v/>
      </c>
      <c r="H730" s="22">
        <v>729</v>
      </c>
      <c r="I730" s="2" t="e">
        <f t="shared" ca="1" si="66"/>
        <v>#N/A</v>
      </c>
      <c r="J730" s="2" t="e">
        <f t="shared" ca="1" si="67"/>
        <v>#N/A</v>
      </c>
      <c r="K730" s="2" t="e">
        <f t="shared" ca="1" si="68"/>
        <v>#N/A</v>
      </c>
      <c r="L730" s="2" t="e">
        <f t="shared" ca="1" si="69"/>
        <v>#N/A</v>
      </c>
      <c r="M730" s="24" t="e">
        <f t="shared" ca="1" si="70"/>
        <v>#N/A</v>
      </c>
      <c r="N730" s="24" t="e">
        <f t="shared" ca="1" si="71"/>
        <v>#N/A</v>
      </c>
      <c r="Y730" s="2" t="e">
        <f ca="1">IF(OFFSET(検量線用データ!$B$5,0,ROW())=0,NA(),OFFSET(検量線用データ!$B$5,0,ROW()))</f>
        <v>#N/A</v>
      </c>
      <c r="Z730" s="44" t="e">
        <f ca="1">DATE(YEAR(検量線用データ!$A$8),1,1)+Y730</f>
        <v>#N/A</v>
      </c>
      <c r="AA730" s="45" t="e">
        <f ca="1">IF(OFFSET(検量線用データ!$B$3,0,ROW())=0,NA(),OFFSET(検量線用データ!$B$3,0,ROW()))</f>
        <v>#N/A</v>
      </c>
      <c r="AB730" s="45" t="e">
        <f ca="1">IF(OFFSET(検量線用データ!$B$4,0,ROW())=0,NA(),OFFSET(検量線用データ!$B$4,0,ROW()))</f>
        <v>#N/A</v>
      </c>
    </row>
    <row r="731" spans="2:28" x14ac:dyDescent="0.15">
      <c r="B731" s="2">
        <v>730</v>
      </c>
      <c r="C731" s="2" t="str">
        <f ca="1">IF(E731=0,"",MAX(C$2:C730)+1)</f>
        <v/>
      </c>
      <c r="D731" s="23">
        <f ca="1">OFFSET(検量線用データ!$A$8,0,INT((ROW()-2)/50)*5)</f>
        <v>0</v>
      </c>
      <c r="E731" s="2">
        <f ca="1">OFFSET(検量線用データ!$B$8,MOD(ROW()-2,50),INT((ROW()-2)/50)*5)</f>
        <v>0</v>
      </c>
      <c r="F731" s="2" t="str">
        <f ca="1">OFFSET(検量線用データ!$D$8,MOD(ROW()-2,50),INT((ROW()-2)/50)*5)</f>
        <v/>
      </c>
      <c r="H731" s="22">
        <v>730</v>
      </c>
      <c r="I731" s="2" t="e">
        <f t="shared" ca="1" si="66"/>
        <v>#N/A</v>
      </c>
      <c r="J731" s="2" t="e">
        <f t="shared" ca="1" si="67"/>
        <v>#N/A</v>
      </c>
      <c r="K731" s="2" t="e">
        <f t="shared" ca="1" si="68"/>
        <v>#N/A</v>
      </c>
      <c r="L731" s="2" t="e">
        <f t="shared" ca="1" si="69"/>
        <v>#N/A</v>
      </c>
      <c r="M731" s="24" t="e">
        <f t="shared" ca="1" si="70"/>
        <v>#N/A</v>
      </c>
      <c r="N731" s="24" t="e">
        <f t="shared" ca="1" si="71"/>
        <v>#N/A</v>
      </c>
      <c r="Y731" s="2" t="e">
        <f ca="1">IF(OFFSET(検量線用データ!$B$5,0,ROW())=0,NA(),OFFSET(検量線用データ!$B$5,0,ROW()))</f>
        <v>#N/A</v>
      </c>
      <c r="Z731" s="44" t="e">
        <f ca="1">DATE(YEAR(検量線用データ!$A$8),1,1)+Y731</f>
        <v>#N/A</v>
      </c>
      <c r="AA731" s="45" t="e">
        <f ca="1">IF(OFFSET(検量線用データ!$B$3,0,ROW())=0,NA(),OFFSET(検量線用データ!$B$3,0,ROW()))</f>
        <v>#N/A</v>
      </c>
      <c r="AB731" s="45" t="e">
        <f ca="1">IF(OFFSET(検量線用データ!$B$4,0,ROW())=0,NA(),OFFSET(検量線用データ!$B$4,0,ROW()))</f>
        <v>#N/A</v>
      </c>
    </row>
    <row r="732" spans="2:28" x14ac:dyDescent="0.15">
      <c r="B732" s="2">
        <v>731</v>
      </c>
      <c r="C732" s="2" t="str">
        <f ca="1">IF(E732=0,"",MAX(C$2:C731)+1)</f>
        <v/>
      </c>
      <c r="D732" s="23">
        <f ca="1">OFFSET(検量線用データ!$A$8,0,INT((ROW()-2)/50)*5)</f>
        <v>0</v>
      </c>
      <c r="E732" s="2">
        <f ca="1">OFFSET(検量線用データ!$B$8,MOD(ROW()-2,50),INT((ROW()-2)/50)*5)</f>
        <v>0</v>
      </c>
      <c r="F732" s="2" t="str">
        <f ca="1">OFFSET(検量線用データ!$D$8,MOD(ROW()-2,50),INT((ROW()-2)/50)*5)</f>
        <v/>
      </c>
      <c r="H732" s="22">
        <v>731</v>
      </c>
      <c r="I732" s="2" t="e">
        <f t="shared" ca="1" si="66"/>
        <v>#N/A</v>
      </c>
      <c r="J732" s="2" t="e">
        <f t="shared" ca="1" si="67"/>
        <v>#N/A</v>
      </c>
      <c r="K732" s="2" t="e">
        <f t="shared" ca="1" si="68"/>
        <v>#N/A</v>
      </c>
      <c r="L732" s="2" t="e">
        <f t="shared" ca="1" si="69"/>
        <v>#N/A</v>
      </c>
      <c r="M732" s="24" t="e">
        <f t="shared" ca="1" si="70"/>
        <v>#N/A</v>
      </c>
      <c r="N732" s="24" t="e">
        <f t="shared" ca="1" si="71"/>
        <v>#N/A</v>
      </c>
      <c r="Y732" s="2" t="e">
        <f ca="1">IF(OFFSET(検量線用データ!$B$5,0,ROW())=0,NA(),OFFSET(検量線用データ!$B$5,0,ROW()))</f>
        <v>#N/A</v>
      </c>
      <c r="Z732" s="44" t="e">
        <f ca="1">DATE(YEAR(検量線用データ!$A$8),1,1)+Y732</f>
        <v>#N/A</v>
      </c>
      <c r="AA732" s="45" t="e">
        <f ca="1">IF(OFFSET(検量線用データ!$B$3,0,ROW())=0,NA(),OFFSET(検量線用データ!$B$3,0,ROW()))</f>
        <v>#N/A</v>
      </c>
      <c r="AB732" s="45" t="e">
        <f ca="1">IF(OFFSET(検量線用データ!$B$4,0,ROW())=0,NA(),OFFSET(検量線用データ!$B$4,0,ROW()))</f>
        <v>#N/A</v>
      </c>
    </row>
    <row r="733" spans="2:28" x14ac:dyDescent="0.15">
      <c r="B733" s="2">
        <v>732</v>
      </c>
      <c r="C733" s="2" t="str">
        <f ca="1">IF(E733=0,"",MAX(C$2:C732)+1)</f>
        <v/>
      </c>
      <c r="D733" s="23">
        <f ca="1">OFFSET(検量線用データ!$A$8,0,INT((ROW()-2)/50)*5)</f>
        <v>0</v>
      </c>
      <c r="E733" s="2">
        <f ca="1">OFFSET(検量線用データ!$B$8,MOD(ROW()-2,50),INT((ROW()-2)/50)*5)</f>
        <v>0</v>
      </c>
      <c r="F733" s="2" t="str">
        <f ca="1">OFFSET(検量線用データ!$D$8,MOD(ROW()-2,50),INT((ROW()-2)/50)*5)</f>
        <v/>
      </c>
      <c r="H733" s="22">
        <v>732</v>
      </c>
      <c r="I733" s="2" t="e">
        <f t="shared" ca="1" si="66"/>
        <v>#N/A</v>
      </c>
      <c r="J733" s="2" t="e">
        <f t="shared" ca="1" si="67"/>
        <v>#N/A</v>
      </c>
      <c r="K733" s="2" t="e">
        <f t="shared" ca="1" si="68"/>
        <v>#N/A</v>
      </c>
      <c r="L733" s="2" t="e">
        <f t="shared" ca="1" si="69"/>
        <v>#N/A</v>
      </c>
      <c r="M733" s="24" t="e">
        <f t="shared" ca="1" si="70"/>
        <v>#N/A</v>
      </c>
      <c r="N733" s="24" t="e">
        <f t="shared" ca="1" si="71"/>
        <v>#N/A</v>
      </c>
      <c r="Y733" s="2" t="e">
        <f ca="1">IF(OFFSET(検量線用データ!$B$5,0,ROW())=0,NA(),OFFSET(検量線用データ!$B$5,0,ROW()))</f>
        <v>#N/A</v>
      </c>
      <c r="Z733" s="44" t="e">
        <f ca="1">DATE(YEAR(検量線用データ!$A$8),1,1)+Y733</f>
        <v>#N/A</v>
      </c>
      <c r="AA733" s="45" t="e">
        <f ca="1">IF(OFFSET(検量線用データ!$B$3,0,ROW())=0,NA(),OFFSET(検量線用データ!$B$3,0,ROW()))</f>
        <v>#N/A</v>
      </c>
      <c r="AB733" s="45" t="e">
        <f ca="1">IF(OFFSET(検量線用データ!$B$4,0,ROW())=0,NA(),OFFSET(検量線用データ!$B$4,0,ROW()))</f>
        <v>#N/A</v>
      </c>
    </row>
    <row r="734" spans="2:28" x14ac:dyDescent="0.15">
      <c r="B734" s="2">
        <v>733</v>
      </c>
      <c r="C734" s="2" t="str">
        <f ca="1">IF(E734=0,"",MAX(C$2:C733)+1)</f>
        <v/>
      </c>
      <c r="D734" s="23">
        <f ca="1">OFFSET(検量線用データ!$A$8,0,INT((ROW()-2)/50)*5)</f>
        <v>0</v>
      </c>
      <c r="E734" s="2">
        <f ca="1">OFFSET(検量線用データ!$B$8,MOD(ROW()-2,50),INT((ROW()-2)/50)*5)</f>
        <v>0</v>
      </c>
      <c r="F734" s="2" t="str">
        <f ca="1">OFFSET(検量線用データ!$D$8,MOD(ROW()-2,50),INT((ROW()-2)/50)*5)</f>
        <v/>
      </c>
      <c r="H734" s="22">
        <v>733</v>
      </c>
      <c r="I734" s="2" t="e">
        <f t="shared" ca="1" si="66"/>
        <v>#N/A</v>
      </c>
      <c r="J734" s="2" t="e">
        <f t="shared" ca="1" si="67"/>
        <v>#N/A</v>
      </c>
      <c r="K734" s="2" t="e">
        <f t="shared" ca="1" si="68"/>
        <v>#N/A</v>
      </c>
      <c r="L734" s="2" t="e">
        <f t="shared" ca="1" si="69"/>
        <v>#N/A</v>
      </c>
      <c r="M734" s="24" t="e">
        <f t="shared" ca="1" si="70"/>
        <v>#N/A</v>
      </c>
      <c r="N734" s="24" t="e">
        <f t="shared" ca="1" si="71"/>
        <v>#N/A</v>
      </c>
      <c r="Y734" s="2" t="e">
        <f ca="1">IF(OFFSET(検量線用データ!$B$5,0,ROW())=0,NA(),OFFSET(検量線用データ!$B$5,0,ROW()))</f>
        <v>#N/A</v>
      </c>
      <c r="Z734" s="44" t="e">
        <f ca="1">DATE(YEAR(検量線用データ!$A$8),1,1)+Y734</f>
        <v>#N/A</v>
      </c>
      <c r="AA734" s="45" t="e">
        <f ca="1">IF(OFFSET(検量線用データ!$B$3,0,ROW())=0,NA(),OFFSET(検量線用データ!$B$3,0,ROW()))</f>
        <v>#N/A</v>
      </c>
      <c r="AB734" s="45" t="e">
        <f ca="1">IF(OFFSET(検量線用データ!$B$4,0,ROW())=0,NA(),OFFSET(検量線用データ!$B$4,0,ROW()))</f>
        <v>#N/A</v>
      </c>
    </row>
    <row r="735" spans="2:28" x14ac:dyDescent="0.15">
      <c r="B735" s="2">
        <v>734</v>
      </c>
      <c r="C735" s="2" t="str">
        <f ca="1">IF(E735=0,"",MAX(C$2:C734)+1)</f>
        <v/>
      </c>
      <c r="D735" s="23">
        <f ca="1">OFFSET(検量線用データ!$A$8,0,INT((ROW()-2)/50)*5)</f>
        <v>0</v>
      </c>
      <c r="E735" s="2">
        <f ca="1">OFFSET(検量線用データ!$B$8,MOD(ROW()-2,50),INT((ROW()-2)/50)*5)</f>
        <v>0</v>
      </c>
      <c r="F735" s="2" t="str">
        <f ca="1">OFFSET(検量線用データ!$D$8,MOD(ROW()-2,50),INT((ROW()-2)/50)*5)</f>
        <v/>
      </c>
      <c r="H735" s="22">
        <v>734</v>
      </c>
      <c r="I735" s="2" t="e">
        <f t="shared" ca="1" si="66"/>
        <v>#N/A</v>
      </c>
      <c r="J735" s="2" t="e">
        <f t="shared" ca="1" si="67"/>
        <v>#N/A</v>
      </c>
      <c r="K735" s="2" t="e">
        <f t="shared" ca="1" si="68"/>
        <v>#N/A</v>
      </c>
      <c r="L735" s="2" t="e">
        <f t="shared" ca="1" si="69"/>
        <v>#N/A</v>
      </c>
      <c r="M735" s="24" t="e">
        <f t="shared" ca="1" si="70"/>
        <v>#N/A</v>
      </c>
      <c r="N735" s="24" t="e">
        <f t="shared" ca="1" si="71"/>
        <v>#N/A</v>
      </c>
      <c r="Y735" s="2" t="e">
        <f ca="1">IF(OFFSET(検量線用データ!$B$5,0,ROW())=0,NA(),OFFSET(検量線用データ!$B$5,0,ROW()))</f>
        <v>#N/A</v>
      </c>
      <c r="Z735" s="44" t="e">
        <f ca="1">DATE(YEAR(検量線用データ!$A$8),1,1)+Y735</f>
        <v>#N/A</v>
      </c>
      <c r="AA735" s="45" t="e">
        <f ca="1">IF(OFFSET(検量線用データ!$B$3,0,ROW())=0,NA(),OFFSET(検量線用データ!$B$3,0,ROW()))</f>
        <v>#N/A</v>
      </c>
      <c r="AB735" s="45" t="e">
        <f ca="1">IF(OFFSET(検量線用データ!$B$4,0,ROW())=0,NA(),OFFSET(検量線用データ!$B$4,0,ROW()))</f>
        <v>#N/A</v>
      </c>
    </row>
    <row r="736" spans="2:28" x14ac:dyDescent="0.15">
      <c r="B736" s="2">
        <v>735</v>
      </c>
      <c r="C736" s="2" t="str">
        <f ca="1">IF(E736=0,"",MAX(C$2:C735)+1)</f>
        <v/>
      </c>
      <c r="D736" s="23">
        <f ca="1">OFFSET(検量線用データ!$A$8,0,INT((ROW()-2)/50)*5)</f>
        <v>0</v>
      </c>
      <c r="E736" s="2">
        <f ca="1">OFFSET(検量線用データ!$B$8,MOD(ROW()-2,50),INT((ROW()-2)/50)*5)</f>
        <v>0</v>
      </c>
      <c r="F736" s="2" t="str">
        <f ca="1">OFFSET(検量線用データ!$D$8,MOD(ROW()-2,50),INT((ROW()-2)/50)*5)</f>
        <v/>
      </c>
      <c r="H736" s="22">
        <v>735</v>
      </c>
      <c r="I736" s="2" t="e">
        <f t="shared" ca="1" si="66"/>
        <v>#N/A</v>
      </c>
      <c r="J736" s="2" t="e">
        <f t="shared" ca="1" si="67"/>
        <v>#N/A</v>
      </c>
      <c r="K736" s="2" t="e">
        <f t="shared" ca="1" si="68"/>
        <v>#N/A</v>
      </c>
      <c r="L736" s="2" t="e">
        <f t="shared" ca="1" si="69"/>
        <v>#N/A</v>
      </c>
      <c r="M736" s="24" t="e">
        <f t="shared" ca="1" si="70"/>
        <v>#N/A</v>
      </c>
      <c r="N736" s="24" t="e">
        <f t="shared" ca="1" si="71"/>
        <v>#N/A</v>
      </c>
      <c r="Y736" s="2" t="e">
        <f ca="1">IF(OFFSET(検量線用データ!$B$5,0,ROW())=0,NA(),OFFSET(検量線用データ!$B$5,0,ROW()))</f>
        <v>#N/A</v>
      </c>
      <c r="Z736" s="44" t="e">
        <f ca="1">DATE(YEAR(検量線用データ!$A$8),1,1)+Y736</f>
        <v>#N/A</v>
      </c>
      <c r="AA736" s="45" t="e">
        <f ca="1">IF(OFFSET(検量線用データ!$B$3,0,ROW())=0,NA(),OFFSET(検量線用データ!$B$3,0,ROW()))</f>
        <v>#N/A</v>
      </c>
      <c r="AB736" s="45" t="e">
        <f ca="1">IF(OFFSET(検量線用データ!$B$4,0,ROW())=0,NA(),OFFSET(検量線用データ!$B$4,0,ROW()))</f>
        <v>#N/A</v>
      </c>
    </row>
    <row r="737" spans="2:28" x14ac:dyDescent="0.15">
      <c r="B737" s="2">
        <v>736</v>
      </c>
      <c r="C737" s="2" t="str">
        <f ca="1">IF(E737=0,"",MAX(C$2:C736)+1)</f>
        <v/>
      </c>
      <c r="D737" s="23">
        <f ca="1">OFFSET(検量線用データ!$A$8,0,INT((ROW()-2)/50)*5)</f>
        <v>0</v>
      </c>
      <c r="E737" s="2">
        <f ca="1">OFFSET(検量線用データ!$B$8,MOD(ROW()-2,50),INT((ROW()-2)/50)*5)</f>
        <v>0</v>
      </c>
      <c r="F737" s="2" t="str">
        <f ca="1">OFFSET(検量線用データ!$D$8,MOD(ROW()-2,50),INT((ROW()-2)/50)*5)</f>
        <v/>
      </c>
      <c r="H737" s="22">
        <v>736</v>
      </c>
      <c r="I737" s="2" t="e">
        <f t="shared" ca="1" si="66"/>
        <v>#N/A</v>
      </c>
      <c r="J737" s="2" t="e">
        <f t="shared" ca="1" si="67"/>
        <v>#N/A</v>
      </c>
      <c r="K737" s="2" t="e">
        <f t="shared" ca="1" si="68"/>
        <v>#N/A</v>
      </c>
      <c r="L737" s="2" t="e">
        <f t="shared" ca="1" si="69"/>
        <v>#N/A</v>
      </c>
      <c r="M737" s="24" t="e">
        <f t="shared" ca="1" si="70"/>
        <v>#N/A</v>
      </c>
      <c r="N737" s="24" t="e">
        <f t="shared" ca="1" si="71"/>
        <v>#N/A</v>
      </c>
      <c r="Y737" s="2" t="e">
        <f ca="1">IF(OFFSET(検量線用データ!$B$5,0,ROW())=0,NA(),OFFSET(検量線用データ!$B$5,0,ROW()))</f>
        <v>#N/A</v>
      </c>
      <c r="Z737" s="44" t="e">
        <f ca="1">DATE(YEAR(検量線用データ!$A$8),1,1)+Y737</f>
        <v>#N/A</v>
      </c>
      <c r="AA737" s="45" t="e">
        <f ca="1">IF(OFFSET(検量線用データ!$B$3,0,ROW())=0,NA(),OFFSET(検量線用データ!$B$3,0,ROW()))</f>
        <v>#N/A</v>
      </c>
      <c r="AB737" s="45" t="e">
        <f ca="1">IF(OFFSET(検量線用データ!$B$4,0,ROW())=0,NA(),OFFSET(検量線用データ!$B$4,0,ROW()))</f>
        <v>#N/A</v>
      </c>
    </row>
    <row r="738" spans="2:28" x14ac:dyDescent="0.15">
      <c r="B738" s="2">
        <v>737</v>
      </c>
      <c r="C738" s="2" t="str">
        <f ca="1">IF(E738=0,"",MAX(C$2:C737)+1)</f>
        <v/>
      </c>
      <c r="D738" s="23">
        <f ca="1">OFFSET(検量線用データ!$A$8,0,INT((ROW()-2)/50)*5)</f>
        <v>0</v>
      </c>
      <c r="E738" s="2">
        <f ca="1">OFFSET(検量線用データ!$B$8,MOD(ROW()-2,50),INT((ROW()-2)/50)*5)</f>
        <v>0</v>
      </c>
      <c r="F738" s="2" t="str">
        <f ca="1">OFFSET(検量線用データ!$D$8,MOD(ROW()-2,50),INT((ROW()-2)/50)*5)</f>
        <v/>
      </c>
      <c r="H738" s="22">
        <v>737</v>
      </c>
      <c r="I738" s="2" t="e">
        <f t="shared" ca="1" si="66"/>
        <v>#N/A</v>
      </c>
      <c r="J738" s="2" t="e">
        <f t="shared" ca="1" si="67"/>
        <v>#N/A</v>
      </c>
      <c r="K738" s="2" t="e">
        <f t="shared" ca="1" si="68"/>
        <v>#N/A</v>
      </c>
      <c r="L738" s="2" t="e">
        <f t="shared" ca="1" si="69"/>
        <v>#N/A</v>
      </c>
      <c r="M738" s="24" t="e">
        <f t="shared" ca="1" si="70"/>
        <v>#N/A</v>
      </c>
      <c r="N738" s="24" t="e">
        <f t="shared" ca="1" si="71"/>
        <v>#N/A</v>
      </c>
      <c r="Y738" s="2" t="e">
        <f ca="1">IF(OFFSET(検量線用データ!$B$5,0,ROW())=0,NA(),OFFSET(検量線用データ!$B$5,0,ROW()))</f>
        <v>#N/A</v>
      </c>
      <c r="Z738" s="44" t="e">
        <f ca="1">DATE(YEAR(検量線用データ!$A$8),1,1)+Y738</f>
        <v>#N/A</v>
      </c>
      <c r="AA738" s="45" t="e">
        <f ca="1">IF(OFFSET(検量線用データ!$B$3,0,ROW())=0,NA(),OFFSET(検量線用データ!$B$3,0,ROW()))</f>
        <v>#N/A</v>
      </c>
      <c r="AB738" s="45" t="e">
        <f ca="1">IF(OFFSET(検量線用データ!$B$4,0,ROW())=0,NA(),OFFSET(検量線用データ!$B$4,0,ROW()))</f>
        <v>#N/A</v>
      </c>
    </row>
    <row r="739" spans="2:28" x14ac:dyDescent="0.15">
      <c r="B739" s="2">
        <v>738</v>
      </c>
      <c r="C739" s="2" t="str">
        <f ca="1">IF(E739=0,"",MAX(C$2:C738)+1)</f>
        <v/>
      </c>
      <c r="D739" s="23">
        <f ca="1">OFFSET(検量線用データ!$A$8,0,INT((ROW()-2)/50)*5)</f>
        <v>0</v>
      </c>
      <c r="E739" s="2">
        <f ca="1">OFFSET(検量線用データ!$B$8,MOD(ROW()-2,50),INT((ROW()-2)/50)*5)</f>
        <v>0</v>
      </c>
      <c r="F739" s="2" t="str">
        <f ca="1">OFFSET(検量線用データ!$D$8,MOD(ROW()-2,50),INT((ROW()-2)/50)*5)</f>
        <v/>
      </c>
      <c r="H739" s="22">
        <v>738</v>
      </c>
      <c r="I739" s="2" t="e">
        <f t="shared" ca="1" si="66"/>
        <v>#N/A</v>
      </c>
      <c r="J739" s="2" t="e">
        <f t="shared" ca="1" si="67"/>
        <v>#N/A</v>
      </c>
      <c r="K739" s="2" t="e">
        <f t="shared" ca="1" si="68"/>
        <v>#N/A</v>
      </c>
      <c r="L739" s="2" t="e">
        <f t="shared" ca="1" si="69"/>
        <v>#N/A</v>
      </c>
      <c r="M739" s="24" t="e">
        <f t="shared" ca="1" si="70"/>
        <v>#N/A</v>
      </c>
      <c r="N739" s="24" t="e">
        <f t="shared" ca="1" si="71"/>
        <v>#N/A</v>
      </c>
      <c r="Y739" s="2" t="e">
        <f ca="1">IF(OFFSET(検量線用データ!$B$5,0,ROW())=0,NA(),OFFSET(検量線用データ!$B$5,0,ROW()))</f>
        <v>#N/A</v>
      </c>
      <c r="Z739" s="44" t="e">
        <f ca="1">DATE(YEAR(検量線用データ!$A$8),1,1)+Y739</f>
        <v>#N/A</v>
      </c>
      <c r="AA739" s="45" t="e">
        <f ca="1">IF(OFFSET(検量線用データ!$B$3,0,ROW())=0,NA(),OFFSET(検量線用データ!$B$3,0,ROW()))</f>
        <v>#N/A</v>
      </c>
      <c r="AB739" s="45" t="e">
        <f ca="1">IF(OFFSET(検量線用データ!$B$4,0,ROW())=0,NA(),OFFSET(検量線用データ!$B$4,0,ROW()))</f>
        <v>#N/A</v>
      </c>
    </row>
    <row r="740" spans="2:28" x14ac:dyDescent="0.15">
      <c r="B740" s="2">
        <v>739</v>
      </c>
      <c r="C740" s="2" t="str">
        <f ca="1">IF(E740=0,"",MAX(C$2:C739)+1)</f>
        <v/>
      </c>
      <c r="D740" s="23">
        <f ca="1">OFFSET(検量線用データ!$A$8,0,INT((ROW()-2)/50)*5)</f>
        <v>0</v>
      </c>
      <c r="E740" s="2">
        <f ca="1">OFFSET(検量線用データ!$B$8,MOD(ROW()-2,50),INT((ROW()-2)/50)*5)</f>
        <v>0</v>
      </c>
      <c r="F740" s="2" t="str">
        <f ca="1">OFFSET(検量線用データ!$D$8,MOD(ROW()-2,50),INT((ROW()-2)/50)*5)</f>
        <v/>
      </c>
      <c r="H740" s="22">
        <v>739</v>
      </c>
      <c r="I740" s="2" t="e">
        <f t="shared" ca="1" si="66"/>
        <v>#N/A</v>
      </c>
      <c r="J740" s="2" t="e">
        <f t="shared" ca="1" si="67"/>
        <v>#N/A</v>
      </c>
      <c r="K740" s="2" t="e">
        <f t="shared" ca="1" si="68"/>
        <v>#N/A</v>
      </c>
      <c r="L740" s="2" t="e">
        <f t="shared" ca="1" si="69"/>
        <v>#N/A</v>
      </c>
      <c r="M740" s="24" t="e">
        <f t="shared" ca="1" si="70"/>
        <v>#N/A</v>
      </c>
      <c r="N740" s="24" t="e">
        <f t="shared" ca="1" si="71"/>
        <v>#N/A</v>
      </c>
      <c r="Y740" s="2" t="e">
        <f ca="1">IF(OFFSET(検量線用データ!$B$5,0,ROW())=0,NA(),OFFSET(検量線用データ!$B$5,0,ROW()))</f>
        <v>#N/A</v>
      </c>
      <c r="Z740" s="44" t="e">
        <f ca="1">DATE(YEAR(検量線用データ!$A$8),1,1)+Y740</f>
        <v>#N/A</v>
      </c>
      <c r="AA740" s="45" t="e">
        <f ca="1">IF(OFFSET(検量線用データ!$B$3,0,ROW())=0,NA(),OFFSET(検量線用データ!$B$3,0,ROW()))</f>
        <v>#N/A</v>
      </c>
      <c r="AB740" s="45" t="e">
        <f ca="1">IF(OFFSET(検量線用データ!$B$4,0,ROW())=0,NA(),OFFSET(検量線用データ!$B$4,0,ROW()))</f>
        <v>#N/A</v>
      </c>
    </row>
    <row r="741" spans="2:28" x14ac:dyDescent="0.15">
      <c r="B741" s="2">
        <v>740</v>
      </c>
      <c r="C741" s="2" t="str">
        <f ca="1">IF(E741=0,"",MAX(C$2:C740)+1)</f>
        <v/>
      </c>
      <c r="D741" s="23">
        <f ca="1">OFFSET(検量線用データ!$A$8,0,INT((ROW()-2)/50)*5)</f>
        <v>0</v>
      </c>
      <c r="E741" s="2">
        <f ca="1">OFFSET(検量線用データ!$B$8,MOD(ROW()-2,50),INT((ROW()-2)/50)*5)</f>
        <v>0</v>
      </c>
      <c r="F741" s="2" t="str">
        <f ca="1">OFFSET(検量線用データ!$D$8,MOD(ROW()-2,50),INT((ROW()-2)/50)*5)</f>
        <v/>
      </c>
      <c r="H741" s="22">
        <v>740</v>
      </c>
      <c r="I741" s="2" t="e">
        <f t="shared" ca="1" si="66"/>
        <v>#N/A</v>
      </c>
      <c r="J741" s="2" t="e">
        <f t="shared" ca="1" si="67"/>
        <v>#N/A</v>
      </c>
      <c r="K741" s="2" t="e">
        <f t="shared" ca="1" si="68"/>
        <v>#N/A</v>
      </c>
      <c r="L741" s="2" t="e">
        <f t="shared" ca="1" si="69"/>
        <v>#N/A</v>
      </c>
      <c r="M741" s="24" t="e">
        <f t="shared" ca="1" si="70"/>
        <v>#N/A</v>
      </c>
      <c r="N741" s="24" t="e">
        <f t="shared" ca="1" si="71"/>
        <v>#N/A</v>
      </c>
      <c r="Y741" s="2" t="e">
        <f ca="1">IF(OFFSET(検量線用データ!$B$5,0,ROW())=0,NA(),OFFSET(検量線用データ!$B$5,0,ROW()))</f>
        <v>#N/A</v>
      </c>
      <c r="Z741" s="44" t="e">
        <f ca="1">DATE(YEAR(検量線用データ!$A$8),1,1)+Y741</f>
        <v>#N/A</v>
      </c>
      <c r="AA741" s="45" t="e">
        <f ca="1">IF(OFFSET(検量線用データ!$B$3,0,ROW())=0,NA(),OFFSET(検量線用データ!$B$3,0,ROW()))</f>
        <v>#N/A</v>
      </c>
      <c r="AB741" s="45" t="e">
        <f ca="1">IF(OFFSET(検量線用データ!$B$4,0,ROW())=0,NA(),OFFSET(検量線用データ!$B$4,0,ROW()))</f>
        <v>#N/A</v>
      </c>
    </row>
    <row r="742" spans="2:28" x14ac:dyDescent="0.15">
      <c r="B742" s="2">
        <v>741</v>
      </c>
      <c r="C742" s="2" t="str">
        <f ca="1">IF(E742=0,"",MAX(C$2:C741)+1)</f>
        <v/>
      </c>
      <c r="D742" s="23">
        <f ca="1">OFFSET(検量線用データ!$A$8,0,INT((ROW()-2)/50)*5)</f>
        <v>0</v>
      </c>
      <c r="E742" s="2">
        <f ca="1">OFFSET(検量線用データ!$B$8,MOD(ROW()-2,50),INT((ROW()-2)/50)*5)</f>
        <v>0</v>
      </c>
      <c r="F742" s="2" t="str">
        <f ca="1">OFFSET(検量線用データ!$D$8,MOD(ROW()-2,50),INT((ROW()-2)/50)*5)</f>
        <v/>
      </c>
      <c r="H742" s="22">
        <v>741</v>
      </c>
      <c r="I742" s="2" t="e">
        <f t="shared" ca="1" si="66"/>
        <v>#N/A</v>
      </c>
      <c r="J742" s="2" t="e">
        <f t="shared" ca="1" si="67"/>
        <v>#N/A</v>
      </c>
      <c r="K742" s="2" t="e">
        <f t="shared" ca="1" si="68"/>
        <v>#N/A</v>
      </c>
      <c r="L742" s="2" t="e">
        <f t="shared" ca="1" si="69"/>
        <v>#N/A</v>
      </c>
      <c r="M742" s="24" t="e">
        <f t="shared" ca="1" si="70"/>
        <v>#N/A</v>
      </c>
      <c r="N742" s="24" t="e">
        <f t="shared" ca="1" si="71"/>
        <v>#N/A</v>
      </c>
      <c r="Y742" s="2" t="e">
        <f ca="1">IF(OFFSET(検量線用データ!$B$5,0,ROW())=0,NA(),OFFSET(検量線用データ!$B$5,0,ROW()))</f>
        <v>#N/A</v>
      </c>
      <c r="Z742" s="44" t="e">
        <f ca="1">DATE(YEAR(検量線用データ!$A$8),1,1)+Y742</f>
        <v>#N/A</v>
      </c>
      <c r="AA742" s="45" t="e">
        <f ca="1">IF(OFFSET(検量線用データ!$B$3,0,ROW())=0,NA(),OFFSET(検量線用データ!$B$3,0,ROW()))</f>
        <v>#N/A</v>
      </c>
      <c r="AB742" s="45" t="e">
        <f ca="1">IF(OFFSET(検量線用データ!$B$4,0,ROW())=0,NA(),OFFSET(検量線用データ!$B$4,0,ROW()))</f>
        <v>#N/A</v>
      </c>
    </row>
    <row r="743" spans="2:28" x14ac:dyDescent="0.15">
      <c r="B743" s="2">
        <v>742</v>
      </c>
      <c r="C743" s="2" t="str">
        <f ca="1">IF(E743=0,"",MAX(C$2:C742)+1)</f>
        <v/>
      </c>
      <c r="D743" s="23">
        <f ca="1">OFFSET(検量線用データ!$A$8,0,INT((ROW()-2)/50)*5)</f>
        <v>0</v>
      </c>
      <c r="E743" s="2">
        <f ca="1">OFFSET(検量線用データ!$B$8,MOD(ROW()-2,50),INT((ROW()-2)/50)*5)</f>
        <v>0</v>
      </c>
      <c r="F743" s="2" t="str">
        <f ca="1">OFFSET(検量線用データ!$D$8,MOD(ROW()-2,50),INT((ROW()-2)/50)*5)</f>
        <v/>
      </c>
      <c r="H743" s="22">
        <v>742</v>
      </c>
      <c r="I743" s="2" t="e">
        <f t="shared" ca="1" si="66"/>
        <v>#N/A</v>
      </c>
      <c r="J743" s="2" t="e">
        <f t="shared" ca="1" si="67"/>
        <v>#N/A</v>
      </c>
      <c r="K743" s="2" t="e">
        <f t="shared" ca="1" si="68"/>
        <v>#N/A</v>
      </c>
      <c r="L743" s="2" t="e">
        <f t="shared" ca="1" si="69"/>
        <v>#N/A</v>
      </c>
      <c r="M743" s="24" t="e">
        <f t="shared" ca="1" si="70"/>
        <v>#N/A</v>
      </c>
      <c r="N743" s="24" t="e">
        <f t="shared" ca="1" si="71"/>
        <v>#N/A</v>
      </c>
      <c r="Y743" s="2" t="e">
        <f ca="1">IF(OFFSET(検量線用データ!$B$5,0,ROW())=0,NA(),OFFSET(検量線用データ!$B$5,0,ROW()))</f>
        <v>#N/A</v>
      </c>
      <c r="Z743" s="44" t="e">
        <f ca="1">DATE(YEAR(検量線用データ!$A$8),1,1)+Y743</f>
        <v>#N/A</v>
      </c>
      <c r="AA743" s="45" t="e">
        <f ca="1">IF(OFFSET(検量線用データ!$B$3,0,ROW())=0,NA(),OFFSET(検量線用データ!$B$3,0,ROW()))</f>
        <v>#N/A</v>
      </c>
      <c r="AB743" s="45" t="e">
        <f ca="1">IF(OFFSET(検量線用データ!$B$4,0,ROW())=0,NA(),OFFSET(検量線用データ!$B$4,0,ROW()))</f>
        <v>#N/A</v>
      </c>
    </row>
    <row r="744" spans="2:28" x14ac:dyDescent="0.15">
      <c r="B744" s="2">
        <v>743</v>
      </c>
      <c r="C744" s="2" t="str">
        <f ca="1">IF(E744=0,"",MAX(C$2:C743)+1)</f>
        <v/>
      </c>
      <c r="D744" s="23">
        <f ca="1">OFFSET(検量線用データ!$A$8,0,INT((ROW()-2)/50)*5)</f>
        <v>0</v>
      </c>
      <c r="E744" s="2">
        <f ca="1">OFFSET(検量線用データ!$B$8,MOD(ROW()-2,50),INT((ROW()-2)/50)*5)</f>
        <v>0</v>
      </c>
      <c r="F744" s="2" t="str">
        <f ca="1">OFFSET(検量線用データ!$D$8,MOD(ROW()-2,50),INT((ROW()-2)/50)*5)</f>
        <v/>
      </c>
      <c r="H744" s="22">
        <v>743</v>
      </c>
      <c r="I744" s="2" t="e">
        <f t="shared" ca="1" si="66"/>
        <v>#N/A</v>
      </c>
      <c r="J744" s="2" t="e">
        <f t="shared" ca="1" si="67"/>
        <v>#N/A</v>
      </c>
      <c r="K744" s="2" t="e">
        <f t="shared" ca="1" si="68"/>
        <v>#N/A</v>
      </c>
      <c r="L744" s="2" t="e">
        <f t="shared" ca="1" si="69"/>
        <v>#N/A</v>
      </c>
      <c r="M744" s="24" t="e">
        <f t="shared" ca="1" si="70"/>
        <v>#N/A</v>
      </c>
      <c r="N744" s="24" t="e">
        <f t="shared" ca="1" si="71"/>
        <v>#N/A</v>
      </c>
      <c r="Y744" s="2" t="e">
        <f ca="1">IF(OFFSET(検量線用データ!$B$5,0,ROW())=0,NA(),OFFSET(検量線用データ!$B$5,0,ROW()))</f>
        <v>#N/A</v>
      </c>
      <c r="Z744" s="44" t="e">
        <f ca="1">DATE(YEAR(検量線用データ!$A$8),1,1)+Y744</f>
        <v>#N/A</v>
      </c>
      <c r="AA744" s="45" t="e">
        <f ca="1">IF(OFFSET(検量線用データ!$B$3,0,ROW())=0,NA(),OFFSET(検量線用データ!$B$3,0,ROW()))</f>
        <v>#N/A</v>
      </c>
      <c r="AB744" s="45" t="e">
        <f ca="1">IF(OFFSET(検量線用データ!$B$4,0,ROW())=0,NA(),OFFSET(検量線用データ!$B$4,0,ROW()))</f>
        <v>#N/A</v>
      </c>
    </row>
    <row r="745" spans="2:28" x14ac:dyDescent="0.15">
      <c r="B745" s="2">
        <v>744</v>
      </c>
      <c r="C745" s="2" t="str">
        <f ca="1">IF(E745=0,"",MAX(C$2:C744)+1)</f>
        <v/>
      </c>
      <c r="D745" s="23">
        <f ca="1">OFFSET(検量線用データ!$A$8,0,INT((ROW()-2)/50)*5)</f>
        <v>0</v>
      </c>
      <c r="E745" s="2">
        <f ca="1">OFFSET(検量線用データ!$B$8,MOD(ROW()-2,50),INT((ROW()-2)/50)*5)</f>
        <v>0</v>
      </c>
      <c r="F745" s="2" t="str">
        <f ca="1">OFFSET(検量線用データ!$D$8,MOD(ROW()-2,50),INT((ROW()-2)/50)*5)</f>
        <v/>
      </c>
      <c r="H745" s="22">
        <v>744</v>
      </c>
      <c r="I745" s="2" t="e">
        <f t="shared" ca="1" si="66"/>
        <v>#N/A</v>
      </c>
      <c r="J745" s="2" t="e">
        <f t="shared" ca="1" si="67"/>
        <v>#N/A</v>
      </c>
      <c r="K745" s="2" t="e">
        <f t="shared" ca="1" si="68"/>
        <v>#N/A</v>
      </c>
      <c r="L745" s="2" t="e">
        <f t="shared" ca="1" si="69"/>
        <v>#N/A</v>
      </c>
      <c r="M745" s="24" t="e">
        <f t="shared" ca="1" si="70"/>
        <v>#N/A</v>
      </c>
      <c r="N745" s="24" t="e">
        <f t="shared" ca="1" si="71"/>
        <v>#N/A</v>
      </c>
      <c r="Y745" s="2" t="e">
        <f ca="1">IF(OFFSET(検量線用データ!$B$5,0,ROW())=0,NA(),OFFSET(検量線用データ!$B$5,0,ROW()))</f>
        <v>#N/A</v>
      </c>
      <c r="Z745" s="44" t="e">
        <f ca="1">DATE(YEAR(検量線用データ!$A$8),1,1)+Y745</f>
        <v>#N/A</v>
      </c>
      <c r="AA745" s="45" t="e">
        <f ca="1">IF(OFFSET(検量線用データ!$B$3,0,ROW())=0,NA(),OFFSET(検量線用データ!$B$3,0,ROW()))</f>
        <v>#N/A</v>
      </c>
      <c r="AB745" s="45" t="e">
        <f ca="1">IF(OFFSET(検量線用データ!$B$4,0,ROW())=0,NA(),OFFSET(検量線用データ!$B$4,0,ROW()))</f>
        <v>#N/A</v>
      </c>
    </row>
    <row r="746" spans="2:28" x14ac:dyDescent="0.15">
      <c r="B746" s="2">
        <v>745</v>
      </c>
      <c r="C746" s="2" t="str">
        <f ca="1">IF(E746=0,"",MAX(C$2:C745)+1)</f>
        <v/>
      </c>
      <c r="D746" s="23">
        <f ca="1">OFFSET(検量線用データ!$A$8,0,INT((ROW()-2)/50)*5)</f>
        <v>0</v>
      </c>
      <c r="E746" s="2">
        <f ca="1">OFFSET(検量線用データ!$B$8,MOD(ROW()-2,50),INT((ROW()-2)/50)*5)</f>
        <v>0</v>
      </c>
      <c r="F746" s="2" t="str">
        <f ca="1">OFFSET(検量線用データ!$D$8,MOD(ROW()-2,50),INT((ROW()-2)/50)*5)</f>
        <v/>
      </c>
      <c r="H746" s="22">
        <v>745</v>
      </c>
      <c r="I746" s="2" t="e">
        <f t="shared" ca="1" si="66"/>
        <v>#N/A</v>
      </c>
      <c r="J746" s="2" t="e">
        <f t="shared" ca="1" si="67"/>
        <v>#N/A</v>
      </c>
      <c r="K746" s="2" t="e">
        <f t="shared" ca="1" si="68"/>
        <v>#N/A</v>
      </c>
      <c r="L746" s="2" t="e">
        <f t="shared" ca="1" si="69"/>
        <v>#N/A</v>
      </c>
      <c r="M746" s="24" t="e">
        <f t="shared" ca="1" si="70"/>
        <v>#N/A</v>
      </c>
      <c r="N746" s="24" t="e">
        <f t="shared" ca="1" si="71"/>
        <v>#N/A</v>
      </c>
      <c r="Y746" s="2" t="e">
        <f ca="1">IF(OFFSET(検量線用データ!$B$5,0,ROW())=0,NA(),OFFSET(検量線用データ!$B$5,0,ROW()))</f>
        <v>#N/A</v>
      </c>
      <c r="Z746" s="44" t="e">
        <f ca="1">DATE(YEAR(検量線用データ!$A$8),1,1)+Y746</f>
        <v>#N/A</v>
      </c>
      <c r="AA746" s="45" t="e">
        <f ca="1">IF(OFFSET(検量線用データ!$B$3,0,ROW())=0,NA(),OFFSET(検量線用データ!$B$3,0,ROW()))</f>
        <v>#N/A</v>
      </c>
      <c r="AB746" s="45" t="e">
        <f ca="1">IF(OFFSET(検量線用データ!$B$4,0,ROW())=0,NA(),OFFSET(検量線用データ!$B$4,0,ROW()))</f>
        <v>#N/A</v>
      </c>
    </row>
    <row r="747" spans="2:28" x14ac:dyDescent="0.15">
      <c r="B747" s="2">
        <v>746</v>
      </c>
      <c r="C747" s="2" t="str">
        <f ca="1">IF(E747=0,"",MAX(C$2:C746)+1)</f>
        <v/>
      </c>
      <c r="D747" s="23">
        <f ca="1">OFFSET(検量線用データ!$A$8,0,INT((ROW()-2)/50)*5)</f>
        <v>0</v>
      </c>
      <c r="E747" s="2">
        <f ca="1">OFFSET(検量線用データ!$B$8,MOD(ROW()-2,50),INT((ROW()-2)/50)*5)</f>
        <v>0</v>
      </c>
      <c r="F747" s="2" t="str">
        <f ca="1">OFFSET(検量線用データ!$D$8,MOD(ROW()-2,50),INT((ROW()-2)/50)*5)</f>
        <v/>
      </c>
      <c r="H747" s="22">
        <v>746</v>
      </c>
      <c r="I747" s="2" t="e">
        <f t="shared" ca="1" si="66"/>
        <v>#N/A</v>
      </c>
      <c r="J747" s="2" t="e">
        <f t="shared" ca="1" si="67"/>
        <v>#N/A</v>
      </c>
      <c r="K747" s="2" t="e">
        <f t="shared" ca="1" si="68"/>
        <v>#N/A</v>
      </c>
      <c r="L747" s="2" t="e">
        <f t="shared" ca="1" si="69"/>
        <v>#N/A</v>
      </c>
      <c r="M747" s="24" t="e">
        <f t="shared" ca="1" si="70"/>
        <v>#N/A</v>
      </c>
      <c r="N747" s="24" t="e">
        <f t="shared" ca="1" si="71"/>
        <v>#N/A</v>
      </c>
      <c r="Y747" s="2" t="e">
        <f ca="1">IF(OFFSET(検量線用データ!$B$5,0,ROW())=0,NA(),OFFSET(検量線用データ!$B$5,0,ROW()))</f>
        <v>#N/A</v>
      </c>
      <c r="Z747" s="44" t="e">
        <f ca="1">DATE(YEAR(検量線用データ!$A$8),1,1)+Y747</f>
        <v>#N/A</v>
      </c>
      <c r="AA747" s="45" t="e">
        <f ca="1">IF(OFFSET(検量線用データ!$B$3,0,ROW())=0,NA(),OFFSET(検量線用データ!$B$3,0,ROW()))</f>
        <v>#N/A</v>
      </c>
      <c r="AB747" s="45" t="e">
        <f ca="1">IF(OFFSET(検量線用データ!$B$4,0,ROW())=0,NA(),OFFSET(検量線用データ!$B$4,0,ROW()))</f>
        <v>#N/A</v>
      </c>
    </row>
    <row r="748" spans="2:28" x14ac:dyDescent="0.15">
      <c r="B748" s="2">
        <v>747</v>
      </c>
      <c r="C748" s="2" t="str">
        <f ca="1">IF(E748=0,"",MAX(C$2:C747)+1)</f>
        <v/>
      </c>
      <c r="D748" s="23">
        <f ca="1">OFFSET(検量線用データ!$A$8,0,INT((ROW()-2)/50)*5)</f>
        <v>0</v>
      </c>
      <c r="E748" s="2">
        <f ca="1">OFFSET(検量線用データ!$B$8,MOD(ROW()-2,50),INT((ROW()-2)/50)*5)</f>
        <v>0</v>
      </c>
      <c r="F748" s="2" t="str">
        <f ca="1">OFFSET(検量線用データ!$D$8,MOD(ROW()-2,50),INT((ROW()-2)/50)*5)</f>
        <v/>
      </c>
      <c r="H748" s="22">
        <v>747</v>
      </c>
      <c r="I748" s="2" t="e">
        <f t="shared" ca="1" si="66"/>
        <v>#N/A</v>
      </c>
      <c r="J748" s="2" t="e">
        <f t="shared" ca="1" si="67"/>
        <v>#N/A</v>
      </c>
      <c r="K748" s="2" t="e">
        <f t="shared" ca="1" si="68"/>
        <v>#N/A</v>
      </c>
      <c r="L748" s="2" t="e">
        <f t="shared" ca="1" si="69"/>
        <v>#N/A</v>
      </c>
      <c r="M748" s="24" t="e">
        <f t="shared" ca="1" si="70"/>
        <v>#N/A</v>
      </c>
      <c r="N748" s="24" t="e">
        <f t="shared" ca="1" si="71"/>
        <v>#N/A</v>
      </c>
      <c r="Y748" s="2" t="e">
        <f ca="1">IF(OFFSET(検量線用データ!$B$5,0,ROW())=0,NA(),OFFSET(検量線用データ!$B$5,0,ROW()))</f>
        <v>#N/A</v>
      </c>
      <c r="Z748" s="44" t="e">
        <f ca="1">DATE(YEAR(検量線用データ!$A$8),1,1)+Y748</f>
        <v>#N/A</v>
      </c>
      <c r="AA748" s="45" t="e">
        <f ca="1">IF(OFFSET(検量線用データ!$B$3,0,ROW())=0,NA(),OFFSET(検量線用データ!$B$3,0,ROW()))</f>
        <v>#N/A</v>
      </c>
      <c r="AB748" s="45" t="e">
        <f ca="1">IF(OFFSET(検量線用データ!$B$4,0,ROW())=0,NA(),OFFSET(検量線用データ!$B$4,0,ROW()))</f>
        <v>#N/A</v>
      </c>
    </row>
    <row r="749" spans="2:28" x14ac:dyDescent="0.15">
      <c r="B749" s="2">
        <v>748</v>
      </c>
      <c r="C749" s="2" t="str">
        <f ca="1">IF(E749=0,"",MAX(C$2:C748)+1)</f>
        <v/>
      </c>
      <c r="D749" s="23">
        <f ca="1">OFFSET(検量線用データ!$A$8,0,INT((ROW()-2)/50)*5)</f>
        <v>0</v>
      </c>
      <c r="E749" s="2">
        <f ca="1">OFFSET(検量線用データ!$B$8,MOD(ROW()-2,50),INT((ROW()-2)/50)*5)</f>
        <v>0</v>
      </c>
      <c r="F749" s="2" t="str">
        <f ca="1">OFFSET(検量線用データ!$D$8,MOD(ROW()-2,50),INT((ROW()-2)/50)*5)</f>
        <v/>
      </c>
      <c r="H749" s="22">
        <v>748</v>
      </c>
      <c r="I749" s="2" t="e">
        <f t="shared" ca="1" si="66"/>
        <v>#N/A</v>
      </c>
      <c r="J749" s="2" t="e">
        <f t="shared" ca="1" si="67"/>
        <v>#N/A</v>
      </c>
      <c r="K749" s="2" t="e">
        <f t="shared" ca="1" si="68"/>
        <v>#N/A</v>
      </c>
      <c r="L749" s="2" t="e">
        <f t="shared" ca="1" si="69"/>
        <v>#N/A</v>
      </c>
      <c r="M749" s="24" t="e">
        <f t="shared" ca="1" si="70"/>
        <v>#N/A</v>
      </c>
      <c r="N749" s="24" t="e">
        <f t="shared" ca="1" si="71"/>
        <v>#N/A</v>
      </c>
      <c r="Y749" s="2" t="e">
        <f ca="1">IF(OFFSET(検量線用データ!$B$5,0,ROW())=0,NA(),OFFSET(検量線用データ!$B$5,0,ROW()))</f>
        <v>#N/A</v>
      </c>
      <c r="Z749" s="44" t="e">
        <f ca="1">DATE(YEAR(検量線用データ!$A$8),1,1)+Y749</f>
        <v>#N/A</v>
      </c>
      <c r="AA749" s="45" t="e">
        <f ca="1">IF(OFFSET(検量線用データ!$B$3,0,ROW())=0,NA(),OFFSET(検量線用データ!$B$3,0,ROW()))</f>
        <v>#N/A</v>
      </c>
      <c r="AB749" s="45" t="e">
        <f ca="1">IF(OFFSET(検量線用データ!$B$4,0,ROW())=0,NA(),OFFSET(検量線用データ!$B$4,0,ROW()))</f>
        <v>#N/A</v>
      </c>
    </row>
    <row r="750" spans="2:28" x14ac:dyDescent="0.15">
      <c r="B750" s="2">
        <v>749</v>
      </c>
      <c r="C750" s="2" t="str">
        <f ca="1">IF(E750=0,"",MAX(C$2:C749)+1)</f>
        <v/>
      </c>
      <c r="D750" s="23">
        <f ca="1">OFFSET(検量線用データ!$A$8,0,INT((ROW()-2)/50)*5)</f>
        <v>0</v>
      </c>
      <c r="E750" s="2">
        <f ca="1">OFFSET(検量線用データ!$B$8,MOD(ROW()-2,50),INT((ROW()-2)/50)*5)</f>
        <v>0</v>
      </c>
      <c r="F750" s="2" t="str">
        <f ca="1">OFFSET(検量線用データ!$D$8,MOD(ROW()-2,50),INT((ROW()-2)/50)*5)</f>
        <v/>
      </c>
      <c r="H750" s="22">
        <v>749</v>
      </c>
      <c r="I750" s="2" t="e">
        <f t="shared" ca="1" si="66"/>
        <v>#N/A</v>
      </c>
      <c r="J750" s="2" t="e">
        <f t="shared" ca="1" si="67"/>
        <v>#N/A</v>
      </c>
      <c r="K750" s="2" t="e">
        <f t="shared" ca="1" si="68"/>
        <v>#N/A</v>
      </c>
      <c r="L750" s="2" t="e">
        <f t="shared" ca="1" si="69"/>
        <v>#N/A</v>
      </c>
      <c r="M750" s="24" t="e">
        <f t="shared" ca="1" si="70"/>
        <v>#N/A</v>
      </c>
      <c r="N750" s="24" t="e">
        <f t="shared" ca="1" si="71"/>
        <v>#N/A</v>
      </c>
      <c r="Y750" s="2" t="e">
        <f ca="1">IF(OFFSET(検量線用データ!$B$5,0,ROW())=0,NA(),OFFSET(検量線用データ!$B$5,0,ROW()))</f>
        <v>#N/A</v>
      </c>
      <c r="Z750" s="44" t="e">
        <f ca="1">DATE(YEAR(検量線用データ!$A$8),1,1)+Y750</f>
        <v>#N/A</v>
      </c>
      <c r="AA750" s="45" t="e">
        <f ca="1">IF(OFFSET(検量線用データ!$B$3,0,ROW())=0,NA(),OFFSET(検量線用データ!$B$3,0,ROW()))</f>
        <v>#N/A</v>
      </c>
      <c r="AB750" s="45" t="e">
        <f ca="1">IF(OFFSET(検量線用データ!$B$4,0,ROW())=0,NA(),OFFSET(検量線用データ!$B$4,0,ROW()))</f>
        <v>#N/A</v>
      </c>
    </row>
    <row r="751" spans="2:28" x14ac:dyDescent="0.15">
      <c r="B751" s="2">
        <v>750</v>
      </c>
      <c r="C751" s="2" t="str">
        <f ca="1">IF(E751=0,"",MAX(C$2:C750)+1)</f>
        <v/>
      </c>
      <c r="D751" s="23">
        <f ca="1">OFFSET(検量線用データ!$A$8,0,INT((ROW()-2)/50)*5)</f>
        <v>0</v>
      </c>
      <c r="E751" s="2">
        <f ca="1">OFFSET(検量線用データ!$B$8,MOD(ROW()-2,50),INT((ROW()-2)/50)*5)</f>
        <v>0</v>
      </c>
      <c r="F751" s="2" t="str">
        <f ca="1">OFFSET(検量線用データ!$D$8,MOD(ROW()-2,50),INT((ROW()-2)/50)*5)</f>
        <v/>
      </c>
      <c r="H751" s="22">
        <v>750</v>
      </c>
      <c r="I751" s="2" t="e">
        <f t="shared" ca="1" si="66"/>
        <v>#N/A</v>
      </c>
      <c r="J751" s="2" t="e">
        <f t="shared" ca="1" si="67"/>
        <v>#N/A</v>
      </c>
      <c r="K751" s="2" t="e">
        <f t="shared" ca="1" si="68"/>
        <v>#N/A</v>
      </c>
      <c r="L751" s="2" t="e">
        <f t="shared" ca="1" si="69"/>
        <v>#N/A</v>
      </c>
      <c r="M751" s="24" t="e">
        <f t="shared" ca="1" si="70"/>
        <v>#N/A</v>
      </c>
      <c r="N751" s="24" t="e">
        <f t="shared" ca="1" si="71"/>
        <v>#N/A</v>
      </c>
      <c r="Y751" s="2" t="e">
        <f ca="1">IF(OFFSET(検量線用データ!$B$5,0,ROW())=0,NA(),OFFSET(検量線用データ!$B$5,0,ROW()))</f>
        <v>#N/A</v>
      </c>
      <c r="Z751" s="44" t="e">
        <f ca="1">DATE(YEAR(検量線用データ!$A$8),1,1)+Y751</f>
        <v>#N/A</v>
      </c>
      <c r="AA751" s="45" t="e">
        <f ca="1">IF(OFFSET(検量線用データ!$B$3,0,ROW())=0,NA(),OFFSET(検量線用データ!$B$3,0,ROW()))</f>
        <v>#N/A</v>
      </c>
      <c r="AB751" s="45" t="e">
        <f ca="1">IF(OFFSET(検量線用データ!$B$4,0,ROW())=0,NA(),OFFSET(検量線用データ!$B$4,0,ROW()))</f>
        <v>#N/A</v>
      </c>
    </row>
    <row r="752" spans="2:28" x14ac:dyDescent="0.15">
      <c r="B752" s="2">
        <v>751</v>
      </c>
      <c r="C752" s="2" t="str">
        <f ca="1">IF(E752=0,"",MAX(C$2:C751)+1)</f>
        <v/>
      </c>
      <c r="D752" s="23">
        <f ca="1">OFFSET(検量線用データ!$A$8,0,INT((ROW()-2)/50)*5)</f>
        <v>0</v>
      </c>
      <c r="E752" s="2">
        <f ca="1">OFFSET(検量線用データ!$B$8,MOD(ROW()-2,50),INT((ROW()-2)/50)*5)</f>
        <v>0</v>
      </c>
      <c r="F752" s="2" t="str">
        <f ca="1">OFFSET(検量線用データ!$D$8,MOD(ROW()-2,50),INT((ROW()-2)/50)*5)</f>
        <v/>
      </c>
      <c r="H752" s="22">
        <v>751</v>
      </c>
      <c r="I752" s="2" t="e">
        <f t="shared" ca="1" si="66"/>
        <v>#N/A</v>
      </c>
      <c r="J752" s="2" t="e">
        <f t="shared" ca="1" si="67"/>
        <v>#N/A</v>
      </c>
      <c r="K752" s="2" t="e">
        <f t="shared" ca="1" si="68"/>
        <v>#N/A</v>
      </c>
      <c r="L752" s="2" t="e">
        <f t="shared" ca="1" si="69"/>
        <v>#N/A</v>
      </c>
      <c r="M752" s="24" t="e">
        <f t="shared" ca="1" si="70"/>
        <v>#N/A</v>
      </c>
      <c r="N752" s="24" t="e">
        <f t="shared" ca="1" si="71"/>
        <v>#N/A</v>
      </c>
      <c r="Y752" s="2" t="e">
        <f ca="1">IF(OFFSET(検量線用データ!$B$5,0,ROW())=0,NA(),OFFSET(検量線用データ!$B$5,0,ROW()))</f>
        <v>#N/A</v>
      </c>
      <c r="Z752" s="44" t="e">
        <f ca="1">DATE(YEAR(検量線用データ!$A$8),1,1)+Y752</f>
        <v>#N/A</v>
      </c>
      <c r="AA752" s="45" t="e">
        <f ca="1">IF(OFFSET(検量線用データ!$B$3,0,ROW())=0,NA(),OFFSET(検量線用データ!$B$3,0,ROW()))</f>
        <v>#N/A</v>
      </c>
      <c r="AB752" s="45" t="e">
        <f ca="1">IF(OFFSET(検量線用データ!$B$4,0,ROW())=0,NA(),OFFSET(検量線用データ!$B$4,0,ROW()))</f>
        <v>#N/A</v>
      </c>
    </row>
    <row r="753" spans="2:28" x14ac:dyDescent="0.15">
      <c r="B753" s="2">
        <v>752</v>
      </c>
      <c r="C753" s="2" t="str">
        <f ca="1">IF(E753=0,"",MAX(C$2:C752)+1)</f>
        <v/>
      </c>
      <c r="D753" s="23">
        <f ca="1">OFFSET(検量線用データ!$A$8,0,INT((ROW()-2)/50)*5)</f>
        <v>0</v>
      </c>
      <c r="E753" s="2">
        <f ca="1">OFFSET(検量線用データ!$B$8,MOD(ROW()-2,50),INT((ROW()-2)/50)*5)</f>
        <v>0</v>
      </c>
      <c r="F753" s="2" t="str">
        <f ca="1">OFFSET(検量線用データ!$D$8,MOD(ROW()-2,50),INT((ROW()-2)/50)*5)</f>
        <v/>
      </c>
      <c r="H753" s="22">
        <v>752</v>
      </c>
      <c r="I753" s="2" t="e">
        <f t="shared" ca="1" si="66"/>
        <v>#N/A</v>
      </c>
      <c r="J753" s="2" t="e">
        <f t="shared" ca="1" si="67"/>
        <v>#N/A</v>
      </c>
      <c r="K753" s="2" t="e">
        <f t="shared" ca="1" si="68"/>
        <v>#N/A</v>
      </c>
      <c r="L753" s="2" t="e">
        <f t="shared" ca="1" si="69"/>
        <v>#N/A</v>
      </c>
      <c r="M753" s="24" t="e">
        <f t="shared" ca="1" si="70"/>
        <v>#N/A</v>
      </c>
      <c r="N753" s="24" t="e">
        <f t="shared" ca="1" si="71"/>
        <v>#N/A</v>
      </c>
      <c r="Y753" s="2" t="e">
        <f ca="1">IF(OFFSET(検量線用データ!$B$5,0,ROW())=0,NA(),OFFSET(検量線用データ!$B$5,0,ROW()))</f>
        <v>#N/A</v>
      </c>
      <c r="Z753" s="44" t="e">
        <f ca="1">DATE(YEAR(検量線用データ!$A$8),1,1)+Y753</f>
        <v>#N/A</v>
      </c>
      <c r="AA753" s="45" t="e">
        <f ca="1">IF(OFFSET(検量線用データ!$B$3,0,ROW())=0,NA(),OFFSET(検量線用データ!$B$3,0,ROW()))</f>
        <v>#N/A</v>
      </c>
      <c r="AB753" s="45" t="e">
        <f ca="1">IF(OFFSET(検量線用データ!$B$4,0,ROW())=0,NA(),OFFSET(検量線用データ!$B$4,0,ROW()))</f>
        <v>#N/A</v>
      </c>
    </row>
    <row r="754" spans="2:28" x14ac:dyDescent="0.15">
      <c r="B754" s="2">
        <v>753</v>
      </c>
      <c r="C754" s="2" t="str">
        <f ca="1">IF(E754=0,"",MAX(C$2:C753)+1)</f>
        <v/>
      </c>
      <c r="D754" s="23">
        <f ca="1">OFFSET(検量線用データ!$A$8,0,INT((ROW()-2)/50)*5)</f>
        <v>0</v>
      </c>
      <c r="E754" s="2">
        <f ca="1">OFFSET(検量線用データ!$B$8,MOD(ROW()-2,50),INT((ROW()-2)/50)*5)</f>
        <v>0</v>
      </c>
      <c r="F754" s="2" t="str">
        <f ca="1">OFFSET(検量線用データ!$D$8,MOD(ROW()-2,50),INT((ROW()-2)/50)*5)</f>
        <v/>
      </c>
      <c r="H754" s="22">
        <v>753</v>
      </c>
      <c r="I754" s="2" t="e">
        <f t="shared" ca="1" si="66"/>
        <v>#N/A</v>
      </c>
      <c r="J754" s="2" t="e">
        <f t="shared" ca="1" si="67"/>
        <v>#N/A</v>
      </c>
      <c r="K754" s="2" t="e">
        <f t="shared" ca="1" si="68"/>
        <v>#N/A</v>
      </c>
      <c r="L754" s="2" t="e">
        <f t="shared" ca="1" si="69"/>
        <v>#N/A</v>
      </c>
      <c r="M754" s="24" t="e">
        <f t="shared" ca="1" si="70"/>
        <v>#N/A</v>
      </c>
      <c r="N754" s="24" t="e">
        <f t="shared" ca="1" si="71"/>
        <v>#N/A</v>
      </c>
      <c r="Y754" s="2" t="e">
        <f ca="1">IF(OFFSET(検量線用データ!$B$5,0,ROW())=0,NA(),OFFSET(検量線用データ!$B$5,0,ROW()))</f>
        <v>#N/A</v>
      </c>
      <c r="Z754" s="44" t="e">
        <f ca="1">DATE(YEAR(検量線用データ!$A$8),1,1)+Y754</f>
        <v>#N/A</v>
      </c>
      <c r="AA754" s="45" t="e">
        <f ca="1">IF(OFFSET(検量線用データ!$B$3,0,ROW())=0,NA(),OFFSET(検量線用データ!$B$3,0,ROW()))</f>
        <v>#N/A</v>
      </c>
      <c r="AB754" s="45" t="e">
        <f ca="1">IF(OFFSET(検量線用データ!$B$4,0,ROW())=0,NA(),OFFSET(検量線用データ!$B$4,0,ROW()))</f>
        <v>#N/A</v>
      </c>
    </row>
    <row r="755" spans="2:28" x14ac:dyDescent="0.15">
      <c r="B755" s="2">
        <v>754</v>
      </c>
      <c r="C755" s="2" t="str">
        <f ca="1">IF(E755=0,"",MAX(C$2:C754)+1)</f>
        <v/>
      </c>
      <c r="D755" s="23">
        <f ca="1">OFFSET(検量線用データ!$A$8,0,INT((ROW()-2)/50)*5)</f>
        <v>0</v>
      </c>
      <c r="E755" s="2">
        <f ca="1">OFFSET(検量線用データ!$B$8,MOD(ROW()-2,50),INT((ROW()-2)/50)*5)</f>
        <v>0</v>
      </c>
      <c r="F755" s="2" t="str">
        <f ca="1">OFFSET(検量線用データ!$D$8,MOD(ROW()-2,50),INT((ROW()-2)/50)*5)</f>
        <v/>
      </c>
      <c r="H755" s="22">
        <v>754</v>
      </c>
      <c r="I755" s="2" t="e">
        <f t="shared" ca="1" si="66"/>
        <v>#N/A</v>
      </c>
      <c r="J755" s="2" t="e">
        <f t="shared" ca="1" si="67"/>
        <v>#N/A</v>
      </c>
      <c r="K755" s="2" t="e">
        <f t="shared" ca="1" si="68"/>
        <v>#N/A</v>
      </c>
      <c r="L755" s="2" t="e">
        <f t="shared" ca="1" si="69"/>
        <v>#N/A</v>
      </c>
      <c r="M755" s="24" t="e">
        <f t="shared" ca="1" si="70"/>
        <v>#N/A</v>
      </c>
      <c r="N755" s="24" t="e">
        <f t="shared" ca="1" si="71"/>
        <v>#N/A</v>
      </c>
      <c r="Y755" s="2" t="e">
        <f ca="1">IF(OFFSET(検量線用データ!$B$5,0,ROW())=0,NA(),OFFSET(検量線用データ!$B$5,0,ROW()))</f>
        <v>#N/A</v>
      </c>
      <c r="Z755" s="44" t="e">
        <f ca="1">DATE(YEAR(検量線用データ!$A$8),1,1)+Y755</f>
        <v>#N/A</v>
      </c>
      <c r="AA755" s="45" t="e">
        <f ca="1">IF(OFFSET(検量線用データ!$B$3,0,ROW())=0,NA(),OFFSET(検量線用データ!$B$3,0,ROW()))</f>
        <v>#N/A</v>
      </c>
      <c r="AB755" s="45" t="e">
        <f ca="1">IF(OFFSET(検量線用データ!$B$4,0,ROW())=0,NA(),OFFSET(検量線用データ!$B$4,0,ROW()))</f>
        <v>#N/A</v>
      </c>
    </row>
    <row r="756" spans="2:28" x14ac:dyDescent="0.15">
      <c r="B756" s="2">
        <v>755</v>
      </c>
      <c r="C756" s="2" t="str">
        <f ca="1">IF(E756=0,"",MAX(C$2:C755)+1)</f>
        <v/>
      </c>
      <c r="D756" s="23">
        <f ca="1">OFFSET(検量線用データ!$A$8,0,INT((ROW()-2)/50)*5)</f>
        <v>0</v>
      </c>
      <c r="E756" s="2">
        <f ca="1">OFFSET(検量線用データ!$B$8,MOD(ROW()-2,50),INT((ROW()-2)/50)*5)</f>
        <v>0</v>
      </c>
      <c r="F756" s="2" t="str">
        <f ca="1">OFFSET(検量線用データ!$D$8,MOD(ROW()-2,50),INT((ROW()-2)/50)*5)</f>
        <v/>
      </c>
      <c r="H756" s="22">
        <v>755</v>
      </c>
      <c r="I756" s="2" t="e">
        <f t="shared" ca="1" si="66"/>
        <v>#N/A</v>
      </c>
      <c r="J756" s="2" t="e">
        <f t="shared" ca="1" si="67"/>
        <v>#N/A</v>
      </c>
      <c r="K756" s="2" t="e">
        <f t="shared" ca="1" si="68"/>
        <v>#N/A</v>
      </c>
      <c r="L756" s="2" t="e">
        <f t="shared" ca="1" si="69"/>
        <v>#N/A</v>
      </c>
      <c r="M756" s="24" t="e">
        <f t="shared" ca="1" si="70"/>
        <v>#N/A</v>
      </c>
      <c r="N756" s="24" t="e">
        <f t="shared" ca="1" si="71"/>
        <v>#N/A</v>
      </c>
      <c r="Y756" s="2" t="e">
        <f ca="1">IF(OFFSET(検量線用データ!$B$5,0,ROW())=0,NA(),OFFSET(検量線用データ!$B$5,0,ROW()))</f>
        <v>#N/A</v>
      </c>
      <c r="Z756" s="44" t="e">
        <f ca="1">DATE(YEAR(検量線用データ!$A$8),1,1)+Y756</f>
        <v>#N/A</v>
      </c>
      <c r="AA756" s="45" t="e">
        <f ca="1">IF(OFFSET(検量線用データ!$B$3,0,ROW())=0,NA(),OFFSET(検量線用データ!$B$3,0,ROW()))</f>
        <v>#N/A</v>
      </c>
      <c r="AB756" s="45" t="e">
        <f ca="1">IF(OFFSET(検量線用データ!$B$4,0,ROW())=0,NA(),OFFSET(検量線用データ!$B$4,0,ROW()))</f>
        <v>#N/A</v>
      </c>
    </row>
    <row r="757" spans="2:28" x14ac:dyDescent="0.15">
      <c r="B757" s="2">
        <v>756</v>
      </c>
      <c r="C757" s="2" t="str">
        <f ca="1">IF(E757=0,"",MAX(C$2:C756)+1)</f>
        <v/>
      </c>
      <c r="D757" s="23">
        <f ca="1">OFFSET(検量線用データ!$A$8,0,INT((ROW()-2)/50)*5)</f>
        <v>0</v>
      </c>
      <c r="E757" s="2">
        <f ca="1">OFFSET(検量線用データ!$B$8,MOD(ROW()-2,50),INT((ROW()-2)/50)*5)</f>
        <v>0</v>
      </c>
      <c r="F757" s="2" t="str">
        <f ca="1">OFFSET(検量線用データ!$D$8,MOD(ROW()-2,50),INT((ROW()-2)/50)*5)</f>
        <v/>
      </c>
      <c r="H757" s="22">
        <v>756</v>
      </c>
      <c r="I757" s="2" t="e">
        <f t="shared" ca="1" si="66"/>
        <v>#N/A</v>
      </c>
      <c r="J757" s="2" t="e">
        <f t="shared" ca="1" si="67"/>
        <v>#N/A</v>
      </c>
      <c r="K757" s="2" t="e">
        <f t="shared" ca="1" si="68"/>
        <v>#N/A</v>
      </c>
      <c r="L757" s="2" t="e">
        <f t="shared" ca="1" si="69"/>
        <v>#N/A</v>
      </c>
      <c r="M757" s="24" t="e">
        <f t="shared" ca="1" si="70"/>
        <v>#N/A</v>
      </c>
      <c r="N757" s="24" t="e">
        <f t="shared" ca="1" si="71"/>
        <v>#N/A</v>
      </c>
      <c r="Y757" s="2" t="e">
        <f ca="1">IF(OFFSET(検量線用データ!$B$5,0,ROW())=0,NA(),OFFSET(検量線用データ!$B$5,0,ROW()))</f>
        <v>#N/A</v>
      </c>
      <c r="Z757" s="44" t="e">
        <f ca="1">DATE(YEAR(検量線用データ!$A$8),1,1)+Y757</f>
        <v>#N/A</v>
      </c>
      <c r="AA757" s="45" t="e">
        <f ca="1">IF(OFFSET(検量線用データ!$B$3,0,ROW())=0,NA(),OFFSET(検量線用データ!$B$3,0,ROW()))</f>
        <v>#N/A</v>
      </c>
      <c r="AB757" s="45" t="e">
        <f ca="1">IF(OFFSET(検量線用データ!$B$4,0,ROW())=0,NA(),OFFSET(検量線用データ!$B$4,0,ROW()))</f>
        <v>#N/A</v>
      </c>
    </row>
    <row r="758" spans="2:28" x14ac:dyDescent="0.15">
      <c r="B758" s="2">
        <v>757</v>
      </c>
      <c r="C758" s="2" t="str">
        <f ca="1">IF(E758=0,"",MAX(C$2:C757)+1)</f>
        <v/>
      </c>
      <c r="D758" s="23">
        <f ca="1">OFFSET(検量線用データ!$A$8,0,INT((ROW()-2)/50)*5)</f>
        <v>0</v>
      </c>
      <c r="E758" s="2">
        <f ca="1">OFFSET(検量線用データ!$B$8,MOD(ROW()-2,50),INT((ROW()-2)/50)*5)</f>
        <v>0</v>
      </c>
      <c r="F758" s="2" t="str">
        <f ca="1">OFFSET(検量線用データ!$D$8,MOD(ROW()-2,50),INT((ROW()-2)/50)*5)</f>
        <v/>
      </c>
      <c r="H758" s="22">
        <v>757</v>
      </c>
      <c r="I758" s="2" t="e">
        <f t="shared" ca="1" si="66"/>
        <v>#N/A</v>
      </c>
      <c r="J758" s="2" t="e">
        <f t="shared" ca="1" si="67"/>
        <v>#N/A</v>
      </c>
      <c r="K758" s="2" t="e">
        <f t="shared" ca="1" si="68"/>
        <v>#N/A</v>
      </c>
      <c r="L758" s="2" t="e">
        <f t="shared" ca="1" si="69"/>
        <v>#N/A</v>
      </c>
      <c r="M758" s="24" t="e">
        <f t="shared" ca="1" si="70"/>
        <v>#N/A</v>
      </c>
      <c r="N758" s="24" t="e">
        <f t="shared" ca="1" si="71"/>
        <v>#N/A</v>
      </c>
      <c r="Y758" s="2" t="e">
        <f ca="1">IF(OFFSET(検量線用データ!$B$5,0,ROW())=0,NA(),OFFSET(検量線用データ!$B$5,0,ROW()))</f>
        <v>#N/A</v>
      </c>
      <c r="Z758" s="44" t="e">
        <f ca="1">DATE(YEAR(検量線用データ!$A$8),1,1)+Y758</f>
        <v>#N/A</v>
      </c>
      <c r="AA758" s="45" t="e">
        <f ca="1">IF(OFFSET(検量線用データ!$B$3,0,ROW())=0,NA(),OFFSET(検量線用データ!$B$3,0,ROW()))</f>
        <v>#N/A</v>
      </c>
      <c r="AB758" s="45" t="e">
        <f ca="1">IF(OFFSET(検量線用データ!$B$4,0,ROW())=0,NA(),OFFSET(検量線用データ!$B$4,0,ROW()))</f>
        <v>#N/A</v>
      </c>
    </row>
    <row r="759" spans="2:28" x14ac:dyDescent="0.15">
      <c r="B759" s="2">
        <v>758</v>
      </c>
      <c r="C759" s="2" t="str">
        <f ca="1">IF(E759=0,"",MAX(C$2:C758)+1)</f>
        <v/>
      </c>
      <c r="D759" s="23">
        <f ca="1">OFFSET(検量線用データ!$A$8,0,INT((ROW()-2)/50)*5)</f>
        <v>0</v>
      </c>
      <c r="E759" s="2">
        <f ca="1">OFFSET(検量線用データ!$B$8,MOD(ROW()-2,50),INT((ROW()-2)/50)*5)</f>
        <v>0</v>
      </c>
      <c r="F759" s="2" t="str">
        <f ca="1">OFFSET(検量線用データ!$D$8,MOD(ROW()-2,50),INT((ROW()-2)/50)*5)</f>
        <v/>
      </c>
      <c r="H759" s="22">
        <v>758</v>
      </c>
      <c r="I759" s="2" t="e">
        <f t="shared" ca="1" si="66"/>
        <v>#N/A</v>
      </c>
      <c r="J759" s="2" t="e">
        <f t="shared" ca="1" si="67"/>
        <v>#N/A</v>
      </c>
      <c r="K759" s="2" t="e">
        <f t="shared" ca="1" si="68"/>
        <v>#N/A</v>
      </c>
      <c r="L759" s="2" t="e">
        <f t="shared" ca="1" si="69"/>
        <v>#N/A</v>
      </c>
      <c r="M759" s="24" t="e">
        <f t="shared" ca="1" si="70"/>
        <v>#N/A</v>
      </c>
      <c r="N759" s="24" t="e">
        <f t="shared" ca="1" si="71"/>
        <v>#N/A</v>
      </c>
      <c r="Y759" s="2" t="e">
        <f ca="1">IF(OFFSET(検量線用データ!$B$5,0,ROW())=0,NA(),OFFSET(検量線用データ!$B$5,0,ROW()))</f>
        <v>#N/A</v>
      </c>
      <c r="Z759" s="44" t="e">
        <f ca="1">DATE(YEAR(検量線用データ!$A$8),1,1)+Y759</f>
        <v>#N/A</v>
      </c>
      <c r="AA759" s="45" t="e">
        <f ca="1">IF(OFFSET(検量線用データ!$B$3,0,ROW())=0,NA(),OFFSET(検量線用データ!$B$3,0,ROW()))</f>
        <v>#N/A</v>
      </c>
      <c r="AB759" s="45" t="e">
        <f ca="1">IF(OFFSET(検量線用データ!$B$4,0,ROW())=0,NA(),OFFSET(検量線用データ!$B$4,0,ROW()))</f>
        <v>#N/A</v>
      </c>
    </row>
    <row r="760" spans="2:28" x14ac:dyDescent="0.15">
      <c r="B760" s="2">
        <v>759</v>
      </c>
      <c r="C760" s="2" t="str">
        <f ca="1">IF(E760=0,"",MAX(C$2:C759)+1)</f>
        <v/>
      </c>
      <c r="D760" s="23">
        <f ca="1">OFFSET(検量線用データ!$A$8,0,INT((ROW()-2)/50)*5)</f>
        <v>0</v>
      </c>
      <c r="E760" s="2">
        <f ca="1">OFFSET(検量線用データ!$B$8,MOD(ROW()-2,50),INT((ROW()-2)/50)*5)</f>
        <v>0</v>
      </c>
      <c r="F760" s="2" t="str">
        <f ca="1">OFFSET(検量線用データ!$D$8,MOD(ROW()-2,50),INT((ROW()-2)/50)*5)</f>
        <v/>
      </c>
      <c r="H760" s="22">
        <v>759</v>
      </c>
      <c r="I760" s="2" t="e">
        <f t="shared" ca="1" si="66"/>
        <v>#N/A</v>
      </c>
      <c r="J760" s="2" t="e">
        <f t="shared" ca="1" si="67"/>
        <v>#N/A</v>
      </c>
      <c r="K760" s="2" t="e">
        <f t="shared" ca="1" si="68"/>
        <v>#N/A</v>
      </c>
      <c r="L760" s="2" t="e">
        <f t="shared" ca="1" si="69"/>
        <v>#N/A</v>
      </c>
      <c r="M760" s="24" t="e">
        <f t="shared" ca="1" si="70"/>
        <v>#N/A</v>
      </c>
      <c r="N760" s="24" t="e">
        <f t="shared" ca="1" si="71"/>
        <v>#N/A</v>
      </c>
      <c r="Y760" s="2" t="e">
        <f ca="1">IF(OFFSET(検量線用データ!$B$5,0,ROW())=0,NA(),OFFSET(検量線用データ!$B$5,0,ROW()))</f>
        <v>#N/A</v>
      </c>
      <c r="Z760" s="44" t="e">
        <f ca="1">DATE(YEAR(検量線用データ!$A$8),1,1)+Y760</f>
        <v>#N/A</v>
      </c>
      <c r="AA760" s="45" t="e">
        <f ca="1">IF(OFFSET(検量線用データ!$B$3,0,ROW())=0,NA(),OFFSET(検量線用データ!$B$3,0,ROW()))</f>
        <v>#N/A</v>
      </c>
      <c r="AB760" s="45" t="e">
        <f ca="1">IF(OFFSET(検量線用データ!$B$4,0,ROW())=0,NA(),OFFSET(検量線用データ!$B$4,0,ROW()))</f>
        <v>#N/A</v>
      </c>
    </row>
    <row r="761" spans="2:28" x14ac:dyDescent="0.15">
      <c r="B761" s="2">
        <v>760</v>
      </c>
      <c r="C761" s="2" t="str">
        <f ca="1">IF(E761=0,"",MAX(C$2:C760)+1)</f>
        <v/>
      </c>
      <c r="D761" s="23">
        <f ca="1">OFFSET(検量線用データ!$A$8,0,INT((ROW()-2)/50)*5)</f>
        <v>0</v>
      </c>
      <c r="E761" s="2">
        <f ca="1">OFFSET(検量線用データ!$B$8,MOD(ROW()-2,50),INT((ROW()-2)/50)*5)</f>
        <v>0</v>
      </c>
      <c r="F761" s="2" t="str">
        <f ca="1">OFFSET(検量線用データ!$D$8,MOD(ROW()-2,50),INT((ROW()-2)/50)*5)</f>
        <v/>
      </c>
      <c r="H761" s="22">
        <v>760</v>
      </c>
      <c r="I761" s="2" t="e">
        <f t="shared" ca="1" si="66"/>
        <v>#N/A</v>
      </c>
      <c r="J761" s="2" t="e">
        <f t="shared" ca="1" si="67"/>
        <v>#N/A</v>
      </c>
      <c r="K761" s="2" t="e">
        <f t="shared" ca="1" si="68"/>
        <v>#N/A</v>
      </c>
      <c r="L761" s="2" t="e">
        <f t="shared" ca="1" si="69"/>
        <v>#N/A</v>
      </c>
      <c r="M761" s="24" t="e">
        <f t="shared" ca="1" si="70"/>
        <v>#N/A</v>
      </c>
      <c r="N761" s="24" t="e">
        <f t="shared" ca="1" si="71"/>
        <v>#N/A</v>
      </c>
      <c r="Y761" s="2" t="e">
        <f ca="1">IF(OFFSET(検量線用データ!$B$5,0,ROW())=0,NA(),OFFSET(検量線用データ!$B$5,0,ROW()))</f>
        <v>#N/A</v>
      </c>
      <c r="Z761" s="44" t="e">
        <f ca="1">DATE(YEAR(検量線用データ!$A$8),1,1)+Y761</f>
        <v>#N/A</v>
      </c>
      <c r="AA761" s="45" t="e">
        <f ca="1">IF(OFFSET(検量線用データ!$B$3,0,ROW())=0,NA(),OFFSET(検量線用データ!$B$3,0,ROW()))</f>
        <v>#N/A</v>
      </c>
      <c r="AB761" s="45" t="e">
        <f ca="1">IF(OFFSET(検量線用データ!$B$4,0,ROW())=0,NA(),OFFSET(検量線用データ!$B$4,0,ROW()))</f>
        <v>#N/A</v>
      </c>
    </row>
    <row r="762" spans="2:28" x14ac:dyDescent="0.15">
      <c r="B762" s="2">
        <v>761</v>
      </c>
      <c r="C762" s="2" t="str">
        <f ca="1">IF(E762=0,"",MAX(C$2:C761)+1)</f>
        <v/>
      </c>
      <c r="D762" s="23">
        <f ca="1">OFFSET(検量線用データ!$A$8,0,INT((ROW()-2)/50)*5)</f>
        <v>0</v>
      </c>
      <c r="E762" s="2">
        <f ca="1">OFFSET(検量線用データ!$B$8,MOD(ROW()-2,50),INT((ROW()-2)/50)*5)</f>
        <v>0</v>
      </c>
      <c r="F762" s="2" t="str">
        <f ca="1">OFFSET(検量線用データ!$D$8,MOD(ROW()-2,50),INT((ROW()-2)/50)*5)</f>
        <v/>
      </c>
      <c r="H762" s="22">
        <v>761</v>
      </c>
      <c r="I762" s="2" t="e">
        <f t="shared" ca="1" si="66"/>
        <v>#N/A</v>
      </c>
      <c r="J762" s="2" t="e">
        <f t="shared" ca="1" si="67"/>
        <v>#N/A</v>
      </c>
      <c r="K762" s="2" t="e">
        <f t="shared" ca="1" si="68"/>
        <v>#N/A</v>
      </c>
      <c r="L762" s="2" t="e">
        <f t="shared" ca="1" si="69"/>
        <v>#N/A</v>
      </c>
      <c r="M762" s="24" t="e">
        <f t="shared" ca="1" si="70"/>
        <v>#N/A</v>
      </c>
      <c r="N762" s="24" t="e">
        <f t="shared" ca="1" si="71"/>
        <v>#N/A</v>
      </c>
      <c r="Y762" s="2" t="e">
        <f ca="1">IF(OFFSET(検量線用データ!$B$5,0,ROW())=0,NA(),OFFSET(検量線用データ!$B$5,0,ROW()))</f>
        <v>#N/A</v>
      </c>
      <c r="Z762" s="44" t="e">
        <f ca="1">DATE(YEAR(検量線用データ!$A$8),1,1)+Y762</f>
        <v>#N/A</v>
      </c>
      <c r="AA762" s="45" t="e">
        <f ca="1">IF(OFFSET(検量線用データ!$B$3,0,ROW())=0,NA(),OFFSET(検量線用データ!$B$3,0,ROW()))</f>
        <v>#N/A</v>
      </c>
      <c r="AB762" s="45" t="e">
        <f ca="1">IF(OFFSET(検量線用データ!$B$4,0,ROW())=0,NA(),OFFSET(検量線用データ!$B$4,0,ROW()))</f>
        <v>#N/A</v>
      </c>
    </row>
    <row r="763" spans="2:28" x14ac:dyDescent="0.15">
      <c r="B763" s="2">
        <v>762</v>
      </c>
      <c r="C763" s="2" t="str">
        <f ca="1">IF(E763=0,"",MAX(C$2:C762)+1)</f>
        <v/>
      </c>
      <c r="D763" s="23">
        <f ca="1">OFFSET(検量線用データ!$A$8,0,INT((ROW()-2)/50)*5)</f>
        <v>0</v>
      </c>
      <c r="E763" s="2">
        <f ca="1">OFFSET(検量線用データ!$B$8,MOD(ROW()-2,50),INT((ROW()-2)/50)*5)</f>
        <v>0</v>
      </c>
      <c r="F763" s="2" t="str">
        <f ca="1">OFFSET(検量線用データ!$D$8,MOD(ROW()-2,50),INT((ROW()-2)/50)*5)</f>
        <v/>
      </c>
      <c r="H763" s="22">
        <v>762</v>
      </c>
      <c r="I763" s="2" t="e">
        <f t="shared" ca="1" si="66"/>
        <v>#N/A</v>
      </c>
      <c r="J763" s="2" t="e">
        <f t="shared" ca="1" si="67"/>
        <v>#N/A</v>
      </c>
      <c r="K763" s="2" t="e">
        <f t="shared" ca="1" si="68"/>
        <v>#N/A</v>
      </c>
      <c r="L763" s="2" t="e">
        <f t="shared" ca="1" si="69"/>
        <v>#N/A</v>
      </c>
      <c r="M763" s="24" t="e">
        <f t="shared" ca="1" si="70"/>
        <v>#N/A</v>
      </c>
      <c r="N763" s="24" t="e">
        <f t="shared" ca="1" si="71"/>
        <v>#N/A</v>
      </c>
      <c r="Y763" s="2" t="e">
        <f ca="1">IF(OFFSET(検量線用データ!$B$5,0,ROW())=0,NA(),OFFSET(検量線用データ!$B$5,0,ROW()))</f>
        <v>#N/A</v>
      </c>
      <c r="Z763" s="44" t="e">
        <f ca="1">DATE(YEAR(検量線用データ!$A$8),1,1)+Y763</f>
        <v>#N/A</v>
      </c>
      <c r="AA763" s="45" t="e">
        <f ca="1">IF(OFFSET(検量線用データ!$B$3,0,ROW())=0,NA(),OFFSET(検量線用データ!$B$3,0,ROW()))</f>
        <v>#N/A</v>
      </c>
      <c r="AB763" s="45" t="e">
        <f ca="1">IF(OFFSET(検量線用データ!$B$4,0,ROW())=0,NA(),OFFSET(検量線用データ!$B$4,0,ROW()))</f>
        <v>#N/A</v>
      </c>
    </row>
    <row r="764" spans="2:28" x14ac:dyDescent="0.15">
      <c r="B764" s="2">
        <v>763</v>
      </c>
      <c r="C764" s="2" t="str">
        <f ca="1">IF(E764=0,"",MAX(C$2:C763)+1)</f>
        <v/>
      </c>
      <c r="D764" s="23">
        <f ca="1">OFFSET(検量線用データ!$A$8,0,INT((ROW()-2)/50)*5)</f>
        <v>0</v>
      </c>
      <c r="E764" s="2">
        <f ca="1">OFFSET(検量線用データ!$B$8,MOD(ROW()-2,50),INT((ROW()-2)/50)*5)</f>
        <v>0</v>
      </c>
      <c r="F764" s="2" t="str">
        <f ca="1">OFFSET(検量線用データ!$D$8,MOD(ROW()-2,50),INT((ROW()-2)/50)*5)</f>
        <v/>
      </c>
      <c r="H764" s="22">
        <v>763</v>
      </c>
      <c r="I764" s="2" t="e">
        <f t="shared" ca="1" si="66"/>
        <v>#N/A</v>
      </c>
      <c r="J764" s="2" t="e">
        <f t="shared" ca="1" si="67"/>
        <v>#N/A</v>
      </c>
      <c r="K764" s="2" t="e">
        <f t="shared" ca="1" si="68"/>
        <v>#N/A</v>
      </c>
      <c r="L764" s="2" t="e">
        <f t="shared" ca="1" si="69"/>
        <v>#N/A</v>
      </c>
      <c r="M764" s="24" t="e">
        <f t="shared" ca="1" si="70"/>
        <v>#N/A</v>
      </c>
      <c r="N764" s="24" t="e">
        <f t="shared" ca="1" si="71"/>
        <v>#N/A</v>
      </c>
      <c r="Y764" s="2" t="e">
        <f ca="1">IF(OFFSET(検量線用データ!$B$5,0,ROW())=0,NA(),OFFSET(検量線用データ!$B$5,0,ROW()))</f>
        <v>#N/A</v>
      </c>
      <c r="Z764" s="44" t="e">
        <f ca="1">DATE(YEAR(検量線用データ!$A$8),1,1)+Y764</f>
        <v>#N/A</v>
      </c>
      <c r="AA764" s="45" t="e">
        <f ca="1">IF(OFFSET(検量線用データ!$B$3,0,ROW())=0,NA(),OFFSET(検量線用データ!$B$3,0,ROW()))</f>
        <v>#N/A</v>
      </c>
      <c r="AB764" s="45" t="e">
        <f ca="1">IF(OFFSET(検量線用データ!$B$4,0,ROW())=0,NA(),OFFSET(検量線用データ!$B$4,0,ROW()))</f>
        <v>#N/A</v>
      </c>
    </row>
    <row r="765" spans="2:28" x14ac:dyDescent="0.15">
      <c r="B765" s="2">
        <v>764</v>
      </c>
      <c r="C765" s="2" t="str">
        <f ca="1">IF(E765=0,"",MAX(C$2:C764)+1)</f>
        <v/>
      </c>
      <c r="D765" s="23">
        <f ca="1">OFFSET(検量線用データ!$A$8,0,INT((ROW()-2)/50)*5)</f>
        <v>0</v>
      </c>
      <c r="E765" s="2">
        <f ca="1">OFFSET(検量線用データ!$B$8,MOD(ROW()-2,50),INT((ROW()-2)/50)*5)</f>
        <v>0</v>
      </c>
      <c r="F765" s="2" t="str">
        <f ca="1">OFFSET(検量線用データ!$D$8,MOD(ROW()-2,50),INT((ROW()-2)/50)*5)</f>
        <v/>
      </c>
      <c r="H765" s="22">
        <v>764</v>
      </c>
      <c r="I765" s="2" t="e">
        <f t="shared" ca="1" si="66"/>
        <v>#N/A</v>
      </c>
      <c r="J765" s="2" t="e">
        <f t="shared" ca="1" si="67"/>
        <v>#N/A</v>
      </c>
      <c r="K765" s="2" t="e">
        <f t="shared" ca="1" si="68"/>
        <v>#N/A</v>
      </c>
      <c r="L765" s="2" t="e">
        <f t="shared" ca="1" si="69"/>
        <v>#N/A</v>
      </c>
      <c r="M765" s="24" t="e">
        <f t="shared" ca="1" si="70"/>
        <v>#N/A</v>
      </c>
      <c r="N765" s="24" t="e">
        <f t="shared" ca="1" si="71"/>
        <v>#N/A</v>
      </c>
      <c r="Y765" s="2" t="e">
        <f ca="1">IF(OFFSET(検量線用データ!$B$5,0,ROW())=0,NA(),OFFSET(検量線用データ!$B$5,0,ROW()))</f>
        <v>#N/A</v>
      </c>
      <c r="Z765" s="44" t="e">
        <f ca="1">DATE(YEAR(検量線用データ!$A$8),1,1)+Y765</f>
        <v>#N/A</v>
      </c>
      <c r="AA765" s="45" t="e">
        <f ca="1">IF(OFFSET(検量線用データ!$B$3,0,ROW())=0,NA(),OFFSET(検量線用データ!$B$3,0,ROW()))</f>
        <v>#N/A</v>
      </c>
      <c r="AB765" s="45" t="e">
        <f ca="1">IF(OFFSET(検量線用データ!$B$4,0,ROW())=0,NA(),OFFSET(検量線用データ!$B$4,0,ROW()))</f>
        <v>#N/A</v>
      </c>
    </row>
    <row r="766" spans="2:28" x14ac:dyDescent="0.15">
      <c r="B766" s="2">
        <v>765</v>
      </c>
      <c r="C766" s="2" t="str">
        <f ca="1">IF(E766=0,"",MAX(C$2:C765)+1)</f>
        <v/>
      </c>
      <c r="D766" s="23">
        <f ca="1">OFFSET(検量線用データ!$A$8,0,INT((ROW()-2)/50)*5)</f>
        <v>0</v>
      </c>
      <c r="E766" s="2">
        <f ca="1">OFFSET(検量線用データ!$B$8,MOD(ROW()-2,50),INT((ROW()-2)/50)*5)</f>
        <v>0</v>
      </c>
      <c r="F766" s="2" t="str">
        <f ca="1">OFFSET(検量線用データ!$D$8,MOD(ROW()-2,50),INT((ROW()-2)/50)*5)</f>
        <v/>
      </c>
      <c r="H766" s="22">
        <v>765</v>
      </c>
      <c r="I766" s="2" t="e">
        <f t="shared" ca="1" si="66"/>
        <v>#N/A</v>
      </c>
      <c r="J766" s="2" t="e">
        <f t="shared" ca="1" si="67"/>
        <v>#N/A</v>
      </c>
      <c r="K766" s="2" t="e">
        <f t="shared" ca="1" si="68"/>
        <v>#N/A</v>
      </c>
      <c r="L766" s="2" t="e">
        <f t="shared" ca="1" si="69"/>
        <v>#N/A</v>
      </c>
      <c r="M766" s="24" t="e">
        <f t="shared" ca="1" si="70"/>
        <v>#N/A</v>
      </c>
      <c r="N766" s="24" t="e">
        <f t="shared" ca="1" si="71"/>
        <v>#N/A</v>
      </c>
      <c r="Y766" s="2" t="e">
        <f ca="1">IF(OFFSET(検量線用データ!$B$5,0,ROW())=0,NA(),OFFSET(検量線用データ!$B$5,0,ROW()))</f>
        <v>#N/A</v>
      </c>
      <c r="Z766" s="44" t="e">
        <f ca="1">DATE(YEAR(検量線用データ!$A$8),1,1)+Y766</f>
        <v>#N/A</v>
      </c>
      <c r="AA766" s="45" t="e">
        <f ca="1">IF(OFFSET(検量線用データ!$B$3,0,ROW())=0,NA(),OFFSET(検量線用データ!$B$3,0,ROW()))</f>
        <v>#N/A</v>
      </c>
      <c r="AB766" s="45" t="e">
        <f ca="1">IF(OFFSET(検量線用データ!$B$4,0,ROW())=0,NA(),OFFSET(検量線用データ!$B$4,0,ROW()))</f>
        <v>#N/A</v>
      </c>
    </row>
    <row r="767" spans="2:28" x14ac:dyDescent="0.15">
      <c r="B767" s="2">
        <v>766</v>
      </c>
      <c r="C767" s="2" t="str">
        <f ca="1">IF(E767=0,"",MAX(C$2:C766)+1)</f>
        <v/>
      </c>
      <c r="D767" s="23">
        <f ca="1">OFFSET(検量線用データ!$A$8,0,INT((ROW()-2)/50)*5)</f>
        <v>0</v>
      </c>
      <c r="E767" s="2">
        <f ca="1">OFFSET(検量線用データ!$B$8,MOD(ROW()-2,50),INT((ROW()-2)/50)*5)</f>
        <v>0</v>
      </c>
      <c r="F767" s="2" t="str">
        <f ca="1">OFFSET(検量線用データ!$D$8,MOD(ROW()-2,50),INT((ROW()-2)/50)*5)</f>
        <v/>
      </c>
      <c r="H767" s="22">
        <v>766</v>
      </c>
      <c r="I767" s="2" t="e">
        <f t="shared" ca="1" si="66"/>
        <v>#N/A</v>
      </c>
      <c r="J767" s="2" t="e">
        <f t="shared" ca="1" si="67"/>
        <v>#N/A</v>
      </c>
      <c r="K767" s="2" t="e">
        <f t="shared" ca="1" si="68"/>
        <v>#N/A</v>
      </c>
      <c r="L767" s="2" t="e">
        <f t="shared" ca="1" si="69"/>
        <v>#N/A</v>
      </c>
      <c r="M767" s="24" t="e">
        <f t="shared" ca="1" si="70"/>
        <v>#N/A</v>
      </c>
      <c r="N767" s="24" t="e">
        <f t="shared" ca="1" si="71"/>
        <v>#N/A</v>
      </c>
      <c r="Y767" s="2" t="e">
        <f ca="1">IF(OFFSET(検量線用データ!$B$5,0,ROW())=0,NA(),OFFSET(検量線用データ!$B$5,0,ROW()))</f>
        <v>#N/A</v>
      </c>
      <c r="Z767" s="44" t="e">
        <f ca="1">DATE(YEAR(検量線用データ!$A$8),1,1)+Y767</f>
        <v>#N/A</v>
      </c>
      <c r="AA767" s="45" t="e">
        <f ca="1">IF(OFFSET(検量線用データ!$B$3,0,ROW())=0,NA(),OFFSET(検量線用データ!$B$3,0,ROW()))</f>
        <v>#N/A</v>
      </c>
      <c r="AB767" s="45" t="e">
        <f ca="1">IF(OFFSET(検量線用データ!$B$4,0,ROW())=0,NA(),OFFSET(検量線用データ!$B$4,0,ROW()))</f>
        <v>#N/A</v>
      </c>
    </row>
    <row r="768" spans="2:28" x14ac:dyDescent="0.15">
      <c r="B768" s="2">
        <v>767</v>
      </c>
      <c r="C768" s="2" t="str">
        <f ca="1">IF(E768=0,"",MAX(C$2:C767)+1)</f>
        <v/>
      </c>
      <c r="D768" s="23">
        <f ca="1">OFFSET(検量線用データ!$A$8,0,INT((ROW()-2)/50)*5)</f>
        <v>0</v>
      </c>
      <c r="E768" s="2">
        <f ca="1">OFFSET(検量線用データ!$B$8,MOD(ROW()-2,50),INT((ROW()-2)/50)*5)</f>
        <v>0</v>
      </c>
      <c r="F768" s="2" t="str">
        <f ca="1">OFFSET(検量線用データ!$D$8,MOD(ROW()-2,50),INT((ROW()-2)/50)*5)</f>
        <v/>
      </c>
      <c r="H768" s="22">
        <v>767</v>
      </c>
      <c r="I768" s="2" t="e">
        <f t="shared" ca="1" si="66"/>
        <v>#N/A</v>
      </c>
      <c r="J768" s="2" t="e">
        <f t="shared" ca="1" si="67"/>
        <v>#N/A</v>
      </c>
      <c r="K768" s="2" t="e">
        <f t="shared" ca="1" si="68"/>
        <v>#N/A</v>
      </c>
      <c r="L768" s="2" t="e">
        <f t="shared" ca="1" si="69"/>
        <v>#N/A</v>
      </c>
      <c r="M768" s="24" t="e">
        <f t="shared" ca="1" si="70"/>
        <v>#N/A</v>
      </c>
      <c r="N768" s="24" t="e">
        <f t="shared" ca="1" si="71"/>
        <v>#N/A</v>
      </c>
      <c r="Y768" s="2" t="e">
        <f ca="1">IF(OFFSET(検量線用データ!$B$5,0,ROW())=0,NA(),OFFSET(検量線用データ!$B$5,0,ROW()))</f>
        <v>#N/A</v>
      </c>
      <c r="Z768" s="44" t="e">
        <f ca="1">DATE(YEAR(検量線用データ!$A$8),1,1)+Y768</f>
        <v>#N/A</v>
      </c>
      <c r="AA768" s="45" t="e">
        <f ca="1">IF(OFFSET(検量線用データ!$B$3,0,ROW())=0,NA(),OFFSET(検量線用データ!$B$3,0,ROW()))</f>
        <v>#N/A</v>
      </c>
      <c r="AB768" s="45" t="e">
        <f ca="1">IF(OFFSET(検量線用データ!$B$4,0,ROW())=0,NA(),OFFSET(検量線用データ!$B$4,0,ROW()))</f>
        <v>#N/A</v>
      </c>
    </row>
    <row r="769" spans="2:28" x14ac:dyDescent="0.15">
      <c r="B769" s="2">
        <v>768</v>
      </c>
      <c r="C769" s="2" t="str">
        <f ca="1">IF(E769=0,"",MAX(C$2:C768)+1)</f>
        <v/>
      </c>
      <c r="D769" s="23">
        <f ca="1">OFFSET(検量線用データ!$A$8,0,INT((ROW()-2)/50)*5)</f>
        <v>0</v>
      </c>
      <c r="E769" s="2">
        <f ca="1">OFFSET(検量線用データ!$B$8,MOD(ROW()-2,50),INT((ROW()-2)/50)*5)</f>
        <v>0</v>
      </c>
      <c r="F769" s="2" t="str">
        <f ca="1">OFFSET(検量線用データ!$D$8,MOD(ROW()-2,50),INT((ROW()-2)/50)*5)</f>
        <v/>
      </c>
      <c r="H769" s="22">
        <v>768</v>
      </c>
      <c r="I769" s="2" t="e">
        <f t="shared" ca="1" si="66"/>
        <v>#N/A</v>
      </c>
      <c r="J769" s="2" t="e">
        <f t="shared" ca="1" si="67"/>
        <v>#N/A</v>
      </c>
      <c r="K769" s="2" t="e">
        <f t="shared" ca="1" si="68"/>
        <v>#N/A</v>
      </c>
      <c r="L769" s="2" t="e">
        <f t="shared" ca="1" si="69"/>
        <v>#N/A</v>
      </c>
      <c r="M769" s="24" t="e">
        <f t="shared" ca="1" si="70"/>
        <v>#N/A</v>
      </c>
      <c r="N769" s="24" t="e">
        <f t="shared" ca="1" si="71"/>
        <v>#N/A</v>
      </c>
      <c r="Y769" s="2" t="e">
        <f ca="1">IF(OFFSET(検量線用データ!$B$5,0,ROW())=0,NA(),OFFSET(検量線用データ!$B$5,0,ROW()))</f>
        <v>#N/A</v>
      </c>
      <c r="Z769" s="44" t="e">
        <f ca="1">DATE(YEAR(検量線用データ!$A$8),1,1)+Y769</f>
        <v>#N/A</v>
      </c>
      <c r="AA769" s="45" t="e">
        <f ca="1">IF(OFFSET(検量線用データ!$B$3,0,ROW())=0,NA(),OFFSET(検量線用データ!$B$3,0,ROW()))</f>
        <v>#N/A</v>
      </c>
      <c r="AB769" s="45" t="e">
        <f ca="1">IF(OFFSET(検量線用データ!$B$4,0,ROW())=0,NA(),OFFSET(検量線用データ!$B$4,0,ROW()))</f>
        <v>#N/A</v>
      </c>
    </row>
    <row r="770" spans="2:28" x14ac:dyDescent="0.15">
      <c r="B770" s="2">
        <v>769</v>
      </c>
      <c r="C770" s="2" t="str">
        <f ca="1">IF(E770=0,"",MAX(C$2:C769)+1)</f>
        <v/>
      </c>
      <c r="D770" s="23">
        <f ca="1">OFFSET(検量線用データ!$A$8,0,INT((ROW()-2)/50)*5)</f>
        <v>0</v>
      </c>
      <c r="E770" s="2">
        <f ca="1">OFFSET(検量線用データ!$B$8,MOD(ROW()-2,50),INT((ROW()-2)/50)*5)</f>
        <v>0</v>
      </c>
      <c r="F770" s="2" t="str">
        <f ca="1">OFFSET(検量線用データ!$D$8,MOD(ROW()-2,50),INT((ROW()-2)/50)*5)</f>
        <v/>
      </c>
      <c r="H770" s="22">
        <v>769</v>
      </c>
      <c r="I770" s="2" t="e">
        <f t="shared" ca="1" si="66"/>
        <v>#N/A</v>
      </c>
      <c r="J770" s="2" t="e">
        <f t="shared" ca="1" si="67"/>
        <v>#N/A</v>
      </c>
      <c r="K770" s="2" t="e">
        <f t="shared" ca="1" si="68"/>
        <v>#N/A</v>
      </c>
      <c r="L770" s="2" t="e">
        <f t="shared" ca="1" si="69"/>
        <v>#N/A</v>
      </c>
      <c r="M770" s="24" t="e">
        <f t="shared" ca="1" si="70"/>
        <v>#N/A</v>
      </c>
      <c r="N770" s="24" t="e">
        <f t="shared" ca="1" si="71"/>
        <v>#N/A</v>
      </c>
      <c r="Y770" s="2" t="e">
        <f ca="1">IF(OFFSET(検量線用データ!$B$5,0,ROW())=0,NA(),OFFSET(検量線用データ!$B$5,0,ROW()))</f>
        <v>#N/A</v>
      </c>
      <c r="Z770" s="44" t="e">
        <f ca="1">DATE(YEAR(検量線用データ!$A$8),1,1)+Y770</f>
        <v>#N/A</v>
      </c>
      <c r="AA770" s="45" t="e">
        <f ca="1">IF(OFFSET(検量線用データ!$B$3,0,ROW())=0,NA(),OFFSET(検量線用データ!$B$3,0,ROW()))</f>
        <v>#N/A</v>
      </c>
      <c r="AB770" s="45" t="e">
        <f ca="1">IF(OFFSET(検量線用データ!$B$4,0,ROW())=0,NA(),OFFSET(検量線用データ!$B$4,0,ROW()))</f>
        <v>#N/A</v>
      </c>
    </row>
    <row r="771" spans="2:28" x14ac:dyDescent="0.15">
      <c r="B771" s="2">
        <v>770</v>
      </c>
      <c r="C771" s="2" t="str">
        <f ca="1">IF(E771=0,"",MAX(C$2:C770)+1)</f>
        <v/>
      </c>
      <c r="D771" s="23">
        <f ca="1">OFFSET(検量線用データ!$A$8,0,INT((ROW()-2)/50)*5)</f>
        <v>0</v>
      </c>
      <c r="E771" s="2">
        <f ca="1">OFFSET(検量線用データ!$B$8,MOD(ROW()-2,50),INT((ROW()-2)/50)*5)</f>
        <v>0</v>
      </c>
      <c r="F771" s="2" t="str">
        <f ca="1">OFFSET(検量線用データ!$D$8,MOD(ROW()-2,50),INT((ROW()-2)/50)*5)</f>
        <v/>
      </c>
      <c r="H771" s="22">
        <v>770</v>
      </c>
      <c r="I771" s="2" t="e">
        <f t="shared" ref="I771:I834" ca="1" si="72">VLOOKUP($H771,$C$2:$F$4001,4,0)</f>
        <v>#N/A</v>
      </c>
      <c r="J771" s="2" t="e">
        <f t="shared" ref="J771:J834" ca="1" si="73">VLOOKUP($H771,$C$2:$F$4001,2,0)-DATE(YEAR(VLOOKUP($H771,$C$2:$F$4001,2,0)),1,1)</f>
        <v>#N/A</v>
      </c>
      <c r="K771" s="2" t="e">
        <f t="shared" ref="K771:K834" ca="1" si="74">VLOOKUP($H771,$C$2:$F$4001,3,0)</f>
        <v>#N/A</v>
      </c>
      <c r="L771" s="2" t="e">
        <f t="shared" ref="L771:L834" ca="1" si="75">J771*K771</f>
        <v>#N/A</v>
      </c>
      <c r="M771" s="24" t="e">
        <f t="shared" ref="M771:M834" ca="1" si="76">1/J771</f>
        <v>#N/A</v>
      </c>
      <c r="N771" s="24" t="e">
        <f t="shared" ref="N771:N834" ca="1" si="77">K771*M771</f>
        <v>#N/A</v>
      </c>
      <c r="Y771" s="2" t="e">
        <f ca="1">IF(OFFSET(検量線用データ!$B$5,0,ROW())=0,NA(),OFFSET(検量線用データ!$B$5,0,ROW()))</f>
        <v>#N/A</v>
      </c>
      <c r="Z771" s="44" t="e">
        <f ca="1">DATE(YEAR(検量線用データ!$A$8),1,1)+Y771</f>
        <v>#N/A</v>
      </c>
      <c r="AA771" s="45" t="e">
        <f ca="1">IF(OFFSET(検量線用データ!$B$3,0,ROW())=0,NA(),OFFSET(検量線用データ!$B$3,0,ROW()))</f>
        <v>#N/A</v>
      </c>
      <c r="AB771" s="45" t="e">
        <f ca="1">IF(OFFSET(検量線用データ!$B$4,0,ROW())=0,NA(),OFFSET(検量線用データ!$B$4,0,ROW()))</f>
        <v>#N/A</v>
      </c>
    </row>
    <row r="772" spans="2:28" x14ac:dyDescent="0.15">
      <c r="B772" s="2">
        <v>771</v>
      </c>
      <c r="C772" s="2" t="str">
        <f ca="1">IF(E772=0,"",MAX(C$2:C771)+1)</f>
        <v/>
      </c>
      <c r="D772" s="23">
        <f ca="1">OFFSET(検量線用データ!$A$8,0,INT((ROW()-2)/50)*5)</f>
        <v>0</v>
      </c>
      <c r="E772" s="2">
        <f ca="1">OFFSET(検量線用データ!$B$8,MOD(ROW()-2,50),INT((ROW()-2)/50)*5)</f>
        <v>0</v>
      </c>
      <c r="F772" s="2" t="str">
        <f ca="1">OFFSET(検量線用データ!$D$8,MOD(ROW()-2,50),INT((ROW()-2)/50)*5)</f>
        <v/>
      </c>
      <c r="H772" s="22">
        <v>771</v>
      </c>
      <c r="I772" s="2" t="e">
        <f t="shared" ca="1" si="72"/>
        <v>#N/A</v>
      </c>
      <c r="J772" s="2" t="e">
        <f t="shared" ca="1" si="73"/>
        <v>#N/A</v>
      </c>
      <c r="K772" s="2" t="e">
        <f t="shared" ca="1" si="74"/>
        <v>#N/A</v>
      </c>
      <c r="L772" s="2" t="e">
        <f t="shared" ca="1" si="75"/>
        <v>#N/A</v>
      </c>
      <c r="M772" s="24" t="e">
        <f t="shared" ca="1" si="76"/>
        <v>#N/A</v>
      </c>
      <c r="N772" s="24" t="e">
        <f t="shared" ca="1" si="77"/>
        <v>#N/A</v>
      </c>
      <c r="Y772" s="2" t="e">
        <f ca="1">IF(OFFSET(検量線用データ!$B$5,0,ROW())=0,NA(),OFFSET(検量線用データ!$B$5,0,ROW()))</f>
        <v>#N/A</v>
      </c>
      <c r="Z772" s="44" t="e">
        <f ca="1">DATE(YEAR(検量線用データ!$A$8),1,1)+Y772</f>
        <v>#N/A</v>
      </c>
      <c r="AA772" s="45" t="e">
        <f ca="1">IF(OFFSET(検量線用データ!$B$3,0,ROW())=0,NA(),OFFSET(検量線用データ!$B$3,0,ROW()))</f>
        <v>#N/A</v>
      </c>
      <c r="AB772" s="45" t="e">
        <f ca="1">IF(OFFSET(検量線用データ!$B$4,0,ROW())=0,NA(),OFFSET(検量線用データ!$B$4,0,ROW()))</f>
        <v>#N/A</v>
      </c>
    </row>
    <row r="773" spans="2:28" x14ac:dyDescent="0.15">
      <c r="B773" s="2">
        <v>772</v>
      </c>
      <c r="C773" s="2" t="str">
        <f ca="1">IF(E773=0,"",MAX(C$2:C772)+1)</f>
        <v/>
      </c>
      <c r="D773" s="23">
        <f ca="1">OFFSET(検量線用データ!$A$8,0,INT((ROW()-2)/50)*5)</f>
        <v>0</v>
      </c>
      <c r="E773" s="2">
        <f ca="1">OFFSET(検量線用データ!$B$8,MOD(ROW()-2,50),INT((ROW()-2)/50)*5)</f>
        <v>0</v>
      </c>
      <c r="F773" s="2" t="str">
        <f ca="1">OFFSET(検量線用データ!$D$8,MOD(ROW()-2,50),INT((ROW()-2)/50)*5)</f>
        <v/>
      </c>
      <c r="H773" s="22">
        <v>772</v>
      </c>
      <c r="I773" s="2" t="e">
        <f t="shared" ca="1" si="72"/>
        <v>#N/A</v>
      </c>
      <c r="J773" s="2" t="e">
        <f t="shared" ca="1" si="73"/>
        <v>#N/A</v>
      </c>
      <c r="K773" s="2" t="e">
        <f t="shared" ca="1" si="74"/>
        <v>#N/A</v>
      </c>
      <c r="L773" s="2" t="e">
        <f t="shared" ca="1" si="75"/>
        <v>#N/A</v>
      </c>
      <c r="M773" s="24" t="e">
        <f t="shared" ca="1" si="76"/>
        <v>#N/A</v>
      </c>
      <c r="N773" s="24" t="e">
        <f t="shared" ca="1" si="77"/>
        <v>#N/A</v>
      </c>
      <c r="Y773" s="2" t="e">
        <f ca="1">IF(OFFSET(検量線用データ!$B$5,0,ROW())=0,NA(),OFFSET(検量線用データ!$B$5,0,ROW()))</f>
        <v>#N/A</v>
      </c>
      <c r="Z773" s="44" t="e">
        <f ca="1">DATE(YEAR(検量線用データ!$A$8),1,1)+Y773</f>
        <v>#N/A</v>
      </c>
      <c r="AA773" s="45" t="e">
        <f ca="1">IF(OFFSET(検量線用データ!$B$3,0,ROW())=0,NA(),OFFSET(検量線用データ!$B$3,0,ROW()))</f>
        <v>#N/A</v>
      </c>
      <c r="AB773" s="45" t="e">
        <f ca="1">IF(OFFSET(検量線用データ!$B$4,0,ROW())=0,NA(),OFFSET(検量線用データ!$B$4,0,ROW()))</f>
        <v>#N/A</v>
      </c>
    </row>
    <row r="774" spans="2:28" x14ac:dyDescent="0.15">
      <c r="B774" s="2">
        <v>773</v>
      </c>
      <c r="C774" s="2" t="str">
        <f ca="1">IF(E774=0,"",MAX(C$2:C773)+1)</f>
        <v/>
      </c>
      <c r="D774" s="23">
        <f ca="1">OFFSET(検量線用データ!$A$8,0,INT((ROW()-2)/50)*5)</f>
        <v>0</v>
      </c>
      <c r="E774" s="2">
        <f ca="1">OFFSET(検量線用データ!$B$8,MOD(ROW()-2,50),INT((ROW()-2)/50)*5)</f>
        <v>0</v>
      </c>
      <c r="F774" s="2" t="str">
        <f ca="1">OFFSET(検量線用データ!$D$8,MOD(ROW()-2,50),INT((ROW()-2)/50)*5)</f>
        <v/>
      </c>
      <c r="H774" s="22">
        <v>773</v>
      </c>
      <c r="I774" s="2" t="e">
        <f t="shared" ca="1" si="72"/>
        <v>#N/A</v>
      </c>
      <c r="J774" s="2" t="e">
        <f t="shared" ca="1" si="73"/>
        <v>#N/A</v>
      </c>
      <c r="K774" s="2" t="e">
        <f t="shared" ca="1" si="74"/>
        <v>#N/A</v>
      </c>
      <c r="L774" s="2" t="e">
        <f t="shared" ca="1" si="75"/>
        <v>#N/A</v>
      </c>
      <c r="M774" s="24" t="e">
        <f t="shared" ca="1" si="76"/>
        <v>#N/A</v>
      </c>
      <c r="N774" s="24" t="e">
        <f t="shared" ca="1" si="77"/>
        <v>#N/A</v>
      </c>
      <c r="Y774" s="2" t="e">
        <f ca="1">IF(OFFSET(検量線用データ!$B$5,0,ROW())=0,NA(),OFFSET(検量線用データ!$B$5,0,ROW()))</f>
        <v>#N/A</v>
      </c>
      <c r="Z774" s="44" t="e">
        <f ca="1">DATE(YEAR(検量線用データ!$A$8),1,1)+Y774</f>
        <v>#N/A</v>
      </c>
      <c r="AA774" s="45" t="e">
        <f ca="1">IF(OFFSET(検量線用データ!$B$3,0,ROW())=0,NA(),OFFSET(検量線用データ!$B$3,0,ROW()))</f>
        <v>#N/A</v>
      </c>
      <c r="AB774" s="45" t="e">
        <f ca="1">IF(OFFSET(検量線用データ!$B$4,0,ROW())=0,NA(),OFFSET(検量線用データ!$B$4,0,ROW()))</f>
        <v>#N/A</v>
      </c>
    </row>
    <row r="775" spans="2:28" x14ac:dyDescent="0.15">
      <c r="B775" s="2">
        <v>774</v>
      </c>
      <c r="C775" s="2" t="str">
        <f ca="1">IF(E775=0,"",MAX(C$2:C774)+1)</f>
        <v/>
      </c>
      <c r="D775" s="23">
        <f ca="1">OFFSET(検量線用データ!$A$8,0,INT((ROW()-2)/50)*5)</f>
        <v>0</v>
      </c>
      <c r="E775" s="2">
        <f ca="1">OFFSET(検量線用データ!$B$8,MOD(ROW()-2,50),INT((ROW()-2)/50)*5)</f>
        <v>0</v>
      </c>
      <c r="F775" s="2" t="str">
        <f ca="1">OFFSET(検量線用データ!$D$8,MOD(ROW()-2,50),INT((ROW()-2)/50)*5)</f>
        <v/>
      </c>
      <c r="H775" s="22">
        <v>774</v>
      </c>
      <c r="I775" s="2" t="e">
        <f t="shared" ca="1" si="72"/>
        <v>#N/A</v>
      </c>
      <c r="J775" s="2" t="e">
        <f t="shared" ca="1" si="73"/>
        <v>#N/A</v>
      </c>
      <c r="K775" s="2" t="e">
        <f t="shared" ca="1" si="74"/>
        <v>#N/A</v>
      </c>
      <c r="L775" s="2" t="e">
        <f t="shared" ca="1" si="75"/>
        <v>#N/A</v>
      </c>
      <c r="M775" s="24" t="e">
        <f t="shared" ca="1" si="76"/>
        <v>#N/A</v>
      </c>
      <c r="N775" s="24" t="e">
        <f t="shared" ca="1" si="77"/>
        <v>#N/A</v>
      </c>
      <c r="Y775" s="2" t="e">
        <f ca="1">IF(OFFSET(検量線用データ!$B$5,0,ROW())=0,NA(),OFFSET(検量線用データ!$B$5,0,ROW()))</f>
        <v>#N/A</v>
      </c>
      <c r="Z775" s="44" t="e">
        <f ca="1">DATE(YEAR(検量線用データ!$A$8),1,1)+Y775</f>
        <v>#N/A</v>
      </c>
      <c r="AA775" s="45" t="e">
        <f ca="1">IF(OFFSET(検量線用データ!$B$3,0,ROW())=0,NA(),OFFSET(検量線用データ!$B$3,0,ROW()))</f>
        <v>#N/A</v>
      </c>
      <c r="AB775" s="45" t="e">
        <f ca="1">IF(OFFSET(検量線用データ!$B$4,0,ROW())=0,NA(),OFFSET(検量線用データ!$B$4,0,ROW()))</f>
        <v>#N/A</v>
      </c>
    </row>
    <row r="776" spans="2:28" x14ac:dyDescent="0.15">
      <c r="B776" s="2">
        <v>775</v>
      </c>
      <c r="C776" s="2" t="str">
        <f ca="1">IF(E776=0,"",MAX(C$2:C775)+1)</f>
        <v/>
      </c>
      <c r="D776" s="23">
        <f ca="1">OFFSET(検量線用データ!$A$8,0,INT((ROW()-2)/50)*5)</f>
        <v>0</v>
      </c>
      <c r="E776" s="2">
        <f ca="1">OFFSET(検量線用データ!$B$8,MOD(ROW()-2,50),INT((ROW()-2)/50)*5)</f>
        <v>0</v>
      </c>
      <c r="F776" s="2" t="str">
        <f ca="1">OFFSET(検量線用データ!$D$8,MOD(ROW()-2,50),INT((ROW()-2)/50)*5)</f>
        <v/>
      </c>
      <c r="H776" s="22">
        <v>775</v>
      </c>
      <c r="I776" s="2" t="e">
        <f t="shared" ca="1" si="72"/>
        <v>#N/A</v>
      </c>
      <c r="J776" s="2" t="e">
        <f t="shared" ca="1" si="73"/>
        <v>#N/A</v>
      </c>
      <c r="K776" s="2" t="e">
        <f t="shared" ca="1" si="74"/>
        <v>#N/A</v>
      </c>
      <c r="L776" s="2" t="e">
        <f t="shared" ca="1" si="75"/>
        <v>#N/A</v>
      </c>
      <c r="M776" s="24" t="e">
        <f t="shared" ca="1" si="76"/>
        <v>#N/A</v>
      </c>
      <c r="N776" s="24" t="e">
        <f t="shared" ca="1" si="77"/>
        <v>#N/A</v>
      </c>
      <c r="Y776" s="2" t="e">
        <f ca="1">IF(OFFSET(検量線用データ!$B$5,0,ROW())=0,NA(),OFFSET(検量線用データ!$B$5,0,ROW()))</f>
        <v>#N/A</v>
      </c>
      <c r="Z776" s="44" t="e">
        <f ca="1">DATE(YEAR(検量線用データ!$A$8),1,1)+Y776</f>
        <v>#N/A</v>
      </c>
      <c r="AA776" s="45" t="e">
        <f ca="1">IF(OFFSET(検量線用データ!$B$3,0,ROW())=0,NA(),OFFSET(検量線用データ!$B$3,0,ROW()))</f>
        <v>#N/A</v>
      </c>
      <c r="AB776" s="45" t="e">
        <f ca="1">IF(OFFSET(検量線用データ!$B$4,0,ROW())=0,NA(),OFFSET(検量線用データ!$B$4,0,ROW()))</f>
        <v>#N/A</v>
      </c>
    </row>
    <row r="777" spans="2:28" x14ac:dyDescent="0.15">
      <c r="B777" s="2">
        <v>776</v>
      </c>
      <c r="C777" s="2" t="str">
        <f ca="1">IF(E777=0,"",MAX(C$2:C776)+1)</f>
        <v/>
      </c>
      <c r="D777" s="23">
        <f ca="1">OFFSET(検量線用データ!$A$8,0,INT((ROW()-2)/50)*5)</f>
        <v>0</v>
      </c>
      <c r="E777" s="2">
        <f ca="1">OFFSET(検量線用データ!$B$8,MOD(ROW()-2,50),INT((ROW()-2)/50)*5)</f>
        <v>0</v>
      </c>
      <c r="F777" s="2" t="str">
        <f ca="1">OFFSET(検量線用データ!$D$8,MOD(ROW()-2,50),INT((ROW()-2)/50)*5)</f>
        <v/>
      </c>
      <c r="H777" s="22">
        <v>776</v>
      </c>
      <c r="I777" s="2" t="e">
        <f t="shared" ca="1" si="72"/>
        <v>#N/A</v>
      </c>
      <c r="J777" s="2" t="e">
        <f t="shared" ca="1" si="73"/>
        <v>#N/A</v>
      </c>
      <c r="K777" s="2" t="e">
        <f t="shared" ca="1" si="74"/>
        <v>#N/A</v>
      </c>
      <c r="L777" s="2" t="e">
        <f t="shared" ca="1" si="75"/>
        <v>#N/A</v>
      </c>
      <c r="M777" s="24" t="e">
        <f t="shared" ca="1" si="76"/>
        <v>#N/A</v>
      </c>
      <c r="N777" s="24" t="e">
        <f t="shared" ca="1" si="77"/>
        <v>#N/A</v>
      </c>
      <c r="Y777" s="2" t="e">
        <f ca="1">IF(OFFSET(検量線用データ!$B$5,0,ROW())=0,NA(),OFFSET(検量線用データ!$B$5,0,ROW()))</f>
        <v>#N/A</v>
      </c>
      <c r="Z777" s="44" t="e">
        <f ca="1">DATE(YEAR(検量線用データ!$A$8),1,1)+Y777</f>
        <v>#N/A</v>
      </c>
      <c r="AA777" s="45" t="e">
        <f ca="1">IF(OFFSET(検量線用データ!$B$3,0,ROW())=0,NA(),OFFSET(検量線用データ!$B$3,0,ROW()))</f>
        <v>#N/A</v>
      </c>
      <c r="AB777" s="45" t="e">
        <f ca="1">IF(OFFSET(検量線用データ!$B$4,0,ROW())=0,NA(),OFFSET(検量線用データ!$B$4,0,ROW()))</f>
        <v>#N/A</v>
      </c>
    </row>
    <row r="778" spans="2:28" x14ac:dyDescent="0.15">
      <c r="B778" s="2">
        <v>777</v>
      </c>
      <c r="C778" s="2" t="str">
        <f ca="1">IF(E778=0,"",MAX(C$2:C777)+1)</f>
        <v/>
      </c>
      <c r="D778" s="23">
        <f ca="1">OFFSET(検量線用データ!$A$8,0,INT((ROW()-2)/50)*5)</f>
        <v>0</v>
      </c>
      <c r="E778" s="2">
        <f ca="1">OFFSET(検量線用データ!$B$8,MOD(ROW()-2,50),INT((ROW()-2)/50)*5)</f>
        <v>0</v>
      </c>
      <c r="F778" s="2" t="str">
        <f ca="1">OFFSET(検量線用データ!$D$8,MOD(ROW()-2,50),INT((ROW()-2)/50)*5)</f>
        <v/>
      </c>
      <c r="H778" s="22">
        <v>777</v>
      </c>
      <c r="I778" s="2" t="e">
        <f t="shared" ca="1" si="72"/>
        <v>#N/A</v>
      </c>
      <c r="J778" s="2" t="e">
        <f t="shared" ca="1" si="73"/>
        <v>#N/A</v>
      </c>
      <c r="K778" s="2" t="e">
        <f t="shared" ca="1" si="74"/>
        <v>#N/A</v>
      </c>
      <c r="L778" s="2" t="e">
        <f t="shared" ca="1" si="75"/>
        <v>#N/A</v>
      </c>
      <c r="M778" s="24" t="e">
        <f t="shared" ca="1" si="76"/>
        <v>#N/A</v>
      </c>
      <c r="N778" s="24" t="e">
        <f t="shared" ca="1" si="77"/>
        <v>#N/A</v>
      </c>
      <c r="Y778" s="2" t="e">
        <f ca="1">IF(OFFSET(検量線用データ!$B$5,0,ROW())=0,NA(),OFFSET(検量線用データ!$B$5,0,ROW()))</f>
        <v>#N/A</v>
      </c>
      <c r="Z778" s="44" t="e">
        <f ca="1">DATE(YEAR(検量線用データ!$A$8),1,1)+Y778</f>
        <v>#N/A</v>
      </c>
      <c r="AA778" s="45" t="e">
        <f ca="1">IF(OFFSET(検量線用データ!$B$3,0,ROW())=0,NA(),OFFSET(検量線用データ!$B$3,0,ROW()))</f>
        <v>#N/A</v>
      </c>
      <c r="AB778" s="45" t="e">
        <f ca="1">IF(OFFSET(検量線用データ!$B$4,0,ROW())=0,NA(),OFFSET(検量線用データ!$B$4,0,ROW()))</f>
        <v>#N/A</v>
      </c>
    </row>
    <row r="779" spans="2:28" x14ac:dyDescent="0.15">
      <c r="B779" s="2">
        <v>778</v>
      </c>
      <c r="C779" s="2" t="str">
        <f ca="1">IF(E779=0,"",MAX(C$2:C778)+1)</f>
        <v/>
      </c>
      <c r="D779" s="23">
        <f ca="1">OFFSET(検量線用データ!$A$8,0,INT((ROW()-2)/50)*5)</f>
        <v>0</v>
      </c>
      <c r="E779" s="2">
        <f ca="1">OFFSET(検量線用データ!$B$8,MOD(ROW()-2,50),INT((ROW()-2)/50)*5)</f>
        <v>0</v>
      </c>
      <c r="F779" s="2" t="str">
        <f ca="1">OFFSET(検量線用データ!$D$8,MOD(ROW()-2,50),INT((ROW()-2)/50)*5)</f>
        <v/>
      </c>
      <c r="H779" s="22">
        <v>778</v>
      </c>
      <c r="I779" s="2" t="e">
        <f t="shared" ca="1" si="72"/>
        <v>#N/A</v>
      </c>
      <c r="J779" s="2" t="e">
        <f t="shared" ca="1" si="73"/>
        <v>#N/A</v>
      </c>
      <c r="K779" s="2" t="e">
        <f t="shared" ca="1" si="74"/>
        <v>#N/A</v>
      </c>
      <c r="L779" s="2" t="e">
        <f t="shared" ca="1" si="75"/>
        <v>#N/A</v>
      </c>
      <c r="M779" s="24" t="e">
        <f t="shared" ca="1" si="76"/>
        <v>#N/A</v>
      </c>
      <c r="N779" s="24" t="e">
        <f t="shared" ca="1" si="77"/>
        <v>#N/A</v>
      </c>
      <c r="Y779" s="2" t="e">
        <f ca="1">IF(OFFSET(検量線用データ!$B$5,0,ROW())=0,NA(),OFFSET(検量線用データ!$B$5,0,ROW()))</f>
        <v>#N/A</v>
      </c>
      <c r="Z779" s="44" t="e">
        <f ca="1">DATE(YEAR(検量線用データ!$A$8),1,1)+Y779</f>
        <v>#N/A</v>
      </c>
      <c r="AA779" s="45" t="e">
        <f ca="1">IF(OFFSET(検量線用データ!$B$3,0,ROW())=0,NA(),OFFSET(検量線用データ!$B$3,0,ROW()))</f>
        <v>#N/A</v>
      </c>
      <c r="AB779" s="45" t="e">
        <f ca="1">IF(OFFSET(検量線用データ!$B$4,0,ROW())=0,NA(),OFFSET(検量線用データ!$B$4,0,ROW()))</f>
        <v>#N/A</v>
      </c>
    </row>
    <row r="780" spans="2:28" x14ac:dyDescent="0.15">
      <c r="B780" s="2">
        <v>779</v>
      </c>
      <c r="C780" s="2" t="str">
        <f ca="1">IF(E780=0,"",MAX(C$2:C779)+1)</f>
        <v/>
      </c>
      <c r="D780" s="23">
        <f ca="1">OFFSET(検量線用データ!$A$8,0,INT((ROW()-2)/50)*5)</f>
        <v>0</v>
      </c>
      <c r="E780" s="2">
        <f ca="1">OFFSET(検量線用データ!$B$8,MOD(ROW()-2,50),INT((ROW()-2)/50)*5)</f>
        <v>0</v>
      </c>
      <c r="F780" s="2" t="str">
        <f ca="1">OFFSET(検量線用データ!$D$8,MOD(ROW()-2,50),INT((ROW()-2)/50)*5)</f>
        <v/>
      </c>
      <c r="H780" s="22">
        <v>779</v>
      </c>
      <c r="I780" s="2" t="e">
        <f t="shared" ca="1" si="72"/>
        <v>#N/A</v>
      </c>
      <c r="J780" s="2" t="e">
        <f t="shared" ca="1" si="73"/>
        <v>#N/A</v>
      </c>
      <c r="K780" s="2" t="e">
        <f t="shared" ca="1" si="74"/>
        <v>#N/A</v>
      </c>
      <c r="L780" s="2" t="e">
        <f t="shared" ca="1" si="75"/>
        <v>#N/A</v>
      </c>
      <c r="M780" s="24" t="e">
        <f t="shared" ca="1" si="76"/>
        <v>#N/A</v>
      </c>
      <c r="N780" s="24" t="e">
        <f t="shared" ca="1" si="77"/>
        <v>#N/A</v>
      </c>
      <c r="Y780" s="2" t="e">
        <f ca="1">IF(OFFSET(検量線用データ!$B$5,0,ROW())=0,NA(),OFFSET(検量線用データ!$B$5,0,ROW()))</f>
        <v>#N/A</v>
      </c>
      <c r="Z780" s="44" t="e">
        <f ca="1">DATE(YEAR(検量線用データ!$A$8),1,1)+Y780</f>
        <v>#N/A</v>
      </c>
      <c r="AA780" s="45" t="e">
        <f ca="1">IF(OFFSET(検量線用データ!$B$3,0,ROW())=0,NA(),OFFSET(検量線用データ!$B$3,0,ROW()))</f>
        <v>#N/A</v>
      </c>
      <c r="AB780" s="45" t="e">
        <f ca="1">IF(OFFSET(検量線用データ!$B$4,0,ROW())=0,NA(),OFFSET(検量線用データ!$B$4,0,ROW()))</f>
        <v>#N/A</v>
      </c>
    </row>
    <row r="781" spans="2:28" x14ac:dyDescent="0.15">
      <c r="B781" s="2">
        <v>780</v>
      </c>
      <c r="C781" s="2" t="str">
        <f ca="1">IF(E781=0,"",MAX(C$2:C780)+1)</f>
        <v/>
      </c>
      <c r="D781" s="23">
        <f ca="1">OFFSET(検量線用データ!$A$8,0,INT((ROW()-2)/50)*5)</f>
        <v>0</v>
      </c>
      <c r="E781" s="2">
        <f ca="1">OFFSET(検量線用データ!$B$8,MOD(ROW()-2,50),INT((ROW()-2)/50)*5)</f>
        <v>0</v>
      </c>
      <c r="F781" s="2" t="str">
        <f ca="1">OFFSET(検量線用データ!$D$8,MOD(ROW()-2,50),INT((ROW()-2)/50)*5)</f>
        <v/>
      </c>
      <c r="H781" s="22">
        <v>780</v>
      </c>
      <c r="I781" s="2" t="e">
        <f t="shared" ca="1" si="72"/>
        <v>#N/A</v>
      </c>
      <c r="J781" s="2" t="e">
        <f t="shared" ca="1" si="73"/>
        <v>#N/A</v>
      </c>
      <c r="K781" s="2" t="e">
        <f t="shared" ca="1" si="74"/>
        <v>#N/A</v>
      </c>
      <c r="L781" s="2" t="e">
        <f t="shared" ca="1" si="75"/>
        <v>#N/A</v>
      </c>
      <c r="M781" s="24" t="e">
        <f t="shared" ca="1" si="76"/>
        <v>#N/A</v>
      </c>
      <c r="N781" s="24" t="e">
        <f t="shared" ca="1" si="77"/>
        <v>#N/A</v>
      </c>
      <c r="Y781" s="2" t="e">
        <f ca="1">IF(OFFSET(検量線用データ!$B$5,0,ROW())=0,NA(),OFFSET(検量線用データ!$B$5,0,ROW()))</f>
        <v>#N/A</v>
      </c>
      <c r="Z781" s="44" t="e">
        <f ca="1">DATE(YEAR(検量線用データ!$A$8),1,1)+Y781</f>
        <v>#N/A</v>
      </c>
      <c r="AA781" s="45" t="e">
        <f ca="1">IF(OFFSET(検量線用データ!$B$3,0,ROW())=0,NA(),OFFSET(検量線用データ!$B$3,0,ROW()))</f>
        <v>#N/A</v>
      </c>
      <c r="AB781" s="45" t="e">
        <f ca="1">IF(OFFSET(検量線用データ!$B$4,0,ROW())=0,NA(),OFFSET(検量線用データ!$B$4,0,ROW()))</f>
        <v>#N/A</v>
      </c>
    </row>
    <row r="782" spans="2:28" x14ac:dyDescent="0.15">
      <c r="B782" s="2">
        <v>781</v>
      </c>
      <c r="C782" s="2" t="str">
        <f ca="1">IF(E782=0,"",MAX(C$2:C781)+1)</f>
        <v/>
      </c>
      <c r="D782" s="23">
        <f ca="1">OFFSET(検量線用データ!$A$8,0,INT((ROW()-2)/50)*5)</f>
        <v>0</v>
      </c>
      <c r="E782" s="2">
        <f ca="1">OFFSET(検量線用データ!$B$8,MOD(ROW()-2,50),INT((ROW()-2)/50)*5)</f>
        <v>0</v>
      </c>
      <c r="F782" s="2" t="str">
        <f ca="1">OFFSET(検量線用データ!$D$8,MOD(ROW()-2,50),INT((ROW()-2)/50)*5)</f>
        <v/>
      </c>
      <c r="H782" s="22">
        <v>781</v>
      </c>
      <c r="I782" s="2" t="e">
        <f t="shared" ca="1" si="72"/>
        <v>#N/A</v>
      </c>
      <c r="J782" s="2" t="e">
        <f t="shared" ca="1" si="73"/>
        <v>#N/A</v>
      </c>
      <c r="K782" s="2" t="e">
        <f t="shared" ca="1" si="74"/>
        <v>#N/A</v>
      </c>
      <c r="L782" s="2" t="e">
        <f t="shared" ca="1" si="75"/>
        <v>#N/A</v>
      </c>
      <c r="M782" s="24" t="e">
        <f t="shared" ca="1" si="76"/>
        <v>#N/A</v>
      </c>
      <c r="N782" s="24" t="e">
        <f t="shared" ca="1" si="77"/>
        <v>#N/A</v>
      </c>
      <c r="Y782" s="2" t="e">
        <f ca="1">IF(OFFSET(検量線用データ!$B$5,0,ROW())=0,NA(),OFFSET(検量線用データ!$B$5,0,ROW()))</f>
        <v>#N/A</v>
      </c>
      <c r="Z782" s="44" t="e">
        <f ca="1">DATE(YEAR(検量線用データ!$A$8),1,1)+Y782</f>
        <v>#N/A</v>
      </c>
      <c r="AA782" s="45" t="e">
        <f ca="1">IF(OFFSET(検量線用データ!$B$3,0,ROW())=0,NA(),OFFSET(検量線用データ!$B$3,0,ROW()))</f>
        <v>#N/A</v>
      </c>
      <c r="AB782" s="45" t="e">
        <f ca="1">IF(OFFSET(検量線用データ!$B$4,0,ROW())=0,NA(),OFFSET(検量線用データ!$B$4,0,ROW()))</f>
        <v>#N/A</v>
      </c>
    </row>
    <row r="783" spans="2:28" x14ac:dyDescent="0.15">
      <c r="B783" s="2">
        <v>782</v>
      </c>
      <c r="C783" s="2" t="str">
        <f ca="1">IF(E783=0,"",MAX(C$2:C782)+1)</f>
        <v/>
      </c>
      <c r="D783" s="23">
        <f ca="1">OFFSET(検量線用データ!$A$8,0,INT((ROW()-2)/50)*5)</f>
        <v>0</v>
      </c>
      <c r="E783" s="2">
        <f ca="1">OFFSET(検量線用データ!$B$8,MOD(ROW()-2,50),INT((ROW()-2)/50)*5)</f>
        <v>0</v>
      </c>
      <c r="F783" s="2" t="str">
        <f ca="1">OFFSET(検量線用データ!$D$8,MOD(ROW()-2,50),INT((ROW()-2)/50)*5)</f>
        <v/>
      </c>
      <c r="H783" s="22">
        <v>782</v>
      </c>
      <c r="I783" s="2" t="e">
        <f t="shared" ca="1" si="72"/>
        <v>#N/A</v>
      </c>
      <c r="J783" s="2" t="e">
        <f t="shared" ca="1" si="73"/>
        <v>#N/A</v>
      </c>
      <c r="K783" s="2" t="e">
        <f t="shared" ca="1" si="74"/>
        <v>#N/A</v>
      </c>
      <c r="L783" s="2" t="e">
        <f t="shared" ca="1" si="75"/>
        <v>#N/A</v>
      </c>
      <c r="M783" s="24" t="e">
        <f t="shared" ca="1" si="76"/>
        <v>#N/A</v>
      </c>
      <c r="N783" s="24" t="e">
        <f t="shared" ca="1" si="77"/>
        <v>#N/A</v>
      </c>
      <c r="Y783" s="2" t="e">
        <f ca="1">IF(OFFSET(検量線用データ!$B$5,0,ROW())=0,NA(),OFFSET(検量線用データ!$B$5,0,ROW()))</f>
        <v>#N/A</v>
      </c>
      <c r="Z783" s="44" t="e">
        <f ca="1">DATE(YEAR(検量線用データ!$A$8),1,1)+Y783</f>
        <v>#N/A</v>
      </c>
      <c r="AA783" s="45" t="e">
        <f ca="1">IF(OFFSET(検量線用データ!$B$3,0,ROW())=0,NA(),OFFSET(検量線用データ!$B$3,0,ROW()))</f>
        <v>#N/A</v>
      </c>
      <c r="AB783" s="45" t="e">
        <f ca="1">IF(OFFSET(検量線用データ!$B$4,0,ROW())=0,NA(),OFFSET(検量線用データ!$B$4,0,ROW()))</f>
        <v>#N/A</v>
      </c>
    </row>
    <row r="784" spans="2:28" x14ac:dyDescent="0.15">
      <c r="B784" s="2">
        <v>783</v>
      </c>
      <c r="C784" s="2" t="str">
        <f ca="1">IF(E784=0,"",MAX(C$2:C783)+1)</f>
        <v/>
      </c>
      <c r="D784" s="23">
        <f ca="1">OFFSET(検量線用データ!$A$8,0,INT((ROW()-2)/50)*5)</f>
        <v>0</v>
      </c>
      <c r="E784" s="2">
        <f ca="1">OFFSET(検量線用データ!$B$8,MOD(ROW()-2,50),INT((ROW()-2)/50)*5)</f>
        <v>0</v>
      </c>
      <c r="F784" s="2" t="str">
        <f ca="1">OFFSET(検量線用データ!$D$8,MOD(ROW()-2,50),INT((ROW()-2)/50)*5)</f>
        <v/>
      </c>
      <c r="H784" s="22">
        <v>783</v>
      </c>
      <c r="I784" s="2" t="e">
        <f t="shared" ca="1" si="72"/>
        <v>#N/A</v>
      </c>
      <c r="J784" s="2" t="e">
        <f t="shared" ca="1" si="73"/>
        <v>#N/A</v>
      </c>
      <c r="K784" s="2" t="e">
        <f t="shared" ca="1" si="74"/>
        <v>#N/A</v>
      </c>
      <c r="L784" s="2" t="e">
        <f t="shared" ca="1" si="75"/>
        <v>#N/A</v>
      </c>
      <c r="M784" s="24" t="e">
        <f t="shared" ca="1" si="76"/>
        <v>#N/A</v>
      </c>
      <c r="N784" s="24" t="e">
        <f t="shared" ca="1" si="77"/>
        <v>#N/A</v>
      </c>
      <c r="Y784" s="2" t="e">
        <f ca="1">IF(OFFSET(検量線用データ!$B$5,0,ROW())=0,NA(),OFFSET(検量線用データ!$B$5,0,ROW()))</f>
        <v>#N/A</v>
      </c>
      <c r="Z784" s="44" t="e">
        <f ca="1">DATE(YEAR(検量線用データ!$A$8),1,1)+Y784</f>
        <v>#N/A</v>
      </c>
      <c r="AA784" s="45" t="e">
        <f ca="1">IF(OFFSET(検量線用データ!$B$3,0,ROW())=0,NA(),OFFSET(検量線用データ!$B$3,0,ROW()))</f>
        <v>#N/A</v>
      </c>
      <c r="AB784" s="45" t="e">
        <f ca="1">IF(OFFSET(検量線用データ!$B$4,0,ROW())=0,NA(),OFFSET(検量線用データ!$B$4,0,ROW()))</f>
        <v>#N/A</v>
      </c>
    </row>
    <row r="785" spans="2:28" x14ac:dyDescent="0.15">
      <c r="B785" s="2">
        <v>784</v>
      </c>
      <c r="C785" s="2" t="str">
        <f ca="1">IF(E785=0,"",MAX(C$2:C784)+1)</f>
        <v/>
      </c>
      <c r="D785" s="23">
        <f ca="1">OFFSET(検量線用データ!$A$8,0,INT((ROW()-2)/50)*5)</f>
        <v>0</v>
      </c>
      <c r="E785" s="2">
        <f ca="1">OFFSET(検量線用データ!$B$8,MOD(ROW()-2,50),INT((ROW()-2)/50)*5)</f>
        <v>0</v>
      </c>
      <c r="F785" s="2" t="str">
        <f ca="1">OFFSET(検量線用データ!$D$8,MOD(ROW()-2,50),INT((ROW()-2)/50)*5)</f>
        <v/>
      </c>
      <c r="H785" s="22">
        <v>784</v>
      </c>
      <c r="I785" s="2" t="e">
        <f t="shared" ca="1" si="72"/>
        <v>#N/A</v>
      </c>
      <c r="J785" s="2" t="e">
        <f t="shared" ca="1" si="73"/>
        <v>#N/A</v>
      </c>
      <c r="K785" s="2" t="e">
        <f t="shared" ca="1" si="74"/>
        <v>#N/A</v>
      </c>
      <c r="L785" s="2" t="e">
        <f t="shared" ca="1" si="75"/>
        <v>#N/A</v>
      </c>
      <c r="M785" s="24" t="e">
        <f t="shared" ca="1" si="76"/>
        <v>#N/A</v>
      </c>
      <c r="N785" s="24" t="e">
        <f t="shared" ca="1" si="77"/>
        <v>#N/A</v>
      </c>
      <c r="Y785" s="2" t="e">
        <f ca="1">IF(OFFSET(検量線用データ!$B$5,0,ROW())=0,NA(),OFFSET(検量線用データ!$B$5,0,ROW()))</f>
        <v>#N/A</v>
      </c>
      <c r="Z785" s="44" t="e">
        <f ca="1">DATE(YEAR(検量線用データ!$A$8),1,1)+Y785</f>
        <v>#N/A</v>
      </c>
      <c r="AA785" s="45" t="e">
        <f ca="1">IF(OFFSET(検量線用データ!$B$3,0,ROW())=0,NA(),OFFSET(検量線用データ!$B$3,0,ROW()))</f>
        <v>#N/A</v>
      </c>
      <c r="AB785" s="45" t="e">
        <f ca="1">IF(OFFSET(検量線用データ!$B$4,0,ROW())=0,NA(),OFFSET(検量線用データ!$B$4,0,ROW()))</f>
        <v>#N/A</v>
      </c>
    </row>
    <row r="786" spans="2:28" x14ac:dyDescent="0.15">
      <c r="B786" s="2">
        <v>785</v>
      </c>
      <c r="C786" s="2" t="str">
        <f ca="1">IF(E786=0,"",MAX(C$2:C785)+1)</f>
        <v/>
      </c>
      <c r="D786" s="23">
        <f ca="1">OFFSET(検量線用データ!$A$8,0,INT((ROW()-2)/50)*5)</f>
        <v>0</v>
      </c>
      <c r="E786" s="2">
        <f ca="1">OFFSET(検量線用データ!$B$8,MOD(ROW()-2,50),INT((ROW()-2)/50)*5)</f>
        <v>0</v>
      </c>
      <c r="F786" s="2" t="str">
        <f ca="1">OFFSET(検量線用データ!$D$8,MOD(ROW()-2,50),INT((ROW()-2)/50)*5)</f>
        <v/>
      </c>
      <c r="H786" s="22">
        <v>785</v>
      </c>
      <c r="I786" s="2" t="e">
        <f t="shared" ca="1" si="72"/>
        <v>#N/A</v>
      </c>
      <c r="J786" s="2" t="e">
        <f t="shared" ca="1" si="73"/>
        <v>#N/A</v>
      </c>
      <c r="K786" s="2" t="e">
        <f t="shared" ca="1" si="74"/>
        <v>#N/A</v>
      </c>
      <c r="L786" s="2" t="e">
        <f t="shared" ca="1" si="75"/>
        <v>#N/A</v>
      </c>
      <c r="M786" s="24" t="e">
        <f t="shared" ca="1" si="76"/>
        <v>#N/A</v>
      </c>
      <c r="N786" s="24" t="e">
        <f t="shared" ca="1" si="77"/>
        <v>#N/A</v>
      </c>
      <c r="Y786" s="2" t="e">
        <f ca="1">IF(OFFSET(検量線用データ!$B$5,0,ROW())=0,NA(),OFFSET(検量線用データ!$B$5,0,ROW()))</f>
        <v>#N/A</v>
      </c>
      <c r="Z786" s="44" t="e">
        <f ca="1">DATE(YEAR(検量線用データ!$A$8),1,1)+Y786</f>
        <v>#N/A</v>
      </c>
      <c r="AA786" s="45" t="e">
        <f ca="1">IF(OFFSET(検量線用データ!$B$3,0,ROW())=0,NA(),OFFSET(検量線用データ!$B$3,0,ROW()))</f>
        <v>#N/A</v>
      </c>
      <c r="AB786" s="45" t="e">
        <f ca="1">IF(OFFSET(検量線用データ!$B$4,0,ROW())=0,NA(),OFFSET(検量線用データ!$B$4,0,ROW()))</f>
        <v>#N/A</v>
      </c>
    </row>
    <row r="787" spans="2:28" x14ac:dyDescent="0.15">
      <c r="B787" s="2">
        <v>786</v>
      </c>
      <c r="C787" s="2" t="str">
        <f ca="1">IF(E787=0,"",MAX(C$2:C786)+1)</f>
        <v/>
      </c>
      <c r="D787" s="23">
        <f ca="1">OFFSET(検量線用データ!$A$8,0,INT((ROW()-2)/50)*5)</f>
        <v>0</v>
      </c>
      <c r="E787" s="2">
        <f ca="1">OFFSET(検量線用データ!$B$8,MOD(ROW()-2,50),INT((ROW()-2)/50)*5)</f>
        <v>0</v>
      </c>
      <c r="F787" s="2" t="str">
        <f ca="1">OFFSET(検量線用データ!$D$8,MOD(ROW()-2,50),INT((ROW()-2)/50)*5)</f>
        <v/>
      </c>
      <c r="H787" s="22">
        <v>786</v>
      </c>
      <c r="I787" s="2" t="e">
        <f t="shared" ca="1" si="72"/>
        <v>#N/A</v>
      </c>
      <c r="J787" s="2" t="e">
        <f t="shared" ca="1" si="73"/>
        <v>#N/A</v>
      </c>
      <c r="K787" s="2" t="e">
        <f t="shared" ca="1" si="74"/>
        <v>#N/A</v>
      </c>
      <c r="L787" s="2" t="e">
        <f t="shared" ca="1" si="75"/>
        <v>#N/A</v>
      </c>
      <c r="M787" s="24" t="e">
        <f t="shared" ca="1" si="76"/>
        <v>#N/A</v>
      </c>
      <c r="N787" s="24" t="e">
        <f t="shared" ca="1" si="77"/>
        <v>#N/A</v>
      </c>
      <c r="Y787" s="2" t="e">
        <f ca="1">IF(OFFSET(検量線用データ!$B$5,0,ROW())=0,NA(),OFFSET(検量線用データ!$B$5,0,ROW()))</f>
        <v>#N/A</v>
      </c>
      <c r="Z787" s="44" t="e">
        <f ca="1">DATE(YEAR(検量線用データ!$A$8),1,1)+Y787</f>
        <v>#N/A</v>
      </c>
      <c r="AA787" s="45" t="e">
        <f ca="1">IF(OFFSET(検量線用データ!$B$3,0,ROW())=0,NA(),OFFSET(検量線用データ!$B$3,0,ROW()))</f>
        <v>#N/A</v>
      </c>
      <c r="AB787" s="45" t="e">
        <f ca="1">IF(OFFSET(検量線用データ!$B$4,0,ROW())=0,NA(),OFFSET(検量線用データ!$B$4,0,ROW()))</f>
        <v>#N/A</v>
      </c>
    </row>
    <row r="788" spans="2:28" x14ac:dyDescent="0.15">
      <c r="B788" s="2">
        <v>787</v>
      </c>
      <c r="C788" s="2" t="str">
        <f ca="1">IF(E788=0,"",MAX(C$2:C787)+1)</f>
        <v/>
      </c>
      <c r="D788" s="23">
        <f ca="1">OFFSET(検量線用データ!$A$8,0,INT((ROW()-2)/50)*5)</f>
        <v>0</v>
      </c>
      <c r="E788" s="2">
        <f ca="1">OFFSET(検量線用データ!$B$8,MOD(ROW()-2,50),INT((ROW()-2)/50)*5)</f>
        <v>0</v>
      </c>
      <c r="F788" s="2" t="str">
        <f ca="1">OFFSET(検量線用データ!$D$8,MOD(ROW()-2,50),INT((ROW()-2)/50)*5)</f>
        <v/>
      </c>
      <c r="H788" s="22">
        <v>787</v>
      </c>
      <c r="I788" s="2" t="e">
        <f t="shared" ca="1" si="72"/>
        <v>#N/A</v>
      </c>
      <c r="J788" s="2" t="e">
        <f t="shared" ca="1" si="73"/>
        <v>#N/A</v>
      </c>
      <c r="K788" s="2" t="e">
        <f t="shared" ca="1" si="74"/>
        <v>#N/A</v>
      </c>
      <c r="L788" s="2" t="e">
        <f t="shared" ca="1" si="75"/>
        <v>#N/A</v>
      </c>
      <c r="M788" s="24" t="e">
        <f t="shared" ca="1" si="76"/>
        <v>#N/A</v>
      </c>
      <c r="N788" s="24" t="e">
        <f t="shared" ca="1" si="77"/>
        <v>#N/A</v>
      </c>
      <c r="Y788" s="2" t="e">
        <f ca="1">IF(OFFSET(検量線用データ!$B$5,0,ROW())=0,NA(),OFFSET(検量線用データ!$B$5,0,ROW()))</f>
        <v>#N/A</v>
      </c>
      <c r="Z788" s="44" t="e">
        <f ca="1">DATE(YEAR(検量線用データ!$A$8),1,1)+Y788</f>
        <v>#N/A</v>
      </c>
      <c r="AA788" s="45" t="e">
        <f ca="1">IF(OFFSET(検量線用データ!$B$3,0,ROW())=0,NA(),OFFSET(検量線用データ!$B$3,0,ROW()))</f>
        <v>#N/A</v>
      </c>
      <c r="AB788" s="45" t="e">
        <f ca="1">IF(OFFSET(検量線用データ!$B$4,0,ROW())=0,NA(),OFFSET(検量線用データ!$B$4,0,ROW()))</f>
        <v>#N/A</v>
      </c>
    </row>
    <row r="789" spans="2:28" x14ac:dyDescent="0.15">
      <c r="B789" s="2">
        <v>788</v>
      </c>
      <c r="C789" s="2" t="str">
        <f ca="1">IF(E789=0,"",MAX(C$2:C788)+1)</f>
        <v/>
      </c>
      <c r="D789" s="23">
        <f ca="1">OFFSET(検量線用データ!$A$8,0,INT((ROW()-2)/50)*5)</f>
        <v>0</v>
      </c>
      <c r="E789" s="2">
        <f ca="1">OFFSET(検量線用データ!$B$8,MOD(ROW()-2,50),INT((ROW()-2)/50)*5)</f>
        <v>0</v>
      </c>
      <c r="F789" s="2" t="str">
        <f ca="1">OFFSET(検量線用データ!$D$8,MOD(ROW()-2,50),INT((ROW()-2)/50)*5)</f>
        <v/>
      </c>
      <c r="H789" s="22">
        <v>788</v>
      </c>
      <c r="I789" s="2" t="e">
        <f t="shared" ca="1" si="72"/>
        <v>#N/A</v>
      </c>
      <c r="J789" s="2" t="e">
        <f t="shared" ca="1" si="73"/>
        <v>#N/A</v>
      </c>
      <c r="K789" s="2" t="e">
        <f t="shared" ca="1" si="74"/>
        <v>#N/A</v>
      </c>
      <c r="L789" s="2" t="e">
        <f t="shared" ca="1" si="75"/>
        <v>#N/A</v>
      </c>
      <c r="M789" s="24" t="e">
        <f t="shared" ca="1" si="76"/>
        <v>#N/A</v>
      </c>
      <c r="N789" s="24" t="e">
        <f t="shared" ca="1" si="77"/>
        <v>#N/A</v>
      </c>
      <c r="Y789" s="2" t="e">
        <f ca="1">IF(OFFSET(検量線用データ!$B$5,0,ROW())=0,NA(),OFFSET(検量線用データ!$B$5,0,ROW()))</f>
        <v>#N/A</v>
      </c>
      <c r="Z789" s="44" t="e">
        <f ca="1">DATE(YEAR(検量線用データ!$A$8),1,1)+Y789</f>
        <v>#N/A</v>
      </c>
      <c r="AA789" s="45" t="e">
        <f ca="1">IF(OFFSET(検量線用データ!$B$3,0,ROW())=0,NA(),OFFSET(検量線用データ!$B$3,0,ROW()))</f>
        <v>#N/A</v>
      </c>
      <c r="AB789" s="45" t="e">
        <f ca="1">IF(OFFSET(検量線用データ!$B$4,0,ROW())=0,NA(),OFFSET(検量線用データ!$B$4,0,ROW()))</f>
        <v>#N/A</v>
      </c>
    </row>
    <row r="790" spans="2:28" x14ac:dyDescent="0.15">
      <c r="B790" s="2">
        <v>789</v>
      </c>
      <c r="C790" s="2" t="str">
        <f ca="1">IF(E790=0,"",MAX(C$2:C789)+1)</f>
        <v/>
      </c>
      <c r="D790" s="23">
        <f ca="1">OFFSET(検量線用データ!$A$8,0,INT((ROW()-2)/50)*5)</f>
        <v>0</v>
      </c>
      <c r="E790" s="2">
        <f ca="1">OFFSET(検量線用データ!$B$8,MOD(ROW()-2,50),INT((ROW()-2)/50)*5)</f>
        <v>0</v>
      </c>
      <c r="F790" s="2" t="str">
        <f ca="1">OFFSET(検量線用データ!$D$8,MOD(ROW()-2,50),INT((ROW()-2)/50)*5)</f>
        <v/>
      </c>
      <c r="H790" s="22">
        <v>789</v>
      </c>
      <c r="I790" s="2" t="e">
        <f t="shared" ca="1" si="72"/>
        <v>#N/A</v>
      </c>
      <c r="J790" s="2" t="e">
        <f t="shared" ca="1" si="73"/>
        <v>#N/A</v>
      </c>
      <c r="K790" s="2" t="e">
        <f t="shared" ca="1" si="74"/>
        <v>#N/A</v>
      </c>
      <c r="L790" s="2" t="e">
        <f t="shared" ca="1" si="75"/>
        <v>#N/A</v>
      </c>
      <c r="M790" s="24" t="e">
        <f t="shared" ca="1" si="76"/>
        <v>#N/A</v>
      </c>
      <c r="N790" s="24" t="e">
        <f t="shared" ca="1" si="77"/>
        <v>#N/A</v>
      </c>
      <c r="Y790" s="2" t="e">
        <f ca="1">IF(OFFSET(検量線用データ!$B$5,0,ROW())=0,NA(),OFFSET(検量線用データ!$B$5,0,ROW()))</f>
        <v>#N/A</v>
      </c>
      <c r="Z790" s="44" t="e">
        <f ca="1">DATE(YEAR(検量線用データ!$A$8),1,1)+Y790</f>
        <v>#N/A</v>
      </c>
      <c r="AA790" s="45" t="e">
        <f ca="1">IF(OFFSET(検量線用データ!$B$3,0,ROW())=0,NA(),OFFSET(検量線用データ!$B$3,0,ROW()))</f>
        <v>#N/A</v>
      </c>
      <c r="AB790" s="45" t="e">
        <f ca="1">IF(OFFSET(検量線用データ!$B$4,0,ROW())=0,NA(),OFFSET(検量線用データ!$B$4,0,ROW()))</f>
        <v>#N/A</v>
      </c>
    </row>
    <row r="791" spans="2:28" x14ac:dyDescent="0.15">
      <c r="B791" s="2">
        <v>790</v>
      </c>
      <c r="C791" s="2" t="str">
        <f ca="1">IF(E791=0,"",MAX(C$2:C790)+1)</f>
        <v/>
      </c>
      <c r="D791" s="23">
        <f ca="1">OFFSET(検量線用データ!$A$8,0,INT((ROW()-2)/50)*5)</f>
        <v>0</v>
      </c>
      <c r="E791" s="2">
        <f ca="1">OFFSET(検量線用データ!$B$8,MOD(ROW()-2,50),INT((ROW()-2)/50)*5)</f>
        <v>0</v>
      </c>
      <c r="F791" s="2" t="str">
        <f ca="1">OFFSET(検量線用データ!$D$8,MOD(ROW()-2,50),INT((ROW()-2)/50)*5)</f>
        <v/>
      </c>
      <c r="H791" s="22">
        <v>790</v>
      </c>
      <c r="I791" s="2" t="e">
        <f t="shared" ca="1" si="72"/>
        <v>#N/A</v>
      </c>
      <c r="J791" s="2" t="e">
        <f t="shared" ca="1" si="73"/>
        <v>#N/A</v>
      </c>
      <c r="K791" s="2" t="e">
        <f t="shared" ca="1" si="74"/>
        <v>#N/A</v>
      </c>
      <c r="L791" s="2" t="e">
        <f t="shared" ca="1" si="75"/>
        <v>#N/A</v>
      </c>
      <c r="M791" s="24" t="e">
        <f t="shared" ca="1" si="76"/>
        <v>#N/A</v>
      </c>
      <c r="N791" s="24" t="e">
        <f t="shared" ca="1" si="77"/>
        <v>#N/A</v>
      </c>
      <c r="Y791" s="2" t="e">
        <f ca="1">IF(OFFSET(検量線用データ!$B$5,0,ROW())=0,NA(),OFFSET(検量線用データ!$B$5,0,ROW()))</f>
        <v>#N/A</v>
      </c>
      <c r="Z791" s="44" t="e">
        <f ca="1">DATE(YEAR(検量線用データ!$A$8),1,1)+Y791</f>
        <v>#N/A</v>
      </c>
      <c r="AA791" s="45" t="e">
        <f ca="1">IF(OFFSET(検量線用データ!$B$3,0,ROW())=0,NA(),OFFSET(検量線用データ!$B$3,0,ROW()))</f>
        <v>#N/A</v>
      </c>
      <c r="AB791" s="45" t="e">
        <f ca="1">IF(OFFSET(検量線用データ!$B$4,0,ROW())=0,NA(),OFFSET(検量線用データ!$B$4,0,ROW()))</f>
        <v>#N/A</v>
      </c>
    </row>
    <row r="792" spans="2:28" x14ac:dyDescent="0.15">
      <c r="B792" s="2">
        <v>791</v>
      </c>
      <c r="C792" s="2" t="str">
        <f ca="1">IF(E792=0,"",MAX(C$2:C791)+1)</f>
        <v/>
      </c>
      <c r="D792" s="23">
        <f ca="1">OFFSET(検量線用データ!$A$8,0,INT((ROW()-2)/50)*5)</f>
        <v>0</v>
      </c>
      <c r="E792" s="2">
        <f ca="1">OFFSET(検量線用データ!$B$8,MOD(ROW()-2,50),INT((ROW()-2)/50)*5)</f>
        <v>0</v>
      </c>
      <c r="F792" s="2" t="str">
        <f ca="1">OFFSET(検量線用データ!$D$8,MOD(ROW()-2,50),INT((ROW()-2)/50)*5)</f>
        <v/>
      </c>
      <c r="H792" s="22">
        <v>791</v>
      </c>
      <c r="I792" s="2" t="e">
        <f t="shared" ca="1" si="72"/>
        <v>#N/A</v>
      </c>
      <c r="J792" s="2" t="e">
        <f t="shared" ca="1" si="73"/>
        <v>#N/A</v>
      </c>
      <c r="K792" s="2" t="e">
        <f t="shared" ca="1" si="74"/>
        <v>#N/A</v>
      </c>
      <c r="L792" s="2" t="e">
        <f t="shared" ca="1" si="75"/>
        <v>#N/A</v>
      </c>
      <c r="M792" s="24" t="e">
        <f t="shared" ca="1" si="76"/>
        <v>#N/A</v>
      </c>
      <c r="N792" s="24" t="e">
        <f t="shared" ca="1" si="77"/>
        <v>#N/A</v>
      </c>
      <c r="Y792" s="2" t="e">
        <f ca="1">IF(OFFSET(検量線用データ!$B$5,0,ROW())=0,NA(),OFFSET(検量線用データ!$B$5,0,ROW()))</f>
        <v>#N/A</v>
      </c>
      <c r="Z792" s="44" t="e">
        <f ca="1">DATE(YEAR(検量線用データ!$A$8),1,1)+Y792</f>
        <v>#N/A</v>
      </c>
      <c r="AA792" s="45" t="e">
        <f ca="1">IF(OFFSET(検量線用データ!$B$3,0,ROW())=0,NA(),OFFSET(検量線用データ!$B$3,0,ROW()))</f>
        <v>#N/A</v>
      </c>
      <c r="AB792" s="45" t="e">
        <f ca="1">IF(OFFSET(検量線用データ!$B$4,0,ROW())=0,NA(),OFFSET(検量線用データ!$B$4,0,ROW()))</f>
        <v>#N/A</v>
      </c>
    </row>
    <row r="793" spans="2:28" x14ac:dyDescent="0.15">
      <c r="B793" s="2">
        <v>792</v>
      </c>
      <c r="C793" s="2" t="str">
        <f ca="1">IF(E793=0,"",MAX(C$2:C792)+1)</f>
        <v/>
      </c>
      <c r="D793" s="23">
        <f ca="1">OFFSET(検量線用データ!$A$8,0,INT((ROW()-2)/50)*5)</f>
        <v>0</v>
      </c>
      <c r="E793" s="2">
        <f ca="1">OFFSET(検量線用データ!$B$8,MOD(ROW()-2,50),INT((ROW()-2)/50)*5)</f>
        <v>0</v>
      </c>
      <c r="F793" s="2" t="str">
        <f ca="1">OFFSET(検量線用データ!$D$8,MOD(ROW()-2,50),INT((ROW()-2)/50)*5)</f>
        <v/>
      </c>
      <c r="H793" s="22">
        <v>792</v>
      </c>
      <c r="I793" s="2" t="e">
        <f t="shared" ca="1" si="72"/>
        <v>#N/A</v>
      </c>
      <c r="J793" s="2" t="e">
        <f t="shared" ca="1" si="73"/>
        <v>#N/A</v>
      </c>
      <c r="K793" s="2" t="e">
        <f t="shared" ca="1" si="74"/>
        <v>#N/A</v>
      </c>
      <c r="L793" s="2" t="e">
        <f t="shared" ca="1" si="75"/>
        <v>#N/A</v>
      </c>
      <c r="M793" s="24" t="e">
        <f t="shared" ca="1" si="76"/>
        <v>#N/A</v>
      </c>
      <c r="N793" s="24" t="e">
        <f t="shared" ca="1" si="77"/>
        <v>#N/A</v>
      </c>
      <c r="Y793" s="2" t="e">
        <f ca="1">IF(OFFSET(検量線用データ!$B$5,0,ROW())=0,NA(),OFFSET(検量線用データ!$B$5,0,ROW()))</f>
        <v>#N/A</v>
      </c>
      <c r="Z793" s="44" t="e">
        <f ca="1">DATE(YEAR(検量線用データ!$A$8),1,1)+Y793</f>
        <v>#N/A</v>
      </c>
      <c r="AA793" s="45" t="e">
        <f ca="1">IF(OFFSET(検量線用データ!$B$3,0,ROW())=0,NA(),OFFSET(検量線用データ!$B$3,0,ROW()))</f>
        <v>#N/A</v>
      </c>
      <c r="AB793" s="45" t="e">
        <f ca="1">IF(OFFSET(検量線用データ!$B$4,0,ROW())=0,NA(),OFFSET(検量線用データ!$B$4,0,ROW()))</f>
        <v>#N/A</v>
      </c>
    </row>
    <row r="794" spans="2:28" x14ac:dyDescent="0.15">
      <c r="B794" s="2">
        <v>793</v>
      </c>
      <c r="C794" s="2" t="str">
        <f ca="1">IF(E794=0,"",MAX(C$2:C793)+1)</f>
        <v/>
      </c>
      <c r="D794" s="23">
        <f ca="1">OFFSET(検量線用データ!$A$8,0,INT((ROW()-2)/50)*5)</f>
        <v>0</v>
      </c>
      <c r="E794" s="2">
        <f ca="1">OFFSET(検量線用データ!$B$8,MOD(ROW()-2,50),INT((ROW()-2)/50)*5)</f>
        <v>0</v>
      </c>
      <c r="F794" s="2" t="str">
        <f ca="1">OFFSET(検量線用データ!$D$8,MOD(ROW()-2,50),INT((ROW()-2)/50)*5)</f>
        <v/>
      </c>
      <c r="H794" s="22">
        <v>793</v>
      </c>
      <c r="I794" s="2" t="e">
        <f t="shared" ca="1" si="72"/>
        <v>#N/A</v>
      </c>
      <c r="J794" s="2" t="e">
        <f t="shared" ca="1" si="73"/>
        <v>#N/A</v>
      </c>
      <c r="K794" s="2" t="e">
        <f t="shared" ca="1" si="74"/>
        <v>#N/A</v>
      </c>
      <c r="L794" s="2" t="e">
        <f t="shared" ca="1" si="75"/>
        <v>#N/A</v>
      </c>
      <c r="M794" s="24" t="e">
        <f t="shared" ca="1" si="76"/>
        <v>#N/A</v>
      </c>
      <c r="N794" s="24" t="e">
        <f t="shared" ca="1" si="77"/>
        <v>#N/A</v>
      </c>
      <c r="Y794" s="2" t="e">
        <f ca="1">IF(OFFSET(検量線用データ!$B$5,0,ROW())=0,NA(),OFFSET(検量線用データ!$B$5,0,ROW()))</f>
        <v>#N/A</v>
      </c>
      <c r="Z794" s="44" t="e">
        <f ca="1">DATE(YEAR(検量線用データ!$A$8),1,1)+Y794</f>
        <v>#N/A</v>
      </c>
      <c r="AA794" s="45" t="e">
        <f ca="1">IF(OFFSET(検量線用データ!$B$3,0,ROW())=0,NA(),OFFSET(検量線用データ!$B$3,0,ROW()))</f>
        <v>#N/A</v>
      </c>
      <c r="AB794" s="45" t="e">
        <f ca="1">IF(OFFSET(検量線用データ!$B$4,0,ROW())=0,NA(),OFFSET(検量線用データ!$B$4,0,ROW()))</f>
        <v>#N/A</v>
      </c>
    </row>
    <row r="795" spans="2:28" x14ac:dyDescent="0.15">
      <c r="B795" s="2">
        <v>794</v>
      </c>
      <c r="C795" s="2" t="str">
        <f ca="1">IF(E795=0,"",MAX(C$2:C794)+1)</f>
        <v/>
      </c>
      <c r="D795" s="23">
        <f ca="1">OFFSET(検量線用データ!$A$8,0,INT((ROW()-2)/50)*5)</f>
        <v>0</v>
      </c>
      <c r="E795" s="2">
        <f ca="1">OFFSET(検量線用データ!$B$8,MOD(ROW()-2,50),INT((ROW()-2)/50)*5)</f>
        <v>0</v>
      </c>
      <c r="F795" s="2" t="str">
        <f ca="1">OFFSET(検量線用データ!$D$8,MOD(ROW()-2,50),INT((ROW()-2)/50)*5)</f>
        <v/>
      </c>
      <c r="H795" s="22">
        <v>794</v>
      </c>
      <c r="I795" s="2" t="e">
        <f t="shared" ca="1" si="72"/>
        <v>#N/A</v>
      </c>
      <c r="J795" s="2" t="e">
        <f t="shared" ca="1" si="73"/>
        <v>#N/A</v>
      </c>
      <c r="K795" s="2" t="e">
        <f t="shared" ca="1" si="74"/>
        <v>#N/A</v>
      </c>
      <c r="L795" s="2" t="e">
        <f t="shared" ca="1" si="75"/>
        <v>#N/A</v>
      </c>
      <c r="M795" s="24" t="e">
        <f t="shared" ca="1" si="76"/>
        <v>#N/A</v>
      </c>
      <c r="N795" s="24" t="e">
        <f t="shared" ca="1" si="77"/>
        <v>#N/A</v>
      </c>
      <c r="Y795" s="2" t="e">
        <f ca="1">IF(OFFSET(検量線用データ!$B$5,0,ROW())=0,NA(),OFFSET(検量線用データ!$B$5,0,ROW()))</f>
        <v>#N/A</v>
      </c>
      <c r="Z795" s="44" t="e">
        <f ca="1">DATE(YEAR(検量線用データ!$A$8),1,1)+Y795</f>
        <v>#N/A</v>
      </c>
      <c r="AA795" s="45" t="e">
        <f ca="1">IF(OFFSET(検量線用データ!$B$3,0,ROW())=0,NA(),OFFSET(検量線用データ!$B$3,0,ROW()))</f>
        <v>#N/A</v>
      </c>
      <c r="AB795" s="45" t="e">
        <f ca="1">IF(OFFSET(検量線用データ!$B$4,0,ROW())=0,NA(),OFFSET(検量線用データ!$B$4,0,ROW()))</f>
        <v>#N/A</v>
      </c>
    </row>
    <row r="796" spans="2:28" x14ac:dyDescent="0.15">
      <c r="B796" s="2">
        <v>795</v>
      </c>
      <c r="C796" s="2" t="str">
        <f ca="1">IF(E796=0,"",MAX(C$2:C795)+1)</f>
        <v/>
      </c>
      <c r="D796" s="23">
        <f ca="1">OFFSET(検量線用データ!$A$8,0,INT((ROW()-2)/50)*5)</f>
        <v>0</v>
      </c>
      <c r="E796" s="2">
        <f ca="1">OFFSET(検量線用データ!$B$8,MOD(ROW()-2,50),INT((ROW()-2)/50)*5)</f>
        <v>0</v>
      </c>
      <c r="F796" s="2" t="str">
        <f ca="1">OFFSET(検量線用データ!$D$8,MOD(ROW()-2,50),INT((ROW()-2)/50)*5)</f>
        <v/>
      </c>
      <c r="H796" s="22">
        <v>795</v>
      </c>
      <c r="I796" s="2" t="e">
        <f t="shared" ca="1" si="72"/>
        <v>#N/A</v>
      </c>
      <c r="J796" s="2" t="e">
        <f t="shared" ca="1" si="73"/>
        <v>#N/A</v>
      </c>
      <c r="K796" s="2" t="e">
        <f t="shared" ca="1" si="74"/>
        <v>#N/A</v>
      </c>
      <c r="L796" s="2" t="e">
        <f t="shared" ca="1" si="75"/>
        <v>#N/A</v>
      </c>
      <c r="M796" s="24" t="e">
        <f t="shared" ca="1" si="76"/>
        <v>#N/A</v>
      </c>
      <c r="N796" s="24" t="e">
        <f t="shared" ca="1" si="77"/>
        <v>#N/A</v>
      </c>
      <c r="Y796" s="2" t="e">
        <f ca="1">IF(OFFSET(検量線用データ!$B$5,0,ROW())=0,NA(),OFFSET(検量線用データ!$B$5,0,ROW()))</f>
        <v>#N/A</v>
      </c>
      <c r="Z796" s="44" t="e">
        <f ca="1">DATE(YEAR(検量線用データ!$A$8),1,1)+Y796</f>
        <v>#N/A</v>
      </c>
      <c r="AA796" s="45" t="e">
        <f ca="1">IF(OFFSET(検量線用データ!$B$3,0,ROW())=0,NA(),OFFSET(検量線用データ!$B$3,0,ROW()))</f>
        <v>#N/A</v>
      </c>
      <c r="AB796" s="45" t="e">
        <f ca="1">IF(OFFSET(検量線用データ!$B$4,0,ROW())=0,NA(),OFFSET(検量線用データ!$B$4,0,ROW()))</f>
        <v>#N/A</v>
      </c>
    </row>
    <row r="797" spans="2:28" x14ac:dyDescent="0.15">
      <c r="B797" s="2">
        <v>796</v>
      </c>
      <c r="C797" s="2" t="str">
        <f ca="1">IF(E797=0,"",MAX(C$2:C796)+1)</f>
        <v/>
      </c>
      <c r="D797" s="23">
        <f ca="1">OFFSET(検量線用データ!$A$8,0,INT((ROW()-2)/50)*5)</f>
        <v>0</v>
      </c>
      <c r="E797" s="2">
        <f ca="1">OFFSET(検量線用データ!$B$8,MOD(ROW()-2,50),INT((ROW()-2)/50)*5)</f>
        <v>0</v>
      </c>
      <c r="F797" s="2" t="str">
        <f ca="1">OFFSET(検量線用データ!$D$8,MOD(ROW()-2,50),INT((ROW()-2)/50)*5)</f>
        <v/>
      </c>
      <c r="H797" s="22">
        <v>796</v>
      </c>
      <c r="I797" s="2" t="e">
        <f t="shared" ca="1" si="72"/>
        <v>#N/A</v>
      </c>
      <c r="J797" s="2" t="e">
        <f t="shared" ca="1" si="73"/>
        <v>#N/A</v>
      </c>
      <c r="K797" s="2" t="e">
        <f t="shared" ca="1" si="74"/>
        <v>#N/A</v>
      </c>
      <c r="L797" s="2" t="e">
        <f t="shared" ca="1" si="75"/>
        <v>#N/A</v>
      </c>
      <c r="M797" s="24" t="e">
        <f t="shared" ca="1" si="76"/>
        <v>#N/A</v>
      </c>
      <c r="N797" s="24" t="e">
        <f t="shared" ca="1" si="77"/>
        <v>#N/A</v>
      </c>
      <c r="Y797" s="2" t="e">
        <f ca="1">IF(OFFSET(検量線用データ!$B$5,0,ROW())=0,NA(),OFFSET(検量線用データ!$B$5,0,ROW()))</f>
        <v>#N/A</v>
      </c>
      <c r="Z797" s="44" t="e">
        <f ca="1">DATE(YEAR(検量線用データ!$A$8),1,1)+Y797</f>
        <v>#N/A</v>
      </c>
      <c r="AA797" s="45" t="e">
        <f ca="1">IF(OFFSET(検量線用データ!$B$3,0,ROW())=0,NA(),OFFSET(検量線用データ!$B$3,0,ROW()))</f>
        <v>#N/A</v>
      </c>
      <c r="AB797" s="45" t="e">
        <f ca="1">IF(OFFSET(検量線用データ!$B$4,0,ROW())=0,NA(),OFFSET(検量線用データ!$B$4,0,ROW()))</f>
        <v>#N/A</v>
      </c>
    </row>
    <row r="798" spans="2:28" x14ac:dyDescent="0.15">
      <c r="B798" s="2">
        <v>797</v>
      </c>
      <c r="C798" s="2" t="str">
        <f ca="1">IF(E798=0,"",MAX(C$2:C797)+1)</f>
        <v/>
      </c>
      <c r="D798" s="23">
        <f ca="1">OFFSET(検量線用データ!$A$8,0,INT((ROW()-2)/50)*5)</f>
        <v>0</v>
      </c>
      <c r="E798" s="2">
        <f ca="1">OFFSET(検量線用データ!$B$8,MOD(ROW()-2,50),INT((ROW()-2)/50)*5)</f>
        <v>0</v>
      </c>
      <c r="F798" s="2" t="str">
        <f ca="1">OFFSET(検量線用データ!$D$8,MOD(ROW()-2,50),INT((ROW()-2)/50)*5)</f>
        <v/>
      </c>
      <c r="H798" s="22">
        <v>797</v>
      </c>
      <c r="I798" s="2" t="e">
        <f t="shared" ca="1" si="72"/>
        <v>#N/A</v>
      </c>
      <c r="J798" s="2" t="e">
        <f t="shared" ca="1" si="73"/>
        <v>#N/A</v>
      </c>
      <c r="K798" s="2" t="e">
        <f t="shared" ca="1" si="74"/>
        <v>#N/A</v>
      </c>
      <c r="L798" s="2" t="e">
        <f t="shared" ca="1" si="75"/>
        <v>#N/A</v>
      </c>
      <c r="M798" s="24" t="e">
        <f t="shared" ca="1" si="76"/>
        <v>#N/A</v>
      </c>
      <c r="N798" s="24" t="e">
        <f t="shared" ca="1" si="77"/>
        <v>#N/A</v>
      </c>
      <c r="Y798" s="2" t="e">
        <f ca="1">IF(OFFSET(検量線用データ!$B$5,0,ROW())=0,NA(),OFFSET(検量線用データ!$B$5,0,ROW()))</f>
        <v>#N/A</v>
      </c>
      <c r="Z798" s="44" t="e">
        <f ca="1">DATE(YEAR(検量線用データ!$A$8),1,1)+Y798</f>
        <v>#N/A</v>
      </c>
      <c r="AA798" s="45" t="e">
        <f ca="1">IF(OFFSET(検量線用データ!$B$3,0,ROW())=0,NA(),OFFSET(検量線用データ!$B$3,0,ROW()))</f>
        <v>#N/A</v>
      </c>
      <c r="AB798" s="45" t="e">
        <f ca="1">IF(OFFSET(検量線用データ!$B$4,0,ROW())=0,NA(),OFFSET(検量線用データ!$B$4,0,ROW()))</f>
        <v>#N/A</v>
      </c>
    </row>
    <row r="799" spans="2:28" x14ac:dyDescent="0.15">
      <c r="B799" s="2">
        <v>798</v>
      </c>
      <c r="C799" s="2" t="str">
        <f ca="1">IF(E799=0,"",MAX(C$2:C798)+1)</f>
        <v/>
      </c>
      <c r="D799" s="23">
        <f ca="1">OFFSET(検量線用データ!$A$8,0,INT((ROW()-2)/50)*5)</f>
        <v>0</v>
      </c>
      <c r="E799" s="2">
        <f ca="1">OFFSET(検量線用データ!$B$8,MOD(ROW()-2,50),INT((ROW()-2)/50)*5)</f>
        <v>0</v>
      </c>
      <c r="F799" s="2" t="str">
        <f ca="1">OFFSET(検量線用データ!$D$8,MOD(ROW()-2,50),INT((ROW()-2)/50)*5)</f>
        <v/>
      </c>
      <c r="H799" s="22">
        <v>798</v>
      </c>
      <c r="I799" s="2" t="e">
        <f t="shared" ca="1" si="72"/>
        <v>#N/A</v>
      </c>
      <c r="J799" s="2" t="e">
        <f t="shared" ca="1" si="73"/>
        <v>#N/A</v>
      </c>
      <c r="K799" s="2" t="e">
        <f t="shared" ca="1" si="74"/>
        <v>#N/A</v>
      </c>
      <c r="L799" s="2" t="e">
        <f t="shared" ca="1" si="75"/>
        <v>#N/A</v>
      </c>
      <c r="M799" s="24" t="e">
        <f t="shared" ca="1" si="76"/>
        <v>#N/A</v>
      </c>
      <c r="N799" s="24" t="e">
        <f t="shared" ca="1" si="77"/>
        <v>#N/A</v>
      </c>
      <c r="Y799" s="2" t="e">
        <f ca="1">IF(OFFSET(検量線用データ!$B$5,0,ROW())=0,NA(),OFFSET(検量線用データ!$B$5,0,ROW()))</f>
        <v>#N/A</v>
      </c>
      <c r="Z799" s="44" t="e">
        <f ca="1">DATE(YEAR(検量線用データ!$A$8),1,1)+Y799</f>
        <v>#N/A</v>
      </c>
      <c r="AA799" s="45" t="e">
        <f ca="1">IF(OFFSET(検量線用データ!$B$3,0,ROW())=0,NA(),OFFSET(検量線用データ!$B$3,0,ROW()))</f>
        <v>#N/A</v>
      </c>
      <c r="AB799" s="45" t="e">
        <f ca="1">IF(OFFSET(検量線用データ!$B$4,0,ROW())=0,NA(),OFFSET(検量線用データ!$B$4,0,ROW()))</f>
        <v>#N/A</v>
      </c>
    </row>
    <row r="800" spans="2:28" x14ac:dyDescent="0.15">
      <c r="B800" s="2">
        <v>799</v>
      </c>
      <c r="C800" s="2" t="str">
        <f ca="1">IF(E800=0,"",MAX(C$2:C799)+1)</f>
        <v/>
      </c>
      <c r="D800" s="23">
        <f ca="1">OFFSET(検量線用データ!$A$8,0,INT((ROW()-2)/50)*5)</f>
        <v>0</v>
      </c>
      <c r="E800" s="2">
        <f ca="1">OFFSET(検量線用データ!$B$8,MOD(ROW()-2,50),INT((ROW()-2)/50)*5)</f>
        <v>0</v>
      </c>
      <c r="F800" s="2" t="str">
        <f ca="1">OFFSET(検量線用データ!$D$8,MOD(ROW()-2,50),INT((ROW()-2)/50)*5)</f>
        <v/>
      </c>
      <c r="H800" s="22">
        <v>799</v>
      </c>
      <c r="I800" s="2" t="e">
        <f t="shared" ca="1" si="72"/>
        <v>#N/A</v>
      </c>
      <c r="J800" s="2" t="e">
        <f t="shared" ca="1" si="73"/>
        <v>#N/A</v>
      </c>
      <c r="K800" s="2" t="e">
        <f t="shared" ca="1" si="74"/>
        <v>#N/A</v>
      </c>
      <c r="L800" s="2" t="e">
        <f t="shared" ca="1" si="75"/>
        <v>#N/A</v>
      </c>
      <c r="M800" s="24" t="e">
        <f t="shared" ca="1" si="76"/>
        <v>#N/A</v>
      </c>
      <c r="N800" s="24" t="e">
        <f t="shared" ca="1" si="77"/>
        <v>#N/A</v>
      </c>
      <c r="Y800" s="2" t="e">
        <f ca="1">IF(OFFSET(検量線用データ!$B$5,0,ROW())=0,NA(),OFFSET(検量線用データ!$B$5,0,ROW()))</f>
        <v>#N/A</v>
      </c>
      <c r="Z800" s="44" t="e">
        <f ca="1">DATE(YEAR(検量線用データ!$A$8),1,1)+Y800</f>
        <v>#N/A</v>
      </c>
      <c r="AA800" s="45" t="e">
        <f ca="1">IF(OFFSET(検量線用データ!$B$3,0,ROW())=0,NA(),OFFSET(検量線用データ!$B$3,0,ROW()))</f>
        <v>#N/A</v>
      </c>
      <c r="AB800" s="45" t="e">
        <f ca="1">IF(OFFSET(検量線用データ!$B$4,0,ROW())=0,NA(),OFFSET(検量線用データ!$B$4,0,ROW()))</f>
        <v>#N/A</v>
      </c>
    </row>
    <row r="801" spans="2:28" x14ac:dyDescent="0.15">
      <c r="B801" s="2">
        <v>800</v>
      </c>
      <c r="C801" s="2" t="str">
        <f ca="1">IF(E801=0,"",MAX(C$2:C800)+1)</f>
        <v/>
      </c>
      <c r="D801" s="23">
        <f ca="1">OFFSET(検量線用データ!$A$8,0,INT((ROW()-2)/50)*5)</f>
        <v>0</v>
      </c>
      <c r="E801" s="2">
        <f ca="1">OFFSET(検量線用データ!$B$8,MOD(ROW()-2,50),INT((ROW()-2)/50)*5)</f>
        <v>0</v>
      </c>
      <c r="F801" s="2" t="str">
        <f ca="1">OFFSET(検量線用データ!$D$8,MOD(ROW()-2,50),INT((ROW()-2)/50)*5)</f>
        <v/>
      </c>
      <c r="H801" s="22">
        <v>800</v>
      </c>
      <c r="I801" s="2" t="e">
        <f t="shared" ca="1" si="72"/>
        <v>#N/A</v>
      </c>
      <c r="J801" s="2" t="e">
        <f t="shared" ca="1" si="73"/>
        <v>#N/A</v>
      </c>
      <c r="K801" s="2" t="e">
        <f t="shared" ca="1" si="74"/>
        <v>#N/A</v>
      </c>
      <c r="L801" s="2" t="e">
        <f t="shared" ca="1" si="75"/>
        <v>#N/A</v>
      </c>
      <c r="M801" s="24" t="e">
        <f t="shared" ca="1" si="76"/>
        <v>#N/A</v>
      </c>
      <c r="N801" s="24" t="e">
        <f t="shared" ca="1" si="77"/>
        <v>#N/A</v>
      </c>
      <c r="Y801" s="2" t="e">
        <f ca="1">IF(OFFSET(検量線用データ!$B$5,0,ROW())=0,NA(),OFFSET(検量線用データ!$B$5,0,ROW()))</f>
        <v>#N/A</v>
      </c>
      <c r="Z801" s="44" t="e">
        <f ca="1">DATE(YEAR(検量線用データ!$A$8),1,1)+Y801</f>
        <v>#N/A</v>
      </c>
      <c r="AA801" s="45" t="e">
        <f ca="1">IF(OFFSET(検量線用データ!$B$3,0,ROW())=0,NA(),OFFSET(検量線用データ!$B$3,0,ROW()))</f>
        <v>#N/A</v>
      </c>
      <c r="AB801" s="45" t="e">
        <f ca="1">IF(OFFSET(検量線用データ!$B$4,0,ROW())=0,NA(),OFFSET(検量線用データ!$B$4,0,ROW()))</f>
        <v>#N/A</v>
      </c>
    </row>
    <row r="802" spans="2:28" x14ac:dyDescent="0.15">
      <c r="B802" s="2">
        <v>801</v>
      </c>
      <c r="C802" s="2" t="str">
        <f ca="1">IF(E802=0,"",MAX(C$2:C801)+1)</f>
        <v/>
      </c>
      <c r="D802" s="23">
        <f ca="1">OFFSET(検量線用データ!$A$8,0,INT((ROW()-2)/50)*5)</f>
        <v>0</v>
      </c>
      <c r="E802" s="2">
        <f ca="1">OFFSET(検量線用データ!$B$8,MOD(ROW()-2,50),INT((ROW()-2)/50)*5)</f>
        <v>0</v>
      </c>
      <c r="F802" s="2" t="str">
        <f ca="1">OFFSET(検量線用データ!$D$8,MOD(ROW()-2,50),INT((ROW()-2)/50)*5)</f>
        <v/>
      </c>
      <c r="H802" s="22">
        <v>801</v>
      </c>
      <c r="I802" s="2" t="e">
        <f t="shared" ca="1" si="72"/>
        <v>#N/A</v>
      </c>
      <c r="J802" s="2" t="e">
        <f t="shared" ca="1" si="73"/>
        <v>#N/A</v>
      </c>
      <c r="K802" s="2" t="e">
        <f t="shared" ca="1" si="74"/>
        <v>#N/A</v>
      </c>
      <c r="L802" s="2" t="e">
        <f t="shared" ca="1" si="75"/>
        <v>#N/A</v>
      </c>
      <c r="M802" s="24" t="e">
        <f t="shared" ca="1" si="76"/>
        <v>#N/A</v>
      </c>
      <c r="N802" s="24" t="e">
        <f t="shared" ca="1" si="77"/>
        <v>#N/A</v>
      </c>
      <c r="Y802" s="2" t="e">
        <f ca="1">IF(OFFSET(検量線用データ!$B$5,0,ROW())=0,NA(),OFFSET(検量線用データ!$B$5,0,ROW()))</f>
        <v>#N/A</v>
      </c>
      <c r="Z802" s="44" t="e">
        <f ca="1">DATE(YEAR(検量線用データ!$A$8),1,1)+Y802</f>
        <v>#N/A</v>
      </c>
      <c r="AA802" s="45" t="e">
        <f ca="1">IF(OFFSET(検量線用データ!$B$3,0,ROW())=0,NA(),OFFSET(検量線用データ!$B$3,0,ROW()))</f>
        <v>#N/A</v>
      </c>
      <c r="AB802" s="45" t="e">
        <f ca="1">IF(OFFSET(検量線用データ!$B$4,0,ROW())=0,NA(),OFFSET(検量線用データ!$B$4,0,ROW()))</f>
        <v>#N/A</v>
      </c>
    </row>
    <row r="803" spans="2:28" x14ac:dyDescent="0.15">
      <c r="B803" s="2">
        <v>802</v>
      </c>
      <c r="C803" s="2" t="str">
        <f ca="1">IF(E803=0,"",MAX(C$2:C802)+1)</f>
        <v/>
      </c>
      <c r="D803" s="23">
        <f ca="1">OFFSET(検量線用データ!$A$8,0,INT((ROW()-2)/50)*5)</f>
        <v>0</v>
      </c>
      <c r="E803" s="2">
        <f ca="1">OFFSET(検量線用データ!$B$8,MOD(ROW()-2,50),INT((ROW()-2)/50)*5)</f>
        <v>0</v>
      </c>
      <c r="F803" s="2" t="str">
        <f ca="1">OFFSET(検量線用データ!$D$8,MOD(ROW()-2,50),INT((ROW()-2)/50)*5)</f>
        <v/>
      </c>
      <c r="H803" s="22">
        <v>802</v>
      </c>
      <c r="I803" s="2" t="e">
        <f t="shared" ca="1" si="72"/>
        <v>#N/A</v>
      </c>
      <c r="J803" s="2" t="e">
        <f t="shared" ca="1" si="73"/>
        <v>#N/A</v>
      </c>
      <c r="K803" s="2" t="e">
        <f t="shared" ca="1" si="74"/>
        <v>#N/A</v>
      </c>
      <c r="L803" s="2" t="e">
        <f t="shared" ca="1" si="75"/>
        <v>#N/A</v>
      </c>
      <c r="M803" s="24" t="e">
        <f t="shared" ca="1" si="76"/>
        <v>#N/A</v>
      </c>
      <c r="N803" s="24" t="e">
        <f t="shared" ca="1" si="77"/>
        <v>#N/A</v>
      </c>
      <c r="Y803" s="2" t="e">
        <f ca="1">IF(OFFSET(検量線用データ!$B$5,0,ROW())=0,NA(),OFFSET(検量線用データ!$B$5,0,ROW()))</f>
        <v>#N/A</v>
      </c>
      <c r="Z803" s="44" t="e">
        <f ca="1">DATE(YEAR(検量線用データ!$A$8),1,1)+Y803</f>
        <v>#N/A</v>
      </c>
      <c r="AA803" s="45" t="e">
        <f ca="1">IF(OFFSET(検量線用データ!$B$3,0,ROW())=0,NA(),OFFSET(検量線用データ!$B$3,0,ROW()))</f>
        <v>#N/A</v>
      </c>
      <c r="AB803" s="45" t="e">
        <f ca="1">IF(OFFSET(検量線用データ!$B$4,0,ROW())=0,NA(),OFFSET(検量線用データ!$B$4,0,ROW()))</f>
        <v>#N/A</v>
      </c>
    </row>
    <row r="804" spans="2:28" x14ac:dyDescent="0.15">
      <c r="B804" s="2">
        <v>803</v>
      </c>
      <c r="C804" s="2" t="str">
        <f ca="1">IF(E804=0,"",MAX(C$2:C803)+1)</f>
        <v/>
      </c>
      <c r="D804" s="23">
        <f ca="1">OFFSET(検量線用データ!$A$8,0,INT((ROW()-2)/50)*5)</f>
        <v>0</v>
      </c>
      <c r="E804" s="2">
        <f ca="1">OFFSET(検量線用データ!$B$8,MOD(ROW()-2,50),INT((ROW()-2)/50)*5)</f>
        <v>0</v>
      </c>
      <c r="F804" s="2" t="str">
        <f ca="1">OFFSET(検量線用データ!$D$8,MOD(ROW()-2,50),INT((ROW()-2)/50)*5)</f>
        <v/>
      </c>
      <c r="H804" s="22">
        <v>803</v>
      </c>
      <c r="I804" s="2" t="e">
        <f t="shared" ca="1" si="72"/>
        <v>#N/A</v>
      </c>
      <c r="J804" s="2" t="e">
        <f t="shared" ca="1" si="73"/>
        <v>#N/A</v>
      </c>
      <c r="K804" s="2" t="e">
        <f t="shared" ca="1" si="74"/>
        <v>#N/A</v>
      </c>
      <c r="L804" s="2" t="e">
        <f t="shared" ca="1" si="75"/>
        <v>#N/A</v>
      </c>
      <c r="M804" s="24" t="e">
        <f t="shared" ca="1" si="76"/>
        <v>#N/A</v>
      </c>
      <c r="N804" s="24" t="e">
        <f t="shared" ca="1" si="77"/>
        <v>#N/A</v>
      </c>
      <c r="Y804" s="2" t="e">
        <f ca="1">IF(OFFSET(検量線用データ!$B$5,0,ROW())=0,NA(),OFFSET(検量線用データ!$B$5,0,ROW()))</f>
        <v>#N/A</v>
      </c>
      <c r="Z804" s="44" t="e">
        <f ca="1">DATE(YEAR(検量線用データ!$A$8),1,1)+Y804</f>
        <v>#N/A</v>
      </c>
      <c r="AA804" s="45" t="e">
        <f ca="1">IF(OFFSET(検量線用データ!$B$3,0,ROW())=0,NA(),OFFSET(検量線用データ!$B$3,0,ROW()))</f>
        <v>#N/A</v>
      </c>
      <c r="AB804" s="45" t="e">
        <f ca="1">IF(OFFSET(検量線用データ!$B$4,0,ROW())=0,NA(),OFFSET(検量線用データ!$B$4,0,ROW()))</f>
        <v>#N/A</v>
      </c>
    </row>
    <row r="805" spans="2:28" x14ac:dyDescent="0.15">
      <c r="B805" s="2">
        <v>804</v>
      </c>
      <c r="C805" s="2" t="str">
        <f ca="1">IF(E805=0,"",MAX(C$2:C804)+1)</f>
        <v/>
      </c>
      <c r="D805" s="23">
        <f ca="1">OFFSET(検量線用データ!$A$8,0,INT((ROW()-2)/50)*5)</f>
        <v>0</v>
      </c>
      <c r="E805" s="2">
        <f ca="1">OFFSET(検量線用データ!$B$8,MOD(ROW()-2,50),INT((ROW()-2)/50)*5)</f>
        <v>0</v>
      </c>
      <c r="F805" s="2" t="str">
        <f ca="1">OFFSET(検量線用データ!$D$8,MOD(ROW()-2,50),INT((ROW()-2)/50)*5)</f>
        <v/>
      </c>
      <c r="H805" s="22">
        <v>804</v>
      </c>
      <c r="I805" s="2" t="e">
        <f t="shared" ca="1" si="72"/>
        <v>#N/A</v>
      </c>
      <c r="J805" s="2" t="e">
        <f t="shared" ca="1" si="73"/>
        <v>#N/A</v>
      </c>
      <c r="K805" s="2" t="e">
        <f t="shared" ca="1" si="74"/>
        <v>#N/A</v>
      </c>
      <c r="L805" s="2" t="e">
        <f t="shared" ca="1" si="75"/>
        <v>#N/A</v>
      </c>
      <c r="M805" s="24" t="e">
        <f t="shared" ca="1" si="76"/>
        <v>#N/A</v>
      </c>
      <c r="N805" s="24" t="e">
        <f t="shared" ca="1" si="77"/>
        <v>#N/A</v>
      </c>
      <c r="Y805" s="2" t="e">
        <f ca="1">IF(OFFSET(検量線用データ!$B$5,0,ROW())=0,NA(),OFFSET(検量線用データ!$B$5,0,ROW()))</f>
        <v>#N/A</v>
      </c>
      <c r="Z805" s="44" t="e">
        <f ca="1">DATE(YEAR(検量線用データ!$A$8),1,1)+Y805</f>
        <v>#N/A</v>
      </c>
      <c r="AA805" s="45" t="e">
        <f ca="1">IF(OFFSET(検量線用データ!$B$3,0,ROW())=0,NA(),OFFSET(検量線用データ!$B$3,0,ROW()))</f>
        <v>#N/A</v>
      </c>
      <c r="AB805" s="45" t="e">
        <f ca="1">IF(OFFSET(検量線用データ!$B$4,0,ROW())=0,NA(),OFFSET(検量線用データ!$B$4,0,ROW()))</f>
        <v>#N/A</v>
      </c>
    </row>
    <row r="806" spans="2:28" x14ac:dyDescent="0.15">
      <c r="B806" s="2">
        <v>805</v>
      </c>
      <c r="C806" s="2" t="str">
        <f ca="1">IF(E806=0,"",MAX(C$2:C805)+1)</f>
        <v/>
      </c>
      <c r="D806" s="23">
        <f ca="1">OFFSET(検量線用データ!$A$8,0,INT((ROW()-2)/50)*5)</f>
        <v>0</v>
      </c>
      <c r="E806" s="2">
        <f ca="1">OFFSET(検量線用データ!$B$8,MOD(ROW()-2,50),INT((ROW()-2)/50)*5)</f>
        <v>0</v>
      </c>
      <c r="F806" s="2" t="str">
        <f ca="1">OFFSET(検量線用データ!$D$8,MOD(ROW()-2,50),INT((ROW()-2)/50)*5)</f>
        <v/>
      </c>
      <c r="H806" s="22">
        <v>805</v>
      </c>
      <c r="I806" s="2" t="e">
        <f t="shared" ca="1" si="72"/>
        <v>#N/A</v>
      </c>
      <c r="J806" s="2" t="e">
        <f t="shared" ca="1" si="73"/>
        <v>#N/A</v>
      </c>
      <c r="K806" s="2" t="e">
        <f t="shared" ca="1" si="74"/>
        <v>#N/A</v>
      </c>
      <c r="L806" s="2" t="e">
        <f t="shared" ca="1" si="75"/>
        <v>#N/A</v>
      </c>
      <c r="M806" s="24" t="e">
        <f t="shared" ca="1" si="76"/>
        <v>#N/A</v>
      </c>
      <c r="N806" s="24" t="e">
        <f t="shared" ca="1" si="77"/>
        <v>#N/A</v>
      </c>
      <c r="Y806" s="2" t="e">
        <f ca="1">IF(OFFSET(検量線用データ!$B$5,0,ROW())=0,NA(),OFFSET(検量線用データ!$B$5,0,ROW()))</f>
        <v>#N/A</v>
      </c>
      <c r="Z806" s="44" t="e">
        <f ca="1">DATE(YEAR(検量線用データ!$A$8),1,1)+Y806</f>
        <v>#N/A</v>
      </c>
      <c r="AA806" s="45" t="e">
        <f ca="1">IF(OFFSET(検量線用データ!$B$3,0,ROW())=0,NA(),OFFSET(検量線用データ!$B$3,0,ROW()))</f>
        <v>#N/A</v>
      </c>
      <c r="AB806" s="45" t="e">
        <f ca="1">IF(OFFSET(検量線用データ!$B$4,0,ROW())=0,NA(),OFFSET(検量線用データ!$B$4,0,ROW()))</f>
        <v>#N/A</v>
      </c>
    </row>
    <row r="807" spans="2:28" x14ac:dyDescent="0.15">
      <c r="B807" s="2">
        <v>806</v>
      </c>
      <c r="C807" s="2" t="str">
        <f ca="1">IF(E807=0,"",MAX(C$2:C806)+1)</f>
        <v/>
      </c>
      <c r="D807" s="23">
        <f ca="1">OFFSET(検量線用データ!$A$8,0,INT((ROW()-2)/50)*5)</f>
        <v>0</v>
      </c>
      <c r="E807" s="2">
        <f ca="1">OFFSET(検量線用データ!$B$8,MOD(ROW()-2,50),INT((ROW()-2)/50)*5)</f>
        <v>0</v>
      </c>
      <c r="F807" s="2" t="str">
        <f ca="1">OFFSET(検量線用データ!$D$8,MOD(ROW()-2,50),INT((ROW()-2)/50)*5)</f>
        <v/>
      </c>
      <c r="H807" s="22">
        <v>806</v>
      </c>
      <c r="I807" s="2" t="e">
        <f t="shared" ca="1" si="72"/>
        <v>#N/A</v>
      </c>
      <c r="J807" s="2" t="e">
        <f t="shared" ca="1" si="73"/>
        <v>#N/A</v>
      </c>
      <c r="K807" s="2" t="e">
        <f t="shared" ca="1" si="74"/>
        <v>#N/A</v>
      </c>
      <c r="L807" s="2" t="e">
        <f t="shared" ca="1" si="75"/>
        <v>#N/A</v>
      </c>
      <c r="M807" s="24" t="e">
        <f t="shared" ca="1" si="76"/>
        <v>#N/A</v>
      </c>
      <c r="N807" s="24" t="e">
        <f t="shared" ca="1" si="77"/>
        <v>#N/A</v>
      </c>
      <c r="Y807" s="2" t="e">
        <f ca="1">IF(OFFSET(検量線用データ!$B$5,0,ROW())=0,NA(),OFFSET(検量線用データ!$B$5,0,ROW()))</f>
        <v>#N/A</v>
      </c>
      <c r="Z807" s="44" t="e">
        <f ca="1">DATE(YEAR(検量線用データ!$A$8),1,1)+Y807</f>
        <v>#N/A</v>
      </c>
      <c r="AA807" s="45" t="e">
        <f ca="1">IF(OFFSET(検量線用データ!$B$3,0,ROW())=0,NA(),OFFSET(検量線用データ!$B$3,0,ROW()))</f>
        <v>#N/A</v>
      </c>
      <c r="AB807" s="45" t="e">
        <f ca="1">IF(OFFSET(検量線用データ!$B$4,0,ROW())=0,NA(),OFFSET(検量線用データ!$B$4,0,ROW()))</f>
        <v>#N/A</v>
      </c>
    </row>
    <row r="808" spans="2:28" x14ac:dyDescent="0.15">
      <c r="B808" s="2">
        <v>807</v>
      </c>
      <c r="C808" s="2" t="str">
        <f ca="1">IF(E808=0,"",MAX(C$2:C807)+1)</f>
        <v/>
      </c>
      <c r="D808" s="23">
        <f ca="1">OFFSET(検量線用データ!$A$8,0,INT((ROW()-2)/50)*5)</f>
        <v>0</v>
      </c>
      <c r="E808" s="2">
        <f ca="1">OFFSET(検量線用データ!$B$8,MOD(ROW()-2,50),INT((ROW()-2)/50)*5)</f>
        <v>0</v>
      </c>
      <c r="F808" s="2" t="str">
        <f ca="1">OFFSET(検量線用データ!$D$8,MOD(ROW()-2,50),INT((ROW()-2)/50)*5)</f>
        <v/>
      </c>
      <c r="H808" s="22">
        <v>807</v>
      </c>
      <c r="I808" s="2" t="e">
        <f t="shared" ca="1" si="72"/>
        <v>#N/A</v>
      </c>
      <c r="J808" s="2" t="e">
        <f t="shared" ca="1" si="73"/>
        <v>#N/A</v>
      </c>
      <c r="K808" s="2" t="e">
        <f t="shared" ca="1" si="74"/>
        <v>#N/A</v>
      </c>
      <c r="L808" s="2" t="e">
        <f t="shared" ca="1" si="75"/>
        <v>#N/A</v>
      </c>
      <c r="M808" s="24" t="e">
        <f t="shared" ca="1" si="76"/>
        <v>#N/A</v>
      </c>
      <c r="N808" s="24" t="e">
        <f t="shared" ca="1" si="77"/>
        <v>#N/A</v>
      </c>
      <c r="Y808" s="2" t="e">
        <f ca="1">IF(OFFSET(検量線用データ!$B$5,0,ROW())=0,NA(),OFFSET(検量線用データ!$B$5,0,ROW()))</f>
        <v>#N/A</v>
      </c>
      <c r="Z808" s="44" t="e">
        <f ca="1">DATE(YEAR(検量線用データ!$A$8),1,1)+Y808</f>
        <v>#N/A</v>
      </c>
      <c r="AA808" s="45" t="e">
        <f ca="1">IF(OFFSET(検量線用データ!$B$3,0,ROW())=0,NA(),OFFSET(検量線用データ!$B$3,0,ROW()))</f>
        <v>#N/A</v>
      </c>
      <c r="AB808" s="45" t="e">
        <f ca="1">IF(OFFSET(検量線用データ!$B$4,0,ROW())=0,NA(),OFFSET(検量線用データ!$B$4,0,ROW()))</f>
        <v>#N/A</v>
      </c>
    </row>
    <row r="809" spans="2:28" x14ac:dyDescent="0.15">
      <c r="B809" s="2">
        <v>808</v>
      </c>
      <c r="C809" s="2" t="str">
        <f ca="1">IF(E809=0,"",MAX(C$2:C808)+1)</f>
        <v/>
      </c>
      <c r="D809" s="23">
        <f ca="1">OFFSET(検量線用データ!$A$8,0,INT((ROW()-2)/50)*5)</f>
        <v>0</v>
      </c>
      <c r="E809" s="2">
        <f ca="1">OFFSET(検量線用データ!$B$8,MOD(ROW()-2,50),INT((ROW()-2)/50)*5)</f>
        <v>0</v>
      </c>
      <c r="F809" s="2" t="str">
        <f ca="1">OFFSET(検量線用データ!$D$8,MOD(ROW()-2,50),INT((ROW()-2)/50)*5)</f>
        <v/>
      </c>
      <c r="H809" s="22">
        <v>808</v>
      </c>
      <c r="I809" s="2" t="e">
        <f t="shared" ca="1" si="72"/>
        <v>#N/A</v>
      </c>
      <c r="J809" s="2" t="e">
        <f t="shared" ca="1" si="73"/>
        <v>#N/A</v>
      </c>
      <c r="K809" s="2" t="e">
        <f t="shared" ca="1" si="74"/>
        <v>#N/A</v>
      </c>
      <c r="L809" s="2" t="e">
        <f t="shared" ca="1" si="75"/>
        <v>#N/A</v>
      </c>
      <c r="M809" s="24" t="e">
        <f t="shared" ca="1" si="76"/>
        <v>#N/A</v>
      </c>
      <c r="N809" s="24" t="e">
        <f t="shared" ca="1" si="77"/>
        <v>#N/A</v>
      </c>
      <c r="Y809" s="2" t="e">
        <f ca="1">IF(OFFSET(検量線用データ!$B$5,0,ROW())=0,NA(),OFFSET(検量線用データ!$B$5,0,ROW()))</f>
        <v>#N/A</v>
      </c>
      <c r="Z809" s="44" t="e">
        <f ca="1">DATE(YEAR(検量線用データ!$A$8),1,1)+Y809</f>
        <v>#N/A</v>
      </c>
      <c r="AA809" s="45" t="e">
        <f ca="1">IF(OFFSET(検量線用データ!$B$3,0,ROW())=0,NA(),OFFSET(検量線用データ!$B$3,0,ROW()))</f>
        <v>#N/A</v>
      </c>
      <c r="AB809" s="45" t="e">
        <f ca="1">IF(OFFSET(検量線用データ!$B$4,0,ROW())=0,NA(),OFFSET(検量線用データ!$B$4,0,ROW()))</f>
        <v>#N/A</v>
      </c>
    </row>
    <row r="810" spans="2:28" x14ac:dyDescent="0.15">
      <c r="B810" s="2">
        <v>809</v>
      </c>
      <c r="C810" s="2" t="str">
        <f ca="1">IF(E810=0,"",MAX(C$2:C809)+1)</f>
        <v/>
      </c>
      <c r="D810" s="23">
        <f ca="1">OFFSET(検量線用データ!$A$8,0,INT((ROW()-2)/50)*5)</f>
        <v>0</v>
      </c>
      <c r="E810" s="2">
        <f ca="1">OFFSET(検量線用データ!$B$8,MOD(ROW()-2,50),INT((ROW()-2)/50)*5)</f>
        <v>0</v>
      </c>
      <c r="F810" s="2" t="str">
        <f ca="1">OFFSET(検量線用データ!$D$8,MOD(ROW()-2,50),INT((ROW()-2)/50)*5)</f>
        <v/>
      </c>
      <c r="H810" s="22">
        <v>809</v>
      </c>
      <c r="I810" s="2" t="e">
        <f t="shared" ca="1" si="72"/>
        <v>#N/A</v>
      </c>
      <c r="J810" s="2" t="e">
        <f t="shared" ca="1" si="73"/>
        <v>#N/A</v>
      </c>
      <c r="K810" s="2" t="e">
        <f t="shared" ca="1" si="74"/>
        <v>#N/A</v>
      </c>
      <c r="L810" s="2" t="e">
        <f t="shared" ca="1" si="75"/>
        <v>#N/A</v>
      </c>
      <c r="M810" s="24" t="e">
        <f t="shared" ca="1" si="76"/>
        <v>#N/A</v>
      </c>
      <c r="N810" s="24" t="e">
        <f t="shared" ca="1" si="77"/>
        <v>#N/A</v>
      </c>
      <c r="Y810" s="2" t="e">
        <f ca="1">IF(OFFSET(検量線用データ!$B$5,0,ROW())=0,NA(),OFFSET(検量線用データ!$B$5,0,ROW()))</f>
        <v>#N/A</v>
      </c>
      <c r="Z810" s="44" t="e">
        <f ca="1">DATE(YEAR(検量線用データ!$A$8),1,1)+Y810</f>
        <v>#N/A</v>
      </c>
      <c r="AA810" s="45" t="e">
        <f ca="1">IF(OFFSET(検量線用データ!$B$3,0,ROW())=0,NA(),OFFSET(検量線用データ!$B$3,0,ROW()))</f>
        <v>#N/A</v>
      </c>
      <c r="AB810" s="45" t="e">
        <f ca="1">IF(OFFSET(検量線用データ!$B$4,0,ROW())=0,NA(),OFFSET(検量線用データ!$B$4,0,ROW()))</f>
        <v>#N/A</v>
      </c>
    </row>
    <row r="811" spans="2:28" x14ac:dyDescent="0.15">
      <c r="B811" s="2">
        <v>810</v>
      </c>
      <c r="C811" s="2" t="str">
        <f ca="1">IF(E811=0,"",MAX(C$2:C810)+1)</f>
        <v/>
      </c>
      <c r="D811" s="23">
        <f ca="1">OFFSET(検量線用データ!$A$8,0,INT((ROW()-2)/50)*5)</f>
        <v>0</v>
      </c>
      <c r="E811" s="2">
        <f ca="1">OFFSET(検量線用データ!$B$8,MOD(ROW()-2,50),INT((ROW()-2)/50)*5)</f>
        <v>0</v>
      </c>
      <c r="F811" s="2" t="str">
        <f ca="1">OFFSET(検量線用データ!$D$8,MOD(ROW()-2,50),INT((ROW()-2)/50)*5)</f>
        <v/>
      </c>
      <c r="H811" s="22">
        <v>810</v>
      </c>
      <c r="I811" s="2" t="e">
        <f t="shared" ca="1" si="72"/>
        <v>#N/A</v>
      </c>
      <c r="J811" s="2" t="e">
        <f t="shared" ca="1" si="73"/>
        <v>#N/A</v>
      </c>
      <c r="K811" s="2" t="e">
        <f t="shared" ca="1" si="74"/>
        <v>#N/A</v>
      </c>
      <c r="L811" s="2" t="e">
        <f t="shared" ca="1" si="75"/>
        <v>#N/A</v>
      </c>
      <c r="M811" s="24" t="e">
        <f t="shared" ca="1" si="76"/>
        <v>#N/A</v>
      </c>
      <c r="N811" s="24" t="e">
        <f t="shared" ca="1" si="77"/>
        <v>#N/A</v>
      </c>
      <c r="Y811" s="2" t="e">
        <f ca="1">IF(OFFSET(検量線用データ!$B$5,0,ROW())=0,NA(),OFFSET(検量線用データ!$B$5,0,ROW()))</f>
        <v>#N/A</v>
      </c>
      <c r="Z811" s="44" t="e">
        <f ca="1">DATE(YEAR(検量線用データ!$A$8),1,1)+Y811</f>
        <v>#N/A</v>
      </c>
      <c r="AA811" s="45" t="e">
        <f ca="1">IF(OFFSET(検量線用データ!$B$3,0,ROW())=0,NA(),OFFSET(検量線用データ!$B$3,0,ROW()))</f>
        <v>#N/A</v>
      </c>
      <c r="AB811" s="45" t="e">
        <f ca="1">IF(OFFSET(検量線用データ!$B$4,0,ROW())=0,NA(),OFFSET(検量線用データ!$B$4,0,ROW()))</f>
        <v>#N/A</v>
      </c>
    </row>
    <row r="812" spans="2:28" x14ac:dyDescent="0.15">
      <c r="B812" s="2">
        <v>811</v>
      </c>
      <c r="C812" s="2" t="str">
        <f ca="1">IF(E812=0,"",MAX(C$2:C811)+1)</f>
        <v/>
      </c>
      <c r="D812" s="23">
        <f ca="1">OFFSET(検量線用データ!$A$8,0,INT((ROW()-2)/50)*5)</f>
        <v>0</v>
      </c>
      <c r="E812" s="2">
        <f ca="1">OFFSET(検量線用データ!$B$8,MOD(ROW()-2,50),INT((ROW()-2)/50)*5)</f>
        <v>0</v>
      </c>
      <c r="F812" s="2" t="str">
        <f ca="1">OFFSET(検量線用データ!$D$8,MOD(ROW()-2,50),INT((ROW()-2)/50)*5)</f>
        <v/>
      </c>
      <c r="H812" s="22">
        <v>811</v>
      </c>
      <c r="I812" s="2" t="e">
        <f t="shared" ca="1" si="72"/>
        <v>#N/A</v>
      </c>
      <c r="J812" s="2" t="e">
        <f t="shared" ca="1" si="73"/>
        <v>#N/A</v>
      </c>
      <c r="K812" s="2" t="e">
        <f t="shared" ca="1" si="74"/>
        <v>#N/A</v>
      </c>
      <c r="L812" s="2" t="e">
        <f t="shared" ca="1" si="75"/>
        <v>#N/A</v>
      </c>
      <c r="M812" s="24" t="e">
        <f t="shared" ca="1" si="76"/>
        <v>#N/A</v>
      </c>
      <c r="N812" s="24" t="e">
        <f t="shared" ca="1" si="77"/>
        <v>#N/A</v>
      </c>
      <c r="Y812" s="2" t="e">
        <f ca="1">IF(OFFSET(検量線用データ!$B$5,0,ROW())=0,NA(),OFFSET(検量線用データ!$B$5,0,ROW()))</f>
        <v>#N/A</v>
      </c>
      <c r="Z812" s="44" t="e">
        <f ca="1">DATE(YEAR(検量線用データ!$A$8),1,1)+Y812</f>
        <v>#N/A</v>
      </c>
      <c r="AA812" s="45" t="e">
        <f ca="1">IF(OFFSET(検量線用データ!$B$3,0,ROW())=0,NA(),OFFSET(検量線用データ!$B$3,0,ROW()))</f>
        <v>#N/A</v>
      </c>
      <c r="AB812" s="45" t="e">
        <f ca="1">IF(OFFSET(検量線用データ!$B$4,0,ROW())=0,NA(),OFFSET(検量線用データ!$B$4,0,ROW()))</f>
        <v>#N/A</v>
      </c>
    </row>
    <row r="813" spans="2:28" x14ac:dyDescent="0.15">
      <c r="B813" s="2">
        <v>812</v>
      </c>
      <c r="C813" s="2" t="str">
        <f ca="1">IF(E813=0,"",MAX(C$2:C812)+1)</f>
        <v/>
      </c>
      <c r="D813" s="23">
        <f ca="1">OFFSET(検量線用データ!$A$8,0,INT((ROW()-2)/50)*5)</f>
        <v>0</v>
      </c>
      <c r="E813" s="2">
        <f ca="1">OFFSET(検量線用データ!$B$8,MOD(ROW()-2,50),INT((ROW()-2)/50)*5)</f>
        <v>0</v>
      </c>
      <c r="F813" s="2" t="str">
        <f ca="1">OFFSET(検量線用データ!$D$8,MOD(ROW()-2,50),INT((ROW()-2)/50)*5)</f>
        <v/>
      </c>
      <c r="H813" s="22">
        <v>812</v>
      </c>
      <c r="I813" s="2" t="e">
        <f t="shared" ca="1" si="72"/>
        <v>#N/A</v>
      </c>
      <c r="J813" s="2" t="e">
        <f t="shared" ca="1" si="73"/>
        <v>#N/A</v>
      </c>
      <c r="K813" s="2" t="e">
        <f t="shared" ca="1" si="74"/>
        <v>#N/A</v>
      </c>
      <c r="L813" s="2" t="e">
        <f t="shared" ca="1" si="75"/>
        <v>#N/A</v>
      </c>
      <c r="M813" s="24" t="e">
        <f t="shared" ca="1" si="76"/>
        <v>#N/A</v>
      </c>
      <c r="N813" s="24" t="e">
        <f t="shared" ca="1" si="77"/>
        <v>#N/A</v>
      </c>
      <c r="Y813" s="2" t="e">
        <f ca="1">IF(OFFSET(検量線用データ!$B$5,0,ROW())=0,NA(),OFFSET(検量線用データ!$B$5,0,ROW()))</f>
        <v>#N/A</v>
      </c>
      <c r="Z813" s="44" t="e">
        <f ca="1">DATE(YEAR(検量線用データ!$A$8),1,1)+Y813</f>
        <v>#N/A</v>
      </c>
      <c r="AA813" s="45" t="e">
        <f ca="1">IF(OFFSET(検量線用データ!$B$3,0,ROW())=0,NA(),OFFSET(検量線用データ!$B$3,0,ROW()))</f>
        <v>#N/A</v>
      </c>
      <c r="AB813" s="45" t="e">
        <f ca="1">IF(OFFSET(検量線用データ!$B$4,0,ROW())=0,NA(),OFFSET(検量線用データ!$B$4,0,ROW()))</f>
        <v>#N/A</v>
      </c>
    </row>
    <row r="814" spans="2:28" x14ac:dyDescent="0.15">
      <c r="B814" s="2">
        <v>813</v>
      </c>
      <c r="C814" s="2" t="str">
        <f ca="1">IF(E814=0,"",MAX(C$2:C813)+1)</f>
        <v/>
      </c>
      <c r="D814" s="23">
        <f ca="1">OFFSET(検量線用データ!$A$8,0,INT((ROW()-2)/50)*5)</f>
        <v>0</v>
      </c>
      <c r="E814" s="2">
        <f ca="1">OFFSET(検量線用データ!$B$8,MOD(ROW()-2,50),INT((ROW()-2)/50)*5)</f>
        <v>0</v>
      </c>
      <c r="F814" s="2" t="str">
        <f ca="1">OFFSET(検量線用データ!$D$8,MOD(ROW()-2,50),INT((ROW()-2)/50)*5)</f>
        <v/>
      </c>
      <c r="H814" s="22">
        <v>813</v>
      </c>
      <c r="I814" s="2" t="e">
        <f t="shared" ca="1" si="72"/>
        <v>#N/A</v>
      </c>
      <c r="J814" s="2" t="e">
        <f t="shared" ca="1" si="73"/>
        <v>#N/A</v>
      </c>
      <c r="K814" s="2" t="e">
        <f t="shared" ca="1" si="74"/>
        <v>#N/A</v>
      </c>
      <c r="L814" s="2" t="e">
        <f t="shared" ca="1" si="75"/>
        <v>#N/A</v>
      </c>
      <c r="M814" s="24" t="e">
        <f t="shared" ca="1" si="76"/>
        <v>#N/A</v>
      </c>
      <c r="N814" s="24" t="e">
        <f t="shared" ca="1" si="77"/>
        <v>#N/A</v>
      </c>
      <c r="Y814" s="2" t="e">
        <f ca="1">IF(OFFSET(検量線用データ!$B$5,0,ROW())=0,NA(),OFFSET(検量線用データ!$B$5,0,ROW()))</f>
        <v>#N/A</v>
      </c>
      <c r="Z814" s="44" t="e">
        <f ca="1">DATE(YEAR(検量線用データ!$A$8),1,1)+Y814</f>
        <v>#N/A</v>
      </c>
      <c r="AA814" s="45" t="e">
        <f ca="1">IF(OFFSET(検量線用データ!$B$3,0,ROW())=0,NA(),OFFSET(検量線用データ!$B$3,0,ROW()))</f>
        <v>#N/A</v>
      </c>
      <c r="AB814" s="45" t="e">
        <f ca="1">IF(OFFSET(検量線用データ!$B$4,0,ROW())=0,NA(),OFFSET(検量線用データ!$B$4,0,ROW()))</f>
        <v>#N/A</v>
      </c>
    </row>
    <row r="815" spans="2:28" x14ac:dyDescent="0.15">
      <c r="B815" s="2">
        <v>814</v>
      </c>
      <c r="C815" s="2" t="str">
        <f ca="1">IF(E815=0,"",MAX(C$2:C814)+1)</f>
        <v/>
      </c>
      <c r="D815" s="23">
        <f ca="1">OFFSET(検量線用データ!$A$8,0,INT((ROW()-2)/50)*5)</f>
        <v>0</v>
      </c>
      <c r="E815" s="2">
        <f ca="1">OFFSET(検量線用データ!$B$8,MOD(ROW()-2,50),INT((ROW()-2)/50)*5)</f>
        <v>0</v>
      </c>
      <c r="F815" s="2" t="str">
        <f ca="1">OFFSET(検量線用データ!$D$8,MOD(ROW()-2,50),INT((ROW()-2)/50)*5)</f>
        <v/>
      </c>
      <c r="H815" s="22">
        <v>814</v>
      </c>
      <c r="I815" s="2" t="e">
        <f t="shared" ca="1" si="72"/>
        <v>#N/A</v>
      </c>
      <c r="J815" s="2" t="e">
        <f t="shared" ca="1" si="73"/>
        <v>#N/A</v>
      </c>
      <c r="K815" s="2" t="e">
        <f t="shared" ca="1" si="74"/>
        <v>#N/A</v>
      </c>
      <c r="L815" s="2" t="e">
        <f t="shared" ca="1" si="75"/>
        <v>#N/A</v>
      </c>
      <c r="M815" s="24" t="e">
        <f t="shared" ca="1" si="76"/>
        <v>#N/A</v>
      </c>
      <c r="N815" s="24" t="e">
        <f t="shared" ca="1" si="77"/>
        <v>#N/A</v>
      </c>
      <c r="Y815" s="2" t="e">
        <f ca="1">IF(OFFSET(検量線用データ!$B$5,0,ROW())=0,NA(),OFFSET(検量線用データ!$B$5,0,ROW()))</f>
        <v>#N/A</v>
      </c>
      <c r="Z815" s="44" t="e">
        <f ca="1">DATE(YEAR(検量線用データ!$A$8),1,1)+Y815</f>
        <v>#N/A</v>
      </c>
      <c r="AA815" s="45" t="e">
        <f ca="1">IF(OFFSET(検量線用データ!$B$3,0,ROW())=0,NA(),OFFSET(検量線用データ!$B$3,0,ROW()))</f>
        <v>#N/A</v>
      </c>
      <c r="AB815" s="45" t="e">
        <f ca="1">IF(OFFSET(検量線用データ!$B$4,0,ROW())=0,NA(),OFFSET(検量線用データ!$B$4,0,ROW()))</f>
        <v>#N/A</v>
      </c>
    </row>
    <row r="816" spans="2:28" x14ac:dyDescent="0.15">
      <c r="B816" s="2">
        <v>815</v>
      </c>
      <c r="C816" s="2" t="str">
        <f ca="1">IF(E816=0,"",MAX(C$2:C815)+1)</f>
        <v/>
      </c>
      <c r="D816" s="23">
        <f ca="1">OFFSET(検量線用データ!$A$8,0,INT((ROW()-2)/50)*5)</f>
        <v>0</v>
      </c>
      <c r="E816" s="2">
        <f ca="1">OFFSET(検量線用データ!$B$8,MOD(ROW()-2,50),INT((ROW()-2)/50)*5)</f>
        <v>0</v>
      </c>
      <c r="F816" s="2" t="str">
        <f ca="1">OFFSET(検量線用データ!$D$8,MOD(ROW()-2,50),INT((ROW()-2)/50)*5)</f>
        <v/>
      </c>
      <c r="H816" s="22">
        <v>815</v>
      </c>
      <c r="I816" s="2" t="e">
        <f t="shared" ca="1" si="72"/>
        <v>#N/A</v>
      </c>
      <c r="J816" s="2" t="e">
        <f t="shared" ca="1" si="73"/>
        <v>#N/A</v>
      </c>
      <c r="K816" s="2" t="e">
        <f t="shared" ca="1" si="74"/>
        <v>#N/A</v>
      </c>
      <c r="L816" s="2" t="e">
        <f t="shared" ca="1" si="75"/>
        <v>#N/A</v>
      </c>
      <c r="M816" s="24" t="e">
        <f t="shared" ca="1" si="76"/>
        <v>#N/A</v>
      </c>
      <c r="N816" s="24" t="e">
        <f t="shared" ca="1" si="77"/>
        <v>#N/A</v>
      </c>
      <c r="Y816" s="2" t="e">
        <f ca="1">IF(OFFSET(検量線用データ!$B$5,0,ROW())=0,NA(),OFFSET(検量線用データ!$B$5,0,ROW()))</f>
        <v>#N/A</v>
      </c>
      <c r="Z816" s="44" t="e">
        <f ca="1">DATE(YEAR(検量線用データ!$A$8),1,1)+Y816</f>
        <v>#N/A</v>
      </c>
      <c r="AA816" s="45" t="e">
        <f ca="1">IF(OFFSET(検量線用データ!$B$3,0,ROW())=0,NA(),OFFSET(検量線用データ!$B$3,0,ROW()))</f>
        <v>#N/A</v>
      </c>
      <c r="AB816" s="45" t="e">
        <f ca="1">IF(OFFSET(検量線用データ!$B$4,0,ROW())=0,NA(),OFFSET(検量線用データ!$B$4,0,ROW()))</f>
        <v>#N/A</v>
      </c>
    </row>
    <row r="817" spans="2:28" x14ac:dyDescent="0.15">
      <c r="B817" s="2">
        <v>816</v>
      </c>
      <c r="C817" s="2" t="str">
        <f ca="1">IF(E817=0,"",MAX(C$2:C816)+1)</f>
        <v/>
      </c>
      <c r="D817" s="23">
        <f ca="1">OFFSET(検量線用データ!$A$8,0,INT((ROW()-2)/50)*5)</f>
        <v>0</v>
      </c>
      <c r="E817" s="2">
        <f ca="1">OFFSET(検量線用データ!$B$8,MOD(ROW()-2,50),INT((ROW()-2)/50)*5)</f>
        <v>0</v>
      </c>
      <c r="F817" s="2" t="str">
        <f ca="1">OFFSET(検量線用データ!$D$8,MOD(ROW()-2,50),INT((ROW()-2)/50)*5)</f>
        <v/>
      </c>
      <c r="H817" s="22">
        <v>816</v>
      </c>
      <c r="I817" s="2" t="e">
        <f t="shared" ca="1" si="72"/>
        <v>#N/A</v>
      </c>
      <c r="J817" s="2" t="e">
        <f t="shared" ca="1" si="73"/>
        <v>#N/A</v>
      </c>
      <c r="K817" s="2" t="e">
        <f t="shared" ca="1" si="74"/>
        <v>#N/A</v>
      </c>
      <c r="L817" s="2" t="e">
        <f t="shared" ca="1" si="75"/>
        <v>#N/A</v>
      </c>
      <c r="M817" s="24" t="e">
        <f t="shared" ca="1" si="76"/>
        <v>#N/A</v>
      </c>
      <c r="N817" s="24" t="e">
        <f t="shared" ca="1" si="77"/>
        <v>#N/A</v>
      </c>
      <c r="Y817" s="2" t="e">
        <f ca="1">IF(OFFSET(検量線用データ!$B$5,0,ROW())=0,NA(),OFFSET(検量線用データ!$B$5,0,ROW()))</f>
        <v>#N/A</v>
      </c>
      <c r="Z817" s="44" t="e">
        <f ca="1">DATE(YEAR(検量線用データ!$A$8),1,1)+Y817</f>
        <v>#N/A</v>
      </c>
      <c r="AA817" s="45" t="e">
        <f ca="1">IF(OFFSET(検量線用データ!$B$3,0,ROW())=0,NA(),OFFSET(検量線用データ!$B$3,0,ROW()))</f>
        <v>#N/A</v>
      </c>
      <c r="AB817" s="45" t="e">
        <f ca="1">IF(OFFSET(検量線用データ!$B$4,0,ROW())=0,NA(),OFFSET(検量線用データ!$B$4,0,ROW()))</f>
        <v>#N/A</v>
      </c>
    </row>
    <row r="818" spans="2:28" x14ac:dyDescent="0.15">
      <c r="B818" s="2">
        <v>817</v>
      </c>
      <c r="C818" s="2" t="str">
        <f ca="1">IF(E818=0,"",MAX(C$2:C817)+1)</f>
        <v/>
      </c>
      <c r="D818" s="23">
        <f ca="1">OFFSET(検量線用データ!$A$8,0,INT((ROW()-2)/50)*5)</f>
        <v>0</v>
      </c>
      <c r="E818" s="2">
        <f ca="1">OFFSET(検量線用データ!$B$8,MOD(ROW()-2,50),INT((ROW()-2)/50)*5)</f>
        <v>0</v>
      </c>
      <c r="F818" s="2" t="str">
        <f ca="1">OFFSET(検量線用データ!$D$8,MOD(ROW()-2,50),INT((ROW()-2)/50)*5)</f>
        <v/>
      </c>
      <c r="H818" s="22">
        <v>817</v>
      </c>
      <c r="I818" s="2" t="e">
        <f t="shared" ca="1" si="72"/>
        <v>#N/A</v>
      </c>
      <c r="J818" s="2" t="e">
        <f t="shared" ca="1" si="73"/>
        <v>#N/A</v>
      </c>
      <c r="K818" s="2" t="e">
        <f t="shared" ca="1" si="74"/>
        <v>#N/A</v>
      </c>
      <c r="L818" s="2" t="e">
        <f t="shared" ca="1" si="75"/>
        <v>#N/A</v>
      </c>
      <c r="M818" s="24" t="e">
        <f t="shared" ca="1" si="76"/>
        <v>#N/A</v>
      </c>
      <c r="N818" s="24" t="e">
        <f t="shared" ca="1" si="77"/>
        <v>#N/A</v>
      </c>
      <c r="Y818" s="2" t="e">
        <f ca="1">IF(OFFSET(検量線用データ!$B$5,0,ROW())=0,NA(),OFFSET(検量線用データ!$B$5,0,ROW()))</f>
        <v>#N/A</v>
      </c>
      <c r="Z818" s="44" t="e">
        <f ca="1">DATE(YEAR(検量線用データ!$A$8),1,1)+Y818</f>
        <v>#N/A</v>
      </c>
      <c r="AA818" s="45" t="e">
        <f ca="1">IF(OFFSET(検量線用データ!$B$3,0,ROW())=0,NA(),OFFSET(検量線用データ!$B$3,0,ROW()))</f>
        <v>#N/A</v>
      </c>
      <c r="AB818" s="45" t="e">
        <f ca="1">IF(OFFSET(検量線用データ!$B$4,0,ROW())=0,NA(),OFFSET(検量線用データ!$B$4,0,ROW()))</f>
        <v>#N/A</v>
      </c>
    </row>
    <row r="819" spans="2:28" x14ac:dyDescent="0.15">
      <c r="B819" s="2">
        <v>818</v>
      </c>
      <c r="C819" s="2" t="str">
        <f ca="1">IF(E819=0,"",MAX(C$2:C818)+1)</f>
        <v/>
      </c>
      <c r="D819" s="23">
        <f ca="1">OFFSET(検量線用データ!$A$8,0,INT((ROW()-2)/50)*5)</f>
        <v>0</v>
      </c>
      <c r="E819" s="2">
        <f ca="1">OFFSET(検量線用データ!$B$8,MOD(ROW()-2,50),INT((ROW()-2)/50)*5)</f>
        <v>0</v>
      </c>
      <c r="F819" s="2" t="str">
        <f ca="1">OFFSET(検量線用データ!$D$8,MOD(ROW()-2,50),INT((ROW()-2)/50)*5)</f>
        <v/>
      </c>
      <c r="H819" s="22">
        <v>818</v>
      </c>
      <c r="I819" s="2" t="e">
        <f t="shared" ca="1" si="72"/>
        <v>#N/A</v>
      </c>
      <c r="J819" s="2" t="e">
        <f t="shared" ca="1" si="73"/>
        <v>#N/A</v>
      </c>
      <c r="K819" s="2" t="e">
        <f t="shared" ca="1" si="74"/>
        <v>#N/A</v>
      </c>
      <c r="L819" s="2" t="e">
        <f t="shared" ca="1" si="75"/>
        <v>#N/A</v>
      </c>
      <c r="M819" s="24" t="e">
        <f t="shared" ca="1" si="76"/>
        <v>#N/A</v>
      </c>
      <c r="N819" s="24" t="e">
        <f t="shared" ca="1" si="77"/>
        <v>#N/A</v>
      </c>
      <c r="Y819" s="2" t="e">
        <f ca="1">IF(OFFSET(検量線用データ!$B$5,0,ROW())=0,NA(),OFFSET(検量線用データ!$B$5,0,ROW()))</f>
        <v>#N/A</v>
      </c>
      <c r="Z819" s="44" t="e">
        <f ca="1">DATE(YEAR(検量線用データ!$A$8),1,1)+Y819</f>
        <v>#N/A</v>
      </c>
      <c r="AA819" s="45" t="e">
        <f ca="1">IF(OFFSET(検量線用データ!$B$3,0,ROW())=0,NA(),OFFSET(検量線用データ!$B$3,0,ROW()))</f>
        <v>#N/A</v>
      </c>
      <c r="AB819" s="45" t="e">
        <f ca="1">IF(OFFSET(検量線用データ!$B$4,0,ROW())=0,NA(),OFFSET(検量線用データ!$B$4,0,ROW()))</f>
        <v>#N/A</v>
      </c>
    </row>
    <row r="820" spans="2:28" x14ac:dyDescent="0.15">
      <c r="B820" s="2">
        <v>819</v>
      </c>
      <c r="C820" s="2" t="str">
        <f ca="1">IF(E820=0,"",MAX(C$2:C819)+1)</f>
        <v/>
      </c>
      <c r="D820" s="23">
        <f ca="1">OFFSET(検量線用データ!$A$8,0,INT((ROW()-2)/50)*5)</f>
        <v>0</v>
      </c>
      <c r="E820" s="2">
        <f ca="1">OFFSET(検量線用データ!$B$8,MOD(ROW()-2,50),INT((ROW()-2)/50)*5)</f>
        <v>0</v>
      </c>
      <c r="F820" s="2" t="str">
        <f ca="1">OFFSET(検量線用データ!$D$8,MOD(ROW()-2,50),INT((ROW()-2)/50)*5)</f>
        <v/>
      </c>
      <c r="H820" s="22">
        <v>819</v>
      </c>
      <c r="I820" s="2" t="e">
        <f t="shared" ca="1" si="72"/>
        <v>#N/A</v>
      </c>
      <c r="J820" s="2" t="e">
        <f t="shared" ca="1" si="73"/>
        <v>#N/A</v>
      </c>
      <c r="K820" s="2" t="e">
        <f t="shared" ca="1" si="74"/>
        <v>#N/A</v>
      </c>
      <c r="L820" s="2" t="e">
        <f t="shared" ca="1" si="75"/>
        <v>#N/A</v>
      </c>
      <c r="M820" s="24" t="e">
        <f t="shared" ca="1" si="76"/>
        <v>#N/A</v>
      </c>
      <c r="N820" s="24" t="e">
        <f t="shared" ca="1" si="77"/>
        <v>#N/A</v>
      </c>
      <c r="Y820" s="2" t="e">
        <f ca="1">IF(OFFSET(検量線用データ!$B$5,0,ROW())=0,NA(),OFFSET(検量線用データ!$B$5,0,ROW()))</f>
        <v>#N/A</v>
      </c>
      <c r="Z820" s="44" t="e">
        <f ca="1">DATE(YEAR(検量線用データ!$A$8),1,1)+Y820</f>
        <v>#N/A</v>
      </c>
      <c r="AA820" s="45" t="e">
        <f ca="1">IF(OFFSET(検量線用データ!$B$3,0,ROW())=0,NA(),OFFSET(検量線用データ!$B$3,0,ROW()))</f>
        <v>#N/A</v>
      </c>
      <c r="AB820" s="45" t="e">
        <f ca="1">IF(OFFSET(検量線用データ!$B$4,0,ROW())=0,NA(),OFFSET(検量線用データ!$B$4,0,ROW()))</f>
        <v>#N/A</v>
      </c>
    </row>
    <row r="821" spans="2:28" x14ac:dyDescent="0.15">
      <c r="B821" s="2">
        <v>820</v>
      </c>
      <c r="C821" s="2" t="str">
        <f ca="1">IF(E821=0,"",MAX(C$2:C820)+1)</f>
        <v/>
      </c>
      <c r="D821" s="23">
        <f ca="1">OFFSET(検量線用データ!$A$8,0,INT((ROW()-2)/50)*5)</f>
        <v>0</v>
      </c>
      <c r="E821" s="2">
        <f ca="1">OFFSET(検量線用データ!$B$8,MOD(ROW()-2,50),INT((ROW()-2)/50)*5)</f>
        <v>0</v>
      </c>
      <c r="F821" s="2" t="str">
        <f ca="1">OFFSET(検量線用データ!$D$8,MOD(ROW()-2,50),INT((ROW()-2)/50)*5)</f>
        <v/>
      </c>
      <c r="H821" s="22">
        <v>820</v>
      </c>
      <c r="I821" s="2" t="e">
        <f t="shared" ca="1" si="72"/>
        <v>#N/A</v>
      </c>
      <c r="J821" s="2" t="e">
        <f t="shared" ca="1" si="73"/>
        <v>#N/A</v>
      </c>
      <c r="K821" s="2" t="e">
        <f t="shared" ca="1" si="74"/>
        <v>#N/A</v>
      </c>
      <c r="L821" s="2" t="e">
        <f t="shared" ca="1" si="75"/>
        <v>#N/A</v>
      </c>
      <c r="M821" s="24" t="e">
        <f t="shared" ca="1" si="76"/>
        <v>#N/A</v>
      </c>
      <c r="N821" s="24" t="e">
        <f t="shared" ca="1" si="77"/>
        <v>#N/A</v>
      </c>
      <c r="Y821" s="2" t="e">
        <f ca="1">IF(OFFSET(検量線用データ!$B$5,0,ROW())=0,NA(),OFFSET(検量線用データ!$B$5,0,ROW()))</f>
        <v>#N/A</v>
      </c>
      <c r="Z821" s="44" t="e">
        <f ca="1">DATE(YEAR(検量線用データ!$A$8),1,1)+Y821</f>
        <v>#N/A</v>
      </c>
      <c r="AA821" s="45" t="e">
        <f ca="1">IF(OFFSET(検量線用データ!$B$3,0,ROW())=0,NA(),OFFSET(検量線用データ!$B$3,0,ROW()))</f>
        <v>#N/A</v>
      </c>
      <c r="AB821" s="45" t="e">
        <f ca="1">IF(OFFSET(検量線用データ!$B$4,0,ROW())=0,NA(),OFFSET(検量線用データ!$B$4,0,ROW()))</f>
        <v>#N/A</v>
      </c>
    </row>
    <row r="822" spans="2:28" x14ac:dyDescent="0.15">
      <c r="B822" s="2">
        <v>821</v>
      </c>
      <c r="C822" s="2" t="str">
        <f ca="1">IF(E822=0,"",MAX(C$2:C821)+1)</f>
        <v/>
      </c>
      <c r="D822" s="23">
        <f ca="1">OFFSET(検量線用データ!$A$8,0,INT((ROW()-2)/50)*5)</f>
        <v>0</v>
      </c>
      <c r="E822" s="2">
        <f ca="1">OFFSET(検量線用データ!$B$8,MOD(ROW()-2,50),INT((ROW()-2)/50)*5)</f>
        <v>0</v>
      </c>
      <c r="F822" s="2" t="str">
        <f ca="1">OFFSET(検量線用データ!$D$8,MOD(ROW()-2,50),INT((ROW()-2)/50)*5)</f>
        <v/>
      </c>
      <c r="H822" s="22">
        <v>821</v>
      </c>
      <c r="I822" s="2" t="e">
        <f t="shared" ca="1" si="72"/>
        <v>#N/A</v>
      </c>
      <c r="J822" s="2" t="e">
        <f t="shared" ca="1" si="73"/>
        <v>#N/A</v>
      </c>
      <c r="K822" s="2" t="e">
        <f t="shared" ca="1" si="74"/>
        <v>#N/A</v>
      </c>
      <c r="L822" s="2" t="e">
        <f t="shared" ca="1" si="75"/>
        <v>#N/A</v>
      </c>
      <c r="M822" s="24" t="e">
        <f t="shared" ca="1" si="76"/>
        <v>#N/A</v>
      </c>
      <c r="N822" s="24" t="e">
        <f t="shared" ca="1" si="77"/>
        <v>#N/A</v>
      </c>
      <c r="Y822" s="2" t="e">
        <f ca="1">IF(OFFSET(検量線用データ!$B$5,0,ROW())=0,NA(),OFFSET(検量線用データ!$B$5,0,ROW()))</f>
        <v>#N/A</v>
      </c>
      <c r="Z822" s="44" t="e">
        <f ca="1">DATE(YEAR(検量線用データ!$A$8),1,1)+Y822</f>
        <v>#N/A</v>
      </c>
      <c r="AA822" s="45" t="e">
        <f ca="1">IF(OFFSET(検量線用データ!$B$3,0,ROW())=0,NA(),OFFSET(検量線用データ!$B$3,0,ROW()))</f>
        <v>#N/A</v>
      </c>
      <c r="AB822" s="45" t="e">
        <f ca="1">IF(OFFSET(検量線用データ!$B$4,0,ROW())=0,NA(),OFFSET(検量線用データ!$B$4,0,ROW()))</f>
        <v>#N/A</v>
      </c>
    </row>
    <row r="823" spans="2:28" x14ac:dyDescent="0.15">
      <c r="B823" s="2">
        <v>822</v>
      </c>
      <c r="C823" s="2" t="str">
        <f ca="1">IF(E823=0,"",MAX(C$2:C822)+1)</f>
        <v/>
      </c>
      <c r="D823" s="23">
        <f ca="1">OFFSET(検量線用データ!$A$8,0,INT((ROW()-2)/50)*5)</f>
        <v>0</v>
      </c>
      <c r="E823" s="2">
        <f ca="1">OFFSET(検量線用データ!$B$8,MOD(ROW()-2,50),INT((ROW()-2)/50)*5)</f>
        <v>0</v>
      </c>
      <c r="F823" s="2" t="str">
        <f ca="1">OFFSET(検量線用データ!$D$8,MOD(ROW()-2,50),INT((ROW()-2)/50)*5)</f>
        <v/>
      </c>
      <c r="H823" s="22">
        <v>822</v>
      </c>
      <c r="I823" s="2" t="e">
        <f t="shared" ca="1" si="72"/>
        <v>#N/A</v>
      </c>
      <c r="J823" s="2" t="e">
        <f t="shared" ca="1" si="73"/>
        <v>#N/A</v>
      </c>
      <c r="K823" s="2" t="e">
        <f t="shared" ca="1" si="74"/>
        <v>#N/A</v>
      </c>
      <c r="L823" s="2" t="e">
        <f t="shared" ca="1" si="75"/>
        <v>#N/A</v>
      </c>
      <c r="M823" s="24" t="e">
        <f t="shared" ca="1" si="76"/>
        <v>#N/A</v>
      </c>
      <c r="N823" s="24" t="e">
        <f t="shared" ca="1" si="77"/>
        <v>#N/A</v>
      </c>
      <c r="Y823" s="2" t="e">
        <f ca="1">IF(OFFSET(検量線用データ!$B$5,0,ROW())=0,NA(),OFFSET(検量線用データ!$B$5,0,ROW()))</f>
        <v>#N/A</v>
      </c>
      <c r="Z823" s="44" t="e">
        <f ca="1">DATE(YEAR(検量線用データ!$A$8),1,1)+Y823</f>
        <v>#N/A</v>
      </c>
      <c r="AA823" s="45" t="e">
        <f ca="1">IF(OFFSET(検量線用データ!$B$3,0,ROW())=0,NA(),OFFSET(検量線用データ!$B$3,0,ROW()))</f>
        <v>#N/A</v>
      </c>
      <c r="AB823" s="45" t="e">
        <f ca="1">IF(OFFSET(検量線用データ!$B$4,0,ROW())=0,NA(),OFFSET(検量線用データ!$B$4,0,ROW()))</f>
        <v>#N/A</v>
      </c>
    </row>
    <row r="824" spans="2:28" x14ac:dyDescent="0.15">
      <c r="B824" s="2">
        <v>823</v>
      </c>
      <c r="C824" s="2" t="str">
        <f ca="1">IF(E824=0,"",MAX(C$2:C823)+1)</f>
        <v/>
      </c>
      <c r="D824" s="23">
        <f ca="1">OFFSET(検量線用データ!$A$8,0,INT((ROW()-2)/50)*5)</f>
        <v>0</v>
      </c>
      <c r="E824" s="2">
        <f ca="1">OFFSET(検量線用データ!$B$8,MOD(ROW()-2,50),INT((ROW()-2)/50)*5)</f>
        <v>0</v>
      </c>
      <c r="F824" s="2" t="str">
        <f ca="1">OFFSET(検量線用データ!$D$8,MOD(ROW()-2,50),INT((ROW()-2)/50)*5)</f>
        <v/>
      </c>
      <c r="H824" s="22">
        <v>823</v>
      </c>
      <c r="I824" s="2" t="e">
        <f t="shared" ca="1" si="72"/>
        <v>#N/A</v>
      </c>
      <c r="J824" s="2" t="e">
        <f t="shared" ca="1" si="73"/>
        <v>#N/A</v>
      </c>
      <c r="K824" s="2" t="e">
        <f t="shared" ca="1" si="74"/>
        <v>#N/A</v>
      </c>
      <c r="L824" s="2" t="e">
        <f t="shared" ca="1" si="75"/>
        <v>#N/A</v>
      </c>
      <c r="M824" s="24" t="e">
        <f t="shared" ca="1" si="76"/>
        <v>#N/A</v>
      </c>
      <c r="N824" s="24" t="e">
        <f t="shared" ca="1" si="77"/>
        <v>#N/A</v>
      </c>
      <c r="Y824" s="2" t="e">
        <f ca="1">IF(OFFSET(検量線用データ!$B$5,0,ROW())=0,NA(),OFFSET(検量線用データ!$B$5,0,ROW()))</f>
        <v>#N/A</v>
      </c>
      <c r="Z824" s="44" t="e">
        <f ca="1">DATE(YEAR(検量線用データ!$A$8),1,1)+Y824</f>
        <v>#N/A</v>
      </c>
      <c r="AA824" s="45" t="e">
        <f ca="1">IF(OFFSET(検量線用データ!$B$3,0,ROW())=0,NA(),OFFSET(検量線用データ!$B$3,0,ROW()))</f>
        <v>#N/A</v>
      </c>
      <c r="AB824" s="45" t="e">
        <f ca="1">IF(OFFSET(検量線用データ!$B$4,0,ROW())=0,NA(),OFFSET(検量線用データ!$B$4,0,ROW()))</f>
        <v>#N/A</v>
      </c>
    </row>
    <row r="825" spans="2:28" x14ac:dyDescent="0.15">
      <c r="B825" s="2">
        <v>824</v>
      </c>
      <c r="C825" s="2" t="str">
        <f ca="1">IF(E825=0,"",MAX(C$2:C824)+1)</f>
        <v/>
      </c>
      <c r="D825" s="23">
        <f ca="1">OFFSET(検量線用データ!$A$8,0,INT((ROW()-2)/50)*5)</f>
        <v>0</v>
      </c>
      <c r="E825" s="2">
        <f ca="1">OFFSET(検量線用データ!$B$8,MOD(ROW()-2,50),INT((ROW()-2)/50)*5)</f>
        <v>0</v>
      </c>
      <c r="F825" s="2" t="str">
        <f ca="1">OFFSET(検量線用データ!$D$8,MOD(ROW()-2,50),INT((ROW()-2)/50)*5)</f>
        <v/>
      </c>
      <c r="H825" s="22">
        <v>824</v>
      </c>
      <c r="I825" s="2" t="e">
        <f t="shared" ca="1" si="72"/>
        <v>#N/A</v>
      </c>
      <c r="J825" s="2" t="e">
        <f t="shared" ca="1" si="73"/>
        <v>#N/A</v>
      </c>
      <c r="K825" s="2" t="e">
        <f t="shared" ca="1" si="74"/>
        <v>#N/A</v>
      </c>
      <c r="L825" s="2" t="e">
        <f t="shared" ca="1" si="75"/>
        <v>#N/A</v>
      </c>
      <c r="M825" s="24" t="e">
        <f t="shared" ca="1" si="76"/>
        <v>#N/A</v>
      </c>
      <c r="N825" s="24" t="e">
        <f t="shared" ca="1" si="77"/>
        <v>#N/A</v>
      </c>
      <c r="Y825" s="2" t="e">
        <f ca="1">IF(OFFSET(検量線用データ!$B$5,0,ROW())=0,NA(),OFFSET(検量線用データ!$B$5,0,ROW()))</f>
        <v>#N/A</v>
      </c>
      <c r="Z825" s="44" t="e">
        <f ca="1">DATE(YEAR(検量線用データ!$A$8),1,1)+Y825</f>
        <v>#N/A</v>
      </c>
      <c r="AA825" s="45" t="e">
        <f ca="1">IF(OFFSET(検量線用データ!$B$3,0,ROW())=0,NA(),OFFSET(検量線用データ!$B$3,0,ROW()))</f>
        <v>#N/A</v>
      </c>
      <c r="AB825" s="45" t="e">
        <f ca="1">IF(OFFSET(検量線用データ!$B$4,0,ROW())=0,NA(),OFFSET(検量線用データ!$B$4,0,ROW()))</f>
        <v>#N/A</v>
      </c>
    </row>
    <row r="826" spans="2:28" x14ac:dyDescent="0.15">
      <c r="B826" s="2">
        <v>825</v>
      </c>
      <c r="C826" s="2" t="str">
        <f ca="1">IF(E826=0,"",MAX(C$2:C825)+1)</f>
        <v/>
      </c>
      <c r="D826" s="23">
        <f ca="1">OFFSET(検量線用データ!$A$8,0,INT((ROW()-2)/50)*5)</f>
        <v>0</v>
      </c>
      <c r="E826" s="2">
        <f ca="1">OFFSET(検量線用データ!$B$8,MOD(ROW()-2,50),INT((ROW()-2)/50)*5)</f>
        <v>0</v>
      </c>
      <c r="F826" s="2" t="str">
        <f ca="1">OFFSET(検量線用データ!$D$8,MOD(ROW()-2,50),INT((ROW()-2)/50)*5)</f>
        <v/>
      </c>
      <c r="H826" s="22">
        <v>825</v>
      </c>
      <c r="I826" s="2" t="e">
        <f t="shared" ca="1" si="72"/>
        <v>#N/A</v>
      </c>
      <c r="J826" s="2" t="e">
        <f t="shared" ca="1" si="73"/>
        <v>#N/A</v>
      </c>
      <c r="K826" s="2" t="e">
        <f t="shared" ca="1" si="74"/>
        <v>#N/A</v>
      </c>
      <c r="L826" s="2" t="e">
        <f t="shared" ca="1" si="75"/>
        <v>#N/A</v>
      </c>
      <c r="M826" s="24" t="e">
        <f t="shared" ca="1" si="76"/>
        <v>#N/A</v>
      </c>
      <c r="N826" s="24" t="e">
        <f t="shared" ca="1" si="77"/>
        <v>#N/A</v>
      </c>
      <c r="Y826" s="2" t="e">
        <f ca="1">IF(OFFSET(検量線用データ!$B$5,0,ROW())=0,NA(),OFFSET(検量線用データ!$B$5,0,ROW()))</f>
        <v>#N/A</v>
      </c>
      <c r="Z826" s="44" t="e">
        <f ca="1">DATE(YEAR(検量線用データ!$A$8),1,1)+Y826</f>
        <v>#N/A</v>
      </c>
      <c r="AA826" s="45" t="e">
        <f ca="1">IF(OFFSET(検量線用データ!$B$3,0,ROW())=0,NA(),OFFSET(検量線用データ!$B$3,0,ROW()))</f>
        <v>#N/A</v>
      </c>
      <c r="AB826" s="45" t="e">
        <f ca="1">IF(OFFSET(検量線用データ!$B$4,0,ROW())=0,NA(),OFFSET(検量線用データ!$B$4,0,ROW()))</f>
        <v>#N/A</v>
      </c>
    </row>
    <row r="827" spans="2:28" x14ac:dyDescent="0.15">
      <c r="B827" s="2">
        <v>826</v>
      </c>
      <c r="C827" s="2" t="str">
        <f ca="1">IF(E827=0,"",MAX(C$2:C826)+1)</f>
        <v/>
      </c>
      <c r="D827" s="23">
        <f ca="1">OFFSET(検量線用データ!$A$8,0,INT((ROW()-2)/50)*5)</f>
        <v>0</v>
      </c>
      <c r="E827" s="2">
        <f ca="1">OFFSET(検量線用データ!$B$8,MOD(ROW()-2,50),INT((ROW()-2)/50)*5)</f>
        <v>0</v>
      </c>
      <c r="F827" s="2" t="str">
        <f ca="1">OFFSET(検量線用データ!$D$8,MOD(ROW()-2,50),INT((ROW()-2)/50)*5)</f>
        <v/>
      </c>
      <c r="H827" s="22">
        <v>826</v>
      </c>
      <c r="I827" s="2" t="e">
        <f t="shared" ca="1" si="72"/>
        <v>#N/A</v>
      </c>
      <c r="J827" s="2" t="e">
        <f t="shared" ca="1" si="73"/>
        <v>#N/A</v>
      </c>
      <c r="K827" s="2" t="e">
        <f t="shared" ca="1" si="74"/>
        <v>#N/A</v>
      </c>
      <c r="L827" s="2" t="e">
        <f t="shared" ca="1" si="75"/>
        <v>#N/A</v>
      </c>
      <c r="M827" s="24" t="e">
        <f t="shared" ca="1" si="76"/>
        <v>#N/A</v>
      </c>
      <c r="N827" s="24" t="e">
        <f t="shared" ca="1" si="77"/>
        <v>#N/A</v>
      </c>
      <c r="Y827" s="2" t="e">
        <f ca="1">IF(OFFSET(検量線用データ!$B$5,0,ROW())=0,NA(),OFFSET(検量線用データ!$B$5,0,ROW()))</f>
        <v>#N/A</v>
      </c>
      <c r="Z827" s="44" t="e">
        <f ca="1">DATE(YEAR(検量線用データ!$A$8),1,1)+Y827</f>
        <v>#N/A</v>
      </c>
      <c r="AA827" s="45" t="e">
        <f ca="1">IF(OFFSET(検量線用データ!$B$3,0,ROW())=0,NA(),OFFSET(検量線用データ!$B$3,0,ROW()))</f>
        <v>#N/A</v>
      </c>
      <c r="AB827" s="45" t="e">
        <f ca="1">IF(OFFSET(検量線用データ!$B$4,0,ROW())=0,NA(),OFFSET(検量線用データ!$B$4,0,ROW()))</f>
        <v>#N/A</v>
      </c>
    </row>
    <row r="828" spans="2:28" x14ac:dyDescent="0.15">
      <c r="B828" s="2">
        <v>827</v>
      </c>
      <c r="C828" s="2" t="str">
        <f ca="1">IF(E828=0,"",MAX(C$2:C827)+1)</f>
        <v/>
      </c>
      <c r="D828" s="23">
        <f ca="1">OFFSET(検量線用データ!$A$8,0,INT((ROW()-2)/50)*5)</f>
        <v>0</v>
      </c>
      <c r="E828" s="2">
        <f ca="1">OFFSET(検量線用データ!$B$8,MOD(ROW()-2,50),INT((ROW()-2)/50)*5)</f>
        <v>0</v>
      </c>
      <c r="F828" s="2" t="str">
        <f ca="1">OFFSET(検量線用データ!$D$8,MOD(ROW()-2,50),INT((ROW()-2)/50)*5)</f>
        <v/>
      </c>
      <c r="H828" s="22">
        <v>827</v>
      </c>
      <c r="I828" s="2" t="e">
        <f t="shared" ca="1" si="72"/>
        <v>#N/A</v>
      </c>
      <c r="J828" s="2" t="e">
        <f t="shared" ca="1" si="73"/>
        <v>#N/A</v>
      </c>
      <c r="K828" s="2" t="e">
        <f t="shared" ca="1" si="74"/>
        <v>#N/A</v>
      </c>
      <c r="L828" s="2" t="e">
        <f t="shared" ca="1" si="75"/>
        <v>#N/A</v>
      </c>
      <c r="M828" s="24" t="e">
        <f t="shared" ca="1" si="76"/>
        <v>#N/A</v>
      </c>
      <c r="N828" s="24" t="e">
        <f t="shared" ca="1" si="77"/>
        <v>#N/A</v>
      </c>
      <c r="Y828" s="2" t="e">
        <f ca="1">IF(OFFSET(検量線用データ!$B$5,0,ROW())=0,NA(),OFFSET(検量線用データ!$B$5,0,ROW()))</f>
        <v>#N/A</v>
      </c>
      <c r="Z828" s="44" t="e">
        <f ca="1">DATE(YEAR(検量線用データ!$A$8),1,1)+Y828</f>
        <v>#N/A</v>
      </c>
      <c r="AA828" s="45" t="e">
        <f ca="1">IF(OFFSET(検量線用データ!$B$3,0,ROW())=0,NA(),OFFSET(検量線用データ!$B$3,0,ROW()))</f>
        <v>#N/A</v>
      </c>
      <c r="AB828" s="45" t="e">
        <f ca="1">IF(OFFSET(検量線用データ!$B$4,0,ROW())=0,NA(),OFFSET(検量線用データ!$B$4,0,ROW()))</f>
        <v>#N/A</v>
      </c>
    </row>
    <row r="829" spans="2:28" x14ac:dyDescent="0.15">
      <c r="B829" s="2">
        <v>828</v>
      </c>
      <c r="C829" s="2" t="str">
        <f ca="1">IF(E829=0,"",MAX(C$2:C828)+1)</f>
        <v/>
      </c>
      <c r="D829" s="23">
        <f ca="1">OFFSET(検量線用データ!$A$8,0,INT((ROW()-2)/50)*5)</f>
        <v>0</v>
      </c>
      <c r="E829" s="2">
        <f ca="1">OFFSET(検量線用データ!$B$8,MOD(ROW()-2,50),INT((ROW()-2)/50)*5)</f>
        <v>0</v>
      </c>
      <c r="F829" s="2" t="str">
        <f ca="1">OFFSET(検量線用データ!$D$8,MOD(ROW()-2,50),INT((ROW()-2)/50)*5)</f>
        <v/>
      </c>
      <c r="H829" s="22">
        <v>828</v>
      </c>
      <c r="I829" s="2" t="e">
        <f t="shared" ca="1" si="72"/>
        <v>#N/A</v>
      </c>
      <c r="J829" s="2" t="e">
        <f t="shared" ca="1" si="73"/>
        <v>#N/A</v>
      </c>
      <c r="K829" s="2" t="e">
        <f t="shared" ca="1" si="74"/>
        <v>#N/A</v>
      </c>
      <c r="L829" s="2" t="e">
        <f t="shared" ca="1" si="75"/>
        <v>#N/A</v>
      </c>
      <c r="M829" s="24" t="e">
        <f t="shared" ca="1" si="76"/>
        <v>#N/A</v>
      </c>
      <c r="N829" s="24" t="e">
        <f t="shared" ca="1" si="77"/>
        <v>#N/A</v>
      </c>
      <c r="Y829" s="2" t="e">
        <f ca="1">IF(OFFSET(検量線用データ!$B$5,0,ROW())=0,NA(),OFFSET(検量線用データ!$B$5,0,ROW()))</f>
        <v>#N/A</v>
      </c>
      <c r="Z829" s="44" t="e">
        <f ca="1">DATE(YEAR(検量線用データ!$A$8),1,1)+Y829</f>
        <v>#N/A</v>
      </c>
      <c r="AA829" s="45" t="e">
        <f ca="1">IF(OFFSET(検量線用データ!$B$3,0,ROW())=0,NA(),OFFSET(検量線用データ!$B$3,0,ROW()))</f>
        <v>#N/A</v>
      </c>
      <c r="AB829" s="45" t="e">
        <f ca="1">IF(OFFSET(検量線用データ!$B$4,0,ROW())=0,NA(),OFFSET(検量線用データ!$B$4,0,ROW()))</f>
        <v>#N/A</v>
      </c>
    </row>
    <row r="830" spans="2:28" x14ac:dyDescent="0.15">
      <c r="B830" s="2">
        <v>829</v>
      </c>
      <c r="C830" s="2" t="str">
        <f ca="1">IF(E830=0,"",MAX(C$2:C829)+1)</f>
        <v/>
      </c>
      <c r="D830" s="23">
        <f ca="1">OFFSET(検量線用データ!$A$8,0,INT((ROW()-2)/50)*5)</f>
        <v>0</v>
      </c>
      <c r="E830" s="2">
        <f ca="1">OFFSET(検量線用データ!$B$8,MOD(ROW()-2,50),INT((ROW()-2)/50)*5)</f>
        <v>0</v>
      </c>
      <c r="F830" s="2" t="str">
        <f ca="1">OFFSET(検量線用データ!$D$8,MOD(ROW()-2,50),INT((ROW()-2)/50)*5)</f>
        <v/>
      </c>
      <c r="H830" s="22">
        <v>829</v>
      </c>
      <c r="I830" s="2" t="e">
        <f t="shared" ca="1" si="72"/>
        <v>#N/A</v>
      </c>
      <c r="J830" s="2" t="e">
        <f t="shared" ca="1" si="73"/>
        <v>#N/A</v>
      </c>
      <c r="K830" s="2" t="e">
        <f t="shared" ca="1" si="74"/>
        <v>#N/A</v>
      </c>
      <c r="L830" s="2" t="e">
        <f t="shared" ca="1" si="75"/>
        <v>#N/A</v>
      </c>
      <c r="M830" s="24" t="e">
        <f t="shared" ca="1" si="76"/>
        <v>#N/A</v>
      </c>
      <c r="N830" s="24" t="e">
        <f t="shared" ca="1" si="77"/>
        <v>#N/A</v>
      </c>
      <c r="Y830" s="2" t="e">
        <f ca="1">IF(OFFSET(検量線用データ!$B$5,0,ROW())=0,NA(),OFFSET(検量線用データ!$B$5,0,ROW()))</f>
        <v>#N/A</v>
      </c>
      <c r="Z830" s="44" t="e">
        <f ca="1">DATE(YEAR(検量線用データ!$A$8),1,1)+Y830</f>
        <v>#N/A</v>
      </c>
      <c r="AA830" s="45" t="e">
        <f ca="1">IF(OFFSET(検量線用データ!$B$3,0,ROW())=0,NA(),OFFSET(検量線用データ!$B$3,0,ROW()))</f>
        <v>#N/A</v>
      </c>
      <c r="AB830" s="45" t="e">
        <f ca="1">IF(OFFSET(検量線用データ!$B$4,0,ROW())=0,NA(),OFFSET(検量線用データ!$B$4,0,ROW()))</f>
        <v>#N/A</v>
      </c>
    </row>
    <row r="831" spans="2:28" x14ac:dyDescent="0.15">
      <c r="B831" s="2">
        <v>830</v>
      </c>
      <c r="C831" s="2" t="str">
        <f ca="1">IF(E831=0,"",MAX(C$2:C830)+1)</f>
        <v/>
      </c>
      <c r="D831" s="23">
        <f ca="1">OFFSET(検量線用データ!$A$8,0,INT((ROW()-2)/50)*5)</f>
        <v>0</v>
      </c>
      <c r="E831" s="2">
        <f ca="1">OFFSET(検量線用データ!$B$8,MOD(ROW()-2,50),INT((ROW()-2)/50)*5)</f>
        <v>0</v>
      </c>
      <c r="F831" s="2" t="str">
        <f ca="1">OFFSET(検量線用データ!$D$8,MOD(ROW()-2,50),INT((ROW()-2)/50)*5)</f>
        <v/>
      </c>
      <c r="H831" s="22">
        <v>830</v>
      </c>
      <c r="I831" s="2" t="e">
        <f t="shared" ca="1" si="72"/>
        <v>#N/A</v>
      </c>
      <c r="J831" s="2" t="e">
        <f t="shared" ca="1" si="73"/>
        <v>#N/A</v>
      </c>
      <c r="K831" s="2" t="e">
        <f t="shared" ca="1" si="74"/>
        <v>#N/A</v>
      </c>
      <c r="L831" s="2" t="e">
        <f t="shared" ca="1" si="75"/>
        <v>#N/A</v>
      </c>
      <c r="M831" s="24" t="e">
        <f t="shared" ca="1" si="76"/>
        <v>#N/A</v>
      </c>
      <c r="N831" s="24" t="e">
        <f t="shared" ca="1" si="77"/>
        <v>#N/A</v>
      </c>
      <c r="Y831" s="2" t="e">
        <f ca="1">IF(OFFSET(検量線用データ!$B$5,0,ROW())=0,NA(),OFFSET(検量線用データ!$B$5,0,ROW()))</f>
        <v>#N/A</v>
      </c>
      <c r="Z831" s="44" t="e">
        <f ca="1">DATE(YEAR(検量線用データ!$A$8),1,1)+Y831</f>
        <v>#N/A</v>
      </c>
      <c r="AA831" s="45" t="e">
        <f ca="1">IF(OFFSET(検量線用データ!$B$3,0,ROW())=0,NA(),OFFSET(検量線用データ!$B$3,0,ROW()))</f>
        <v>#N/A</v>
      </c>
      <c r="AB831" s="45" t="e">
        <f ca="1">IF(OFFSET(検量線用データ!$B$4,0,ROW())=0,NA(),OFFSET(検量線用データ!$B$4,0,ROW()))</f>
        <v>#N/A</v>
      </c>
    </row>
    <row r="832" spans="2:28" x14ac:dyDescent="0.15">
      <c r="B832" s="2">
        <v>831</v>
      </c>
      <c r="C832" s="2" t="str">
        <f ca="1">IF(E832=0,"",MAX(C$2:C831)+1)</f>
        <v/>
      </c>
      <c r="D832" s="23">
        <f ca="1">OFFSET(検量線用データ!$A$8,0,INT((ROW()-2)/50)*5)</f>
        <v>0</v>
      </c>
      <c r="E832" s="2">
        <f ca="1">OFFSET(検量線用データ!$B$8,MOD(ROW()-2,50),INT((ROW()-2)/50)*5)</f>
        <v>0</v>
      </c>
      <c r="F832" s="2" t="str">
        <f ca="1">OFFSET(検量線用データ!$D$8,MOD(ROW()-2,50),INT((ROW()-2)/50)*5)</f>
        <v/>
      </c>
      <c r="H832" s="22">
        <v>831</v>
      </c>
      <c r="I832" s="2" t="e">
        <f t="shared" ca="1" si="72"/>
        <v>#N/A</v>
      </c>
      <c r="J832" s="2" t="e">
        <f t="shared" ca="1" si="73"/>
        <v>#N/A</v>
      </c>
      <c r="K832" s="2" t="e">
        <f t="shared" ca="1" si="74"/>
        <v>#N/A</v>
      </c>
      <c r="L832" s="2" t="e">
        <f t="shared" ca="1" si="75"/>
        <v>#N/A</v>
      </c>
      <c r="M832" s="24" t="e">
        <f t="shared" ca="1" si="76"/>
        <v>#N/A</v>
      </c>
      <c r="N832" s="24" t="e">
        <f t="shared" ca="1" si="77"/>
        <v>#N/A</v>
      </c>
      <c r="Y832" s="2" t="e">
        <f ca="1">IF(OFFSET(検量線用データ!$B$5,0,ROW())=0,NA(),OFFSET(検量線用データ!$B$5,0,ROW()))</f>
        <v>#N/A</v>
      </c>
      <c r="Z832" s="44" t="e">
        <f ca="1">DATE(YEAR(検量線用データ!$A$8),1,1)+Y832</f>
        <v>#N/A</v>
      </c>
      <c r="AA832" s="45" t="e">
        <f ca="1">IF(OFFSET(検量線用データ!$B$3,0,ROW())=0,NA(),OFFSET(検量線用データ!$B$3,0,ROW()))</f>
        <v>#N/A</v>
      </c>
      <c r="AB832" s="45" t="e">
        <f ca="1">IF(OFFSET(検量線用データ!$B$4,0,ROW())=0,NA(),OFFSET(検量線用データ!$B$4,0,ROW()))</f>
        <v>#N/A</v>
      </c>
    </row>
    <row r="833" spans="2:28" x14ac:dyDescent="0.15">
      <c r="B833" s="2">
        <v>832</v>
      </c>
      <c r="C833" s="2" t="str">
        <f ca="1">IF(E833=0,"",MAX(C$2:C832)+1)</f>
        <v/>
      </c>
      <c r="D833" s="23">
        <f ca="1">OFFSET(検量線用データ!$A$8,0,INT((ROW()-2)/50)*5)</f>
        <v>0</v>
      </c>
      <c r="E833" s="2">
        <f ca="1">OFFSET(検量線用データ!$B$8,MOD(ROW()-2,50),INT((ROW()-2)/50)*5)</f>
        <v>0</v>
      </c>
      <c r="F833" s="2" t="str">
        <f ca="1">OFFSET(検量線用データ!$D$8,MOD(ROW()-2,50),INT((ROW()-2)/50)*5)</f>
        <v/>
      </c>
      <c r="H833" s="22">
        <v>832</v>
      </c>
      <c r="I833" s="2" t="e">
        <f t="shared" ca="1" si="72"/>
        <v>#N/A</v>
      </c>
      <c r="J833" s="2" t="e">
        <f t="shared" ca="1" si="73"/>
        <v>#N/A</v>
      </c>
      <c r="K833" s="2" t="e">
        <f t="shared" ca="1" si="74"/>
        <v>#N/A</v>
      </c>
      <c r="L833" s="2" t="e">
        <f t="shared" ca="1" si="75"/>
        <v>#N/A</v>
      </c>
      <c r="M833" s="24" t="e">
        <f t="shared" ca="1" si="76"/>
        <v>#N/A</v>
      </c>
      <c r="N833" s="24" t="e">
        <f t="shared" ca="1" si="77"/>
        <v>#N/A</v>
      </c>
      <c r="Y833" s="2" t="e">
        <f ca="1">IF(OFFSET(検量線用データ!$B$5,0,ROW())=0,NA(),OFFSET(検量線用データ!$B$5,0,ROW()))</f>
        <v>#N/A</v>
      </c>
      <c r="Z833" s="44" t="e">
        <f ca="1">DATE(YEAR(検量線用データ!$A$8),1,1)+Y833</f>
        <v>#N/A</v>
      </c>
      <c r="AA833" s="45" t="e">
        <f ca="1">IF(OFFSET(検量線用データ!$B$3,0,ROW())=0,NA(),OFFSET(検量線用データ!$B$3,0,ROW()))</f>
        <v>#N/A</v>
      </c>
      <c r="AB833" s="45" t="e">
        <f ca="1">IF(OFFSET(検量線用データ!$B$4,0,ROW())=0,NA(),OFFSET(検量線用データ!$B$4,0,ROW()))</f>
        <v>#N/A</v>
      </c>
    </row>
    <row r="834" spans="2:28" x14ac:dyDescent="0.15">
      <c r="B834" s="2">
        <v>833</v>
      </c>
      <c r="C834" s="2" t="str">
        <f ca="1">IF(E834=0,"",MAX(C$2:C833)+1)</f>
        <v/>
      </c>
      <c r="D834" s="23">
        <f ca="1">OFFSET(検量線用データ!$A$8,0,INT((ROW()-2)/50)*5)</f>
        <v>0</v>
      </c>
      <c r="E834" s="2">
        <f ca="1">OFFSET(検量線用データ!$B$8,MOD(ROW()-2,50),INT((ROW()-2)/50)*5)</f>
        <v>0</v>
      </c>
      <c r="F834" s="2" t="str">
        <f ca="1">OFFSET(検量線用データ!$D$8,MOD(ROW()-2,50),INT((ROW()-2)/50)*5)</f>
        <v/>
      </c>
      <c r="H834" s="22">
        <v>833</v>
      </c>
      <c r="I834" s="2" t="e">
        <f t="shared" ca="1" si="72"/>
        <v>#N/A</v>
      </c>
      <c r="J834" s="2" t="e">
        <f t="shared" ca="1" si="73"/>
        <v>#N/A</v>
      </c>
      <c r="K834" s="2" t="e">
        <f t="shared" ca="1" si="74"/>
        <v>#N/A</v>
      </c>
      <c r="L834" s="2" t="e">
        <f t="shared" ca="1" si="75"/>
        <v>#N/A</v>
      </c>
      <c r="M834" s="24" t="e">
        <f t="shared" ca="1" si="76"/>
        <v>#N/A</v>
      </c>
      <c r="N834" s="24" t="e">
        <f t="shared" ca="1" si="77"/>
        <v>#N/A</v>
      </c>
      <c r="Y834" s="2" t="e">
        <f ca="1">IF(OFFSET(検量線用データ!$B$5,0,ROW())=0,NA(),OFFSET(検量線用データ!$B$5,0,ROW()))</f>
        <v>#N/A</v>
      </c>
      <c r="Z834" s="44" t="e">
        <f ca="1">DATE(YEAR(検量線用データ!$A$8),1,1)+Y834</f>
        <v>#N/A</v>
      </c>
      <c r="AA834" s="45" t="e">
        <f ca="1">IF(OFFSET(検量線用データ!$B$3,0,ROW())=0,NA(),OFFSET(検量線用データ!$B$3,0,ROW()))</f>
        <v>#N/A</v>
      </c>
      <c r="AB834" s="45" t="e">
        <f ca="1">IF(OFFSET(検量線用データ!$B$4,0,ROW())=0,NA(),OFFSET(検量線用データ!$B$4,0,ROW()))</f>
        <v>#N/A</v>
      </c>
    </row>
    <row r="835" spans="2:28" x14ac:dyDescent="0.15">
      <c r="B835" s="2">
        <v>834</v>
      </c>
      <c r="C835" s="2" t="str">
        <f ca="1">IF(E835=0,"",MAX(C$2:C834)+1)</f>
        <v/>
      </c>
      <c r="D835" s="23">
        <f ca="1">OFFSET(検量線用データ!$A$8,0,INT((ROW()-2)/50)*5)</f>
        <v>0</v>
      </c>
      <c r="E835" s="2">
        <f ca="1">OFFSET(検量線用データ!$B$8,MOD(ROW()-2,50),INT((ROW()-2)/50)*5)</f>
        <v>0</v>
      </c>
      <c r="F835" s="2" t="str">
        <f ca="1">OFFSET(検量線用データ!$D$8,MOD(ROW()-2,50),INT((ROW()-2)/50)*5)</f>
        <v/>
      </c>
      <c r="H835" s="22">
        <v>834</v>
      </c>
      <c r="I835" s="2" t="e">
        <f t="shared" ref="I835:I898" ca="1" si="78">VLOOKUP($H835,$C$2:$F$4001,4,0)</f>
        <v>#N/A</v>
      </c>
      <c r="J835" s="2" t="e">
        <f t="shared" ref="J835:J898" ca="1" si="79">VLOOKUP($H835,$C$2:$F$4001,2,0)-DATE(YEAR(VLOOKUP($H835,$C$2:$F$4001,2,0)),1,1)</f>
        <v>#N/A</v>
      </c>
      <c r="K835" s="2" t="e">
        <f t="shared" ref="K835:K898" ca="1" si="80">VLOOKUP($H835,$C$2:$F$4001,3,0)</f>
        <v>#N/A</v>
      </c>
      <c r="L835" s="2" t="e">
        <f t="shared" ref="L835:L898" ca="1" si="81">J835*K835</f>
        <v>#N/A</v>
      </c>
      <c r="M835" s="24" t="e">
        <f t="shared" ref="M835:M898" ca="1" si="82">1/J835</f>
        <v>#N/A</v>
      </c>
      <c r="N835" s="24" t="e">
        <f t="shared" ref="N835:N898" ca="1" si="83">K835*M835</f>
        <v>#N/A</v>
      </c>
      <c r="Y835" s="2" t="e">
        <f ca="1">IF(OFFSET(検量線用データ!$B$5,0,ROW())=0,NA(),OFFSET(検量線用データ!$B$5,0,ROW()))</f>
        <v>#N/A</v>
      </c>
      <c r="Z835" s="44" t="e">
        <f ca="1">DATE(YEAR(検量線用データ!$A$8),1,1)+Y835</f>
        <v>#N/A</v>
      </c>
      <c r="AA835" s="45" t="e">
        <f ca="1">IF(OFFSET(検量線用データ!$B$3,0,ROW())=0,NA(),OFFSET(検量線用データ!$B$3,0,ROW()))</f>
        <v>#N/A</v>
      </c>
      <c r="AB835" s="45" t="e">
        <f ca="1">IF(OFFSET(検量線用データ!$B$4,0,ROW())=0,NA(),OFFSET(検量線用データ!$B$4,0,ROW()))</f>
        <v>#N/A</v>
      </c>
    </row>
    <row r="836" spans="2:28" x14ac:dyDescent="0.15">
      <c r="B836" s="2">
        <v>835</v>
      </c>
      <c r="C836" s="2" t="str">
        <f ca="1">IF(E836=0,"",MAX(C$2:C835)+1)</f>
        <v/>
      </c>
      <c r="D836" s="23">
        <f ca="1">OFFSET(検量線用データ!$A$8,0,INT((ROW()-2)/50)*5)</f>
        <v>0</v>
      </c>
      <c r="E836" s="2">
        <f ca="1">OFFSET(検量線用データ!$B$8,MOD(ROW()-2,50),INT((ROW()-2)/50)*5)</f>
        <v>0</v>
      </c>
      <c r="F836" s="2" t="str">
        <f ca="1">OFFSET(検量線用データ!$D$8,MOD(ROW()-2,50),INT((ROW()-2)/50)*5)</f>
        <v/>
      </c>
      <c r="H836" s="22">
        <v>835</v>
      </c>
      <c r="I836" s="2" t="e">
        <f t="shared" ca="1" si="78"/>
        <v>#N/A</v>
      </c>
      <c r="J836" s="2" t="e">
        <f t="shared" ca="1" si="79"/>
        <v>#N/A</v>
      </c>
      <c r="K836" s="2" t="e">
        <f t="shared" ca="1" si="80"/>
        <v>#N/A</v>
      </c>
      <c r="L836" s="2" t="e">
        <f t="shared" ca="1" si="81"/>
        <v>#N/A</v>
      </c>
      <c r="M836" s="24" t="e">
        <f t="shared" ca="1" si="82"/>
        <v>#N/A</v>
      </c>
      <c r="N836" s="24" t="e">
        <f t="shared" ca="1" si="83"/>
        <v>#N/A</v>
      </c>
      <c r="Y836" s="2" t="e">
        <f ca="1">IF(OFFSET(検量線用データ!$B$5,0,ROW())=0,NA(),OFFSET(検量線用データ!$B$5,0,ROW()))</f>
        <v>#N/A</v>
      </c>
      <c r="Z836" s="44" t="e">
        <f ca="1">DATE(YEAR(検量線用データ!$A$8),1,1)+Y836</f>
        <v>#N/A</v>
      </c>
      <c r="AA836" s="45" t="e">
        <f ca="1">IF(OFFSET(検量線用データ!$B$3,0,ROW())=0,NA(),OFFSET(検量線用データ!$B$3,0,ROW()))</f>
        <v>#N/A</v>
      </c>
      <c r="AB836" s="45" t="e">
        <f ca="1">IF(OFFSET(検量線用データ!$B$4,0,ROW())=0,NA(),OFFSET(検量線用データ!$B$4,0,ROW()))</f>
        <v>#N/A</v>
      </c>
    </row>
    <row r="837" spans="2:28" x14ac:dyDescent="0.15">
      <c r="B837" s="2">
        <v>836</v>
      </c>
      <c r="C837" s="2" t="str">
        <f ca="1">IF(E837=0,"",MAX(C$2:C836)+1)</f>
        <v/>
      </c>
      <c r="D837" s="23">
        <f ca="1">OFFSET(検量線用データ!$A$8,0,INT((ROW()-2)/50)*5)</f>
        <v>0</v>
      </c>
      <c r="E837" s="2">
        <f ca="1">OFFSET(検量線用データ!$B$8,MOD(ROW()-2,50),INT((ROW()-2)/50)*5)</f>
        <v>0</v>
      </c>
      <c r="F837" s="2" t="str">
        <f ca="1">OFFSET(検量線用データ!$D$8,MOD(ROW()-2,50),INT((ROW()-2)/50)*5)</f>
        <v/>
      </c>
      <c r="H837" s="22">
        <v>836</v>
      </c>
      <c r="I837" s="2" t="e">
        <f t="shared" ca="1" si="78"/>
        <v>#N/A</v>
      </c>
      <c r="J837" s="2" t="e">
        <f t="shared" ca="1" si="79"/>
        <v>#N/A</v>
      </c>
      <c r="K837" s="2" t="e">
        <f t="shared" ca="1" si="80"/>
        <v>#N/A</v>
      </c>
      <c r="L837" s="2" t="e">
        <f t="shared" ca="1" si="81"/>
        <v>#N/A</v>
      </c>
      <c r="M837" s="24" t="e">
        <f t="shared" ca="1" si="82"/>
        <v>#N/A</v>
      </c>
      <c r="N837" s="24" t="e">
        <f t="shared" ca="1" si="83"/>
        <v>#N/A</v>
      </c>
      <c r="Y837" s="2" t="e">
        <f ca="1">IF(OFFSET(検量線用データ!$B$5,0,ROW())=0,NA(),OFFSET(検量線用データ!$B$5,0,ROW()))</f>
        <v>#N/A</v>
      </c>
      <c r="Z837" s="44" t="e">
        <f ca="1">DATE(YEAR(検量線用データ!$A$8),1,1)+Y837</f>
        <v>#N/A</v>
      </c>
      <c r="AA837" s="45" t="e">
        <f ca="1">IF(OFFSET(検量線用データ!$B$3,0,ROW())=0,NA(),OFFSET(検量線用データ!$B$3,0,ROW()))</f>
        <v>#N/A</v>
      </c>
      <c r="AB837" s="45" t="e">
        <f ca="1">IF(OFFSET(検量線用データ!$B$4,0,ROW())=0,NA(),OFFSET(検量線用データ!$B$4,0,ROW()))</f>
        <v>#N/A</v>
      </c>
    </row>
    <row r="838" spans="2:28" x14ac:dyDescent="0.15">
      <c r="B838" s="2">
        <v>837</v>
      </c>
      <c r="C838" s="2" t="str">
        <f ca="1">IF(E838=0,"",MAX(C$2:C837)+1)</f>
        <v/>
      </c>
      <c r="D838" s="23">
        <f ca="1">OFFSET(検量線用データ!$A$8,0,INT((ROW()-2)/50)*5)</f>
        <v>0</v>
      </c>
      <c r="E838" s="2">
        <f ca="1">OFFSET(検量線用データ!$B$8,MOD(ROW()-2,50),INT((ROW()-2)/50)*5)</f>
        <v>0</v>
      </c>
      <c r="F838" s="2" t="str">
        <f ca="1">OFFSET(検量線用データ!$D$8,MOD(ROW()-2,50),INT((ROW()-2)/50)*5)</f>
        <v/>
      </c>
      <c r="H838" s="22">
        <v>837</v>
      </c>
      <c r="I838" s="2" t="e">
        <f t="shared" ca="1" si="78"/>
        <v>#N/A</v>
      </c>
      <c r="J838" s="2" t="e">
        <f t="shared" ca="1" si="79"/>
        <v>#N/A</v>
      </c>
      <c r="K838" s="2" t="e">
        <f t="shared" ca="1" si="80"/>
        <v>#N/A</v>
      </c>
      <c r="L838" s="2" t="e">
        <f t="shared" ca="1" si="81"/>
        <v>#N/A</v>
      </c>
      <c r="M838" s="24" t="e">
        <f t="shared" ca="1" si="82"/>
        <v>#N/A</v>
      </c>
      <c r="N838" s="24" t="e">
        <f t="shared" ca="1" si="83"/>
        <v>#N/A</v>
      </c>
      <c r="Y838" s="2" t="e">
        <f ca="1">IF(OFFSET(検量線用データ!$B$5,0,ROW())=0,NA(),OFFSET(検量線用データ!$B$5,0,ROW()))</f>
        <v>#N/A</v>
      </c>
      <c r="Z838" s="44" t="e">
        <f ca="1">DATE(YEAR(検量線用データ!$A$8),1,1)+Y838</f>
        <v>#N/A</v>
      </c>
      <c r="AA838" s="45" t="e">
        <f ca="1">IF(OFFSET(検量線用データ!$B$3,0,ROW())=0,NA(),OFFSET(検量線用データ!$B$3,0,ROW()))</f>
        <v>#N/A</v>
      </c>
      <c r="AB838" s="45" t="e">
        <f ca="1">IF(OFFSET(検量線用データ!$B$4,0,ROW())=0,NA(),OFFSET(検量線用データ!$B$4,0,ROW()))</f>
        <v>#N/A</v>
      </c>
    </row>
    <row r="839" spans="2:28" x14ac:dyDescent="0.15">
      <c r="B839" s="2">
        <v>838</v>
      </c>
      <c r="C839" s="2" t="str">
        <f ca="1">IF(E839=0,"",MAX(C$2:C838)+1)</f>
        <v/>
      </c>
      <c r="D839" s="23">
        <f ca="1">OFFSET(検量線用データ!$A$8,0,INT((ROW()-2)/50)*5)</f>
        <v>0</v>
      </c>
      <c r="E839" s="2">
        <f ca="1">OFFSET(検量線用データ!$B$8,MOD(ROW()-2,50),INT((ROW()-2)/50)*5)</f>
        <v>0</v>
      </c>
      <c r="F839" s="2" t="str">
        <f ca="1">OFFSET(検量線用データ!$D$8,MOD(ROW()-2,50),INT((ROW()-2)/50)*5)</f>
        <v/>
      </c>
      <c r="H839" s="22">
        <v>838</v>
      </c>
      <c r="I839" s="2" t="e">
        <f t="shared" ca="1" si="78"/>
        <v>#N/A</v>
      </c>
      <c r="J839" s="2" t="e">
        <f t="shared" ca="1" si="79"/>
        <v>#N/A</v>
      </c>
      <c r="K839" s="2" t="e">
        <f t="shared" ca="1" si="80"/>
        <v>#N/A</v>
      </c>
      <c r="L839" s="2" t="e">
        <f t="shared" ca="1" si="81"/>
        <v>#N/A</v>
      </c>
      <c r="M839" s="24" t="e">
        <f t="shared" ca="1" si="82"/>
        <v>#N/A</v>
      </c>
      <c r="N839" s="24" t="e">
        <f t="shared" ca="1" si="83"/>
        <v>#N/A</v>
      </c>
      <c r="Y839" s="2" t="e">
        <f ca="1">IF(OFFSET(検量線用データ!$B$5,0,ROW())=0,NA(),OFFSET(検量線用データ!$B$5,0,ROW()))</f>
        <v>#N/A</v>
      </c>
      <c r="Z839" s="44" t="e">
        <f ca="1">DATE(YEAR(検量線用データ!$A$8),1,1)+Y839</f>
        <v>#N/A</v>
      </c>
      <c r="AA839" s="45" t="e">
        <f ca="1">IF(OFFSET(検量線用データ!$B$3,0,ROW())=0,NA(),OFFSET(検量線用データ!$B$3,0,ROW()))</f>
        <v>#N/A</v>
      </c>
      <c r="AB839" s="45" t="e">
        <f ca="1">IF(OFFSET(検量線用データ!$B$4,0,ROW())=0,NA(),OFFSET(検量線用データ!$B$4,0,ROW()))</f>
        <v>#N/A</v>
      </c>
    </row>
    <row r="840" spans="2:28" x14ac:dyDescent="0.15">
      <c r="B840" s="2">
        <v>839</v>
      </c>
      <c r="C840" s="2" t="str">
        <f ca="1">IF(E840=0,"",MAX(C$2:C839)+1)</f>
        <v/>
      </c>
      <c r="D840" s="23">
        <f ca="1">OFFSET(検量線用データ!$A$8,0,INT((ROW()-2)/50)*5)</f>
        <v>0</v>
      </c>
      <c r="E840" s="2">
        <f ca="1">OFFSET(検量線用データ!$B$8,MOD(ROW()-2,50),INT((ROW()-2)/50)*5)</f>
        <v>0</v>
      </c>
      <c r="F840" s="2" t="str">
        <f ca="1">OFFSET(検量線用データ!$D$8,MOD(ROW()-2,50),INT((ROW()-2)/50)*5)</f>
        <v/>
      </c>
      <c r="H840" s="22">
        <v>839</v>
      </c>
      <c r="I840" s="2" t="e">
        <f t="shared" ca="1" si="78"/>
        <v>#N/A</v>
      </c>
      <c r="J840" s="2" t="e">
        <f t="shared" ca="1" si="79"/>
        <v>#N/A</v>
      </c>
      <c r="K840" s="2" t="e">
        <f t="shared" ca="1" si="80"/>
        <v>#N/A</v>
      </c>
      <c r="L840" s="2" t="e">
        <f t="shared" ca="1" si="81"/>
        <v>#N/A</v>
      </c>
      <c r="M840" s="24" t="e">
        <f t="shared" ca="1" si="82"/>
        <v>#N/A</v>
      </c>
      <c r="N840" s="24" t="e">
        <f t="shared" ca="1" si="83"/>
        <v>#N/A</v>
      </c>
      <c r="Y840" s="2" t="e">
        <f ca="1">IF(OFFSET(検量線用データ!$B$5,0,ROW())=0,NA(),OFFSET(検量線用データ!$B$5,0,ROW()))</f>
        <v>#N/A</v>
      </c>
      <c r="Z840" s="44" t="e">
        <f ca="1">DATE(YEAR(検量線用データ!$A$8),1,1)+Y840</f>
        <v>#N/A</v>
      </c>
      <c r="AA840" s="45" t="e">
        <f ca="1">IF(OFFSET(検量線用データ!$B$3,0,ROW())=0,NA(),OFFSET(検量線用データ!$B$3,0,ROW()))</f>
        <v>#N/A</v>
      </c>
      <c r="AB840" s="45" t="e">
        <f ca="1">IF(OFFSET(検量線用データ!$B$4,0,ROW())=0,NA(),OFFSET(検量線用データ!$B$4,0,ROW()))</f>
        <v>#N/A</v>
      </c>
    </row>
    <row r="841" spans="2:28" x14ac:dyDescent="0.15">
      <c r="B841" s="2">
        <v>840</v>
      </c>
      <c r="C841" s="2" t="str">
        <f ca="1">IF(E841=0,"",MAX(C$2:C840)+1)</f>
        <v/>
      </c>
      <c r="D841" s="23">
        <f ca="1">OFFSET(検量線用データ!$A$8,0,INT((ROW()-2)/50)*5)</f>
        <v>0</v>
      </c>
      <c r="E841" s="2">
        <f ca="1">OFFSET(検量線用データ!$B$8,MOD(ROW()-2,50),INT((ROW()-2)/50)*5)</f>
        <v>0</v>
      </c>
      <c r="F841" s="2" t="str">
        <f ca="1">OFFSET(検量線用データ!$D$8,MOD(ROW()-2,50),INT((ROW()-2)/50)*5)</f>
        <v/>
      </c>
      <c r="H841" s="22">
        <v>840</v>
      </c>
      <c r="I841" s="2" t="e">
        <f t="shared" ca="1" si="78"/>
        <v>#N/A</v>
      </c>
      <c r="J841" s="2" t="e">
        <f t="shared" ca="1" si="79"/>
        <v>#N/A</v>
      </c>
      <c r="K841" s="2" t="e">
        <f t="shared" ca="1" si="80"/>
        <v>#N/A</v>
      </c>
      <c r="L841" s="2" t="e">
        <f t="shared" ca="1" si="81"/>
        <v>#N/A</v>
      </c>
      <c r="M841" s="24" t="e">
        <f t="shared" ca="1" si="82"/>
        <v>#N/A</v>
      </c>
      <c r="N841" s="24" t="e">
        <f t="shared" ca="1" si="83"/>
        <v>#N/A</v>
      </c>
      <c r="Y841" s="2" t="e">
        <f ca="1">IF(OFFSET(検量線用データ!$B$5,0,ROW())=0,NA(),OFFSET(検量線用データ!$B$5,0,ROW()))</f>
        <v>#N/A</v>
      </c>
      <c r="Z841" s="44" t="e">
        <f ca="1">DATE(YEAR(検量線用データ!$A$8),1,1)+Y841</f>
        <v>#N/A</v>
      </c>
      <c r="AA841" s="45" t="e">
        <f ca="1">IF(OFFSET(検量線用データ!$B$3,0,ROW())=0,NA(),OFFSET(検量線用データ!$B$3,0,ROW()))</f>
        <v>#N/A</v>
      </c>
      <c r="AB841" s="45" t="e">
        <f ca="1">IF(OFFSET(検量線用データ!$B$4,0,ROW())=0,NA(),OFFSET(検量線用データ!$B$4,0,ROW()))</f>
        <v>#N/A</v>
      </c>
    </row>
    <row r="842" spans="2:28" x14ac:dyDescent="0.15">
      <c r="B842" s="2">
        <v>841</v>
      </c>
      <c r="C842" s="2" t="str">
        <f ca="1">IF(E842=0,"",MAX(C$2:C841)+1)</f>
        <v/>
      </c>
      <c r="D842" s="23">
        <f ca="1">OFFSET(検量線用データ!$A$8,0,INT((ROW()-2)/50)*5)</f>
        <v>0</v>
      </c>
      <c r="E842" s="2">
        <f ca="1">OFFSET(検量線用データ!$B$8,MOD(ROW()-2,50),INT((ROW()-2)/50)*5)</f>
        <v>0</v>
      </c>
      <c r="F842" s="2" t="str">
        <f ca="1">OFFSET(検量線用データ!$D$8,MOD(ROW()-2,50),INT((ROW()-2)/50)*5)</f>
        <v/>
      </c>
      <c r="H842" s="22">
        <v>841</v>
      </c>
      <c r="I842" s="2" t="e">
        <f t="shared" ca="1" si="78"/>
        <v>#N/A</v>
      </c>
      <c r="J842" s="2" t="e">
        <f t="shared" ca="1" si="79"/>
        <v>#N/A</v>
      </c>
      <c r="K842" s="2" t="e">
        <f t="shared" ca="1" si="80"/>
        <v>#N/A</v>
      </c>
      <c r="L842" s="2" t="e">
        <f t="shared" ca="1" si="81"/>
        <v>#N/A</v>
      </c>
      <c r="M842" s="24" t="e">
        <f t="shared" ca="1" si="82"/>
        <v>#N/A</v>
      </c>
      <c r="N842" s="24" t="e">
        <f t="shared" ca="1" si="83"/>
        <v>#N/A</v>
      </c>
      <c r="Y842" s="2" t="e">
        <f ca="1">IF(OFFSET(検量線用データ!$B$5,0,ROW())=0,NA(),OFFSET(検量線用データ!$B$5,0,ROW()))</f>
        <v>#N/A</v>
      </c>
      <c r="Z842" s="44" t="e">
        <f ca="1">DATE(YEAR(検量線用データ!$A$8),1,1)+Y842</f>
        <v>#N/A</v>
      </c>
      <c r="AA842" s="45" t="e">
        <f ca="1">IF(OFFSET(検量線用データ!$B$3,0,ROW())=0,NA(),OFFSET(検量線用データ!$B$3,0,ROW()))</f>
        <v>#N/A</v>
      </c>
      <c r="AB842" s="45" t="e">
        <f ca="1">IF(OFFSET(検量線用データ!$B$4,0,ROW())=0,NA(),OFFSET(検量線用データ!$B$4,0,ROW()))</f>
        <v>#N/A</v>
      </c>
    </row>
    <row r="843" spans="2:28" x14ac:dyDescent="0.15">
      <c r="B843" s="2">
        <v>842</v>
      </c>
      <c r="C843" s="2" t="str">
        <f ca="1">IF(E843=0,"",MAX(C$2:C842)+1)</f>
        <v/>
      </c>
      <c r="D843" s="23">
        <f ca="1">OFFSET(検量線用データ!$A$8,0,INT((ROW()-2)/50)*5)</f>
        <v>0</v>
      </c>
      <c r="E843" s="2">
        <f ca="1">OFFSET(検量線用データ!$B$8,MOD(ROW()-2,50),INT((ROW()-2)/50)*5)</f>
        <v>0</v>
      </c>
      <c r="F843" s="2" t="str">
        <f ca="1">OFFSET(検量線用データ!$D$8,MOD(ROW()-2,50),INT((ROW()-2)/50)*5)</f>
        <v/>
      </c>
      <c r="H843" s="22">
        <v>842</v>
      </c>
      <c r="I843" s="2" t="e">
        <f t="shared" ca="1" si="78"/>
        <v>#N/A</v>
      </c>
      <c r="J843" s="2" t="e">
        <f t="shared" ca="1" si="79"/>
        <v>#N/A</v>
      </c>
      <c r="K843" s="2" t="e">
        <f t="shared" ca="1" si="80"/>
        <v>#N/A</v>
      </c>
      <c r="L843" s="2" t="e">
        <f t="shared" ca="1" si="81"/>
        <v>#N/A</v>
      </c>
      <c r="M843" s="24" t="e">
        <f t="shared" ca="1" si="82"/>
        <v>#N/A</v>
      </c>
      <c r="N843" s="24" t="e">
        <f t="shared" ca="1" si="83"/>
        <v>#N/A</v>
      </c>
      <c r="Y843" s="2" t="e">
        <f ca="1">IF(OFFSET(検量線用データ!$B$5,0,ROW())=0,NA(),OFFSET(検量線用データ!$B$5,0,ROW()))</f>
        <v>#N/A</v>
      </c>
      <c r="Z843" s="44" t="e">
        <f ca="1">DATE(YEAR(検量線用データ!$A$8),1,1)+Y843</f>
        <v>#N/A</v>
      </c>
      <c r="AA843" s="45" t="e">
        <f ca="1">IF(OFFSET(検量線用データ!$B$3,0,ROW())=0,NA(),OFFSET(検量線用データ!$B$3,0,ROW()))</f>
        <v>#N/A</v>
      </c>
      <c r="AB843" s="45" t="e">
        <f ca="1">IF(OFFSET(検量線用データ!$B$4,0,ROW())=0,NA(),OFFSET(検量線用データ!$B$4,0,ROW()))</f>
        <v>#N/A</v>
      </c>
    </row>
    <row r="844" spans="2:28" x14ac:dyDescent="0.15">
      <c r="B844" s="2">
        <v>843</v>
      </c>
      <c r="C844" s="2" t="str">
        <f ca="1">IF(E844=0,"",MAX(C$2:C843)+1)</f>
        <v/>
      </c>
      <c r="D844" s="23">
        <f ca="1">OFFSET(検量線用データ!$A$8,0,INT((ROW()-2)/50)*5)</f>
        <v>0</v>
      </c>
      <c r="E844" s="2">
        <f ca="1">OFFSET(検量線用データ!$B$8,MOD(ROW()-2,50),INT((ROW()-2)/50)*5)</f>
        <v>0</v>
      </c>
      <c r="F844" s="2" t="str">
        <f ca="1">OFFSET(検量線用データ!$D$8,MOD(ROW()-2,50),INT((ROW()-2)/50)*5)</f>
        <v/>
      </c>
      <c r="H844" s="22">
        <v>843</v>
      </c>
      <c r="I844" s="2" t="e">
        <f t="shared" ca="1" si="78"/>
        <v>#N/A</v>
      </c>
      <c r="J844" s="2" t="e">
        <f t="shared" ca="1" si="79"/>
        <v>#N/A</v>
      </c>
      <c r="K844" s="2" t="e">
        <f t="shared" ca="1" si="80"/>
        <v>#N/A</v>
      </c>
      <c r="L844" s="2" t="e">
        <f t="shared" ca="1" si="81"/>
        <v>#N/A</v>
      </c>
      <c r="M844" s="24" t="e">
        <f t="shared" ca="1" si="82"/>
        <v>#N/A</v>
      </c>
      <c r="N844" s="24" t="e">
        <f t="shared" ca="1" si="83"/>
        <v>#N/A</v>
      </c>
      <c r="Y844" s="2" t="e">
        <f ca="1">IF(OFFSET(検量線用データ!$B$5,0,ROW())=0,NA(),OFFSET(検量線用データ!$B$5,0,ROW()))</f>
        <v>#N/A</v>
      </c>
      <c r="Z844" s="44" t="e">
        <f ca="1">DATE(YEAR(検量線用データ!$A$8),1,1)+Y844</f>
        <v>#N/A</v>
      </c>
      <c r="AA844" s="45" t="e">
        <f ca="1">IF(OFFSET(検量線用データ!$B$3,0,ROW())=0,NA(),OFFSET(検量線用データ!$B$3,0,ROW()))</f>
        <v>#N/A</v>
      </c>
      <c r="AB844" s="45" t="e">
        <f ca="1">IF(OFFSET(検量線用データ!$B$4,0,ROW())=0,NA(),OFFSET(検量線用データ!$B$4,0,ROW()))</f>
        <v>#N/A</v>
      </c>
    </row>
    <row r="845" spans="2:28" x14ac:dyDescent="0.15">
      <c r="B845" s="2">
        <v>844</v>
      </c>
      <c r="C845" s="2" t="str">
        <f ca="1">IF(E845=0,"",MAX(C$2:C844)+1)</f>
        <v/>
      </c>
      <c r="D845" s="23">
        <f ca="1">OFFSET(検量線用データ!$A$8,0,INT((ROW()-2)/50)*5)</f>
        <v>0</v>
      </c>
      <c r="E845" s="2">
        <f ca="1">OFFSET(検量線用データ!$B$8,MOD(ROW()-2,50),INT((ROW()-2)/50)*5)</f>
        <v>0</v>
      </c>
      <c r="F845" s="2" t="str">
        <f ca="1">OFFSET(検量線用データ!$D$8,MOD(ROW()-2,50),INT((ROW()-2)/50)*5)</f>
        <v/>
      </c>
      <c r="H845" s="22">
        <v>844</v>
      </c>
      <c r="I845" s="2" t="e">
        <f t="shared" ca="1" si="78"/>
        <v>#N/A</v>
      </c>
      <c r="J845" s="2" t="e">
        <f t="shared" ca="1" si="79"/>
        <v>#N/A</v>
      </c>
      <c r="K845" s="2" t="e">
        <f t="shared" ca="1" si="80"/>
        <v>#N/A</v>
      </c>
      <c r="L845" s="2" t="e">
        <f t="shared" ca="1" si="81"/>
        <v>#N/A</v>
      </c>
      <c r="M845" s="24" t="e">
        <f t="shared" ca="1" si="82"/>
        <v>#N/A</v>
      </c>
      <c r="N845" s="24" t="e">
        <f t="shared" ca="1" si="83"/>
        <v>#N/A</v>
      </c>
      <c r="Y845" s="2" t="e">
        <f ca="1">IF(OFFSET(検量線用データ!$B$5,0,ROW())=0,NA(),OFFSET(検量線用データ!$B$5,0,ROW()))</f>
        <v>#N/A</v>
      </c>
      <c r="Z845" s="44" t="e">
        <f ca="1">DATE(YEAR(検量線用データ!$A$8),1,1)+Y845</f>
        <v>#N/A</v>
      </c>
      <c r="AA845" s="45" t="e">
        <f ca="1">IF(OFFSET(検量線用データ!$B$3,0,ROW())=0,NA(),OFFSET(検量線用データ!$B$3,0,ROW()))</f>
        <v>#N/A</v>
      </c>
      <c r="AB845" s="45" t="e">
        <f ca="1">IF(OFFSET(検量線用データ!$B$4,0,ROW())=0,NA(),OFFSET(検量線用データ!$B$4,0,ROW()))</f>
        <v>#N/A</v>
      </c>
    </row>
    <row r="846" spans="2:28" x14ac:dyDescent="0.15">
      <c r="B846" s="2">
        <v>845</v>
      </c>
      <c r="C846" s="2" t="str">
        <f ca="1">IF(E846=0,"",MAX(C$2:C845)+1)</f>
        <v/>
      </c>
      <c r="D846" s="23">
        <f ca="1">OFFSET(検量線用データ!$A$8,0,INT((ROW()-2)/50)*5)</f>
        <v>0</v>
      </c>
      <c r="E846" s="2">
        <f ca="1">OFFSET(検量線用データ!$B$8,MOD(ROW()-2,50),INT((ROW()-2)/50)*5)</f>
        <v>0</v>
      </c>
      <c r="F846" s="2" t="str">
        <f ca="1">OFFSET(検量線用データ!$D$8,MOD(ROW()-2,50),INT((ROW()-2)/50)*5)</f>
        <v/>
      </c>
      <c r="H846" s="22">
        <v>845</v>
      </c>
      <c r="I846" s="2" t="e">
        <f t="shared" ca="1" si="78"/>
        <v>#N/A</v>
      </c>
      <c r="J846" s="2" t="e">
        <f t="shared" ca="1" si="79"/>
        <v>#N/A</v>
      </c>
      <c r="K846" s="2" t="e">
        <f t="shared" ca="1" si="80"/>
        <v>#N/A</v>
      </c>
      <c r="L846" s="2" t="e">
        <f t="shared" ca="1" si="81"/>
        <v>#N/A</v>
      </c>
      <c r="M846" s="24" t="e">
        <f t="shared" ca="1" si="82"/>
        <v>#N/A</v>
      </c>
      <c r="N846" s="24" t="e">
        <f t="shared" ca="1" si="83"/>
        <v>#N/A</v>
      </c>
      <c r="Y846" s="2" t="e">
        <f ca="1">IF(OFFSET(検量線用データ!$B$5,0,ROW())=0,NA(),OFFSET(検量線用データ!$B$5,0,ROW()))</f>
        <v>#N/A</v>
      </c>
      <c r="Z846" s="44" t="e">
        <f ca="1">DATE(YEAR(検量線用データ!$A$8),1,1)+Y846</f>
        <v>#N/A</v>
      </c>
      <c r="AA846" s="45" t="e">
        <f ca="1">IF(OFFSET(検量線用データ!$B$3,0,ROW())=0,NA(),OFFSET(検量線用データ!$B$3,0,ROW()))</f>
        <v>#N/A</v>
      </c>
      <c r="AB846" s="45" t="e">
        <f ca="1">IF(OFFSET(検量線用データ!$B$4,0,ROW())=0,NA(),OFFSET(検量線用データ!$B$4,0,ROW()))</f>
        <v>#N/A</v>
      </c>
    </row>
    <row r="847" spans="2:28" x14ac:dyDescent="0.15">
      <c r="B847" s="2">
        <v>846</v>
      </c>
      <c r="C847" s="2" t="str">
        <f ca="1">IF(E847=0,"",MAX(C$2:C846)+1)</f>
        <v/>
      </c>
      <c r="D847" s="23">
        <f ca="1">OFFSET(検量線用データ!$A$8,0,INT((ROW()-2)/50)*5)</f>
        <v>0</v>
      </c>
      <c r="E847" s="2">
        <f ca="1">OFFSET(検量線用データ!$B$8,MOD(ROW()-2,50),INT((ROW()-2)/50)*5)</f>
        <v>0</v>
      </c>
      <c r="F847" s="2" t="str">
        <f ca="1">OFFSET(検量線用データ!$D$8,MOD(ROW()-2,50),INT((ROW()-2)/50)*5)</f>
        <v/>
      </c>
      <c r="H847" s="22">
        <v>846</v>
      </c>
      <c r="I847" s="2" t="e">
        <f t="shared" ca="1" si="78"/>
        <v>#N/A</v>
      </c>
      <c r="J847" s="2" t="e">
        <f t="shared" ca="1" si="79"/>
        <v>#N/A</v>
      </c>
      <c r="K847" s="2" t="e">
        <f t="shared" ca="1" si="80"/>
        <v>#N/A</v>
      </c>
      <c r="L847" s="2" t="e">
        <f t="shared" ca="1" si="81"/>
        <v>#N/A</v>
      </c>
      <c r="M847" s="24" t="e">
        <f t="shared" ca="1" si="82"/>
        <v>#N/A</v>
      </c>
      <c r="N847" s="24" t="e">
        <f t="shared" ca="1" si="83"/>
        <v>#N/A</v>
      </c>
      <c r="Y847" s="2" t="e">
        <f ca="1">IF(OFFSET(検量線用データ!$B$5,0,ROW())=0,NA(),OFFSET(検量線用データ!$B$5,0,ROW()))</f>
        <v>#N/A</v>
      </c>
      <c r="Z847" s="44" t="e">
        <f ca="1">DATE(YEAR(検量線用データ!$A$8),1,1)+Y847</f>
        <v>#N/A</v>
      </c>
      <c r="AA847" s="45" t="e">
        <f ca="1">IF(OFFSET(検量線用データ!$B$3,0,ROW())=0,NA(),OFFSET(検量線用データ!$B$3,0,ROW()))</f>
        <v>#N/A</v>
      </c>
      <c r="AB847" s="45" t="e">
        <f ca="1">IF(OFFSET(検量線用データ!$B$4,0,ROW())=0,NA(),OFFSET(検量線用データ!$B$4,0,ROW()))</f>
        <v>#N/A</v>
      </c>
    </row>
    <row r="848" spans="2:28" x14ac:dyDescent="0.15">
      <c r="B848" s="2">
        <v>847</v>
      </c>
      <c r="C848" s="2" t="str">
        <f ca="1">IF(E848=0,"",MAX(C$2:C847)+1)</f>
        <v/>
      </c>
      <c r="D848" s="23">
        <f ca="1">OFFSET(検量線用データ!$A$8,0,INT((ROW()-2)/50)*5)</f>
        <v>0</v>
      </c>
      <c r="E848" s="2">
        <f ca="1">OFFSET(検量線用データ!$B$8,MOD(ROW()-2,50),INT((ROW()-2)/50)*5)</f>
        <v>0</v>
      </c>
      <c r="F848" s="2" t="str">
        <f ca="1">OFFSET(検量線用データ!$D$8,MOD(ROW()-2,50),INT((ROW()-2)/50)*5)</f>
        <v/>
      </c>
      <c r="H848" s="22">
        <v>847</v>
      </c>
      <c r="I848" s="2" t="e">
        <f t="shared" ca="1" si="78"/>
        <v>#N/A</v>
      </c>
      <c r="J848" s="2" t="e">
        <f t="shared" ca="1" si="79"/>
        <v>#N/A</v>
      </c>
      <c r="K848" s="2" t="e">
        <f t="shared" ca="1" si="80"/>
        <v>#N/A</v>
      </c>
      <c r="L848" s="2" t="e">
        <f t="shared" ca="1" si="81"/>
        <v>#N/A</v>
      </c>
      <c r="M848" s="24" t="e">
        <f t="shared" ca="1" si="82"/>
        <v>#N/A</v>
      </c>
      <c r="N848" s="24" t="e">
        <f t="shared" ca="1" si="83"/>
        <v>#N/A</v>
      </c>
      <c r="Y848" s="2" t="e">
        <f ca="1">IF(OFFSET(検量線用データ!$B$5,0,ROW())=0,NA(),OFFSET(検量線用データ!$B$5,0,ROW()))</f>
        <v>#N/A</v>
      </c>
      <c r="Z848" s="44" t="e">
        <f ca="1">DATE(YEAR(検量線用データ!$A$8),1,1)+Y848</f>
        <v>#N/A</v>
      </c>
      <c r="AA848" s="45" t="e">
        <f ca="1">IF(OFFSET(検量線用データ!$B$3,0,ROW())=0,NA(),OFFSET(検量線用データ!$B$3,0,ROW()))</f>
        <v>#N/A</v>
      </c>
      <c r="AB848" s="45" t="e">
        <f ca="1">IF(OFFSET(検量線用データ!$B$4,0,ROW())=0,NA(),OFFSET(検量線用データ!$B$4,0,ROW()))</f>
        <v>#N/A</v>
      </c>
    </row>
    <row r="849" spans="2:28" x14ac:dyDescent="0.15">
      <c r="B849" s="2">
        <v>848</v>
      </c>
      <c r="C849" s="2" t="str">
        <f ca="1">IF(E849=0,"",MAX(C$2:C848)+1)</f>
        <v/>
      </c>
      <c r="D849" s="23">
        <f ca="1">OFFSET(検量線用データ!$A$8,0,INT((ROW()-2)/50)*5)</f>
        <v>0</v>
      </c>
      <c r="E849" s="2">
        <f ca="1">OFFSET(検量線用データ!$B$8,MOD(ROW()-2,50),INT((ROW()-2)/50)*5)</f>
        <v>0</v>
      </c>
      <c r="F849" s="2" t="str">
        <f ca="1">OFFSET(検量線用データ!$D$8,MOD(ROW()-2,50),INT((ROW()-2)/50)*5)</f>
        <v/>
      </c>
      <c r="H849" s="22">
        <v>848</v>
      </c>
      <c r="I849" s="2" t="e">
        <f t="shared" ca="1" si="78"/>
        <v>#N/A</v>
      </c>
      <c r="J849" s="2" t="e">
        <f t="shared" ca="1" si="79"/>
        <v>#N/A</v>
      </c>
      <c r="K849" s="2" t="e">
        <f t="shared" ca="1" si="80"/>
        <v>#N/A</v>
      </c>
      <c r="L849" s="2" t="e">
        <f t="shared" ca="1" si="81"/>
        <v>#N/A</v>
      </c>
      <c r="M849" s="24" t="e">
        <f t="shared" ca="1" si="82"/>
        <v>#N/A</v>
      </c>
      <c r="N849" s="24" t="e">
        <f t="shared" ca="1" si="83"/>
        <v>#N/A</v>
      </c>
      <c r="Y849" s="2" t="e">
        <f ca="1">IF(OFFSET(検量線用データ!$B$5,0,ROW())=0,NA(),OFFSET(検量線用データ!$B$5,0,ROW()))</f>
        <v>#N/A</v>
      </c>
      <c r="Z849" s="44" t="e">
        <f ca="1">DATE(YEAR(検量線用データ!$A$8),1,1)+Y849</f>
        <v>#N/A</v>
      </c>
      <c r="AA849" s="45" t="e">
        <f ca="1">IF(OFFSET(検量線用データ!$B$3,0,ROW())=0,NA(),OFFSET(検量線用データ!$B$3,0,ROW()))</f>
        <v>#N/A</v>
      </c>
      <c r="AB849" s="45" t="e">
        <f ca="1">IF(OFFSET(検量線用データ!$B$4,0,ROW())=0,NA(),OFFSET(検量線用データ!$B$4,0,ROW()))</f>
        <v>#N/A</v>
      </c>
    </row>
    <row r="850" spans="2:28" x14ac:dyDescent="0.15">
      <c r="B850" s="2">
        <v>849</v>
      </c>
      <c r="C850" s="2" t="str">
        <f ca="1">IF(E850=0,"",MAX(C$2:C849)+1)</f>
        <v/>
      </c>
      <c r="D850" s="23">
        <f ca="1">OFFSET(検量線用データ!$A$8,0,INT((ROW()-2)/50)*5)</f>
        <v>0</v>
      </c>
      <c r="E850" s="2">
        <f ca="1">OFFSET(検量線用データ!$B$8,MOD(ROW()-2,50),INT((ROW()-2)/50)*5)</f>
        <v>0</v>
      </c>
      <c r="F850" s="2" t="str">
        <f ca="1">OFFSET(検量線用データ!$D$8,MOD(ROW()-2,50),INT((ROW()-2)/50)*5)</f>
        <v/>
      </c>
      <c r="H850" s="22">
        <v>849</v>
      </c>
      <c r="I850" s="2" t="e">
        <f t="shared" ca="1" si="78"/>
        <v>#N/A</v>
      </c>
      <c r="J850" s="2" t="e">
        <f t="shared" ca="1" si="79"/>
        <v>#N/A</v>
      </c>
      <c r="K850" s="2" t="e">
        <f t="shared" ca="1" si="80"/>
        <v>#N/A</v>
      </c>
      <c r="L850" s="2" t="e">
        <f t="shared" ca="1" si="81"/>
        <v>#N/A</v>
      </c>
      <c r="M850" s="24" t="e">
        <f t="shared" ca="1" si="82"/>
        <v>#N/A</v>
      </c>
      <c r="N850" s="24" t="e">
        <f t="shared" ca="1" si="83"/>
        <v>#N/A</v>
      </c>
      <c r="Y850" s="2" t="e">
        <f ca="1">IF(OFFSET(検量線用データ!$B$5,0,ROW())=0,NA(),OFFSET(検量線用データ!$B$5,0,ROW()))</f>
        <v>#N/A</v>
      </c>
      <c r="Z850" s="44" t="e">
        <f ca="1">DATE(YEAR(検量線用データ!$A$8),1,1)+Y850</f>
        <v>#N/A</v>
      </c>
      <c r="AA850" s="45" t="e">
        <f ca="1">IF(OFFSET(検量線用データ!$B$3,0,ROW())=0,NA(),OFFSET(検量線用データ!$B$3,0,ROW()))</f>
        <v>#N/A</v>
      </c>
      <c r="AB850" s="45" t="e">
        <f ca="1">IF(OFFSET(検量線用データ!$B$4,0,ROW())=0,NA(),OFFSET(検量線用データ!$B$4,0,ROW()))</f>
        <v>#N/A</v>
      </c>
    </row>
    <row r="851" spans="2:28" x14ac:dyDescent="0.15">
      <c r="B851" s="2">
        <v>850</v>
      </c>
      <c r="C851" s="2" t="str">
        <f ca="1">IF(E851=0,"",MAX(C$2:C850)+1)</f>
        <v/>
      </c>
      <c r="D851" s="23">
        <f ca="1">OFFSET(検量線用データ!$A$8,0,INT((ROW()-2)/50)*5)</f>
        <v>0</v>
      </c>
      <c r="E851" s="2">
        <f ca="1">OFFSET(検量線用データ!$B$8,MOD(ROW()-2,50),INT((ROW()-2)/50)*5)</f>
        <v>0</v>
      </c>
      <c r="F851" s="2" t="str">
        <f ca="1">OFFSET(検量線用データ!$D$8,MOD(ROW()-2,50),INT((ROW()-2)/50)*5)</f>
        <v/>
      </c>
      <c r="H851" s="22">
        <v>850</v>
      </c>
      <c r="I851" s="2" t="e">
        <f t="shared" ca="1" si="78"/>
        <v>#N/A</v>
      </c>
      <c r="J851" s="2" t="e">
        <f t="shared" ca="1" si="79"/>
        <v>#N/A</v>
      </c>
      <c r="K851" s="2" t="e">
        <f t="shared" ca="1" si="80"/>
        <v>#N/A</v>
      </c>
      <c r="L851" s="2" t="e">
        <f t="shared" ca="1" si="81"/>
        <v>#N/A</v>
      </c>
      <c r="M851" s="24" t="e">
        <f t="shared" ca="1" si="82"/>
        <v>#N/A</v>
      </c>
      <c r="N851" s="24" t="e">
        <f t="shared" ca="1" si="83"/>
        <v>#N/A</v>
      </c>
      <c r="Y851" s="2" t="e">
        <f ca="1">IF(OFFSET(検量線用データ!$B$5,0,ROW())=0,NA(),OFFSET(検量線用データ!$B$5,0,ROW()))</f>
        <v>#N/A</v>
      </c>
      <c r="Z851" s="44" t="e">
        <f ca="1">DATE(YEAR(検量線用データ!$A$8),1,1)+Y851</f>
        <v>#N/A</v>
      </c>
      <c r="AA851" s="45" t="e">
        <f ca="1">IF(OFFSET(検量線用データ!$B$3,0,ROW())=0,NA(),OFFSET(検量線用データ!$B$3,0,ROW()))</f>
        <v>#N/A</v>
      </c>
      <c r="AB851" s="45" t="e">
        <f ca="1">IF(OFFSET(検量線用データ!$B$4,0,ROW())=0,NA(),OFFSET(検量線用データ!$B$4,0,ROW()))</f>
        <v>#N/A</v>
      </c>
    </row>
    <row r="852" spans="2:28" x14ac:dyDescent="0.15">
      <c r="B852" s="2">
        <v>851</v>
      </c>
      <c r="C852" s="2" t="str">
        <f ca="1">IF(E852=0,"",MAX(C$2:C851)+1)</f>
        <v/>
      </c>
      <c r="D852" s="23">
        <f ca="1">OFFSET(検量線用データ!$A$8,0,INT((ROW()-2)/50)*5)</f>
        <v>0</v>
      </c>
      <c r="E852" s="2">
        <f ca="1">OFFSET(検量線用データ!$B$8,MOD(ROW()-2,50),INT((ROW()-2)/50)*5)</f>
        <v>0</v>
      </c>
      <c r="F852" s="2" t="str">
        <f ca="1">OFFSET(検量線用データ!$D$8,MOD(ROW()-2,50),INT((ROW()-2)/50)*5)</f>
        <v/>
      </c>
      <c r="H852" s="22">
        <v>851</v>
      </c>
      <c r="I852" s="2" t="e">
        <f t="shared" ca="1" si="78"/>
        <v>#N/A</v>
      </c>
      <c r="J852" s="2" t="e">
        <f t="shared" ca="1" si="79"/>
        <v>#N/A</v>
      </c>
      <c r="K852" s="2" t="e">
        <f t="shared" ca="1" si="80"/>
        <v>#N/A</v>
      </c>
      <c r="L852" s="2" t="e">
        <f t="shared" ca="1" si="81"/>
        <v>#N/A</v>
      </c>
      <c r="M852" s="24" t="e">
        <f t="shared" ca="1" si="82"/>
        <v>#N/A</v>
      </c>
      <c r="N852" s="24" t="e">
        <f t="shared" ca="1" si="83"/>
        <v>#N/A</v>
      </c>
      <c r="Y852" s="2" t="e">
        <f ca="1">IF(OFFSET(検量線用データ!$B$5,0,ROW())=0,NA(),OFFSET(検量線用データ!$B$5,0,ROW()))</f>
        <v>#N/A</v>
      </c>
      <c r="Z852" s="44" t="e">
        <f ca="1">DATE(YEAR(検量線用データ!$A$8),1,1)+Y852</f>
        <v>#N/A</v>
      </c>
      <c r="AA852" s="45" t="e">
        <f ca="1">IF(OFFSET(検量線用データ!$B$3,0,ROW())=0,NA(),OFFSET(検量線用データ!$B$3,0,ROW()))</f>
        <v>#N/A</v>
      </c>
      <c r="AB852" s="45" t="e">
        <f ca="1">IF(OFFSET(検量線用データ!$B$4,0,ROW())=0,NA(),OFFSET(検量線用データ!$B$4,0,ROW()))</f>
        <v>#N/A</v>
      </c>
    </row>
    <row r="853" spans="2:28" x14ac:dyDescent="0.15">
      <c r="B853" s="2">
        <v>852</v>
      </c>
      <c r="C853" s="2" t="str">
        <f ca="1">IF(E853=0,"",MAX(C$2:C852)+1)</f>
        <v/>
      </c>
      <c r="D853" s="23">
        <f ca="1">OFFSET(検量線用データ!$A$8,0,INT((ROW()-2)/50)*5)</f>
        <v>0</v>
      </c>
      <c r="E853" s="2">
        <f ca="1">OFFSET(検量線用データ!$B$8,MOD(ROW()-2,50),INT((ROW()-2)/50)*5)</f>
        <v>0</v>
      </c>
      <c r="F853" s="2" t="str">
        <f ca="1">OFFSET(検量線用データ!$D$8,MOD(ROW()-2,50),INT((ROW()-2)/50)*5)</f>
        <v/>
      </c>
      <c r="H853" s="22">
        <v>852</v>
      </c>
      <c r="I853" s="2" t="e">
        <f t="shared" ca="1" si="78"/>
        <v>#N/A</v>
      </c>
      <c r="J853" s="2" t="e">
        <f t="shared" ca="1" si="79"/>
        <v>#N/A</v>
      </c>
      <c r="K853" s="2" t="e">
        <f t="shared" ca="1" si="80"/>
        <v>#N/A</v>
      </c>
      <c r="L853" s="2" t="e">
        <f t="shared" ca="1" si="81"/>
        <v>#N/A</v>
      </c>
      <c r="M853" s="24" t="e">
        <f t="shared" ca="1" si="82"/>
        <v>#N/A</v>
      </c>
      <c r="N853" s="24" t="e">
        <f t="shared" ca="1" si="83"/>
        <v>#N/A</v>
      </c>
      <c r="Y853" s="2" t="e">
        <f ca="1">IF(OFFSET(検量線用データ!$B$5,0,ROW())=0,NA(),OFFSET(検量線用データ!$B$5,0,ROW()))</f>
        <v>#N/A</v>
      </c>
      <c r="Z853" s="44" t="e">
        <f ca="1">DATE(YEAR(検量線用データ!$A$8),1,1)+Y853</f>
        <v>#N/A</v>
      </c>
      <c r="AA853" s="45" t="e">
        <f ca="1">IF(OFFSET(検量線用データ!$B$3,0,ROW())=0,NA(),OFFSET(検量線用データ!$B$3,0,ROW()))</f>
        <v>#N/A</v>
      </c>
      <c r="AB853" s="45" t="e">
        <f ca="1">IF(OFFSET(検量線用データ!$B$4,0,ROW())=0,NA(),OFFSET(検量線用データ!$B$4,0,ROW()))</f>
        <v>#N/A</v>
      </c>
    </row>
    <row r="854" spans="2:28" x14ac:dyDescent="0.15">
      <c r="B854" s="2">
        <v>853</v>
      </c>
      <c r="C854" s="2" t="str">
        <f ca="1">IF(E854=0,"",MAX(C$2:C853)+1)</f>
        <v/>
      </c>
      <c r="D854" s="23">
        <f ca="1">OFFSET(検量線用データ!$A$8,0,INT((ROW()-2)/50)*5)</f>
        <v>0</v>
      </c>
      <c r="E854" s="2">
        <f ca="1">OFFSET(検量線用データ!$B$8,MOD(ROW()-2,50),INT((ROW()-2)/50)*5)</f>
        <v>0</v>
      </c>
      <c r="F854" s="2" t="str">
        <f ca="1">OFFSET(検量線用データ!$D$8,MOD(ROW()-2,50),INT((ROW()-2)/50)*5)</f>
        <v/>
      </c>
      <c r="H854" s="22">
        <v>853</v>
      </c>
      <c r="I854" s="2" t="e">
        <f t="shared" ca="1" si="78"/>
        <v>#N/A</v>
      </c>
      <c r="J854" s="2" t="e">
        <f t="shared" ca="1" si="79"/>
        <v>#N/A</v>
      </c>
      <c r="K854" s="2" t="e">
        <f t="shared" ca="1" si="80"/>
        <v>#N/A</v>
      </c>
      <c r="L854" s="2" t="e">
        <f t="shared" ca="1" si="81"/>
        <v>#N/A</v>
      </c>
      <c r="M854" s="24" t="e">
        <f t="shared" ca="1" si="82"/>
        <v>#N/A</v>
      </c>
      <c r="N854" s="24" t="e">
        <f t="shared" ca="1" si="83"/>
        <v>#N/A</v>
      </c>
      <c r="Y854" s="2" t="e">
        <f ca="1">IF(OFFSET(検量線用データ!$B$5,0,ROW())=0,NA(),OFFSET(検量線用データ!$B$5,0,ROW()))</f>
        <v>#N/A</v>
      </c>
      <c r="Z854" s="44" t="e">
        <f ca="1">DATE(YEAR(検量線用データ!$A$8),1,1)+Y854</f>
        <v>#N/A</v>
      </c>
      <c r="AA854" s="45" t="e">
        <f ca="1">IF(OFFSET(検量線用データ!$B$3,0,ROW())=0,NA(),OFFSET(検量線用データ!$B$3,0,ROW()))</f>
        <v>#N/A</v>
      </c>
      <c r="AB854" s="45" t="e">
        <f ca="1">IF(OFFSET(検量線用データ!$B$4,0,ROW())=0,NA(),OFFSET(検量線用データ!$B$4,0,ROW()))</f>
        <v>#N/A</v>
      </c>
    </row>
    <row r="855" spans="2:28" x14ac:dyDescent="0.15">
      <c r="B855" s="2">
        <v>854</v>
      </c>
      <c r="C855" s="2" t="str">
        <f ca="1">IF(E855=0,"",MAX(C$2:C854)+1)</f>
        <v/>
      </c>
      <c r="D855" s="23">
        <f ca="1">OFFSET(検量線用データ!$A$8,0,INT((ROW()-2)/50)*5)</f>
        <v>0</v>
      </c>
      <c r="E855" s="2">
        <f ca="1">OFFSET(検量線用データ!$B$8,MOD(ROW()-2,50),INT((ROW()-2)/50)*5)</f>
        <v>0</v>
      </c>
      <c r="F855" s="2" t="str">
        <f ca="1">OFFSET(検量線用データ!$D$8,MOD(ROW()-2,50),INT((ROW()-2)/50)*5)</f>
        <v/>
      </c>
      <c r="H855" s="22">
        <v>854</v>
      </c>
      <c r="I855" s="2" t="e">
        <f t="shared" ca="1" si="78"/>
        <v>#N/A</v>
      </c>
      <c r="J855" s="2" t="e">
        <f t="shared" ca="1" si="79"/>
        <v>#N/A</v>
      </c>
      <c r="K855" s="2" t="e">
        <f t="shared" ca="1" si="80"/>
        <v>#N/A</v>
      </c>
      <c r="L855" s="2" t="e">
        <f t="shared" ca="1" si="81"/>
        <v>#N/A</v>
      </c>
      <c r="M855" s="24" t="e">
        <f t="shared" ca="1" si="82"/>
        <v>#N/A</v>
      </c>
      <c r="N855" s="24" t="e">
        <f t="shared" ca="1" si="83"/>
        <v>#N/A</v>
      </c>
      <c r="Y855" s="2" t="e">
        <f ca="1">IF(OFFSET(検量線用データ!$B$5,0,ROW())=0,NA(),OFFSET(検量線用データ!$B$5,0,ROW()))</f>
        <v>#N/A</v>
      </c>
      <c r="Z855" s="44" t="e">
        <f ca="1">DATE(YEAR(検量線用データ!$A$8),1,1)+Y855</f>
        <v>#N/A</v>
      </c>
      <c r="AA855" s="45" t="e">
        <f ca="1">IF(OFFSET(検量線用データ!$B$3,0,ROW())=0,NA(),OFFSET(検量線用データ!$B$3,0,ROW()))</f>
        <v>#N/A</v>
      </c>
      <c r="AB855" s="45" t="e">
        <f ca="1">IF(OFFSET(検量線用データ!$B$4,0,ROW())=0,NA(),OFFSET(検量線用データ!$B$4,0,ROW()))</f>
        <v>#N/A</v>
      </c>
    </row>
    <row r="856" spans="2:28" x14ac:dyDescent="0.15">
      <c r="B856" s="2">
        <v>855</v>
      </c>
      <c r="C856" s="2" t="str">
        <f ca="1">IF(E856=0,"",MAX(C$2:C855)+1)</f>
        <v/>
      </c>
      <c r="D856" s="23">
        <f ca="1">OFFSET(検量線用データ!$A$8,0,INT((ROW()-2)/50)*5)</f>
        <v>0</v>
      </c>
      <c r="E856" s="2">
        <f ca="1">OFFSET(検量線用データ!$B$8,MOD(ROW()-2,50),INT((ROW()-2)/50)*5)</f>
        <v>0</v>
      </c>
      <c r="F856" s="2" t="str">
        <f ca="1">OFFSET(検量線用データ!$D$8,MOD(ROW()-2,50),INT((ROW()-2)/50)*5)</f>
        <v/>
      </c>
      <c r="H856" s="22">
        <v>855</v>
      </c>
      <c r="I856" s="2" t="e">
        <f t="shared" ca="1" si="78"/>
        <v>#N/A</v>
      </c>
      <c r="J856" s="2" t="e">
        <f t="shared" ca="1" si="79"/>
        <v>#N/A</v>
      </c>
      <c r="K856" s="2" t="e">
        <f t="shared" ca="1" si="80"/>
        <v>#N/A</v>
      </c>
      <c r="L856" s="2" t="e">
        <f t="shared" ca="1" si="81"/>
        <v>#N/A</v>
      </c>
      <c r="M856" s="24" t="e">
        <f t="shared" ca="1" si="82"/>
        <v>#N/A</v>
      </c>
      <c r="N856" s="24" t="e">
        <f t="shared" ca="1" si="83"/>
        <v>#N/A</v>
      </c>
      <c r="Y856" s="2" t="e">
        <f ca="1">IF(OFFSET(検量線用データ!$B$5,0,ROW())=0,NA(),OFFSET(検量線用データ!$B$5,0,ROW()))</f>
        <v>#N/A</v>
      </c>
      <c r="Z856" s="44" t="e">
        <f ca="1">DATE(YEAR(検量線用データ!$A$8),1,1)+Y856</f>
        <v>#N/A</v>
      </c>
      <c r="AA856" s="45" t="e">
        <f ca="1">IF(OFFSET(検量線用データ!$B$3,0,ROW())=0,NA(),OFFSET(検量線用データ!$B$3,0,ROW()))</f>
        <v>#N/A</v>
      </c>
      <c r="AB856" s="45" t="e">
        <f ca="1">IF(OFFSET(検量線用データ!$B$4,0,ROW())=0,NA(),OFFSET(検量線用データ!$B$4,0,ROW()))</f>
        <v>#N/A</v>
      </c>
    </row>
    <row r="857" spans="2:28" x14ac:dyDescent="0.15">
      <c r="B857" s="2">
        <v>856</v>
      </c>
      <c r="C857" s="2" t="str">
        <f ca="1">IF(E857=0,"",MAX(C$2:C856)+1)</f>
        <v/>
      </c>
      <c r="D857" s="23">
        <f ca="1">OFFSET(検量線用データ!$A$8,0,INT((ROW()-2)/50)*5)</f>
        <v>0</v>
      </c>
      <c r="E857" s="2">
        <f ca="1">OFFSET(検量線用データ!$B$8,MOD(ROW()-2,50),INT((ROW()-2)/50)*5)</f>
        <v>0</v>
      </c>
      <c r="F857" s="2" t="str">
        <f ca="1">OFFSET(検量線用データ!$D$8,MOD(ROW()-2,50),INT((ROW()-2)/50)*5)</f>
        <v/>
      </c>
      <c r="H857" s="22">
        <v>856</v>
      </c>
      <c r="I857" s="2" t="e">
        <f t="shared" ca="1" si="78"/>
        <v>#N/A</v>
      </c>
      <c r="J857" s="2" t="e">
        <f t="shared" ca="1" si="79"/>
        <v>#N/A</v>
      </c>
      <c r="K857" s="2" t="e">
        <f t="shared" ca="1" si="80"/>
        <v>#N/A</v>
      </c>
      <c r="L857" s="2" t="e">
        <f t="shared" ca="1" si="81"/>
        <v>#N/A</v>
      </c>
      <c r="M857" s="24" t="e">
        <f t="shared" ca="1" si="82"/>
        <v>#N/A</v>
      </c>
      <c r="N857" s="24" t="e">
        <f t="shared" ca="1" si="83"/>
        <v>#N/A</v>
      </c>
      <c r="Y857" s="2" t="e">
        <f ca="1">IF(OFFSET(検量線用データ!$B$5,0,ROW())=0,NA(),OFFSET(検量線用データ!$B$5,0,ROW()))</f>
        <v>#N/A</v>
      </c>
      <c r="Z857" s="44" t="e">
        <f ca="1">DATE(YEAR(検量線用データ!$A$8),1,1)+Y857</f>
        <v>#N/A</v>
      </c>
      <c r="AA857" s="45" t="e">
        <f ca="1">IF(OFFSET(検量線用データ!$B$3,0,ROW())=0,NA(),OFFSET(検量線用データ!$B$3,0,ROW()))</f>
        <v>#N/A</v>
      </c>
      <c r="AB857" s="45" t="e">
        <f ca="1">IF(OFFSET(検量線用データ!$B$4,0,ROW())=0,NA(),OFFSET(検量線用データ!$B$4,0,ROW()))</f>
        <v>#N/A</v>
      </c>
    </row>
    <row r="858" spans="2:28" x14ac:dyDescent="0.15">
      <c r="B858" s="2">
        <v>857</v>
      </c>
      <c r="C858" s="2" t="str">
        <f ca="1">IF(E858=0,"",MAX(C$2:C857)+1)</f>
        <v/>
      </c>
      <c r="D858" s="23">
        <f ca="1">OFFSET(検量線用データ!$A$8,0,INT((ROW()-2)/50)*5)</f>
        <v>0</v>
      </c>
      <c r="E858" s="2">
        <f ca="1">OFFSET(検量線用データ!$B$8,MOD(ROW()-2,50),INT((ROW()-2)/50)*5)</f>
        <v>0</v>
      </c>
      <c r="F858" s="2" t="str">
        <f ca="1">OFFSET(検量線用データ!$D$8,MOD(ROW()-2,50),INT((ROW()-2)/50)*5)</f>
        <v/>
      </c>
      <c r="H858" s="22">
        <v>857</v>
      </c>
      <c r="I858" s="2" t="e">
        <f t="shared" ca="1" si="78"/>
        <v>#N/A</v>
      </c>
      <c r="J858" s="2" t="e">
        <f t="shared" ca="1" si="79"/>
        <v>#N/A</v>
      </c>
      <c r="K858" s="2" t="e">
        <f t="shared" ca="1" si="80"/>
        <v>#N/A</v>
      </c>
      <c r="L858" s="2" t="e">
        <f t="shared" ca="1" si="81"/>
        <v>#N/A</v>
      </c>
      <c r="M858" s="24" t="e">
        <f t="shared" ca="1" si="82"/>
        <v>#N/A</v>
      </c>
      <c r="N858" s="24" t="e">
        <f t="shared" ca="1" si="83"/>
        <v>#N/A</v>
      </c>
      <c r="Y858" s="2" t="e">
        <f ca="1">IF(OFFSET(検量線用データ!$B$5,0,ROW())=0,NA(),OFFSET(検量線用データ!$B$5,0,ROW()))</f>
        <v>#N/A</v>
      </c>
      <c r="Z858" s="44" t="e">
        <f ca="1">DATE(YEAR(検量線用データ!$A$8),1,1)+Y858</f>
        <v>#N/A</v>
      </c>
      <c r="AA858" s="45" t="e">
        <f ca="1">IF(OFFSET(検量線用データ!$B$3,0,ROW())=0,NA(),OFFSET(検量線用データ!$B$3,0,ROW()))</f>
        <v>#N/A</v>
      </c>
      <c r="AB858" s="45" t="e">
        <f ca="1">IF(OFFSET(検量線用データ!$B$4,0,ROW())=0,NA(),OFFSET(検量線用データ!$B$4,0,ROW()))</f>
        <v>#N/A</v>
      </c>
    </row>
    <row r="859" spans="2:28" x14ac:dyDescent="0.15">
      <c r="B859" s="2">
        <v>858</v>
      </c>
      <c r="C859" s="2" t="str">
        <f ca="1">IF(E859=0,"",MAX(C$2:C858)+1)</f>
        <v/>
      </c>
      <c r="D859" s="23">
        <f ca="1">OFFSET(検量線用データ!$A$8,0,INT((ROW()-2)/50)*5)</f>
        <v>0</v>
      </c>
      <c r="E859" s="2">
        <f ca="1">OFFSET(検量線用データ!$B$8,MOD(ROW()-2,50),INT((ROW()-2)/50)*5)</f>
        <v>0</v>
      </c>
      <c r="F859" s="2" t="str">
        <f ca="1">OFFSET(検量線用データ!$D$8,MOD(ROW()-2,50),INT((ROW()-2)/50)*5)</f>
        <v/>
      </c>
      <c r="H859" s="22">
        <v>858</v>
      </c>
      <c r="I859" s="2" t="e">
        <f t="shared" ca="1" si="78"/>
        <v>#N/A</v>
      </c>
      <c r="J859" s="2" t="e">
        <f t="shared" ca="1" si="79"/>
        <v>#N/A</v>
      </c>
      <c r="K859" s="2" t="e">
        <f t="shared" ca="1" si="80"/>
        <v>#N/A</v>
      </c>
      <c r="L859" s="2" t="e">
        <f t="shared" ca="1" si="81"/>
        <v>#N/A</v>
      </c>
      <c r="M859" s="24" t="e">
        <f t="shared" ca="1" si="82"/>
        <v>#N/A</v>
      </c>
      <c r="N859" s="24" t="e">
        <f t="shared" ca="1" si="83"/>
        <v>#N/A</v>
      </c>
      <c r="Y859" s="2" t="e">
        <f ca="1">IF(OFFSET(検量線用データ!$B$5,0,ROW())=0,NA(),OFFSET(検量線用データ!$B$5,0,ROW()))</f>
        <v>#N/A</v>
      </c>
      <c r="Z859" s="44" t="e">
        <f ca="1">DATE(YEAR(検量線用データ!$A$8),1,1)+Y859</f>
        <v>#N/A</v>
      </c>
      <c r="AA859" s="45" t="e">
        <f ca="1">IF(OFFSET(検量線用データ!$B$3,0,ROW())=0,NA(),OFFSET(検量線用データ!$B$3,0,ROW()))</f>
        <v>#N/A</v>
      </c>
      <c r="AB859" s="45" t="e">
        <f ca="1">IF(OFFSET(検量線用データ!$B$4,0,ROW())=0,NA(),OFFSET(検量線用データ!$B$4,0,ROW()))</f>
        <v>#N/A</v>
      </c>
    </row>
    <row r="860" spans="2:28" x14ac:dyDescent="0.15">
      <c r="B860" s="2">
        <v>859</v>
      </c>
      <c r="C860" s="2" t="str">
        <f ca="1">IF(E860=0,"",MAX(C$2:C859)+1)</f>
        <v/>
      </c>
      <c r="D860" s="23">
        <f ca="1">OFFSET(検量線用データ!$A$8,0,INT((ROW()-2)/50)*5)</f>
        <v>0</v>
      </c>
      <c r="E860" s="2">
        <f ca="1">OFFSET(検量線用データ!$B$8,MOD(ROW()-2,50),INT((ROW()-2)/50)*5)</f>
        <v>0</v>
      </c>
      <c r="F860" s="2" t="str">
        <f ca="1">OFFSET(検量線用データ!$D$8,MOD(ROW()-2,50),INT((ROW()-2)/50)*5)</f>
        <v/>
      </c>
      <c r="H860" s="22">
        <v>859</v>
      </c>
      <c r="I860" s="2" t="e">
        <f t="shared" ca="1" si="78"/>
        <v>#N/A</v>
      </c>
      <c r="J860" s="2" t="e">
        <f t="shared" ca="1" si="79"/>
        <v>#N/A</v>
      </c>
      <c r="K860" s="2" t="e">
        <f t="shared" ca="1" si="80"/>
        <v>#N/A</v>
      </c>
      <c r="L860" s="2" t="e">
        <f t="shared" ca="1" si="81"/>
        <v>#N/A</v>
      </c>
      <c r="M860" s="24" t="e">
        <f t="shared" ca="1" si="82"/>
        <v>#N/A</v>
      </c>
      <c r="N860" s="24" t="e">
        <f t="shared" ca="1" si="83"/>
        <v>#N/A</v>
      </c>
      <c r="Y860" s="2" t="e">
        <f ca="1">IF(OFFSET(検量線用データ!$B$5,0,ROW())=0,NA(),OFFSET(検量線用データ!$B$5,0,ROW()))</f>
        <v>#N/A</v>
      </c>
      <c r="Z860" s="44" t="e">
        <f ca="1">DATE(YEAR(検量線用データ!$A$8),1,1)+Y860</f>
        <v>#N/A</v>
      </c>
      <c r="AA860" s="45" t="e">
        <f ca="1">IF(OFFSET(検量線用データ!$B$3,0,ROW())=0,NA(),OFFSET(検量線用データ!$B$3,0,ROW()))</f>
        <v>#N/A</v>
      </c>
      <c r="AB860" s="45" t="e">
        <f ca="1">IF(OFFSET(検量線用データ!$B$4,0,ROW())=0,NA(),OFFSET(検量線用データ!$B$4,0,ROW()))</f>
        <v>#N/A</v>
      </c>
    </row>
    <row r="861" spans="2:28" x14ac:dyDescent="0.15">
      <c r="B861" s="2">
        <v>860</v>
      </c>
      <c r="C861" s="2" t="str">
        <f ca="1">IF(E861=0,"",MAX(C$2:C860)+1)</f>
        <v/>
      </c>
      <c r="D861" s="23">
        <f ca="1">OFFSET(検量線用データ!$A$8,0,INT((ROW()-2)/50)*5)</f>
        <v>0</v>
      </c>
      <c r="E861" s="2">
        <f ca="1">OFFSET(検量線用データ!$B$8,MOD(ROW()-2,50),INT((ROW()-2)/50)*5)</f>
        <v>0</v>
      </c>
      <c r="F861" s="2" t="str">
        <f ca="1">OFFSET(検量線用データ!$D$8,MOD(ROW()-2,50),INT((ROW()-2)/50)*5)</f>
        <v/>
      </c>
      <c r="H861" s="22">
        <v>860</v>
      </c>
      <c r="I861" s="2" t="e">
        <f t="shared" ca="1" si="78"/>
        <v>#N/A</v>
      </c>
      <c r="J861" s="2" t="e">
        <f t="shared" ca="1" si="79"/>
        <v>#N/A</v>
      </c>
      <c r="K861" s="2" t="e">
        <f t="shared" ca="1" si="80"/>
        <v>#N/A</v>
      </c>
      <c r="L861" s="2" t="e">
        <f t="shared" ca="1" si="81"/>
        <v>#N/A</v>
      </c>
      <c r="M861" s="24" t="e">
        <f t="shared" ca="1" si="82"/>
        <v>#N/A</v>
      </c>
      <c r="N861" s="24" t="e">
        <f t="shared" ca="1" si="83"/>
        <v>#N/A</v>
      </c>
      <c r="Y861" s="2" t="e">
        <f ca="1">IF(OFFSET(検量線用データ!$B$5,0,ROW())=0,NA(),OFFSET(検量線用データ!$B$5,0,ROW()))</f>
        <v>#N/A</v>
      </c>
      <c r="Z861" s="44" t="e">
        <f ca="1">DATE(YEAR(検量線用データ!$A$8),1,1)+Y861</f>
        <v>#N/A</v>
      </c>
      <c r="AA861" s="45" t="e">
        <f ca="1">IF(OFFSET(検量線用データ!$B$3,0,ROW())=0,NA(),OFFSET(検量線用データ!$B$3,0,ROW()))</f>
        <v>#N/A</v>
      </c>
      <c r="AB861" s="45" t="e">
        <f ca="1">IF(OFFSET(検量線用データ!$B$4,0,ROW())=0,NA(),OFFSET(検量線用データ!$B$4,0,ROW()))</f>
        <v>#N/A</v>
      </c>
    </row>
    <row r="862" spans="2:28" x14ac:dyDescent="0.15">
      <c r="B862" s="2">
        <v>861</v>
      </c>
      <c r="C862" s="2" t="str">
        <f ca="1">IF(E862=0,"",MAX(C$2:C861)+1)</f>
        <v/>
      </c>
      <c r="D862" s="23">
        <f ca="1">OFFSET(検量線用データ!$A$8,0,INT((ROW()-2)/50)*5)</f>
        <v>0</v>
      </c>
      <c r="E862" s="2">
        <f ca="1">OFFSET(検量線用データ!$B$8,MOD(ROW()-2,50),INT((ROW()-2)/50)*5)</f>
        <v>0</v>
      </c>
      <c r="F862" s="2" t="str">
        <f ca="1">OFFSET(検量線用データ!$D$8,MOD(ROW()-2,50),INT((ROW()-2)/50)*5)</f>
        <v/>
      </c>
      <c r="H862" s="22">
        <v>861</v>
      </c>
      <c r="I862" s="2" t="e">
        <f t="shared" ca="1" si="78"/>
        <v>#N/A</v>
      </c>
      <c r="J862" s="2" t="e">
        <f t="shared" ca="1" si="79"/>
        <v>#N/A</v>
      </c>
      <c r="K862" s="2" t="e">
        <f t="shared" ca="1" si="80"/>
        <v>#N/A</v>
      </c>
      <c r="L862" s="2" t="e">
        <f t="shared" ca="1" si="81"/>
        <v>#N/A</v>
      </c>
      <c r="M862" s="24" t="e">
        <f t="shared" ca="1" si="82"/>
        <v>#N/A</v>
      </c>
      <c r="N862" s="24" t="e">
        <f t="shared" ca="1" si="83"/>
        <v>#N/A</v>
      </c>
      <c r="Y862" s="2" t="e">
        <f ca="1">IF(OFFSET(検量線用データ!$B$5,0,ROW())=0,NA(),OFFSET(検量線用データ!$B$5,0,ROW()))</f>
        <v>#N/A</v>
      </c>
      <c r="Z862" s="44" t="e">
        <f ca="1">DATE(YEAR(検量線用データ!$A$8),1,1)+Y862</f>
        <v>#N/A</v>
      </c>
      <c r="AA862" s="45" t="e">
        <f ca="1">IF(OFFSET(検量線用データ!$B$3,0,ROW())=0,NA(),OFFSET(検量線用データ!$B$3,0,ROW()))</f>
        <v>#N/A</v>
      </c>
      <c r="AB862" s="45" t="e">
        <f ca="1">IF(OFFSET(検量線用データ!$B$4,0,ROW())=0,NA(),OFFSET(検量線用データ!$B$4,0,ROW()))</f>
        <v>#N/A</v>
      </c>
    </row>
    <row r="863" spans="2:28" x14ac:dyDescent="0.15">
      <c r="B863" s="2">
        <v>862</v>
      </c>
      <c r="C863" s="2" t="str">
        <f ca="1">IF(E863=0,"",MAX(C$2:C862)+1)</f>
        <v/>
      </c>
      <c r="D863" s="23">
        <f ca="1">OFFSET(検量線用データ!$A$8,0,INT((ROW()-2)/50)*5)</f>
        <v>0</v>
      </c>
      <c r="E863" s="2">
        <f ca="1">OFFSET(検量線用データ!$B$8,MOD(ROW()-2,50),INT((ROW()-2)/50)*5)</f>
        <v>0</v>
      </c>
      <c r="F863" s="2" t="str">
        <f ca="1">OFFSET(検量線用データ!$D$8,MOD(ROW()-2,50),INT((ROW()-2)/50)*5)</f>
        <v/>
      </c>
      <c r="H863" s="22">
        <v>862</v>
      </c>
      <c r="I863" s="2" t="e">
        <f t="shared" ca="1" si="78"/>
        <v>#N/A</v>
      </c>
      <c r="J863" s="2" t="e">
        <f t="shared" ca="1" si="79"/>
        <v>#N/A</v>
      </c>
      <c r="K863" s="2" t="e">
        <f t="shared" ca="1" si="80"/>
        <v>#N/A</v>
      </c>
      <c r="L863" s="2" t="e">
        <f t="shared" ca="1" si="81"/>
        <v>#N/A</v>
      </c>
      <c r="M863" s="24" t="e">
        <f t="shared" ca="1" si="82"/>
        <v>#N/A</v>
      </c>
      <c r="N863" s="24" t="e">
        <f t="shared" ca="1" si="83"/>
        <v>#N/A</v>
      </c>
      <c r="Y863" s="2" t="e">
        <f ca="1">IF(OFFSET(検量線用データ!$B$5,0,ROW())=0,NA(),OFFSET(検量線用データ!$B$5,0,ROW()))</f>
        <v>#N/A</v>
      </c>
      <c r="Z863" s="44" t="e">
        <f ca="1">DATE(YEAR(検量線用データ!$A$8),1,1)+Y863</f>
        <v>#N/A</v>
      </c>
      <c r="AA863" s="45" t="e">
        <f ca="1">IF(OFFSET(検量線用データ!$B$3,0,ROW())=0,NA(),OFFSET(検量線用データ!$B$3,0,ROW()))</f>
        <v>#N/A</v>
      </c>
      <c r="AB863" s="45" t="e">
        <f ca="1">IF(OFFSET(検量線用データ!$B$4,0,ROW())=0,NA(),OFFSET(検量線用データ!$B$4,0,ROW()))</f>
        <v>#N/A</v>
      </c>
    </row>
    <row r="864" spans="2:28" x14ac:dyDescent="0.15">
      <c r="B864" s="2">
        <v>863</v>
      </c>
      <c r="C864" s="2" t="str">
        <f ca="1">IF(E864=0,"",MAX(C$2:C863)+1)</f>
        <v/>
      </c>
      <c r="D864" s="23">
        <f ca="1">OFFSET(検量線用データ!$A$8,0,INT((ROW()-2)/50)*5)</f>
        <v>0</v>
      </c>
      <c r="E864" s="2">
        <f ca="1">OFFSET(検量線用データ!$B$8,MOD(ROW()-2,50),INT((ROW()-2)/50)*5)</f>
        <v>0</v>
      </c>
      <c r="F864" s="2" t="str">
        <f ca="1">OFFSET(検量線用データ!$D$8,MOD(ROW()-2,50),INT((ROW()-2)/50)*5)</f>
        <v/>
      </c>
      <c r="H864" s="22">
        <v>863</v>
      </c>
      <c r="I864" s="2" t="e">
        <f t="shared" ca="1" si="78"/>
        <v>#N/A</v>
      </c>
      <c r="J864" s="2" t="e">
        <f t="shared" ca="1" si="79"/>
        <v>#N/A</v>
      </c>
      <c r="K864" s="2" t="e">
        <f t="shared" ca="1" si="80"/>
        <v>#N/A</v>
      </c>
      <c r="L864" s="2" t="e">
        <f t="shared" ca="1" si="81"/>
        <v>#N/A</v>
      </c>
      <c r="M864" s="24" t="e">
        <f t="shared" ca="1" si="82"/>
        <v>#N/A</v>
      </c>
      <c r="N864" s="24" t="e">
        <f t="shared" ca="1" si="83"/>
        <v>#N/A</v>
      </c>
      <c r="Y864" s="2" t="e">
        <f ca="1">IF(OFFSET(検量線用データ!$B$5,0,ROW())=0,NA(),OFFSET(検量線用データ!$B$5,0,ROW()))</f>
        <v>#N/A</v>
      </c>
      <c r="Z864" s="44" t="e">
        <f ca="1">DATE(YEAR(検量線用データ!$A$8),1,1)+Y864</f>
        <v>#N/A</v>
      </c>
      <c r="AA864" s="45" t="e">
        <f ca="1">IF(OFFSET(検量線用データ!$B$3,0,ROW())=0,NA(),OFFSET(検量線用データ!$B$3,0,ROW()))</f>
        <v>#N/A</v>
      </c>
      <c r="AB864" s="45" t="e">
        <f ca="1">IF(OFFSET(検量線用データ!$B$4,0,ROW())=0,NA(),OFFSET(検量線用データ!$B$4,0,ROW()))</f>
        <v>#N/A</v>
      </c>
    </row>
    <row r="865" spans="2:28" x14ac:dyDescent="0.15">
      <c r="B865" s="2">
        <v>864</v>
      </c>
      <c r="C865" s="2" t="str">
        <f ca="1">IF(E865=0,"",MAX(C$2:C864)+1)</f>
        <v/>
      </c>
      <c r="D865" s="23">
        <f ca="1">OFFSET(検量線用データ!$A$8,0,INT((ROW()-2)/50)*5)</f>
        <v>0</v>
      </c>
      <c r="E865" s="2">
        <f ca="1">OFFSET(検量線用データ!$B$8,MOD(ROW()-2,50),INT((ROW()-2)/50)*5)</f>
        <v>0</v>
      </c>
      <c r="F865" s="2" t="str">
        <f ca="1">OFFSET(検量線用データ!$D$8,MOD(ROW()-2,50),INT((ROW()-2)/50)*5)</f>
        <v/>
      </c>
      <c r="H865" s="22">
        <v>864</v>
      </c>
      <c r="I865" s="2" t="e">
        <f t="shared" ca="1" si="78"/>
        <v>#N/A</v>
      </c>
      <c r="J865" s="2" t="e">
        <f t="shared" ca="1" si="79"/>
        <v>#N/A</v>
      </c>
      <c r="K865" s="2" t="e">
        <f t="shared" ca="1" si="80"/>
        <v>#N/A</v>
      </c>
      <c r="L865" s="2" t="e">
        <f t="shared" ca="1" si="81"/>
        <v>#N/A</v>
      </c>
      <c r="M865" s="24" t="e">
        <f t="shared" ca="1" si="82"/>
        <v>#N/A</v>
      </c>
      <c r="N865" s="24" t="e">
        <f t="shared" ca="1" si="83"/>
        <v>#N/A</v>
      </c>
      <c r="Y865" s="2" t="e">
        <f ca="1">IF(OFFSET(検量線用データ!$B$5,0,ROW())=0,NA(),OFFSET(検量線用データ!$B$5,0,ROW()))</f>
        <v>#N/A</v>
      </c>
      <c r="Z865" s="44" t="e">
        <f ca="1">DATE(YEAR(検量線用データ!$A$8),1,1)+Y865</f>
        <v>#N/A</v>
      </c>
      <c r="AA865" s="45" t="e">
        <f ca="1">IF(OFFSET(検量線用データ!$B$3,0,ROW())=0,NA(),OFFSET(検量線用データ!$B$3,0,ROW()))</f>
        <v>#N/A</v>
      </c>
      <c r="AB865" s="45" t="e">
        <f ca="1">IF(OFFSET(検量線用データ!$B$4,0,ROW())=0,NA(),OFFSET(検量線用データ!$B$4,0,ROW()))</f>
        <v>#N/A</v>
      </c>
    </row>
    <row r="866" spans="2:28" x14ac:dyDescent="0.15">
      <c r="B866" s="2">
        <v>865</v>
      </c>
      <c r="C866" s="2" t="str">
        <f ca="1">IF(E866=0,"",MAX(C$2:C865)+1)</f>
        <v/>
      </c>
      <c r="D866" s="23">
        <f ca="1">OFFSET(検量線用データ!$A$8,0,INT((ROW()-2)/50)*5)</f>
        <v>0</v>
      </c>
      <c r="E866" s="2">
        <f ca="1">OFFSET(検量線用データ!$B$8,MOD(ROW()-2,50),INT((ROW()-2)/50)*5)</f>
        <v>0</v>
      </c>
      <c r="F866" s="2" t="str">
        <f ca="1">OFFSET(検量線用データ!$D$8,MOD(ROW()-2,50),INT((ROW()-2)/50)*5)</f>
        <v/>
      </c>
      <c r="H866" s="22">
        <v>865</v>
      </c>
      <c r="I866" s="2" t="e">
        <f t="shared" ca="1" si="78"/>
        <v>#N/A</v>
      </c>
      <c r="J866" s="2" t="e">
        <f t="shared" ca="1" si="79"/>
        <v>#N/A</v>
      </c>
      <c r="K866" s="2" t="e">
        <f t="shared" ca="1" si="80"/>
        <v>#N/A</v>
      </c>
      <c r="L866" s="2" t="e">
        <f t="shared" ca="1" si="81"/>
        <v>#N/A</v>
      </c>
      <c r="M866" s="24" t="e">
        <f t="shared" ca="1" si="82"/>
        <v>#N/A</v>
      </c>
      <c r="N866" s="24" t="e">
        <f t="shared" ca="1" si="83"/>
        <v>#N/A</v>
      </c>
      <c r="Y866" s="2" t="e">
        <f ca="1">IF(OFFSET(検量線用データ!$B$5,0,ROW())=0,NA(),OFFSET(検量線用データ!$B$5,0,ROW()))</f>
        <v>#N/A</v>
      </c>
      <c r="Z866" s="44" t="e">
        <f ca="1">DATE(YEAR(検量線用データ!$A$8),1,1)+Y866</f>
        <v>#N/A</v>
      </c>
      <c r="AA866" s="45" t="e">
        <f ca="1">IF(OFFSET(検量線用データ!$B$3,0,ROW())=0,NA(),OFFSET(検量線用データ!$B$3,0,ROW()))</f>
        <v>#N/A</v>
      </c>
      <c r="AB866" s="45" t="e">
        <f ca="1">IF(OFFSET(検量線用データ!$B$4,0,ROW())=0,NA(),OFFSET(検量線用データ!$B$4,0,ROW()))</f>
        <v>#N/A</v>
      </c>
    </row>
    <row r="867" spans="2:28" x14ac:dyDescent="0.15">
      <c r="B867" s="2">
        <v>866</v>
      </c>
      <c r="C867" s="2" t="str">
        <f ca="1">IF(E867=0,"",MAX(C$2:C866)+1)</f>
        <v/>
      </c>
      <c r="D867" s="23">
        <f ca="1">OFFSET(検量線用データ!$A$8,0,INT((ROW()-2)/50)*5)</f>
        <v>0</v>
      </c>
      <c r="E867" s="2">
        <f ca="1">OFFSET(検量線用データ!$B$8,MOD(ROW()-2,50),INT((ROW()-2)/50)*5)</f>
        <v>0</v>
      </c>
      <c r="F867" s="2" t="str">
        <f ca="1">OFFSET(検量線用データ!$D$8,MOD(ROW()-2,50),INT((ROW()-2)/50)*5)</f>
        <v/>
      </c>
      <c r="H867" s="22">
        <v>866</v>
      </c>
      <c r="I867" s="2" t="e">
        <f t="shared" ca="1" si="78"/>
        <v>#N/A</v>
      </c>
      <c r="J867" s="2" t="e">
        <f t="shared" ca="1" si="79"/>
        <v>#N/A</v>
      </c>
      <c r="K867" s="2" t="e">
        <f t="shared" ca="1" si="80"/>
        <v>#N/A</v>
      </c>
      <c r="L867" s="2" t="e">
        <f t="shared" ca="1" si="81"/>
        <v>#N/A</v>
      </c>
      <c r="M867" s="24" t="e">
        <f t="shared" ca="1" si="82"/>
        <v>#N/A</v>
      </c>
      <c r="N867" s="24" t="e">
        <f t="shared" ca="1" si="83"/>
        <v>#N/A</v>
      </c>
      <c r="Y867" s="2" t="e">
        <f ca="1">IF(OFFSET(検量線用データ!$B$5,0,ROW())=0,NA(),OFFSET(検量線用データ!$B$5,0,ROW()))</f>
        <v>#N/A</v>
      </c>
      <c r="Z867" s="44" t="e">
        <f ca="1">DATE(YEAR(検量線用データ!$A$8),1,1)+Y867</f>
        <v>#N/A</v>
      </c>
      <c r="AA867" s="45" t="e">
        <f ca="1">IF(OFFSET(検量線用データ!$B$3,0,ROW())=0,NA(),OFFSET(検量線用データ!$B$3,0,ROW()))</f>
        <v>#N/A</v>
      </c>
      <c r="AB867" s="45" t="e">
        <f ca="1">IF(OFFSET(検量線用データ!$B$4,0,ROW())=0,NA(),OFFSET(検量線用データ!$B$4,0,ROW()))</f>
        <v>#N/A</v>
      </c>
    </row>
    <row r="868" spans="2:28" x14ac:dyDescent="0.15">
      <c r="B868" s="2">
        <v>867</v>
      </c>
      <c r="C868" s="2" t="str">
        <f ca="1">IF(E868=0,"",MAX(C$2:C867)+1)</f>
        <v/>
      </c>
      <c r="D868" s="23">
        <f ca="1">OFFSET(検量線用データ!$A$8,0,INT((ROW()-2)/50)*5)</f>
        <v>0</v>
      </c>
      <c r="E868" s="2">
        <f ca="1">OFFSET(検量線用データ!$B$8,MOD(ROW()-2,50),INT((ROW()-2)/50)*5)</f>
        <v>0</v>
      </c>
      <c r="F868" s="2" t="str">
        <f ca="1">OFFSET(検量線用データ!$D$8,MOD(ROW()-2,50),INT((ROW()-2)/50)*5)</f>
        <v/>
      </c>
      <c r="H868" s="22">
        <v>867</v>
      </c>
      <c r="I868" s="2" t="e">
        <f t="shared" ca="1" si="78"/>
        <v>#N/A</v>
      </c>
      <c r="J868" s="2" t="e">
        <f t="shared" ca="1" si="79"/>
        <v>#N/A</v>
      </c>
      <c r="K868" s="2" t="e">
        <f t="shared" ca="1" si="80"/>
        <v>#N/A</v>
      </c>
      <c r="L868" s="2" t="e">
        <f t="shared" ca="1" si="81"/>
        <v>#N/A</v>
      </c>
      <c r="M868" s="24" t="e">
        <f t="shared" ca="1" si="82"/>
        <v>#N/A</v>
      </c>
      <c r="N868" s="24" t="e">
        <f t="shared" ca="1" si="83"/>
        <v>#N/A</v>
      </c>
      <c r="Y868" s="2" t="e">
        <f ca="1">IF(OFFSET(検量線用データ!$B$5,0,ROW())=0,NA(),OFFSET(検量線用データ!$B$5,0,ROW()))</f>
        <v>#N/A</v>
      </c>
      <c r="Z868" s="44" t="e">
        <f ca="1">DATE(YEAR(検量線用データ!$A$8),1,1)+Y868</f>
        <v>#N/A</v>
      </c>
      <c r="AA868" s="45" t="e">
        <f ca="1">IF(OFFSET(検量線用データ!$B$3,0,ROW())=0,NA(),OFFSET(検量線用データ!$B$3,0,ROW()))</f>
        <v>#N/A</v>
      </c>
      <c r="AB868" s="45" t="e">
        <f ca="1">IF(OFFSET(検量線用データ!$B$4,0,ROW())=0,NA(),OFFSET(検量線用データ!$B$4,0,ROW()))</f>
        <v>#N/A</v>
      </c>
    </row>
    <row r="869" spans="2:28" x14ac:dyDescent="0.15">
      <c r="B869" s="2">
        <v>868</v>
      </c>
      <c r="C869" s="2" t="str">
        <f ca="1">IF(E869=0,"",MAX(C$2:C868)+1)</f>
        <v/>
      </c>
      <c r="D869" s="23">
        <f ca="1">OFFSET(検量線用データ!$A$8,0,INT((ROW()-2)/50)*5)</f>
        <v>0</v>
      </c>
      <c r="E869" s="2">
        <f ca="1">OFFSET(検量線用データ!$B$8,MOD(ROW()-2,50),INT((ROW()-2)/50)*5)</f>
        <v>0</v>
      </c>
      <c r="F869" s="2" t="str">
        <f ca="1">OFFSET(検量線用データ!$D$8,MOD(ROW()-2,50),INT((ROW()-2)/50)*5)</f>
        <v/>
      </c>
      <c r="H869" s="22">
        <v>868</v>
      </c>
      <c r="I869" s="2" t="e">
        <f t="shared" ca="1" si="78"/>
        <v>#N/A</v>
      </c>
      <c r="J869" s="2" t="e">
        <f t="shared" ca="1" si="79"/>
        <v>#N/A</v>
      </c>
      <c r="K869" s="2" t="e">
        <f t="shared" ca="1" si="80"/>
        <v>#N/A</v>
      </c>
      <c r="L869" s="2" t="e">
        <f t="shared" ca="1" si="81"/>
        <v>#N/A</v>
      </c>
      <c r="M869" s="24" t="e">
        <f t="shared" ca="1" si="82"/>
        <v>#N/A</v>
      </c>
      <c r="N869" s="24" t="e">
        <f t="shared" ca="1" si="83"/>
        <v>#N/A</v>
      </c>
      <c r="Y869" s="2" t="e">
        <f ca="1">IF(OFFSET(検量線用データ!$B$5,0,ROW())=0,NA(),OFFSET(検量線用データ!$B$5,0,ROW()))</f>
        <v>#N/A</v>
      </c>
      <c r="Z869" s="44" t="e">
        <f ca="1">DATE(YEAR(検量線用データ!$A$8),1,1)+Y869</f>
        <v>#N/A</v>
      </c>
      <c r="AA869" s="45" t="e">
        <f ca="1">IF(OFFSET(検量線用データ!$B$3,0,ROW())=0,NA(),OFFSET(検量線用データ!$B$3,0,ROW()))</f>
        <v>#N/A</v>
      </c>
      <c r="AB869" s="45" t="e">
        <f ca="1">IF(OFFSET(検量線用データ!$B$4,0,ROW())=0,NA(),OFFSET(検量線用データ!$B$4,0,ROW()))</f>
        <v>#N/A</v>
      </c>
    </row>
    <row r="870" spans="2:28" x14ac:dyDescent="0.15">
      <c r="B870" s="2">
        <v>869</v>
      </c>
      <c r="C870" s="2" t="str">
        <f ca="1">IF(E870=0,"",MAX(C$2:C869)+1)</f>
        <v/>
      </c>
      <c r="D870" s="23">
        <f ca="1">OFFSET(検量線用データ!$A$8,0,INT((ROW()-2)/50)*5)</f>
        <v>0</v>
      </c>
      <c r="E870" s="2">
        <f ca="1">OFFSET(検量線用データ!$B$8,MOD(ROW()-2,50),INT((ROW()-2)/50)*5)</f>
        <v>0</v>
      </c>
      <c r="F870" s="2" t="str">
        <f ca="1">OFFSET(検量線用データ!$D$8,MOD(ROW()-2,50),INT((ROW()-2)/50)*5)</f>
        <v/>
      </c>
      <c r="H870" s="22">
        <v>869</v>
      </c>
      <c r="I870" s="2" t="e">
        <f t="shared" ca="1" si="78"/>
        <v>#N/A</v>
      </c>
      <c r="J870" s="2" t="e">
        <f t="shared" ca="1" si="79"/>
        <v>#N/A</v>
      </c>
      <c r="K870" s="2" t="e">
        <f t="shared" ca="1" si="80"/>
        <v>#N/A</v>
      </c>
      <c r="L870" s="2" t="e">
        <f t="shared" ca="1" si="81"/>
        <v>#N/A</v>
      </c>
      <c r="M870" s="24" t="e">
        <f t="shared" ca="1" si="82"/>
        <v>#N/A</v>
      </c>
      <c r="N870" s="24" t="e">
        <f t="shared" ca="1" si="83"/>
        <v>#N/A</v>
      </c>
      <c r="Y870" s="2" t="e">
        <f ca="1">IF(OFFSET(検量線用データ!$B$5,0,ROW())=0,NA(),OFFSET(検量線用データ!$B$5,0,ROW()))</f>
        <v>#N/A</v>
      </c>
      <c r="Z870" s="44" t="e">
        <f ca="1">DATE(YEAR(検量線用データ!$A$8),1,1)+Y870</f>
        <v>#N/A</v>
      </c>
      <c r="AA870" s="45" t="e">
        <f ca="1">IF(OFFSET(検量線用データ!$B$3,0,ROW())=0,NA(),OFFSET(検量線用データ!$B$3,0,ROW()))</f>
        <v>#N/A</v>
      </c>
      <c r="AB870" s="45" t="e">
        <f ca="1">IF(OFFSET(検量線用データ!$B$4,0,ROW())=0,NA(),OFFSET(検量線用データ!$B$4,0,ROW()))</f>
        <v>#N/A</v>
      </c>
    </row>
    <row r="871" spans="2:28" x14ac:dyDescent="0.15">
      <c r="B871" s="2">
        <v>870</v>
      </c>
      <c r="C871" s="2" t="str">
        <f ca="1">IF(E871=0,"",MAX(C$2:C870)+1)</f>
        <v/>
      </c>
      <c r="D871" s="23">
        <f ca="1">OFFSET(検量線用データ!$A$8,0,INT((ROW()-2)/50)*5)</f>
        <v>0</v>
      </c>
      <c r="E871" s="2">
        <f ca="1">OFFSET(検量線用データ!$B$8,MOD(ROW()-2,50),INT((ROW()-2)/50)*5)</f>
        <v>0</v>
      </c>
      <c r="F871" s="2" t="str">
        <f ca="1">OFFSET(検量線用データ!$D$8,MOD(ROW()-2,50),INT((ROW()-2)/50)*5)</f>
        <v/>
      </c>
      <c r="H871" s="22">
        <v>870</v>
      </c>
      <c r="I871" s="2" t="e">
        <f t="shared" ca="1" si="78"/>
        <v>#N/A</v>
      </c>
      <c r="J871" s="2" t="e">
        <f t="shared" ca="1" si="79"/>
        <v>#N/A</v>
      </c>
      <c r="K871" s="2" t="e">
        <f t="shared" ca="1" si="80"/>
        <v>#N/A</v>
      </c>
      <c r="L871" s="2" t="e">
        <f t="shared" ca="1" si="81"/>
        <v>#N/A</v>
      </c>
      <c r="M871" s="24" t="e">
        <f t="shared" ca="1" si="82"/>
        <v>#N/A</v>
      </c>
      <c r="N871" s="24" t="e">
        <f t="shared" ca="1" si="83"/>
        <v>#N/A</v>
      </c>
      <c r="Y871" s="2" t="e">
        <f ca="1">IF(OFFSET(検量線用データ!$B$5,0,ROW())=0,NA(),OFFSET(検量線用データ!$B$5,0,ROW()))</f>
        <v>#N/A</v>
      </c>
      <c r="Z871" s="44" t="e">
        <f ca="1">DATE(YEAR(検量線用データ!$A$8),1,1)+Y871</f>
        <v>#N/A</v>
      </c>
      <c r="AA871" s="45" t="e">
        <f ca="1">IF(OFFSET(検量線用データ!$B$3,0,ROW())=0,NA(),OFFSET(検量線用データ!$B$3,0,ROW()))</f>
        <v>#N/A</v>
      </c>
      <c r="AB871" s="45" t="e">
        <f ca="1">IF(OFFSET(検量線用データ!$B$4,0,ROW())=0,NA(),OFFSET(検量線用データ!$B$4,0,ROW()))</f>
        <v>#N/A</v>
      </c>
    </row>
    <row r="872" spans="2:28" x14ac:dyDescent="0.15">
      <c r="B872" s="2">
        <v>871</v>
      </c>
      <c r="C872" s="2" t="str">
        <f ca="1">IF(E872=0,"",MAX(C$2:C871)+1)</f>
        <v/>
      </c>
      <c r="D872" s="23">
        <f ca="1">OFFSET(検量線用データ!$A$8,0,INT((ROW()-2)/50)*5)</f>
        <v>0</v>
      </c>
      <c r="E872" s="2">
        <f ca="1">OFFSET(検量線用データ!$B$8,MOD(ROW()-2,50),INT((ROW()-2)/50)*5)</f>
        <v>0</v>
      </c>
      <c r="F872" s="2" t="str">
        <f ca="1">OFFSET(検量線用データ!$D$8,MOD(ROW()-2,50),INT((ROW()-2)/50)*5)</f>
        <v/>
      </c>
      <c r="H872" s="22">
        <v>871</v>
      </c>
      <c r="I872" s="2" t="e">
        <f t="shared" ca="1" si="78"/>
        <v>#N/A</v>
      </c>
      <c r="J872" s="2" t="e">
        <f t="shared" ca="1" si="79"/>
        <v>#N/A</v>
      </c>
      <c r="K872" s="2" t="e">
        <f t="shared" ca="1" si="80"/>
        <v>#N/A</v>
      </c>
      <c r="L872" s="2" t="e">
        <f t="shared" ca="1" si="81"/>
        <v>#N/A</v>
      </c>
      <c r="M872" s="24" t="e">
        <f t="shared" ca="1" si="82"/>
        <v>#N/A</v>
      </c>
      <c r="N872" s="24" t="e">
        <f t="shared" ca="1" si="83"/>
        <v>#N/A</v>
      </c>
      <c r="Y872" s="2" t="e">
        <f ca="1">IF(OFFSET(検量線用データ!$B$5,0,ROW())=0,NA(),OFFSET(検量線用データ!$B$5,0,ROW()))</f>
        <v>#N/A</v>
      </c>
      <c r="Z872" s="44" t="e">
        <f ca="1">DATE(YEAR(検量線用データ!$A$8),1,1)+Y872</f>
        <v>#N/A</v>
      </c>
      <c r="AA872" s="45" t="e">
        <f ca="1">IF(OFFSET(検量線用データ!$B$3,0,ROW())=0,NA(),OFFSET(検量線用データ!$B$3,0,ROW()))</f>
        <v>#N/A</v>
      </c>
      <c r="AB872" s="45" t="e">
        <f ca="1">IF(OFFSET(検量線用データ!$B$4,0,ROW())=0,NA(),OFFSET(検量線用データ!$B$4,0,ROW()))</f>
        <v>#N/A</v>
      </c>
    </row>
    <row r="873" spans="2:28" x14ac:dyDescent="0.15">
      <c r="B873" s="2">
        <v>872</v>
      </c>
      <c r="C873" s="2" t="str">
        <f ca="1">IF(E873=0,"",MAX(C$2:C872)+1)</f>
        <v/>
      </c>
      <c r="D873" s="23">
        <f ca="1">OFFSET(検量線用データ!$A$8,0,INT((ROW()-2)/50)*5)</f>
        <v>0</v>
      </c>
      <c r="E873" s="2">
        <f ca="1">OFFSET(検量線用データ!$B$8,MOD(ROW()-2,50),INT((ROW()-2)/50)*5)</f>
        <v>0</v>
      </c>
      <c r="F873" s="2" t="str">
        <f ca="1">OFFSET(検量線用データ!$D$8,MOD(ROW()-2,50),INT((ROW()-2)/50)*5)</f>
        <v/>
      </c>
      <c r="H873" s="22">
        <v>872</v>
      </c>
      <c r="I873" s="2" t="e">
        <f t="shared" ca="1" si="78"/>
        <v>#N/A</v>
      </c>
      <c r="J873" s="2" t="e">
        <f t="shared" ca="1" si="79"/>
        <v>#N/A</v>
      </c>
      <c r="K873" s="2" t="e">
        <f t="shared" ca="1" si="80"/>
        <v>#N/A</v>
      </c>
      <c r="L873" s="2" t="e">
        <f t="shared" ca="1" si="81"/>
        <v>#N/A</v>
      </c>
      <c r="M873" s="24" t="e">
        <f t="shared" ca="1" si="82"/>
        <v>#N/A</v>
      </c>
      <c r="N873" s="24" t="e">
        <f t="shared" ca="1" si="83"/>
        <v>#N/A</v>
      </c>
      <c r="Y873" s="2" t="e">
        <f ca="1">IF(OFFSET(検量線用データ!$B$5,0,ROW())=0,NA(),OFFSET(検量線用データ!$B$5,0,ROW()))</f>
        <v>#N/A</v>
      </c>
      <c r="Z873" s="44" t="e">
        <f ca="1">DATE(YEAR(検量線用データ!$A$8),1,1)+Y873</f>
        <v>#N/A</v>
      </c>
      <c r="AA873" s="45" t="e">
        <f ca="1">IF(OFFSET(検量線用データ!$B$3,0,ROW())=0,NA(),OFFSET(検量線用データ!$B$3,0,ROW()))</f>
        <v>#N/A</v>
      </c>
      <c r="AB873" s="45" t="e">
        <f ca="1">IF(OFFSET(検量線用データ!$B$4,0,ROW())=0,NA(),OFFSET(検量線用データ!$B$4,0,ROW()))</f>
        <v>#N/A</v>
      </c>
    </row>
    <row r="874" spans="2:28" x14ac:dyDescent="0.15">
      <c r="B874" s="2">
        <v>873</v>
      </c>
      <c r="C874" s="2" t="str">
        <f ca="1">IF(E874=0,"",MAX(C$2:C873)+1)</f>
        <v/>
      </c>
      <c r="D874" s="23">
        <f ca="1">OFFSET(検量線用データ!$A$8,0,INT((ROW()-2)/50)*5)</f>
        <v>0</v>
      </c>
      <c r="E874" s="2">
        <f ca="1">OFFSET(検量線用データ!$B$8,MOD(ROW()-2,50),INT((ROW()-2)/50)*5)</f>
        <v>0</v>
      </c>
      <c r="F874" s="2" t="str">
        <f ca="1">OFFSET(検量線用データ!$D$8,MOD(ROW()-2,50),INT((ROW()-2)/50)*5)</f>
        <v/>
      </c>
      <c r="H874" s="22">
        <v>873</v>
      </c>
      <c r="I874" s="2" t="e">
        <f t="shared" ca="1" si="78"/>
        <v>#N/A</v>
      </c>
      <c r="J874" s="2" t="e">
        <f t="shared" ca="1" si="79"/>
        <v>#N/A</v>
      </c>
      <c r="K874" s="2" t="e">
        <f t="shared" ca="1" si="80"/>
        <v>#N/A</v>
      </c>
      <c r="L874" s="2" t="e">
        <f t="shared" ca="1" si="81"/>
        <v>#N/A</v>
      </c>
      <c r="M874" s="24" t="e">
        <f t="shared" ca="1" si="82"/>
        <v>#N/A</v>
      </c>
      <c r="N874" s="24" t="e">
        <f t="shared" ca="1" si="83"/>
        <v>#N/A</v>
      </c>
      <c r="Y874" s="2" t="e">
        <f ca="1">IF(OFFSET(検量線用データ!$B$5,0,ROW())=0,NA(),OFFSET(検量線用データ!$B$5,0,ROW()))</f>
        <v>#N/A</v>
      </c>
      <c r="Z874" s="44" t="e">
        <f ca="1">DATE(YEAR(検量線用データ!$A$8),1,1)+Y874</f>
        <v>#N/A</v>
      </c>
      <c r="AA874" s="45" t="e">
        <f ca="1">IF(OFFSET(検量線用データ!$B$3,0,ROW())=0,NA(),OFFSET(検量線用データ!$B$3,0,ROW()))</f>
        <v>#N/A</v>
      </c>
      <c r="AB874" s="45" t="e">
        <f ca="1">IF(OFFSET(検量線用データ!$B$4,0,ROW())=0,NA(),OFFSET(検量線用データ!$B$4,0,ROW()))</f>
        <v>#N/A</v>
      </c>
    </row>
    <row r="875" spans="2:28" x14ac:dyDescent="0.15">
      <c r="B875" s="2">
        <v>874</v>
      </c>
      <c r="C875" s="2" t="str">
        <f ca="1">IF(E875=0,"",MAX(C$2:C874)+1)</f>
        <v/>
      </c>
      <c r="D875" s="23">
        <f ca="1">OFFSET(検量線用データ!$A$8,0,INT((ROW()-2)/50)*5)</f>
        <v>0</v>
      </c>
      <c r="E875" s="2">
        <f ca="1">OFFSET(検量線用データ!$B$8,MOD(ROW()-2,50),INT((ROW()-2)/50)*5)</f>
        <v>0</v>
      </c>
      <c r="F875" s="2" t="str">
        <f ca="1">OFFSET(検量線用データ!$D$8,MOD(ROW()-2,50),INT((ROW()-2)/50)*5)</f>
        <v/>
      </c>
      <c r="H875" s="22">
        <v>874</v>
      </c>
      <c r="I875" s="2" t="e">
        <f t="shared" ca="1" si="78"/>
        <v>#N/A</v>
      </c>
      <c r="J875" s="2" t="e">
        <f t="shared" ca="1" si="79"/>
        <v>#N/A</v>
      </c>
      <c r="K875" s="2" t="e">
        <f t="shared" ca="1" si="80"/>
        <v>#N/A</v>
      </c>
      <c r="L875" s="2" t="e">
        <f t="shared" ca="1" si="81"/>
        <v>#N/A</v>
      </c>
      <c r="M875" s="24" t="e">
        <f t="shared" ca="1" si="82"/>
        <v>#N/A</v>
      </c>
      <c r="N875" s="24" t="e">
        <f t="shared" ca="1" si="83"/>
        <v>#N/A</v>
      </c>
      <c r="Y875" s="2" t="e">
        <f ca="1">IF(OFFSET(検量線用データ!$B$5,0,ROW())=0,NA(),OFFSET(検量線用データ!$B$5,0,ROW()))</f>
        <v>#N/A</v>
      </c>
      <c r="Z875" s="44" t="e">
        <f ca="1">DATE(YEAR(検量線用データ!$A$8),1,1)+Y875</f>
        <v>#N/A</v>
      </c>
      <c r="AA875" s="45" t="e">
        <f ca="1">IF(OFFSET(検量線用データ!$B$3,0,ROW())=0,NA(),OFFSET(検量線用データ!$B$3,0,ROW()))</f>
        <v>#N/A</v>
      </c>
      <c r="AB875" s="45" t="e">
        <f ca="1">IF(OFFSET(検量線用データ!$B$4,0,ROW())=0,NA(),OFFSET(検量線用データ!$B$4,0,ROW()))</f>
        <v>#N/A</v>
      </c>
    </row>
    <row r="876" spans="2:28" x14ac:dyDescent="0.15">
      <c r="B876" s="2">
        <v>875</v>
      </c>
      <c r="C876" s="2" t="str">
        <f ca="1">IF(E876=0,"",MAX(C$2:C875)+1)</f>
        <v/>
      </c>
      <c r="D876" s="23">
        <f ca="1">OFFSET(検量線用データ!$A$8,0,INT((ROW()-2)/50)*5)</f>
        <v>0</v>
      </c>
      <c r="E876" s="2">
        <f ca="1">OFFSET(検量線用データ!$B$8,MOD(ROW()-2,50),INT((ROW()-2)/50)*5)</f>
        <v>0</v>
      </c>
      <c r="F876" s="2" t="str">
        <f ca="1">OFFSET(検量線用データ!$D$8,MOD(ROW()-2,50),INT((ROW()-2)/50)*5)</f>
        <v/>
      </c>
      <c r="H876" s="22">
        <v>875</v>
      </c>
      <c r="I876" s="2" t="e">
        <f t="shared" ca="1" si="78"/>
        <v>#N/A</v>
      </c>
      <c r="J876" s="2" t="e">
        <f t="shared" ca="1" si="79"/>
        <v>#N/A</v>
      </c>
      <c r="K876" s="2" t="e">
        <f t="shared" ca="1" si="80"/>
        <v>#N/A</v>
      </c>
      <c r="L876" s="2" t="e">
        <f t="shared" ca="1" si="81"/>
        <v>#N/A</v>
      </c>
      <c r="M876" s="24" t="e">
        <f t="shared" ca="1" si="82"/>
        <v>#N/A</v>
      </c>
      <c r="N876" s="24" t="e">
        <f t="shared" ca="1" si="83"/>
        <v>#N/A</v>
      </c>
      <c r="Y876" s="2" t="e">
        <f ca="1">IF(OFFSET(検量線用データ!$B$5,0,ROW())=0,NA(),OFFSET(検量線用データ!$B$5,0,ROW()))</f>
        <v>#N/A</v>
      </c>
      <c r="Z876" s="44" t="e">
        <f ca="1">DATE(YEAR(検量線用データ!$A$8),1,1)+Y876</f>
        <v>#N/A</v>
      </c>
      <c r="AA876" s="45" t="e">
        <f ca="1">IF(OFFSET(検量線用データ!$B$3,0,ROW())=0,NA(),OFFSET(検量線用データ!$B$3,0,ROW()))</f>
        <v>#N/A</v>
      </c>
      <c r="AB876" s="45" t="e">
        <f ca="1">IF(OFFSET(検量線用データ!$B$4,0,ROW())=0,NA(),OFFSET(検量線用データ!$B$4,0,ROW()))</f>
        <v>#N/A</v>
      </c>
    </row>
    <row r="877" spans="2:28" x14ac:dyDescent="0.15">
      <c r="B877" s="2">
        <v>876</v>
      </c>
      <c r="C877" s="2" t="str">
        <f ca="1">IF(E877=0,"",MAX(C$2:C876)+1)</f>
        <v/>
      </c>
      <c r="D877" s="23">
        <f ca="1">OFFSET(検量線用データ!$A$8,0,INT((ROW()-2)/50)*5)</f>
        <v>0</v>
      </c>
      <c r="E877" s="2">
        <f ca="1">OFFSET(検量線用データ!$B$8,MOD(ROW()-2,50),INT((ROW()-2)/50)*5)</f>
        <v>0</v>
      </c>
      <c r="F877" s="2" t="str">
        <f ca="1">OFFSET(検量線用データ!$D$8,MOD(ROW()-2,50),INT((ROW()-2)/50)*5)</f>
        <v/>
      </c>
      <c r="H877" s="22">
        <v>876</v>
      </c>
      <c r="I877" s="2" t="e">
        <f t="shared" ca="1" si="78"/>
        <v>#N/A</v>
      </c>
      <c r="J877" s="2" t="e">
        <f t="shared" ca="1" si="79"/>
        <v>#N/A</v>
      </c>
      <c r="K877" s="2" t="e">
        <f t="shared" ca="1" si="80"/>
        <v>#N/A</v>
      </c>
      <c r="L877" s="2" t="e">
        <f t="shared" ca="1" si="81"/>
        <v>#N/A</v>
      </c>
      <c r="M877" s="24" t="e">
        <f t="shared" ca="1" si="82"/>
        <v>#N/A</v>
      </c>
      <c r="N877" s="24" t="e">
        <f t="shared" ca="1" si="83"/>
        <v>#N/A</v>
      </c>
      <c r="Y877" s="2" t="e">
        <f ca="1">IF(OFFSET(検量線用データ!$B$5,0,ROW())=0,NA(),OFFSET(検量線用データ!$B$5,0,ROW()))</f>
        <v>#N/A</v>
      </c>
      <c r="Z877" s="44" t="e">
        <f ca="1">DATE(YEAR(検量線用データ!$A$8),1,1)+Y877</f>
        <v>#N/A</v>
      </c>
      <c r="AA877" s="45" t="e">
        <f ca="1">IF(OFFSET(検量線用データ!$B$3,0,ROW())=0,NA(),OFFSET(検量線用データ!$B$3,0,ROW()))</f>
        <v>#N/A</v>
      </c>
      <c r="AB877" s="45" t="e">
        <f ca="1">IF(OFFSET(検量線用データ!$B$4,0,ROW())=0,NA(),OFFSET(検量線用データ!$B$4,0,ROW()))</f>
        <v>#N/A</v>
      </c>
    </row>
    <row r="878" spans="2:28" x14ac:dyDescent="0.15">
      <c r="B878" s="2">
        <v>877</v>
      </c>
      <c r="C878" s="2" t="str">
        <f ca="1">IF(E878=0,"",MAX(C$2:C877)+1)</f>
        <v/>
      </c>
      <c r="D878" s="23">
        <f ca="1">OFFSET(検量線用データ!$A$8,0,INT((ROW()-2)/50)*5)</f>
        <v>0</v>
      </c>
      <c r="E878" s="2">
        <f ca="1">OFFSET(検量線用データ!$B$8,MOD(ROW()-2,50),INT((ROW()-2)/50)*5)</f>
        <v>0</v>
      </c>
      <c r="F878" s="2" t="str">
        <f ca="1">OFFSET(検量線用データ!$D$8,MOD(ROW()-2,50),INT((ROW()-2)/50)*5)</f>
        <v/>
      </c>
      <c r="H878" s="22">
        <v>877</v>
      </c>
      <c r="I878" s="2" t="e">
        <f t="shared" ca="1" si="78"/>
        <v>#N/A</v>
      </c>
      <c r="J878" s="2" t="e">
        <f t="shared" ca="1" si="79"/>
        <v>#N/A</v>
      </c>
      <c r="K878" s="2" t="e">
        <f t="shared" ca="1" si="80"/>
        <v>#N/A</v>
      </c>
      <c r="L878" s="2" t="e">
        <f t="shared" ca="1" si="81"/>
        <v>#N/A</v>
      </c>
      <c r="M878" s="24" t="e">
        <f t="shared" ca="1" si="82"/>
        <v>#N/A</v>
      </c>
      <c r="N878" s="24" t="e">
        <f t="shared" ca="1" si="83"/>
        <v>#N/A</v>
      </c>
      <c r="Y878" s="2" t="e">
        <f ca="1">IF(OFFSET(検量線用データ!$B$5,0,ROW())=0,NA(),OFFSET(検量線用データ!$B$5,0,ROW()))</f>
        <v>#N/A</v>
      </c>
      <c r="Z878" s="44" t="e">
        <f ca="1">DATE(YEAR(検量線用データ!$A$8),1,1)+Y878</f>
        <v>#N/A</v>
      </c>
      <c r="AA878" s="45" t="e">
        <f ca="1">IF(OFFSET(検量線用データ!$B$3,0,ROW())=0,NA(),OFFSET(検量線用データ!$B$3,0,ROW()))</f>
        <v>#N/A</v>
      </c>
      <c r="AB878" s="45" t="e">
        <f ca="1">IF(OFFSET(検量線用データ!$B$4,0,ROW())=0,NA(),OFFSET(検量線用データ!$B$4,0,ROW()))</f>
        <v>#N/A</v>
      </c>
    </row>
    <row r="879" spans="2:28" x14ac:dyDescent="0.15">
      <c r="B879" s="2">
        <v>878</v>
      </c>
      <c r="C879" s="2" t="str">
        <f ca="1">IF(E879=0,"",MAX(C$2:C878)+1)</f>
        <v/>
      </c>
      <c r="D879" s="23">
        <f ca="1">OFFSET(検量線用データ!$A$8,0,INT((ROW()-2)/50)*5)</f>
        <v>0</v>
      </c>
      <c r="E879" s="2">
        <f ca="1">OFFSET(検量線用データ!$B$8,MOD(ROW()-2,50),INT((ROW()-2)/50)*5)</f>
        <v>0</v>
      </c>
      <c r="F879" s="2" t="str">
        <f ca="1">OFFSET(検量線用データ!$D$8,MOD(ROW()-2,50),INT((ROW()-2)/50)*5)</f>
        <v/>
      </c>
      <c r="H879" s="22">
        <v>878</v>
      </c>
      <c r="I879" s="2" t="e">
        <f t="shared" ca="1" si="78"/>
        <v>#N/A</v>
      </c>
      <c r="J879" s="2" t="e">
        <f t="shared" ca="1" si="79"/>
        <v>#N/A</v>
      </c>
      <c r="K879" s="2" t="e">
        <f t="shared" ca="1" si="80"/>
        <v>#N/A</v>
      </c>
      <c r="L879" s="2" t="e">
        <f t="shared" ca="1" si="81"/>
        <v>#N/A</v>
      </c>
      <c r="M879" s="24" t="e">
        <f t="shared" ca="1" si="82"/>
        <v>#N/A</v>
      </c>
      <c r="N879" s="24" t="e">
        <f t="shared" ca="1" si="83"/>
        <v>#N/A</v>
      </c>
      <c r="Y879" s="2" t="e">
        <f ca="1">IF(OFFSET(検量線用データ!$B$5,0,ROW())=0,NA(),OFFSET(検量線用データ!$B$5,0,ROW()))</f>
        <v>#N/A</v>
      </c>
      <c r="Z879" s="44" t="e">
        <f ca="1">DATE(YEAR(検量線用データ!$A$8),1,1)+Y879</f>
        <v>#N/A</v>
      </c>
      <c r="AA879" s="45" t="e">
        <f ca="1">IF(OFFSET(検量線用データ!$B$3,0,ROW())=0,NA(),OFFSET(検量線用データ!$B$3,0,ROW()))</f>
        <v>#N/A</v>
      </c>
      <c r="AB879" s="45" t="e">
        <f ca="1">IF(OFFSET(検量線用データ!$B$4,0,ROW())=0,NA(),OFFSET(検量線用データ!$B$4,0,ROW()))</f>
        <v>#N/A</v>
      </c>
    </row>
    <row r="880" spans="2:28" x14ac:dyDescent="0.15">
      <c r="B880" s="2">
        <v>879</v>
      </c>
      <c r="C880" s="2" t="str">
        <f ca="1">IF(E880=0,"",MAX(C$2:C879)+1)</f>
        <v/>
      </c>
      <c r="D880" s="23">
        <f ca="1">OFFSET(検量線用データ!$A$8,0,INT((ROW()-2)/50)*5)</f>
        <v>0</v>
      </c>
      <c r="E880" s="2">
        <f ca="1">OFFSET(検量線用データ!$B$8,MOD(ROW()-2,50),INT((ROW()-2)/50)*5)</f>
        <v>0</v>
      </c>
      <c r="F880" s="2" t="str">
        <f ca="1">OFFSET(検量線用データ!$D$8,MOD(ROW()-2,50),INT((ROW()-2)/50)*5)</f>
        <v/>
      </c>
      <c r="H880" s="22">
        <v>879</v>
      </c>
      <c r="I880" s="2" t="e">
        <f t="shared" ca="1" si="78"/>
        <v>#N/A</v>
      </c>
      <c r="J880" s="2" t="e">
        <f t="shared" ca="1" si="79"/>
        <v>#N/A</v>
      </c>
      <c r="K880" s="2" t="e">
        <f t="shared" ca="1" si="80"/>
        <v>#N/A</v>
      </c>
      <c r="L880" s="2" t="e">
        <f t="shared" ca="1" si="81"/>
        <v>#N/A</v>
      </c>
      <c r="M880" s="24" t="e">
        <f t="shared" ca="1" si="82"/>
        <v>#N/A</v>
      </c>
      <c r="N880" s="24" t="e">
        <f t="shared" ca="1" si="83"/>
        <v>#N/A</v>
      </c>
      <c r="Y880" s="2" t="e">
        <f ca="1">IF(OFFSET(検量線用データ!$B$5,0,ROW())=0,NA(),OFFSET(検量線用データ!$B$5,0,ROW()))</f>
        <v>#N/A</v>
      </c>
      <c r="Z880" s="44" t="e">
        <f ca="1">DATE(YEAR(検量線用データ!$A$8),1,1)+Y880</f>
        <v>#N/A</v>
      </c>
      <c r="AA880" s="45" t="e">
        <f ca="1">IF(OFFSET(検量線用データ!$B$3,0,ROW())=0,NA(),OFFSET(検量線用データ!$B$3,0,ROW()))</f>
        <v>#N/A</v>
      </c>
      <c r="AB880" s="45" t="e">
        <f ca="1">IF(OFFSET(検量線用データ!$B$4,0,ROW())=0,NA(),OFFSET(検量線用データ!$B$4,0,ROW()))</f>
        <v>#N/A</v>
      </c>
    </row>
    <row r="881" spans="2:28" x14ac:dyDescent="0.15">
      <c r="B881" s="2">
        <v>880</v>
      </c>
      <c r="C881" s="2" t="str">
        <f ca="1">IF(E881=0,"",MAX(C$2:C880)+1)</f>
        <v/>
      </c>
      <c r="D881" s="23">
        <f ca="1">OFFSET(検量線用データ!$A$8,0,INT((ROW()-2)/50)*5)</f>
        <v>0</v>
      </c>
      <c r="E881" s="2">
        <f ca="1">OFFSET(検量線用データ!$B$8,MOD(ROW()-2,50),INT((ROW()-2)/50)*5)</f>
        <v>0</v>
      </c>
      <c r="F881" s="2" t="str">
        <f ca="1">OFFSET(検量線用データ!$D$8,MOD(ROW()-2,50),INT((ROW()-2)/50)*5)</f>
        <v/>
      </c>
      <c r="H881" s="22">
        <v>880</v>
      </c>
      <c r="I881" s="2" t="e">
        <f t="shared" ca="1" si="78"/>
        <v>#N/A</v>
      </c>
      <c r="J881" s="2" t="e">
        <f t="shared" ca="1" si="79"/>
        <v>#N/A</v>
      </c>
      <c r="K881" s="2" t="e">
        <f t="shared" ca="1" si="80"/>
        <v>#N/A</v>
      </c>
      <c r="L881" s="2" t="e">
        <f t="shared" ca="1" si="81"/>
        <v>#N/A</v>
      </c>
      <c r="M881" s="24" t="e">
        <f t="shared" ca="1" si="82"/>
        <v>#N/A</v>
      </c>
      <c r="N881" s="24" t="e">
        <f t="shared" ca="1" si="83"/>
        <v>#N/A</v>
      </c>
      <c r="Y881" s="2" t="e">
        <f ca="1">IF(OFFSET(検量線用データ!$B$5,0,ROW())=0,NA(),OFFSET(検量線用データ!$B$5,0,ROW()))</f>
        <v>#N/A</v>
      </c>
      <c r="Z881" s="44" t="e">
        <f ca="1">DATE(YEAR(検量線用データ!$A$8),1,1)+Y881</f>
        <v>#N/A</v>
      </c>
      <c r="AA881" s="45" t="e">
        <f ca="1">IF(OFFSET(検量線用データ!$B$3,0,ROW())=0,NA(),OFFSET(検量線用データ!$B$3,0,ROW()))</f>
        <v>#N/A</v>
      </c>
      <c r="AB881" s="45" t="e">
        <f ca="1">IF(OFFSET(検量線用データ!$B$4,0,ROW())=0,NA(),OFFSET(検量線用データ!$B$4,0,ROW()))</f>
        <v>#N/A</v>
      </c>
    </row>
    <row r="882" spans="2:28" x14ac:dyDescent="0.15">
      <c r="B882" s="2">
        <v>881</v>
      </c>
      <c r="C882" s="2" t="str">
        <f ca="1">IF(E882=0,"",MAX(C$2:C881)+1)</f>
        <v/>
      </c>
      <c r="D882" s="23">
        <f ca="1">OFFSET(検量線用データ!$A$8,0,INT((ROW()-2)/50)*5)</f>
        <v>0</v>
      </c>
      <c r="E882" s="2">
        <f ca="1">OFFSET(検量線用データ!$B$8,MOD(ROW()-2,50),INT((ROW()-2)/50)*5)</f>
        <v>0</v>
      </c>
      <c r="F882" s="2" t="str">
        <f ca="1">OFFSET(検量線用データ!$D$8,MOD(ROW()-2,50),INT((ROW()-2)/50)*5)</f>
        <v/>
      </c>
      <c r="H882" s="22">
        <v>881</v>
      </c>
      <c r="I882" s="2" t="e">
        <f t="shared" ca="1" si="78"/>
        <v>#N/A</v>
      </c>
      <c r="J882" s="2" t="e">
        <f t="shared" ca="1" si="79"/>
        <v>#N/A</v>
      </c>
      <c r="K882" s="2" t="e">
        <f t="shared" ca="1" si="80"/>
        <v>#N/A</v>
      </c>
      <c r="L882" s="2" t="e">
        <f t="shared" ca="1" si="81"/>
        <v>#N/A</v>
      </c>
      <c r="M882" s="24" t="e">
        <f t="shared" ca="1" si="82"/>
        <v>#N/A</v>
      </c>
      <c r="N882" s="24" t="e">
        <f t="shared" ca="1" si="83"/>
        <v>#N/A</v>
      </c>
      <c r="Y882" s="2" t="e">
        <f ca="1">IF(OFFSET(検量線用データ!$B$5,0,ROW())=0,NA(),OFFSET(検量線用データ!$B$5,0,ROW()))</f>
        <v>#N/A</v>
      </c>
      <c r="Z882" s="44" t="e">
        <f ca="1">DATE(YEAR(検量線用データ!$A$8),1,1)+Y882</f>
        <v>#N/A</v>
      </c>
      <c r="AA882" s="45" t="e">
        <f ca="1">IF(OFFSET(検量線用データ!$B$3,0,ROW())=0,NA(),OFFSET(検量線用データ!$B$3,0,ROW()))</f>
        <v>#N/A</v>
      </c>
      <c r="AB882" s="45" t="e">
        <f ca="1">IF(OFFSET(検量線用データ!$B$4,0,ROW())=0,NA(),OFFSET(検量線用データ!$B$4,0,ROW()))</f>
        <v>#N/A</v>
      </c>
    </row>
    <row r="883" spans="2:28" x14ac:dyDescent="0.15">
      <c r="B883" s="2">
        <v>882</v>
      </c>
      <c r="C883" s="2" t="str">
        <f ca="1">IF(E883=0,"",MAX(C$2:C882)+1)</f>
        <v/>
      </c>
      <c r="D883" s="23">
        <f ca="1">OFFSET(検量線用データ!$A$8,0,INT((ROW()-2)/50)*5)</f>
        <v>0</v>
      </c>
      <c r="E883" s="2">
        <f ca="1">OFFSET(検量線用データ!$B$8,MOD(ROW()-2,50),INT((ROW()-2)/50)*5)</f>
        <v>0</v>
      </c>
      <c r="F883" s="2" t="str">
        <f ca="1">OFFSET(検量線用データ!$D$8,MOD(ROW()-2,50),INT((ROW()-2)/50)*5)</f>
        <v/>
      </c>
      <c r="H883" s="22">
        <v>882</v>
      </c>
      <c r="I883" s="2" t="e">
        <f t="shared" ca="1" si="78"/>
        <v>#N/A</v>
      </c>
      <c r="J883" s="2" t="e">
        <f t="shared" ca="1" si="79"/>
        <v>#N/A</v>
      </c>
      <c r="K883" s="2" t="e">
        <f t="shared" ca="1" si="80"/>
        <v>#N/A</v>
      </c>
      <c r="L883" s="2" t="e">
        <f t="shared" ca="1" si="81"/>
        <v>#N/A</v>
      </c>
      <c r="M883" s="24" t="e">
        <f t="shared" ca="1" si="82"/>
        <v>#N/A</v>
      </c>
      <c r="N883" s="24" t="e">
        <f t="shared" ca="1" si="83"/>
        <v>#N/A</v>
      </c>
      <c r="Y883" s="2" t="e">
        <f ca="1">IF(OFFSET(検量線用データ!$B$5,0,ROW())=0,NA(),OFFSET(検量線用データ!$B$5,0,ROW()))</f>
        <v>#N/A</v>
      </c>
      <c r="Z883" s="44" t="e">
        <f ca="1">DATE(YEAR(検量線用データ!$A$8),1,1)+Y883</f>
        <v>#N/A</v>
      </c>
      <c r="AA883" s="45" t="e">
        <f ca="1">IF(OFFSET(検量線用データ!$B$3,0,ROW())=0,NA(),OFFSET(検量線用データ!$B$3,0,ROW()))</f>
        <v>#N/A</v>
      </c>
      <c r="AB883" s="45" t="e">
        <f ca="1">IF(OFFSET(検量線用データ!$B$4,0,ROW())=0,NA(),OFFSET(検量線用データ!$B$4,0,ROW()))</f>
        <v>#N/A</v>
      </c>
    </row>
    <row r="884" spans="2:28" x14ac:dyDescent="0.15">
      <c r="B884" s="2">
        <v>883</v>
      </c>
      <c r="C884" s="2" t="str">
        <f ca="1">IF(E884=0,"",MAX(C$2:C883)+1)</f>
        <v/>
      </c>
      <c r="D884" s="23">
        <f ca="1">OFFSET(検量線用データ!$A$8,0,INT((ROW()-2)/50)*5)</f>
        <v>0</v>
      </c>
      <c r="E884" s="2">
        <f ca="1">OFFSET(検量線用データ!$B$8,MOD(ROW()-2,50),INT((ROW()-2)/50)*5)</f>
        <v>0</v>
      </c>
      <c r="F884" s="2" t="str">
        <f ca="1">OFFSET(検量線用データ!$D$8,MOD(ROW()-2,50),INT((ROW()-2)/50)*5)</f>
        <v/>
      </c>
      <c r="H884" s="22">
        <v>883</v>
      </c>
      <c r="I884" s="2" t="e">
        <f t="shared" ca="1" si="78"/>
        <v>#N/A</v>
      </c>
      <c r="J884" s="2" t="e">
        <f t="shared" ca="1" si="79"/>
        <v>#N/A</v>
      </c>
      <c r="K884" s="2" t="e">
        <f t="shared" ca="1" si="80"/>
        <v>#N/A</v>
      </c>
      <c r="L884" s="2" t="e">
        <f t="shared" ca="1" si="81"/>
        <v>#N/A</v>
      </c>
      <c r="M884" s="24" t="e">
        <f t="shared" ca="1" si="82"/>
        <v>#N/A</v>
      </c>
      <c r="N884" s="24" t="e">
        <f t="shared" ca="1" si="83"/>
        <v>#N/A</v>
      </c>
      <c r="Y884" s="2" t="e">
        <f ca="1">IF(OFFSET(検量線用データ!$B$5,0,ROW())=0,NA(),OFFSET(検量線用データ!$B$5,0,ROW()))</f>
        <v>#N/A</v>
      </c>
      <c r="Z884" s="44" t="e">
        <f ca="1">DATE(YEAR(検量線用データ!$A$8),1,1)+Y884</f>
        <v>#N/A</v>
      </c>
      <c r="AA884" s="45" t="e">
        <f ca="1">IF(OFFSET(検量線用データ!$B$3,0,ROW())=0,NA(),OFFSET(検量線用データ!$B$3,0,ROW()))</f>
        <v>#N/A</v>
      </c>
      <c r="AB884" s="45" t="e">
        <f ca="1">IF(OFFSET(検量線用データ!$B$4,0,ROW())=0,NA(),OFFSET(検量線用データ!$B$4,0,ROW()))</f>
        <v>#N/A</v>
      </c>
    </row>
    <row r="885" spans="2:28" x14ac:dyDescent="0.15">
      <c r="B885" s="2">
        <v>884</v>
      </c>
      <c r="C885" s="2" t="str">
        <f ca="1">IF(E885=0,"",MAX(C$2:C884)+1)</f>
        <v/>
      </c>
      <c r="D885" s="23">
        <f ca="1">OFFSET(検量線用データ!$A$8,0,INT((ROW()-2)/50)*5)</f>
        <v>0</v>
      </c>
      <c r="E885" s="2">
        <f ca="1">OFFSET(検量線用データ!$B$8,MOD(ROW()-2,50),INT((ROW()-2)/50)*5)</f>
        <v>0</v>
      </c>
      <c r="F885" s="2" t="str">
        <f ca="1">OFFSET(検量線用データ!$D$8,MOD(ROW()-2,50),INT((ROW()-2)/50)*5)</f>
        <v/>
      </c>
      <c r="H885" s="22">
        <v>884</v>
      </c>
      <c r="I885" s="2" t="e">
        <f t="shared" ca="1" si="78"/>
        <v>#N/A</v>
      </c>
      <c r="J885" s="2" t="e">
        <f t="shared" ca="1" si="79"/>
        <v>#N/A</v>
      </c>
      <c r="K885" s="2" t="e">
        <f t="shared" ca="1" si="80"/>
        <v>#N/A</v>
      </c>
      <c r="L885" s="2" t="e">
        <f t="shared" ca="1" si="81"/>
        <v>#N/A</v>
      </c>
      <c r="M885" s="24" t="e">
        <f t="shared" ca="1" si="82"/>
        <v>#N/A</v>
      </c>
      <c r="N885" s="24" t="e">
        <f t="shared" ca="1" si="83"/>
        <v>#N/A</v>
      </c>
      <c r="Y885" s="2" t="e">
        <f ca="1">IF(OFFSET(検量線用データ!$B$5,0,ROW())=0,NA(),OFFSET(検量線用データ!$B$5,0,ROW()))</f>
        <v>#N/A</v>
      </c>
      <c r="Z885" s="44" t="e">
        <f ca="1">DATE(YEAR(検量線用データ!$A$8),1,1)+Y885</f>
        <v>#N/A</v>
      </c>
      <c r="AA885" s="45" t="e">
        <f ca="1">IF(OFFSET(検量線用データ!$B$3,0,ROW())=0,NA(),OFFSET(検量線用データ!$B$3,0,ROW()))</f>
        <v>#N/A</v>
      </c>
      <c r="AB885" s="45" t="e">
        <f ca="1">IF(OFFSET(検量線用データ!$B$4,0,ROW())=0,NA(),OFFSET(検量線用データ!$B$4,0,ROW()))</f>
        <v>#N/A</v>
      </c>
    </row>
    <row r="886" spans="2:28" x14ac:dyDescent="0.15">
      <c r="B886" s="2">
        <v>885</v>
      </c>
      <c r="C886" s="2" t="str">
        <f ca="1">IF(E886=0,"",MAX(C$2:C885)+1)</f>
        <v/>
      </c>
      <c r="D886" s="23">
        <f ca="1">OFFSET(検量線用データ!$A$8,0,INT((ROW()-2)/50)*5)</f>
        <v>0</v>
      </c>
      <c r="E886" s="2">
        <f ca="1">OFFSET(検量線用データ!$B$8,MOD(ROW()-2,50),INT((ROW()-2)/50)*5)</f>
        <v>0</v>
      </c>
      <c r="F886" s="2" t="str">
        <f ca="1">OFFSET(検量線用データ!$D$8,MOD(ROW()-2,50),INT((ROW()-2)/50)*5)</f>
        <v/>
      </c>
      <c r="H886" s="22">
        <v>885</v>
      </c>
      <c r="I886" s="2" t="e">
        <f t="shared" ca="1" si="78"/>
        <v>#N/A</v>
      </c>
      <c r="J886" s="2" t="e">
        <f t="shared" ca="1" si="79"/>
        <v>#N/A</v>
      </c>
      <c r="K886" s="2" t="e">
        <f t="shared" ca="1" si="80"/>
        <v>#N/A</v>
      </c>
      <c r="L886" s="2" t="e">
        <f t="shared" ca="1" si="81"/>
        <v>#N/A</v>
      </c>
      <c r="M886" s="24" t="e">
        <f t="shared" ca="1" si="82"/>
        <v>#N/A</v>
      </c>
      <c r="N886" s="24" t="e">
        <f t="shared" ca="1" si="83"/>
        <v>#N/A</v>
      </c>
      <c r="Y886" s="2" t="e">
        <f ca="1">IF(OFFSET(検量線用データ!$B$5,0,ROW())=0,NA(),OFFSET(検量線用データ!$B$5,0,ROW()))</f>
        <v>#N/A</v>
      </c>
      <c r="Z886" s="44" t="e">
        <f ca="1">DATE(YEAR(検量線用データ!$A$8),1,1)+Y886</f>
        <v>#N/A</v>
      </c>
      <c r="AA886" s="45" t="e">
        <f ca="1">IF(OFFSET(検量線用データ!$B$3,0,ROW())=0,NA(),OFFSET(検量線用データ!$B$3,0,ROW()))</f>
        <v>#N/A</v>
      </c>
      <c r="AB886" s="45" t="e">
        <f ca="1">IF(OFFSET(検量線用データ!$B$4,0,ROW())=0,NA(),OFFSET(検量線用データ!$B$4,0,ROW()))</f>
        <v>#N/A</v>
      </c>
    </row>
    <row r="887" spans="2:28" x14ac:dyDescent="0.15">
      <c r="B887" s="2">
        <v>886</v>
      </c>
      <c r="C887" s="2" t="str">
        <f ca="1">IF(E887=0,"",MAX(C$2:C886)+1)</f>
        <v/>
      </c>
      <c r="D887" s="23">
        <f ca="1">OFFSET(検量線用データ!$A$8,0,INT((ROW()-2)/50)*5)</f>
        <v>0</v>
      </c>
      <c r="E887" s="2">
        <f ca="1">OFFSET(検量線用データ!$B$8,MOD(ROW()-2,50),INT((ROW()-2)/50)*5)</f>
        <v>0</v>
      </c>
      <c r="F887" s="2" t="str">
        <f ca="1">OFFSET(検量線用データ!$D$8,MOD(ROW()-2,50),INT((ROW()-2)/50)*5)</f>
        <v/>
      </c>
      <c r="H887" s="22">
        <v>886</v>
      </c>
      <c r="I887" s="2" t="e">
        <f t="shared" ca="1" si="78"/>
        <v>#N/A</v>
      </c>
      <c r="J887" s="2" t="e">
        <f t="shared" ca="1" si="79"/>
        <v>#N/A</v>
      </c>
      <c r="K887" s="2" t="e">
        <f t="shared" ca="1" si="80"/>
        <v>#N/A</v>
      </c>
      <c r="L887" s="2" t="e">
        <f t="shared" ca="1" si="81"/>
        <v>#N/A</v>
      </c>
      <c r="M887" s="24" t="e">
        <f t="shared" ca="1" si="82"/>
        <v>#N/A</v>
      </c>
      <c r="N887" s="24" t="e">
        <f t="shared" ca="1" si="83"/>
        <v>#N/A</v>
      </c>
      <c r="Y887" s="2" t="e">
        <f ca="1">IF(OFFSET(検量線用データ!$B$5,0,ROW())=0,NA(),OFFSET(検量線用データ!$B$5,0,ROW()))</f>
        <v>#N/A</v>
      </c>
      <c r="Z887" s="44" t="e">
        <f ca="1">DATE(YEAR(検量線用データ!$A$8),1,1)+Y887</f>
        <v>#N/A</v>
      </c>
      <c r="AA887" s="45" t="e">
        <f ca="1">IF(OFFSET(検量線用データ!$B$3,0,ROW())=0,NA(),OFFSET(検量線用データ!$B$3,0,ROW()))</f>
        <v>#N/A</v>
      </c>
      <c r="AB887" s="45" t="e">
        <f ca="1">IF(OFFSET(検量線用データ!$B$4,0,ROW())=0,NA(),OFFSET(検量線用データ!$B$4,0,ROW()))</f>
        <v>#N/A</v>
      </c>
    </row>
    <row r="888" spans="2:28" x14ac:dyDescent="0.15">
      <c r="B888" s="2">
        <v>887</v>
      </c>
      <c r="C888" s="2" t="str">
        <f ca="1">IF(E888=0,"",MAX(C$2:C887)+1)</f>
        <v/>
      </c>
      <c r="D888" s="23">
        <f ca="1">OFFSET(検量線用データ!$A$8,0,INT((ROW()-2)/50)*5)</f>
        <v>0</v>
      </c>
      <c r="E888" s="2">
        <f ca="1">OFFSET(検量線用データ!$B$8,MOD(ROW()-2,50),INT((ROW()-2)/50)*5)</f>
        <v>0</v>
      </c>
      <c r="F888" s="2" t="str">
        <f ca="1">OFFSET(検量線用データ!$D$8,MOD(ROW()-2,50),INT((ROW()-2)/50)*5)</f>
        <v/>
      </c>
      <c r="H888" s="22">
        <v>887</v>
      </c>
      <c r="I888" s="2" t="e">
        <f t="shared" ca="1" si="78"/>
        <v>#N/A</v>
      </c>
      <c r="J888" s="2" t="e">
        <f t="shared" ca="1" si="79"/>
        <v>#N/A</v>
      </c>
      <c r="K888" s="2" t="e">
        <f t="shared" ca="1" si="80"/>
        <v>#N/A</v>
      </c>
      <c r="L888" s="2" t="e">
        <f t="shared" ca="1" si="81"/>
        <v>#N/A</v>
      </c>
      <c r="M888" s="24" t="e">
        <f t="shared" ca="1" si="82"/>
        <v>#N/A</v>
      </c>
      <c r="N888" s="24" t="e">
        <f t="shared" ca="1" si="83"/>
        <v>#N/A</v>
      </c>
      <c r="Y888" s="2" t="e">
        <f ca="1">IF(OFFSET(検量線用データ!$B$5,0,ROW())=0,NA(),OFFSET(検量線用データ!$B$5,0,ROW()))</f>
        <v>#N/A</v>
      </c>
      <c r="Z888" s="44" t="e">
        <f ca="1">DATE(YEAR(検量線用データ!$A$8),1,1)+Y888</f>
        <v>#N/A</v>
      </c>
      <c r="AA888" s="45" t="e">
        <f ca="1">IF(OFFSET(検量線用データ!$B$3,0,ROW())=0,NA(),OFFSET(検量線用データ!$B$3,0,ROW()))</f>
        <v>#N/A</v>
      </c>
      <c r="AB888" s="45" t="e">
        <f ca="1">IF(OFFSET(検量線用データ!$B$4,0,ROW())=0,NA(),OFFSET(検量線用データ!$B$4,0,ROW()))</f>
        <v>#N/A</v>
      </c>
    </row>
    <row r="889" spans="2:28" x14ac:dyDescent="0.15">
      <c r="B889" s="2">
        <v>888</v>
      </c>
      <c r="C889" s="2" t="str">
        <f ca="1">IF(E889=0,"",MAX(C$2:C888)+1)</f>
        <v/>
      </c>
      <c r="D889" s="23">
        <f ca="1">OFFSET(検量線用データ!$A$8,0,INT((ROW()-2)/50)*5)</f>
        <v>0</v>
      </c>
      <c r="E889" s="2">
        <f ca="1">OFFSET(検量線用データ!$B$8,MOD(ROW()-2,50),INT((ROW()-2)/50)*5)</f>
        <v>0</v>
      </c>
      <c r="F889" s="2" t="str">
        <f ca="1">OFFSET(検量線用データ!$D$8,MOD(ROW()-2,50),INT((ROW()-2)/50)*5)</f>
        <v/>
      </c>
      <c r="H889" s="22">
        <v>888</v>
      </c>
      <c r="I889" s="2" t="e">
        <f t="shared" ca="1" si="78"/>
        <v>#N/A</v>
      </c>
      <c r="J889" s="2" t="e">
        <f t="shared" ca="1" si="79"/>
        <v>#N/A</v>
      </c>
      <c r="K889" s="2" t="e">
        <f t="shared" ca="1" si="80"/>
        <v>#N/A</v>
      </c>
      <c r="L889" s="2" t="e">
        <f t="shared" ca="1" si="81"/>
        <v>#N/A</v>
      </c>
      <c r="M889" s="24" t="e">
        <f t="shared" ca="1" si="82"/>
        <v>#N/A</v>
      </c>
      <c r="N889" s="24" t="e">
        <f t="shared" ca="1" si="83"/>
        <v>#N/A</v>
      </c>
      <c r="Y889" s="2" t="e">
        <f ca="1">IF(OFFSET(検量線用データ!$B$5,0,ROW())=0,NA(),OFFSET(検量線用データ!$B$5,0,ROW()))</f>
        <v>#N/A</v>
      </c>
      <c r="Z889" s="44" t="e">
        <f ca="1">DATE(YEAR(検量線用データ!$A$8),1,1)+Y889</f>
        <v>#N/A</v>
      </c>
      <c r="AA889" s="45" t="e">
        <f ca="1">IF(OFFSET(検量線用データ!$B$3,0,ROW())=0,NA(),OFFSET(検量線用データ!$B$3,0,ROW()))</f>
        <v>#N/A</v>
      </c>
      <c r="AB889" s="45" t="e">
        <f ca="1">IF(OFFSET(検量線用データ!$B$4,0,ROW())=0,NA(),OFFSET(検量線用データ!$B$4,0,ROW()))</f>
        <v>#N/A</v>
      </c>
    </row>
    <row r="890" spans="2:28" x14ac:dyDescent="0.15">
      <c r="B890" s="2">
        <v>889</v>
      </c>
      <c r="C890" s="2" t="str">
        <f ca="1">IF(E890=0,"",MAX(C$2:C889)+1)</f>
        <v/>
      </c>
      <c r="D890" s="23">
        <f ca="1">OFFSET(検量線用データ!$A$8,0,INT((ROW()-2)/50)*5)</f>
        <v>0</v>
      </c>
      <c r="E890" s="2">
        <f ca="1">OFFSET(検量線用データ!$B$8,MOD(ROW()-2,50),INT((ROW()-2)/50)*5)</f>
        <v>0</v>
      </c>
      <c r="F890" s="2" t="str">
        <f ca="1">OFFSET(検量線用データ!$D$8,MOD(ROW()-2,50),INT((ROW()-2)/50)*5)</f>
        <v/>
      </c>
      <c r="H890" s="22">
        <v>889</v>
      </c>
      <c r="I890" s="2" t="e">
        <f t="shared" ca="1" si="78"/>
        <v>#N/A</v>
      </c>
      <c r="J890" s="2" t="e">
        <f t="shared" ca="1" si="79"/>
        <v>#N/A</v>
      </c>
      <c r="K890" s="2" t="e">
        <f t="shared" ca="1" si="80"/>
        <v>#N/A</v>
      </c>
      <c r="L890" s="2" t="e">
        <f t="shared" ca="1" si="81"/>
        <v>#N/A</v>
      </c>
      <c r="M890" s="24" t="e">
        <f t="shared" ca="1" si="82"/>
        <v>#N/A</v>
      </c>
      <c r="N890" s="24" t="e">
        <f t="shared" ca="1" si="83"/>
        <v>#N/A</v>
      </c>
      <c r="Y890" s="2" t="e">
        <f ca="1">IF(OFFSET(検量線用データ!$B$5,0,ROW())=0,NA(),OFFSET(検量線用データ!$B$5,0,ROW()))</f>
        <v>#N/A</v>
      </c>
      <c r="Z890" s="44" t="e">
        <f ca="1">DATE(YEAR(検量線用データ!$A$8),1,1)+Y890</f>
        <v>#N/A</v>
      </c>
      <c r="AA890" s="45" t="e">
        <f ca="1">IF(OFFSET(検量線用データ!$B$3,0,ROW())=0,NA(),OFFSET(検量線用データ!$B$3,0,ROW()))</f>
        <v>#N/A</v>
      </c>
      <c r="AB890" s="45" t="e">
        <f ca="1">IF(OFFSET(検量線用データ!$B$4,0,ROW())=0,NA(),OFFSET(検量線用データ!$B$4,0,ROW()))</f>
        <v>#N/A</v>
      </c>
    </row>
    <row r="891" spans="2:28" x14ac:dyDescent="0.15">
      <c r="B891" s="2">
        <v>890</v>
      </c>
      <c r="C891" s="2" t="str">
        <f ca="1">IF(E891=0,"",MAX(C$2:C890)+1)</f>
        <v/>
      </c>
      <c r="D891" s="23">
        <f ca="1">OFFSET(検量線用データ!$A$8,0,INT((ROW()-2)/50)*5)</f>
        <v>0</v>
      </c>
      <c r="E891" s="2">
        <f ca="1">OFFSET(検量線用データ!$B$8,MOD(ROW()-2,50),INT((ROW()-2)/50)*5)</f>
        <v>0</v>
      </c>
      <c r="F891" s="2" t="str">
        <f ca="1">OFFSET(検量線用データ!$D$8,MOD(ROW()-2,50),INT((ROW()-2)/50)*5)</f>
        <v/>
      </c>
      <c r="H891" s="22">
        <v>890</v>
      </c>
      <c r="I891" s="2" t="e">
        <f t="shared" ca="1" si="78"/>
        <v>#N/A</v>
      </c>
      <c r="J891" s="2" t="e">
        <f t="shared" ca="1" si="79"/>
        <v>#N/A</v>
      </c>
      <c r="K891" s="2" t="e">
        <f t="shared" ca="1" si="80"/>
        <v>#N/A</v>
      </c>
      <c r="L891" s="2" t="e">
        <f t="shared" ca="1" si="81"/>
        <v>#N/A</v>
      </c>
      <c r="M891" s="24" t="e">
        <f t="shared" ca="1" si="82"/>
        <v>#N/A</v>
      </c>
      <c r="N891" s="24" t="e">
        <f t="shared" ca="1" si="83"/>
        <v>#N/A</v>
      </c>
      <c r="Y891" s="2" t="e">
        <f ca="1">IF(OFFSET(検量線用データ!$B$5,0,ROW())=0,NA(),OFFSET(検量線用データ!$B$5,0,ROW()))</f>
        <v>#N/A</v>
      </c>
      <c r="Z891" s="44" t="e">
        <f ca="1">DATE(YEAR(検量線用データ!$A$8),1,1)+Y891</f>
        <v>#N/A</v>
      </c>
      <c r="AA891" s="45" t="e">
        <f ca="1">IF(OFFSET(検量線用データ!$B$3,0,ROW())=0,NA(),OFFSET(検量線用データ!$B$3,0,ROW()))</f>
        <v>#N/A</v>
      </c>
      <c r="AB891" s="45" t="e">
        <f ca="1">IF(OFFSET(検量線用データ!$B$4,0,ROW())=0,NA(),OFFSET(検量線用データ!$B$4,0,ROW()))</f>
        <v>#N/A</v>
      </c>
    </row>
    <row r="892" spans="2:28" x14ac:dyDescent="0.15">
      <c r="B892" s="2">
        <v>891</v>
      </c>
      <c r="C892" s="2" t="str">
        <f ca="1">IF(E892=0,"",MAX(C$2:C891)+1)</f>
        <v/>
      </c>
      <c r="D892" s="23">
        <f ca="1">OFFSET(検量線用データ!$A$8,0,INT((ROW()-2)/50)*5)</f>
        <v>0</v>
      </c>
      <c r="E892" s="2">
        <f ca="1">OFFSET(検量線用データ!$B$8,MOD(ROW()-2,50),INT((ROW()-2)/50)*5)</f>
        <v>0</v>
      </c>
      <c r="F892" s="2" t="str">
        <f ca="1">OFFSET(検量線用データ!$D$8,MOD(ROW()-2,50),INT((ROW()-2)/50)*5)</f>
        <v/>
      </c>
      <c r="H892" s="22">
        <v>891</v>
      </c>
      <c r="I892" s="2" t="e">
        <f t="shared" ca="1" si="78"/>
        <v>#N/A</v>
      </c>
      <c r="J892" s="2" t="e">
        <f t="shared" ca="1" si="79"/>
        <v>#N/A</v>
      </c>
      <c r="K892" s="2" t="e">
        <f t="shared" ca="1" si="80"/>
        <v>#N/A</v>
      </c>
      <c r="L892" s="2" t="e">
        <f t="shared" ca="1" si="81"/>
        <v>#N/A</v>
      </c>
      <c r="M892" s="24" t="e">
        <f t="shared" ca="1" si="82"/>
        <v>#N/A</v>
      </c>
      <c r="N892" s="24" t="e">
        <f t="shared" ca="1" si="83"/>
        <v>#N/A</v>
      </c>
      <c r="Y892" s="2" t="e">
        <f ca="1">IF(OFFSET(検量線用データ!$B$5,0,ROW())=0,NA(),OFFSET(検量線用データ!$B$5,0,ROW()))</f>
        <v>#N/A</v>
      </c>
      <c r="Z892" s="44" t="e">
        <f ca="1">DATE(YEAR(検量線用データ!$A$8),1,1)+Y892</f>
        <v>#N/A</v>
      </c>
      <c r="AA892" s="45" t="e">
        <f ca="1">IF(OFFSET(検量線用データ!$B$3,0,ROW())=0,NA(),OFFSET(検量線用データ!$B$3,0,ROW()))</f>
        <v>#N/A</v>
      </c>
      <c r="AB892" s="45" t="e">
        <f ca="1">IF(OFFSET(検量線用データ!$B$4,0,ROW())=0,NA(),OFFSET(検量線用データ!$B$4,0,ROW()))</f>
        <v>#N/A</v>
      </c>
    </row>
    <row r="893" spans="2:28" x14ac:dyDescent="0.15">
      <c r="B893" s="2">
        <v>892</v>
      </c>
      <c r="C893" s="2" t="str">
        <f ca="1">IF(E893=0,"",MAX(C$2:C892)+1)</f>
        <v/>
      </c>
      <c r="D893" s="23">
        <f ca="1">OFFSET(検量線用データ!$A$8,0,INT((ROW()-2)/50)*5)</f>
        <v>0</v>
      </c>
      <c r="E893" s="2">
        <f ca="1">OFFSET(検量線用データ!$B$8,MOD(ROW()-2,50),INT((ROW()-2)/50)*5)</f>
        <v>0</v>
      </c>
      <c r="F893" s="2" t="str">
        <f ca="1">OFFSET(検量線用データ!$D$8,MOD(ROW()-2,50),INT((ROW()-2)/50)*5)</f>
        <v/>
      </c>
      <c r="H893" s="22">
        <v>892</v>
      </c>
      <c r="I893" s="2" t="e">
        <f t="shared" ca="1" si="78"/>
        <v>#N/A</v>
      </c>
      <c r="J893" s="2" t="e">
        <f t="shared" ca="1" si="79"/>
        <v>#N/A</v>
      </c>
      <c r="K893" s="2" t="e">
        <f t="shared" ca="1" si="80"/>
        <v>#N/A</v>
      </c>
      <c r="L893" s="2" t="e">
        <f t="shared" ca="1" si="81"/>
        <v>#N/A</v>
      </c>
      <c r="M893" s="24" t="e">
        <f t="shared" ca="1" si="82"/>
        <v>#N/A</v>
      </c>
      <c r="N893" s="24" t="e">
        <f t="shared" ca="1" si="83"/>
        <v>#N/A</v>
      </c>
      <c r="Y893" s="2" t="e">
        <f ca="1">IF(OFFSET(検量線用データ!$B$5,0,ROW())=0,NA(),OFFSET(検量線用データ!$B$5,0,ROW()))</f>
        <v>#N/A</v>
      </c>
      <c r="Z893" s="44" t="e">
        <f ca="1">DATE(YEAR(検量線用データ!$A$8),1,1)+Y893</f>
        <v>#N/A</v>
      </c>
      <c r="AA893" s="45" t="e">
        <f ca="1">IF(OFFSET(検量線用データ!$B$3,0,ROW())=0,NA(),OFFSET(検量線用データ!$B$3,0,ROW()))</f>
        <v>#N/A</v>
      </c>
      <c r="AB893" s="45" t="e">
        <f ca="1">IF(OFFSET(検量線用データ!$B$4,0,ROW())=0,NA(),OFFSET(検量線用データ!$B$4,0,ROW()))</f>
        <v>#N/A</v>
      </c>
    </row>
    <row r="894" spans="2:28" x14ac:dyDescent="0.15">
      <c r="B894" s="2">
        <v>893</v>
      </c>
      <c r="C894" s="2" t="str">
        <f ca="1">IF(E894=0,"",MAX(C$2:C893)+1)</f>
        <v/>
      </c>
      <c r="D894" s="23">
        <f ca="1">OFFSET(検量線用データ!$A$8,0,INT((ROW()-2)/50)*5)</f>
        <v>0</v>
      </c>
      <c r="E894" s="2">
        <f ca="1">OFFSET(検量線用データ!$B$8,MOD(ROW()-2,50),INT((ROW()-2)/50)*5)</f>
        <v>0</v>
      </c>
      <c r="F894" s="2" t="str">
        <f ca="1">OFFSET(検量線用データ!$D$8,MOD(ROW()-2,50),INT((ROW()-2)/50)*5)</f>
        <v/>
      </c>
      <c r="H894" s="22">
        <v>893</v>
      </c>
      <c r="I894" s="2" t="e">
        <f t="shared" ca="1" si="78"/>
        <v>#N/A</v>
      </c>
      <c r="J894" s="2" t="e">
        <f t="shared" ca="1" si="79"/>
        <v>#N/A</v>
      </c>
      <c r="K894" s="2" t="e">
        <f t="shared" ca="1" si="80"/>
        <v>#N/A</v>
      </c>
      <c r="L894" s="2" t="e">
        <f t="shared" ca="1" si="81"/>
        <v>#N/A</v>
      </c>
      <c r="M894" s="24" t="e">
        <f t="shared" ca="1" si="82"/>
        <v>#N/A</v>
      </c>
      <c r="N894" s="24" t="e">
        <f t="shared" ca="1" si="83"/>
        <v>#N/A</v>
      </c>
      <c r="Y894" s="2" t="e">
        <f ca="1">IF(OFFSET(検量線用データ!$B$5,0,ROW())=0,NA(),OFFSET(検量線用データ!$B$5,0,ROW()))</f>
        <v>#N/A</v>
      </c>
      <c r="Z894" s="44" t="e">
        <f ca="1">DATE(YEAR(検量線用データ!$A$8),1,1)+Y894</f>
        <v>#N/A</v>
      </c>
      <c r="AA894" s="45" t="e">
        <f ca="1">IF(OFFSET(検量線用データ!$B$3,0,ROW())=0,NA(),OFFSET(検量線用データ!$B$3,0,ROW()))</f>
        <v>#N/A</v>
      </c>
      <c r="AB894" s="45" t="e">
        <f ca="1">IF(OFFSET(検量線用データ!$B$4,0,ROW())=0,NA(),OFFSET(検量線用データ!$B$4,0,ROW()))</f>
        <v>#N/A</v>
      </c>
    </row>
    <row r="895" spans="2:28" x14ac:dyDescent="0.15">
      <c r="B895" s="2">
        <v>894</v>
      </c>
      <c r="C895" s="2" t="str">
        <f ca="1">IF(E895=0,"",MAX(C$2:C894)+1)</f>
        <v/>
      </c>
      <c r="D895" s="23">
        <f ca="1">OFFSET(検量線用データ!$A$8,0,INT((ROW()-2)/50)*5)</f>
        <v>0</v>
      </c>
      <c r="E895" s="2">
        <f ca="1">OFFSET(検量線用データ!$B$8,MOD(ROW()-2,50),INT((ROW()-2)/50)*5)</f>
        <v>0</v>
      </c>
      <c r="F895" s="2" t="str">
        <f ca="1">OFFSET(検量線用データ!$D$8,MOD(ROW()-2,50),INT((ROW()-2)/50)*5)</f>
        <v/>
      </c>
      <c r="H895" s="22">
        <v>894</v>
      </c>
      <c r="I895" s="2" t="e">
        <f t="shared" ca="1" si="78"/>
        <v>#N/A</v>
      </c>
      <c r="J895" s="2" t="e">
        <f t="shared" ca="1" si="79"/>
        <v>#N/A</v>
      </c>
      <c r="K895" s="2" t="e">
        <f t="shared" ca="1" si="80"/>
        <v>#N/A</v>
      </c>
      <c r="L895" s="2" t="e">
        <f t="shared" ca="1" si="81"/>
        <v>#N/A</v>
      </c>
      <c r="M895" s="24" t="e">
        <f t="shared" ca="1" si="82"/>
        <v>#N/A</v>
      </c>
      <c r="N895" s="24" t="e">
        <f t="shared" ca="1" si="83"/>
        <v>#N/A</v>
      </c>
      <c r="Y895" s="2" t="e">
        <f ca="1">IF(OFFSET(検量線用データ!$B$5,0,ROW())=0,NA(),OFFSET(検量線用データ!$B$5,0,ROW()))</f>
        <v>#N/A</v>
      </c>
      <c r="Z895" s="44" t="e">
        <f ca="1">DATE(YEAR(検量線用データ!$A$8),1,1)+Y895</f>
        <v>#N/A</v>
      </c>
      <c r="AA895" s="45" t="e">
        <f ca="1">IF(OFFSET(検量線用データ!$B$3,0,ROW())=0,NA(),OFFSET(検量線用データ!$B$3,0,ROW()))</f>
        <v>#N/A</v>
      </c>
      <c r="AB895" s="45" t="e">
        <f ca="1">IF(OFFSET(検量線用データ!$B$4,0,ROW())=0,NA(),OFFSET(検量線用データ!$B$4,0,ROW()))</f>
        <v>#N/A</v>
      </c>
    </row>
    <row r="896" spans="2:28" x14ac:dyDescent="0.15">
      <c r="B896" s="2">
        <v>895</v>
      </c>
      <c r="C896" s="2" t="str">
        <f ca="1">IF(E896=0,"",MAX(C$2:C895)+1)</f>
        <v/>
      </c>
      <c r="D896" s="23">
        <f ca="1">OFFSET(検量線用データ!$A$8,0,INT((ROW()-2)/50)*5)</f>
        <v>0</v>
      </c>
      <c r="E896" s="2">
        <f ca="1">OFFSET(検量線用データ!$B$8,MOD(ROW()-2,50),INT((ROW()-2)/50)*5)</f>
        <v>0</v>
      </c>
      <c r="F896" s="2" t="str">
        <f ca="1">OFFSET(検量線用データ!$D$8,MOD(ROW()-2,50),INT((ROW()-2)/50)*5)</f>
        <v/>
      </c>
      <c r="H896" s="22">
        <v>895</v>
      </c>
      <c r="I896" s="2" t="e">
        <f t="shared" ca="1" si="78"/>
        <v>#N/A</v>
      </c>
      <c r="J896" s="2" t="e">
        <f t="shared" ca="1" si="79"/>
        <v>#N/A</v>
      </c>
      <c r="K896" s="2" t="e">
        <f t="shared" ca="1" si="80"/>
        <v>#N/A</v>
      </c>
      <c r="L896" s="2" t="e">
        <f t="shared" ca="1" si="81"/>
        <v>#N/A</v>
      </c>
      <c r="M896" s="24" t="e">
        <f t="shared" ca="1" si="82"/>
        <v>#N/A</v>
      </c>
      <c r="N896" s="24" t="e">
        <f t="shared" ca="1" si="83"/>
        <v>#N/A</v>
      </c>
      <c r="Y896" s="2" t="e">
        <f ca="1">IF(OFFSET(検量線用データ!$B$5,0,ROW())=0,NA(),OFFSET(検量線用データ!$B$5,0,ROW()))</f>
        <v>#N/A</v>
      </c>
      <c r="Z896" s="44" t="e">
        <f ca="1">DATE(YEAR(検量線用データ!$A$8),1,1)+Y896</f>
        <v>#N/A</v>
      </c>
      <c r="AA896" s="45" t="e">
        <f ca="1">IF(OFFSET(検量線用データ!$B$3,0,ROW())=0,NA(),OFFSET(検量線用データ!$B$3,0,ROW()))</f>
        <v>#N/A</v>
      </c>
      <c r="AB896" s="45" t="e">
        <f ca="1">IF(OFFSET(検量線用データ!$B$4,0,ROW())=0,NA(),OFFSET(検量線用データ!$B$4,0,ROW()))</f>
        <v>#N/A</v>
      </c>
    </row>
    <row r="897" spans="2:28" x14ac:dyDescent="0.15">
      <c r="B897" s="2">
        <v>896</v>
      </c>
      <c r="C897" s="2" t="str">
        <f ca="1">IF(E897=0,"",MAX(C$2:C896)+1)</f>
        <v/>
      </c>
      <c r="D897" s="23">
        <f ca="1">OFFSET(検量線用データ!$A$8,0,INT((ROW()-2)/50)*5)</f>
        <v>0</v>
      </c>
      <c r="E897" s="2">
        <f ca="1">OFFSET(検量線用データ!$B$8,MOD(ROW()-2,50),INT((ROW()-2)/50)*5)</f>
        <v>0</v>
      </c>
      <c r="F897" s="2" t="str">
        <f ca="1">OFFSET(検量線用データ!$D$8,MOD(ROW()-2,50),INT((ROW()-2)/50)*5)</f>
        <v/>
      </c>
      <c r="H897" s="22">
        <v>896</v>
      </c>
      <c r="I897" s="2" t="e">
        <f t="shared" ca="1" si="78"/>
        <v>#N/A</v>
      </c>
      <c r="J897" s="2" t="e">
        <f t="shared" ca="1" si="79"/>
        <v>#N/A</v>
      </c>
      <c r="K897" s="2" t="e">
        <f t="shared" ca="1" si="80"/>
        <v>#N/A</v>
      </c>
      <c r="L897" s="2" t="e">
        <f t="shared" ca="1" si="81"/>
        <v>#N/A</v>
      </c>
      <c r="M897" s="24" t="e">
        <f t="shared" ca="1" si="82"/>
        <v>#N/A</v>
      </c>
      <c r="N897" s="24" t="e">
        <f t="shared" ca="1" si="83"/>
        <v>#N/A</v>
      </c>
      <c r="Y897" s="2" t="e">
        <f ca="1">IF(OFFSET(検量線用データ!$B$5,0,ROW())=0,NA(),OFFSET(検量線用データ!$B$5,0,ROW()))</f>
        <v>#N/A</v>
      </c>
      <c r="Z897" s="44" t="e">
        <f ca="1">DATE(YEAR(検量線用データ!$A$8),1,1)+Y897</f>
        <v>#N/A</v>
      </c>
      <c r="AA897" s="45" t="e">
        <f ca="1">IF(OFFSET(検量線用データ!$B$3,0,ROW())=0,NA(),OFFSET(検量線用データ!$B$3,0,ROW()))</f>
        <v>#N/A</v>
      </c>
      <c r="AB897" s="45" t="e">
        <f ca="1">IF(OFFSET(検量線用データ!$B$4,0,ROW())=0,NA(),OFFSET(検量線用データ!$B$4,0,ROW()))</f>
        <v>#N/A</v>
      </c>
    </row>
    <row r="898" spans="2:28" x14ac:dyDescent="0.15">
      <c r="B898" s="2">
        <v>897</v>
      </c>
      <c r="C898" s="2" t="str">
        <f ca="1">IF(E898=0,"",MAX(C$2:C897)+1)</f>
        <v/>
      </c>
      <c r="D898" s="23">
        <f ca="1">OFFSET(検量線用データ!$A$8,0,INT((ROW()-2)/50)*5)</f>
        <v>0</v>
      </c>
      <c r="E898" s="2">
        <f ca="1">OFFSET(検量線用データ!$B$8,MOD(ROW()-2,50),INT((ROW()-2)/50)*5)</f>
        <v>0</v>
      </c>
      <c r="F898" s="2" t="str">
        <f ca="1">OFFSET(検量線用データ!$D$8,MOD(ROW()-2,50),INT((ROW()-2)/50)*5)</f>
        <v/>
      </c>
      <c r="H898" s="22">
        <v>897</v>
      </c>
      <c r="I898" s="2" t="e">
        <f t="shared" ca="1" si="78"/>
        <v>#N/A</v>
      </c>
      <c r="J898" s="2" t="e">
        <f t="shared" ca="1" si="79"/>
        <v>#N/A</v>
      </c>
      <c r="K898" s="2" t="e">
        <f t="shared" ca="1" si="80"/>
        <v>#N/A</v>
      </c>
      <c r="L898" s="2" t="e">
        <f t="shared" ca="1" si="81"/>
        <v>#N/A</v>
      </c>
      <c r="M898" s="24" t="e">
        <f t="shared" ca="1" si="82"/>
        <v>#N/A</v>
      </c>
      <c r="N898" s="24" t="e">
        <f t="shared" ca="1" si="83"/>
        <v>#N/A</v>
      </c>
      <c r="Y898" s="2" t="e">
        <f ca="1">IF(OFFSET(検量線用データ!$B$5,0,ROW())=0,NA(),OFFSET(検量線用データ!$B$5,0,ROW()))</f>
        <v>#N/A</v>
      </c>
      <c r="Z898" s="44" t="e">
        <f ca="1">DATE(YEAR(検量線用データ!$A$8),1,1)+Y898</f>
        <v>#N/A</v>
      </c>
      <c r="AA898" s="45" t="e">
        <f ca="1">IF(OFFSET(検量線用データ!$B$3,0,ROW())=0,NA(),OFFSET(検量線用データ!$B$3,0,ROW()))</f>
        <v>#N/A</v>
      </c>
      <c r="AB898" s="45" t="e">
        <f ca="1">IF(OFFSET(検量線用データ!$B$4,0,ROW())=0,NA(),OFFSET(検量線用データ!$B$4,0,ROW()))</f>
        <v>#N/A</v>
      </c>
    </row>
    <row r="899" spans="2:28" x14ac:dyDescent="0.15">
      <c r="B899" s="2">
        <v>898</v>
      </c>
      <c r="C899" s="2" t="str">
        <f ca="1">IF(E899=0,"",MAX(C$2:C898)+1)</f>
        <v/>
      </c>
      <c r="D899" s="23">
        <f ca="1">OFFSET(検量線用データ!$A$8,0,INT((ROW()-2)/50)*5)</f>
        <v>0</v>
      </c>
      <c r="E899" s="2">
        <f ca="1">OFFSET(検量線用データ!$B$8,MOD(ROW()-2,50),INT((ROW()-2)/50)*5)</f>
        <v>0</v>
      </c>
      <c r="F899" s="2" t="str">
        <f ca="1">OFFSET(検量線用データ!$D$8,MOD(ROW()-2,50),INT((ROW()-2)/50)*5)</f>
        <v/>
      </c>
      <c r="H899" s="22">
        <v>898</v>
      </c>
      <c r="I899" s="2" t="e">
        <f t="shared" ref="I899:I962" ca="1" si="84">VLOOKUP($H899,$C$2:$F$4001,4,0)</f>
        <v>#N/A</v>
      </c>
      <c r="J899" s="2" t="e">
        <f t="shared" ref="J899:J962" ca="1" si="85">VLOOKUP($H899,$C$2:$F$4001,2,0)-DATE(YEAR(VLOOKUP($H899,$C$2:$F$4001,2,0)),1,1)</f>
        <v>#N/A</v>
      </c>
      <c r="K899" s="2" t="e">
        <f t="shared" ref="K899:K962" ca="1" si="86">VLOOKUP($H899,$C$2:$F$4001,3,0)</f>
        <v>#N/A</v>
      </c>
      <c r="L899" s="2" t="e">
        <f t="shared" ref="L899:L962" ca="1" si="87">J899*K899</f>
        <v>#N/A</v>
      </c>
      <c r="M899" s="24" t="e">
        <f t="shared" ref="M899:M962" ca="1" si="88">1/J899</f>
        <v>#N/A</v>
      </c>
      <c r="N899" s="24" t="e">
        <f t="shared" ref="N899:N962" ca="1" si="89">K899*M899</f>
        <v>#N/A</v>
      </c>
      <c r="Y899" s="2" t="e">
        <f ca="1">IF(OFFSET(検量線用データ!$B$5,0,ROW())=0,NA(),OFFSET(検量線用データ!$B$5,0,ROW()))</f>
        <v>#N/A</v>
      </c>
      <c r="Z899" s="44" t="e">
        <f ca="1">DATE(YEAR(検量線用データ!$A$8),1,1)+Y899</f>
        <v>#N/A</v>
      </c>
      <c r="AA899" s="45" t="e">
        <f ca="1">IF(OFFSET(検量線用データ!$B$3,0,ROW())=0,NA(),OFFSET(検量線用データ!$B$3,0,ROW()))</f>
        <v>#N/A</v>
      </c>
      <c r="AB899" s="45" t="e">
        <f ca="1">IF(OFFSET(検量線用データ!$B$4,0,ROW())=0,NA(),OFFSET(検量線用データ!$B$4,0,ROW()))</f>
        <v>#N/A</v>
      </c>
    </row>
    <row r="900" spans="2:28" x14ac:dyDescent="0.15">
      <c r="B900" s="2">
        <v>899</v>
      </c>
      <c r="C900" s="2" t="str">
        <f ca="1">IF(E900=0,"",MAX(C$2:C899)+1)</f>
        <v/>
      </c>
      <c r="D900" s="23">
        <f ca="1">OFFSET(検量線用データ!$A$8,0,INT((ROW()-2)/50)*5)</f>
        <v>0</v>
      </c>
      <c r="E900" s="2">
        <f ca="1">OFFSET(検量線用データ!$B$8,MOD(ROW()-2,50),INT((ROW()-2)/50)*5)</f>
        <v>0</v>
      </c>
      <c r="F900" s="2" t="str">
        <f ca="1">OFFSET(検量線用データ!$D$8,MOD(ROW()-2,50),INT((ROW()-2)/50)*5)</f>
        <v/>
      </c>
      <c r="H900" s="22">
        <v>899</v>
      </c>
      <c r="I900" s="2" t="e">
        <f t="shared" ca="1" si="84"/>
        <v>#N/A</v>
      </c>
      <c r="J900" s="2" t="e">
        <f t="shared" ca="1" si="85"/>
        <v>#N/A</v>
      </c>
      <c r="K900" s="2" t="e">
        <f t="shared" ca="1" si="86"/>
        <v>#N/A</v>
      </c>
      <c r="L900" s="2" t="e">
        <f t="shared" ca="1" si="87"/>
        <v>#N/A</v>
      </c>
      <c r="M900" s="24" t="e">
        <f t="shared" ca="1" si="88"/>
        <v>#N/A</v>
      </c>
      <c r="N900" s="24" t="e">
        <f t="shared" ca="1" si="89"/>
        <v>#N/A</v>
      </c>
      <c r="Y900" s="2" t="e">
        <f ca="1">IF(OFFSET(検量線用データ!$B$5,0,ROW())=0,NA(),OFFSET(検量線用データ!$B$5,0,ROW()))</f>
        <v>#N/A</v>
      </c>
      <c r="Z900" s="44" t="e">
        <f ca="1">DATE(YEAR(検量線用データ!$A$8),1,1)+Y900</f>
        <v>#N/A</v>
      </c>
      <c r="AA900" s="45" t="e">
        <f ca="1">IF(OFFSET(検量線用データ!$B$3,0,ROW())=0,NA(),OFFSET(検量線用データ!$B$3,0,ROW()))</f>
        <v>#N/A</v>
      </c>
      <c r="AB900" s="45" t="e">
        <f ca="1">IF(OFFSET(検量線用データ!$B$4,0,ROW())=0,NA(),OFFSET(検量線用データ!$B$4,0,ROW()))</f>
        <v>#N/A</v>
      </c>
    </row>
    <row r="901" spans="2:28" x14ac:dyDescent="0.15">
      <c r="B901" s="2">
        <v>900</v>
      </c>
      <c r="C901" s="2" t="str">
        <f ca="1">IF(E901=0,"",MAX(C$2:C900)+1)</f>
        <v/>
      </c>
      <c r="D901" s="23">
        <f ca="1">OFFSET(検量線用データ!$A$8,0,INT((ROW()-2)/50)*5)</f>
        <v>0</v>
      </c>
      <c r="E901" s="2">
        <f ca="1">OFFSET(検量線用データ!$B$8,MOD(ROW()-2,50),INT((ROW()-2)/50)*5)</f>
        <v>0</v>
      </c>
      <c r="F901" s="2" t="str">
        <f ca="1">OFFSET(検量線用データ!$D$8,MOD(ROW()-2,50),INT((ROW()-2)/50)*5)</f>
        <v/>
      </c>
      <c r="H901" s="22">
        <v>900</v>
      </c>
      <c r="I901" s="2" t="e">
        <f t="shared" ca="1" si="84"/>
        <v>#N/A</v>
      </c>
      <c r="J901" s="2" t="e">
        <f t="shared" ca="1" si="85"/>
        <v>#N/A</v>
      </c>
      <c r="K901" s="2" t="e">
        <f t="shared" ca="1" si="86"/>
        <v>#N/A</v>
      </c>
      <c r="L901" s="2" t="e">
        <f t="shared" ca="1" si="87"/>
        <v>#N/A</v>
      </c>
      <c r="M901" s="24" t="e">
        <f t="shared" ca="1" si="88"/>
        <v>#N/A</v>
      </c>
      <c r="N901" s="24" t="e">
        <f t="shared" ca="1" si="89"/>
        <v>#N/A</v>
      </c>
      <c r="Y901" s="2" t="e">
        <f ca="1">IF(OFFSET(検量線用データ!$B$5,0,ROW())=0,NA(),OFFSET(検量線用データ!$B$5,0,ROW()))</f>
        <v>#N/A</v>
      </c>
      <c r="Z901" s="44" t="e">
        <f ca="1">DATE(YEAR(検量線用データ!$A$8),1,1)+Y901</f>
        <v>#N/A</v>
      </c>
      <c r="AA901" s="45" t="e">
        <f ca="1">IF(OFFSET(検量線用データ!$B$3,0,ROW())=0,NA(),OFFSET(検量線用データ!$B$3,0,ROW()))</f>
        <v>#N/A</v>
      </c>
      <c r="AB901" s="45" t="e">
        <f ca="1">IF(OFFSET(検量線用データ!$B$4,0,ROW())=0,NA(),OFFSET(検量線用データ!$B$4,0,ROW()))</f>
        <v>#N/A</v>
      </c>
    </row>
    <row r="902" spans="2:28" x14ac:dyDescent="0.15">
      <c r="B902" s="2">
        <v>901</v>
      </c>
      <c r="C902" s="2" t="str">
        <f ca="1">IF(E902=0,"",MAX(C$2:C901)+1)</f>
        <v/>
      </c>
      <c r="D902" s="23">
        <f ca="1">OFFSET(検量線用データ!$A$8,0,INT((ROW()-2)/50)*5)</f>
        <v>0</v>
      </c>
      <c r="E902" s="2">
        <f ca="1">OFFSET(検量線用データ!$B$8,MOD(ROW()-2,50),INT((ROW()-2)/50)*5)</f>
        <v>0</v>
      </c>
      <c r="F902" s="2" t="str">
        <f ca="1">OFFSET(検量線用データ!$D$8,MOD(ROW()-2,50),INT((ROW()-2)/50)*5)</f>
        <v/>
      </c>
      <c r="H902" s="22">
        <v>901</v>
      </c>
      <c r="I902" s="2" t="e">
        <f t="shared" ca="1" si="84"/>
        <v>#N/A</v>
      </c>
      <c r="J902" s="2" t="e">
        <f t="shared" ca="1" si="85"/>
        <v>#N/A</v>
      </c>
      <c r="K902" s="2" t="e">
        <f t="shared" ca="1" si="86"/>
        <v>#N/A</v>
      </c>
      <c r="L902" s="2" t="e">
        <f t="shared" ca="1" si="87"/>
        <v>#N/A</v>
      </c>
      <c r="M902" s="24" t="e">
        <f t="shared" ca="1" si="88"/>
        <v>#N/A</v>
      </c>
      <c r="N902" s="24" t="e">
        <f t="shared" ca="1" si="89"/>
        <v>#N/A</v>
      </c>
      <c r="Y902" s="2" t="e">
        <f ca="1">IF(OFFSET(検量線用データ!$B$5,0,ROW())=0,NA(),OFFSET(検量線用データ!$B$5,0,ROW()))</f>
        <v>#N/A</v>
      </c>
      <c r="Z902" s="44" t="e">
        <f ca="1">DATE(YEAR(検量線用データ!$A$8),1,1)+Y902</f>
        <v>#N/A</v>
      </c>
      <c r="AA902" s="45" t="e">
        <f ca="1">IF(OFFSET(検量線用データ!$B$3,0,ROW())=0,NA(),OFFSET(検量線用データ!$B$3,0,ROW()))</f>
        <v>#N/A</v>
      </c>
      <c r="AB902" s="45" t="e">
        <f ca="1">IF(OFFSET(検量線用データ!$B$4,0,ROW())=0,NA(),OFFSET(検量線用データ!$B$4,0,ROW()))</f>
        <v>#N/A</v>
      </c>
    </row>
    <row r="903" spans="2:28" x14ac:dyDescent="0.15">
      <c r="B903" s="2">
        <v>902</v>
      </c>
      <c r="C903" s="2" t="str">
        <f ca="1">IF(E903=0,"",MAX(C$2:C902)+1)</f>
        <v/>
      </c>
      <c r="D903" s="23">
        <f ca="1">OFFSET(検量線用データ!$A$8,0,INT((ROW()-2)/50)*5)</f>
        <v>0</v>
      </c>
      <c r="E903" s="2">
        <f ca="1">OFFSET(検量線用データ!$B$8,MOD(ROW()-2,50),INT((ROW()-2)/50)*5)</f>
        <v>0</v>
      </c>
      <c r="F903" s="2" t="str">
        <f ca="1">OFFSET(検量線用データ!$D$8,MOD(ROW()-2,50),INT((ROW()-2)/50)*5)</f>
        <v/>
      </c>
      <c r="H903" s="22">
        <v>902</v>
      </c>
      <c r="I903" s="2" t="e">
        <f t="shared" ca="1" si="84"/>
        <v>#N/A</v>
      </c>
      <c r="J903" s="2" t="e">
        <f t="shared" ca="1" si="85"/>
        <v>#N/A</v>
      </c>
      <c r="K903" s="2" t="e">
        <f t="shared" ca="1" si="86"/>
        <v>#N/A</v>
      </c>
      <c r="L903" s="2" t="e">
        <f t="shared" ca="1" si="87"/>
        <v>#N/A</v>
      </c>
      <c r="M903" s="24" t="e">
        <f t="shared" ca="1" si="88"/>
        <v>#N/A</v>
      </c>
      <c r="N903" s="24" t="e">
        <f t="shared" ca="1" si="89"/>
        <v>#N/A</v>
      </c>
      <c r="Y903" s="2" t="e">
        <f ca="1">IF(OFFSET(検量線用データ!$B$5,0,ROW())=0,NA(),OFFSET(検量線用データ!$B$5,0,ROW()))</f>
        <v>#N/A</v>
      </c>
      <c r="Z903" s="44" t="e">
        <f ca="1">DATE(YEAR(検量線用データ!$A$8),1,1)+Y903</f>
        <v>#N/A</v>
      </c>
      <c r="AA903" s="45" t="e">
        <f ca="1">IF(OFFSET(検量線用データ!$B$3,0,ROW())=0,NA(),OFFSET(検量線用データ!$B$3,0,ROW()))</f>
        <v>#N/A</v>
      </c>
      <c r="AB903" s="45" t="e">
        <f ca="1">IF(OFFSET(検量線用データ!$B$4,0,ROW())=0,NA(),OFFSET(検量線用データ!$B$4,0,ROW()))</f>
        <v>#N/A</v>
      </c>
    </row>
    <row r="904" spans="2:28" x14ac:dyDescent="0.15">
      <c r="B904" s="2">
        <v>903</v>
      </c>
      <c r="C904" s="2" t="str">
        <f ca="1">IF(E904=0,"",MAX(C$2:C903)+1)</f>
        <v/>
      </c>
      <c r="D904" s="23">
        <f ca="1">OFFSET(検量線用データ!$A$8,0,INT((ROW()-2)/50)*5)</f>
        <v>0</v>
      </c>
      <c r="E904" s="2">
        <f ca="1">OFFSET(検量線用データ!$B$8,MOD(ROW()-2,50),INT((ROW()-2)/50)*5)</f>
        <v>0</v>
      </c>
      <c r="F904" s="2" t="str">
        <f ca="1">OFFSET(検量線用データ!$D$8,MOD(ROW()-2,50),INT((ROW()-2)/50)*5)</f>
        <v/>
      </c>
      <c r="H904" s="22">
        <v>903</v>
      </c>
      <c r="I904" s="2" t="e">
        <f t="shared" ca="1" si="84"/>
        <v>#N/A</v>
      </c>
      <c r="J904" s="2" t="e">
        <f t="shared" ca="1" si="85"/>
        <v>#N/A</v>
      </c>
      <c r="K904" s="2" t="e">
        <f t="shared" ca="1" si="86"/>
        <v>#N/A</v>
      </c>
      <c r="L904" s="2" t="e">
        <f t="shared" ca="1" si="87"/>
        <v>#N/A</v>
      </c>
      <c r="M904" s="24" t="e">
        <f t="shared" ca="1" si="88"/>
        <v>#N/A</v>
      </c>
      <c r="N904" s="24" t="e">
        <f t="shared" ca="1" si="89"/>
        <v>#N/A</v>
      </c>
      <c r="Y904" s="2" t="e">
        <f ca="1">IF(OFFSET(検量線用データ!$B$5,0,ROW())=0,NA(),OFFSET(検量線用データ!$B$5,0,ROW()))</f>
        <v>#N/A</v>
      </c>
      <c r="Z904" s="44" t="e">
        <f ca="1">DATE(YEAR(検量線用データ!$A$8),1,1)+Y904</f>
        <v>#N/A</v>
      </c>
      <c r="AA904" s="45" t="e">
        <f ca="1">IF(OFFSET(検量線用データ!$B$3,0,ROW())=0,NA(),OFFSET(検量線用データ!$B$3,0,ROW()))</f>
        <v>#N/A</v>
      </c>
      <c r="AB904" s="45" t="e">
        <f ca="1">IF(OFFSET(検量線用データ!$B$4,0,ROW())=0,NA(),OFFSET(検量線用データ!$B$4,0,ROW()))</f>
        <v>#N/A</v>
      </c>
    </row>
    <row r="905" spans="2:28" x14ac:dyDescent="0.15">
      <c r="B905" s="2">
        <v>904</v>
      </c>
      <c r="C905" s="2" t="str">
        <f ca="1">IF(E905=0,"",MAX(C$2:C904)+1)</f>
        <v/>
      </c>
      <c r="D905" s="23">
        <f ca="1">OFFSET(検量線用データ!$A$8,0,INT((ROW()-2)/50)*5)</f>
        <v>0</v>
      </c>
      <c r="E905" s="2">
        <f ca="1">OFFSET(検量線用データ!$B$8,MOD(ROW()-2,50),INT((ROW()-2)/50)*5)</f>
        <v>0</v>
      </c>
      <c r="F905" s="2" t="str">
        <f ca="1">OFFSET(検量線用データ!$D$8,MOD(ROW()-2,50),INT((ROW()-2)/50)*5)</f>
        <v/>
      </c>
      <c r="H905" s="22">
        <v>904</v>
      </c>
      <c r="I905" s="2" t="e">
        <f t="shared" ca="1" si="84"/>
        <v>#N/A</v>
      </c>
      <c r="J905" s="2" t="e">
        <f t="shared" ca="1" si="85"/>
        <v>#N/A</v>
      </c>
      <c r="K905" s="2" t="e">
        <f t="shared" ca="1" si="86"/>
        <v>#N/A</v>
      </c>
      <c r="L905" s="2" t="e">
        <f t="shared" ca="1" si="87"/>
        <v>#N/A</v>
      </c>
      <c r="M905" s="24" t="e">
        <f t="shared" ca="1" si="88"/>
        <v>#N/A</v>
      </c>
      <c r="N905" s="24" t="e">
        <f t="shared" ca="1" si="89"/>
        <v>#N/A</v>
      </c>
      <c r="Y905" s="2" t="e">
        <f ca="1">IF(OFFSET(検量線用データ!$B$5,0,ROW())=0,NA(),OFFSET(検量線用データ!$B$5,0,ROW()))</f>
        <v>#N/A</v>
      </c>
      <c r="Z905" s="44" t="e">
        <f ca="1">DATE(YEAR(検量線用データ!$A$8),1,1)+Y905</f>
        <v>#N/A</v>
      </c>
      <c r="AA905" s="45" t="e">
        <f ca="1">IF(OFFSET(検量線用データ!$B$3,0,ROW())=0,NA(),OFFSET(検量線用データ!$B$3,0,ROW()))</f>
        <v>#N/A</v>
      </c>
      <c r="AB905" s="45" t="e">
        <f ca="1">IF(OFFSET(検量線用データ!$B$4,0,ROW())=0,NA(),OFFSET(検量線用データ!$B$4,0,ROW()))</f>
        <v>#N/A</v>
      </c>
    </row>
    <row r="906" spans="2:28" x14ac:dyDescent="0.15">
      <c r="B906" s="2">
        <v>905</v>
      </c>
      <c r="C906" s="2" t="str">
        <f ca="1">IF(E906=0,"",MAX(C$2:C905)+1)</f>
        <v/>
      </c>
      <c r="D906" s="23">
        <f ca="1">OFFSET(検量線用データ!$A$8,0,INT((ROW()-2)/50)*5)</f>
        <v>0</v>
      </c>
      <c r="E906" s="2">
        <f ca="1">OFFSET(検量線用データ!$B$8,MOD(ROW()-2,50),INT((ROW()-2)/50)*5)</f>
        <v>0</v>
      </c>
      <c r="F906" s="2" t="str">
        <f ca="1">OFFSET(検量線用データ!$D$8,MOD(ROW()-2,50),INT((ROW()-2)/50)*5)</f>
        <v/>
      </c>
      <c r="H906" s="22">
        <v>905</v>
      </c>
      <c r="I906" s="2" t="e">
        <f t="shared" ca="1" si="84"/>
        <v>#N/A</v>
      </c>
      <c r="J906" s="2" t="e">
        <f t="shared" ca="1" si="85"/>
        <v>#N/A</v>
      </c>
      <c r="K906" s="2" t="e">
        <f t="shared" ca="1" si="86"/>
        <v>#N/A</v>
      </c>
      <c r="L906" s="2" t="e">
        <f t="shared" ca="1" si="87"/>
        <v>#N/A</v>
      </c>
      <c r="M906" s="24" t="e">
        <f t="shared" ca="1" si="88"/>
        <v>#N/A</v>
      </c>
      <c r="N906" s="24" t="e">
        <f t="shared" ca="1" si="89"/>
        <v>#N/A</v>
      </c>
      <c r="Y906" s="2" t="e">
        <f ca="1">IF(OFFSET(検量線用データ!$B$5,0,ROW())=0,NA(),OFFSET(検量線用データ!$B$5,0,ROW()))</f>
        <v>#N/A</v>
      </c>
      <c r="Z906" s="44" t="e">
        <f ca="1">DATE(YEAR(検量線用データ!$A$8),1,1)+Y906</f>
        <v>#N/A</v>
      </c>
      <c r="AA906" s="45" t="e">
        <f ca="1">IF(OFFSET(検量線用データ!$B$3,0,ROW())=0,NA(),OFFSET(検量線用データ!$B$3,0,ROW()))</f>
        <v>#N/A</v>
      </c>
      <c r="AB906" s="45" t="e">
        <f ca="1">IF(OFFSET(検量線用データ!$B$4,0,ROW())=0,NA(),OFFSET(検量線用データ!$B$4,0,ROW()))</f>
        <v>#N/A</v>
      </c>
    </row>
    <row r="907" spans="2:28" x14ac:dyDescent="0.15">
      <c r="B907" s="2">
        <v>906</v>
      </c>
      <c r="C907" s="2" t="str">
        <f ca="1">IF(E907=0,"",MAX(C$2:C906)+1)</f>
        <v/>
      </c>
      <c r="D907" s="23">
        <f ca="1">OFFSET(検量線用データ!$A$8,0,INT((ROW()-2)/50)*5)</f>
        <v>0</v>
      </c>
      <c r="E907" s="2">
        <f ca="1">OFFSET(検量線用データ!$B$8,MOD(ROW()-2,50),INT((ROW()-2)/50)*5)</f>
        <v>0</v>
      </c>
      <c r="F907" s="2" t="str">
        <f ca="1">OFFSET(検量線用データ!$D$8,MOD(ROW()-2,50),INT((ROW()-2)/50)*5)</f>
        <v/>
      </c>
      <c r="H907" s="22">
        <v>906</v>
      </c>
      <c r="I907" s="2" t="e">
        <f t="shared" ca="1" si="84"/>
        <v>#N/A</v>
      </c>
      <c r="J907" s="2" t="e">
        <f t="shared" ca="1" si="85"/>
        <v>#N/A</v>
      </c>
      <c r="K907" s="2" t="e">
        <f t="shared" ca="1" si="86"/>
        <v>#N/A</v>
      </c>
      <c r="L907" s="2" t="e">
        <f t="shared" ca="1" si="87"/>
        <v>#N/A</v>
      </c>
      <c r="M907" s="24" t="e">
        <f t="shared" ca="1" si="88"/>
        <v>#N/A</v>
      </c>
      <c r="N907" s="24" t="e">
        <f t="shared" ca="1" si="89"/>
        <v>#N/A</v>
      </c>
      <c r="Y907" s="2" t="e">
        <f ca="1">IF(OFFSET(検量線用データ!$B$5,0,ROW())=0,NA(),OFFSET(検量線用データ!$B$5,0,ROW()))</f>
        <v>#N/A</v>
      </c>
      <c r="Z907" s="44" t="e">
        <f ca="1">DATE(YEAR(検量線用データ!$A$8),1,1)+Y907</f>
        <v>#N/A</v>
      </c>
      <c r="AA907" s="45" t="e">
        <f ca="1">IF(OFFSET(検量線用データ!$B$3,0,ROW())=0,NA(),OFFSET(検量線用データ!$B$3,0,ROW()))</f>
        <v>#N/A</v>
      </c>
      <c r="AB907" s="45" t="e">
        <f ca="1">IF(OFFSET(検量線用データ!$B$4,0,ROW())=0,NA(),OFFSET(検量線用データ!$B$4,0,ROW()))</f>
        <v>#N/A</v>
      </c>
    </row>
    <row r="908" spans="2:28" x14ac:dyDescent="0.15">
      <c r="B908" s="2">
        <v>907</v>
      </c>
      <c r="C908" s="2" t="str">
        <f ca="1">IF(E908=0,"",MAX(C$2:C907)+1)</f>
        <v/>
      </c>
      <c r="D908" s="23">
        <f ca="1">OFFSET(検量線用データ!$A$8,0,INT((ROW()-2)/50)*5)</f>
        <v>0</v>
      </c>
      <c r="E908" s="2">
        <f ca="1">OFFSET(検量線用データ!$B$8,MOD(ROW()-2,50),INT((ROW()-2)/50)*5)</f>
        <v>0</v>
      </c>
      <c r="F908" s="2" t="str">
        <f ca="1">OFFSET(検量線用データ!$D$8,MOD(ROW()-2,50),INT((ROW()-2)/50)*5)</f>
        <v/>
      </c>
      <c r="H908" s="22">
        <v>907</v>
      </c>
      <c r="I908" s="2" t="e">
        <f t="shared" ca="1" si="84"/>
        <v>#N/A</v>
      </c>
      <c r="J908" s="2" t="e">
        <f t="shared" ca="1" si="85"/>
        <v>#N/A</v>
      </c>
      <c r="K908" s="2" t="e">
        <f t="shared" ca="1" si="86"/>
        <v>#N/A</v>
      </c>
      <c r="L908" s="2" t="e">
        <f t="shared" ca="1" si="87"/>
        <v>#N/A</v>
      </c>
      <c r="M908" s="24" t="e">
        <f t="shared" ca="1" si="88"/>
        <v>#N/A</v>
      </c>
      <c r="N908" s="24" t="e">
        <f t="shared" ca="1" si="89"/>
        <v>#N/A</v>
      </c>
      <c r="Y908" s="2" t="e">
        <f ca="1">IF(OFFSET(検量線用データ!$B$5,0,ROW())=0,NA(),OFFSET(検量線用データ!$B$5,0,ROW()))</f>
        <v>#N/A</v>
      </c>
      <c r="Z908" s="44" t="e">
        <f ca="1">DATE(YEAR(検量線用データ!$A$8),1,1)+Y908</f>
        <v>#N/A</v>
      </c>
      <c r="AA908" s="45" t="e">
        <f ca="1">IF(OFFSET(検量線用データ!$B$3,0,ROW())=0,NA(),OFFSET(検量線用データ!$B$3,0,ROW()))</f>
        <v>#N/A</v>
      </c>
      <c r="AB908" s="45" t="e">
        <f ca="1">IF(OFFSET(検量線用データ!$B$4,0,ROW())=0,NA(),OFFSET(検量線用データ!$B$4,0,ROW()))</f>
        <v>#N/A</v>
      </c>
    </row>
    <row r="909" spans="2:28" x14ac:dyDescent="0.15">
      <c r="B909" s="2">
        <v>908</v>
      </c>
      <c r="C909" s="2" t="str">
        <f ca="1">IF(E909=0,"",MAX(C$2:C908)+1)</f>
        <v/>
      </c>
      <c r="D909" s="23">
        <f ca="1">OFFSET(検量線用データ!$A$8,0,INT((ROW()-2)/50)*5)</f>
        <v>0</v>
      </c>
      <c r="E909" s="2">
        <f ca="1">OFFSET(検量線用データ!$B$8,MOD(ROW()-2,50),INT((ROW()-2)/50)*5)</f>
        <v>0</v>
      </c>
      <c r="F909" s="2" t="str">
        <f ca="1">OFFSET(検量線用データ!$D$8,MOD(ROW()-2,50),INT((ROW()-2)/50)*5)</f>
        <v/>
      </c>
      <c r="H909" s="22">
        <v>908</v>
      </c>
      <c r="I909" s="2" t="e">
        <f t="shared" ca="1" si="84"/>
        <v>#N/A</v>
      </c>
      <c r="J909" s="2" t="e">
        <f t="shared" ca="1" si="85"/>
        <v>#N/A</v>
      </c>
      <c r="K909" s="2" t="e">
        <f t="shared" ca="1" si="86"/>
        <v>#N/A</v>
      </c>
      <c r="L909" s="2" t="e">
        <f t="shared" ca="1" si="87"/>
        <v>#N/A</v>
      </c>
      <c r="M909" s="24" t="e">
        <f t="shared" ca="1" si="88"/>
        <v>#N/A</v>
      </c>
      <c r="N909" s="24" t="e">
        <f t="shared" ca="1" si="89"/>
        <v>#N/A</v>
      </c>
      <c r="Y909" s="2" t="e">
        <f ca="1">IF(OFFSET(検量線用データ!$B$5,0,ROW())=0,NA(),OFFSET(検量線用データ!$B$5,0,ROW()))</f>
        <v>#N/A</v>
      </c>
      <c r="Z909" s="44" t="e">
        <f ca="1">DATE(YEAR(検量線用データ!$A$8),1,1)+Y909</f>
        <v>#N/A</v>
      </c>
      <c r="AA909" s="45" t="e">
        <f ca="1">IF(OFFSET(検量線用データ!$B$3,0,ROW())=0,NA(),OFFSET(検量線用データ!$B$3,0,ROW()))</f>
        <v>#N/A</v>
      </c>
      <c r="AB909" s="45" t="e">
        <f ca="1">IF(OFFSET(検量線用データ!$B$4,0,ROW())=0,NA(),OFFSET(検量線用データ!$B$4,0,ROW()))</f>
        <v>#N/A</v>
      </c>
    </row>
    <row r="910" spans="2:28" x14ac:dyDescent="0.15">
      <c r="B910" s="2">
        <v>909</v>
      </c>
      <c r="C910" s="2" t="str">
        <f ca="1">IF(E910=0,"",MAX(C$2:C909)+1)</f>
        <v/>
      </c>
      <c r="D910" s="23">
        <f ca="1">OFFSET(検量線用データ!$A$8,0,INT((ROW()-2)/50)*5)</f>
        <v>0</v>
      </c>
      <c r="E910" s="2">
        <f ca="1">OFFSET(検量線用データ!$B$8,MOD(ROW()-2,50),INT((ROW()-2)/50)*5)</f>
        <v>0</v>
      </c>
      <c r="F910" s="2" t="str">
        <f ca="1">OFFSET(検量線用データ!$D$8,MOD(ROW()-2,50),INT((ROW()-2)/50)*5)</f>
        <v/>
      </c>
      <c r="H910" s="22">
        <v>909</v>
      </c>
      <c r="I910" s="2" t="e">
        <f t="shared" ca="1" si="84"/>
        <v>#N/A</v>
      </c>
      <c r="J910" s="2" t="e">
        <f t="shared" ca="1" si="85"/>
        <v>#N/A</v>
      </c>
      <c r="K910" s="2" t="e">
        <f t="shared" ca="1" si="86"/>
        <v>#N/A</v>
      </c>
      <c r="L910" s="2" t="e">
        <f t="shared" ca="1" si="87"/>
        <v>#N/A</v>
      </c>
      <c r="M910" s="24" t="e">
        <f t="shared" ca="1" si="88"/>
        <v>#N/A</v>
      </c>
      <c r="N910" s="24" t="e">
        <f t="shared" ca="1" si="89"/>
        <v>#N/A</v>
      </c>
      <c r="Y910" s="2" t="e">
        <f ca="1">IF(OFFSET(検量線用データ!$B$5,0,ROW())=0,NA(),OFFSET(検量線用データ!$B$5,0,ROW()))</f>
        <v>#N/A</v>
      </c>
      <c r="Z910" s="44" t="e">
        <f ca="1">DATE(YEAR(検量線用データ!$A$8),1,1)+Y910</f>
        <v>#N/A</v>
      </c>
      <c r="AA910" s="45" t="e">
        <f ca="1">IF(OFFSET(検量線用データ!$B$3,0,ROW())=0,NA(),OFFSET(検量線用データ!$B$3,0,ROW()))</f>
        <v>#N/A</v>
      </c>
      <c r="AB910" s="45" t="e">
        <f ca="1">IF(OFFSET(検量線用データ!$B$4,0,ROW())=0,NA(),OFFSET(検量線用データ!$B$4,0,ROW()))</f>
        <v>#N/A</v>
      </c>
    </row>
    <row r="911" spans="2:28" x14ac:dyDescent="0.15">
      <c r="B911" s="2">
        <v>910</v>
      </c>
      <c r="C911" s="2" t="str">
        <f ca="1">IF(E911=0,"",MAX(C$2:C910)+1)</f>
        <v/>
      </c>
      <c r="D911" s="23">
        <f ca="1">OFFSET(検量線用データ!$A$8,0,INT((ROW()-2)/50)*5)</f>
        <v>0</v>
      </c>
      <c r="E911" s="2">
        <f ca="1">OFFSET(検量線用データ!$B$8,MOD(ROW()-2,50),INT((ROW()-2)/50)*5)</f>
        <v>0</v>
      </c>
      <c r="F911" s="2" t="str">
        <f ca="1">OFFSET(検量線用データ!$D$8,MOD(ROW()-2,50),INT((ROW()-2)/50)*5)</f>
        <v/>
      </c>
      <c r="H911" s="22">
        <v>910</v>
      </c>
      <c r="I911" s="2" t="e">
        <f t="shared" ca="1" si="84"/>
        <v>#N/A</v>
      </c>
      <c r="J911" s="2" t="e">
        <f t="shared" ca="1" si="85"/>
        <v>#N/A</v>
      </c>
      <c r="K911" s="2" t="e">
        <f t="shared" ca="1" si="86"/>
        <v>#N/A</v>
      </c>
      <c r="L911" s="2" t="e">
        <f t="shared" ca="1" si="87"/>
        <v>#N/A</v>
      </c>
      <c r="M911" s="24" t="e">
        <f t="shared" ca="1" si="88"/>
        <v>#N/A</v>
      </c>
      <c r="N911" s="24" t="e">
        <f t="shared" ca="1" si="89"/>
        <v>#N/A</v>
      </c>
      <c r="Y911" s="2" t="e">
        <f ca="1">IF(OFFSET(検量線用データ!$B$5,0,ROW())=0,NA(),OFFSET(検量線用データ!$B$5,0,ROW()))</f>
        <v>#N/A</v>
      </c>
      <c r="Z911" s="44" t="e">
        <f ca="1">DATE(YEAR(検量線用データ!$A$8),1,1)+Y911</f>
        <v>#N/A</v>
      </c>
      <c r="AA911" s="45" t="e">
        <f ca="1">IF(OFFSET(検量線用データ!$B$3,0,ROW())=0,NA(),OFFSET(検量線用データ!$B$3,0,ROW()))</f>
        <v>#N/A</v>
      </c>
      <c r="AB911" s="45" t="e">
        <f ca="1">IF(OFFSET(検量線用データ!$B$4,0,ROW())=0,NA(),OFFSET(検量線用データ!$B$4,0,ROW()))</f>
        <v>#N/A</v>
      </c>
    </row>
    <row r="912" spans="2:28" x14ac:dyDescent="0.15">
      <c r="B912" s="2">
        <v>911</v>
      </c>
      <c r="C912" s="2" t="str">
        <f ca="1">IF(E912=0,"",MAX(C$2:C911)+1)</f>
        <v/>
      </c>
      <c r="D912" s="23">
        <f ca="1">OFFSET(検量線用データ!$A$8,0,INT((ROW()-2)/50)*5)</f>
        <v>0</v>
      </c>
      <c r="E912" s="2">
        <f ca="1">OFFSET(検量線用データ!$B$8,MOD(ROW()-2,50),INT((ROW()-2)/50)*5)</f>
        <v>0</v>
      </c>
      <c r="F912" s="2" t="str">
        <f ca="1">OFFSET(検量線用データ!$D$8,MOD(ROW()-2,50),INT((ROW()-2)/50)*5)</f>
        <v/>
      </c>
      <c r="H912" s="22">
        <v>911</v>
      </c>
      <c r="I912" s="2" t="e">
        <f t="shared" ca="1" si="84"/>
        <v>#N/A</v>
      </c>
      <c r="J912" s="2" t="e">
        <f t="shared" ca="1" si="85"/>
        <v>#N/A</v>
      </c>
      <c r="K912" s="2" t="e">
        <f t="shared" ca="1" si="86"/>
        <v>#N/A</v>
      </c>
      <c r="L912" s="2" t="e">
        <f t="shared" ca="1" si="87"/>
        <v>#N/A</v>
      </c>
      <c r="M912" s="24" t="e">
        <f t="shared" ca="1" si="88"/>
        <v>#N/A</v>
      </c>
      <c r="N912" s="24" t="e">
        <f t="shared" ca="1" si="89"/>
        <v>#N/A</v>
      </c>
      <c r="Y912" s="2" t="e">
        <f ca="1">IF(OFFSET(検量線用データ!$B$5,0,ROW())=0,NA(),OFFSET(検量線用データ!$B$5,0,ROW()))</f>
        <v>#N/A</v>
      </c>
      <c r="Z912" s="44" t="e">
        <f ca="1">DATE(YEAR(検量線用データ!$A$8),1,1)+Y912</f>
        <v>#N/A</v>
      </c>
      <c r="AA912" s="45" t="e">
        <f ca="1">IF(OFFSET(検量線用データ!$B$3,0,ROW())=0,NA(),OFFSET(検量線用データ!$B$3,0,ROW()))</f>
        <v>#N/A</v>
      </c>
      <c r="AB912" s="45" t="e">
        <f ca="1">IF(OFFSET(検量線用データ!$B$4,0,ROW())=0,NA(),OFFSET(検量線用データ!$B$4,0,ROW()))</f>
        <v>#N/A</v>
      </c>
    </row>
    <row r="913" spans="2:28" x14ac:dyDescent="0.15">
      <c r="B913" s="2">
        <v>912</v>
      </c>
      <c r="C913" s="2" t="str">
        <f ca="1">IF(E913=0,"",MAX(C$2:C912)+1)</f>
        <v/>
      </c>
      <c r="D913" s="23">
        <f ca="1">OFFSET(検量線用データ!$A$8,0,INT((ROW()-2)/50)*5)</f>
        <v>0</v>
      </c>
      <c r="E913" s="2">
        <f ca="1">OFFSET(検量線用データ!$B$8,MOD(ROW()-2,50),INT((ROW()-2)/50)*5)</f>
        <v>0</v>
      </c>
      <c r="F913" s="2" t="str">
        <f ca="1">OFFSET(検量線用データ!$D$8,MOD(ROW()-2,50),INT((ROW()-2)/50)*5)</f>
        <v/>
      </c>
      <c r="H913" s="22">
        <v>912</v>
      </c>
      <c r="I913" s="2" t="e">
        <f t="shared" ca="1" si="84"/>
        <v>#N/A</v>
      </c>
      <c r="J913" s="2" t="e">
        <f t="shared" ca="1" si="85"/>
        <v>#N/A</v>
      </c>
      <c r="K913" s="2" t="e">
        <f t="shared" ca="1" si="86"/>
        <v>#N/A</v>
      </c>
      <c r="L913" s="2" t="e">
        <f t="shared" ca="1" si="87"/>
        <v>#N/A</v>
      </c>
      <c r="M913" s="24" t="e">
        <f t="shared" ca="1" si="88"/>
        <v>#N/A</v>
      </c>
      <c r="N913" s="24" t="e">
        <f t="shared" ca="1" si="89"/>
        <v>#N/A</v>
      </c>
      <c r="Y913" s="2" t="e">
        <f ca="1">IF(OFFSET(検量線用データ!$B$5,0,ROW())=0,NA(),OFFSET(検量線用データ!$B$5,0,ROW()))</f>
        <v>#N/A</v>
      </c>
      <c r="Z913" s="44" t="e">
        <f ca="1">DATE(YEAR(検量線用データ!$A$8),1,1)+Y913</f>
        <v>#N/A</v>
      </c>
      <c r="AA913" s="45" t="e">
        <f ca="1">IF(OFFSET(検量線用データ!$B$3,0,ROW())=0,NA(),OFFSET(検量線用データ!$B$3,0,ROW()))</f>
        <v>#N/A</v>
      </c>
      <c r="AB913" s="45" t="e">
        <f ca="1">IF(OFFSET(検量線用データ!$B$4,0,ROW())=0,NA(),OFFSET(検量線用データ!$B$4,0,ROW()))</f>
        <v>#N/A</v>
      </c>
    </row>
    <row r="914" spans="2:28" x14ac:dyDescent="0.15">
      <c r="B914" s="2">
        <v>913</v>
      </c>
      <c r="C914" s="2" t="str">
        <f ca="1">IF(E914=0,"",MAX(C$2:C913)+1)</f>
        <v/>
      </c>
      <c r="D914" s="23">
        <f ca="1">OFFSET(検量線用データ!$A$8,0,INT((ROW()-2)/50)*5)</f>
        <v>0</v>
      </c>
      <c r="E914" s="2">
        <f ca="1">OFFSET(検量線用データ!$B$8,MOD(ROW()-2,50),INT((ROW()-2)/50)*5)</f>
        <v>0</v>
      </c>
      <c r="F914" s="2" t="str">
        <f ca="1">OFFSET(検量線用データ!$D$8,MOD(ROW()-2,50),INT((ROW()-2)/50)*5)</f>
        <v/>
      </c>
      <c r="H914" s="22">
        <v>913</v>
      </c>
      <c r="I914" s="2" t="e">
        <f t="shared" ca="1" si="84"/>
        <v>#N/A</v>
      </c>
      <c r="J914" s="2" t="e">
        <f t="shared" ca="1" si="85"/>
        <v>#N/A</v>
      </c>
      <c r="K914" s="2" t="e">
        <f t="shared" ca="1" si="86"/>
        <v>#N/A</v>
      </c>
      <c r="L914" s="2" t="e">
        <f t="shared" ca="1" si="87"/>
        <v>#N/A</v>
      </c>
      <c r="M914" s="24" t="e">
        <f t="shared" ca="1" si="88"/>
        <v>#N/A</v>
      </c>
      <c r="N914" s="24" t="e">
        <f t="shared" ca="1" si="89"/>
        <v>#N/A</v>
      </c>
      <c r="Y914" s="2" t="e">
        <f ca="1">IF(OFFSET(検量線用データ!$B$5,0,ROW())=0,NA(),OFFSET(検量線用データ!$B$5,0,ROW()))</f>
        <v>#N/A</v>
      </c>
      <c r="Z914" s="44" t="e">
        <f ca="1">DATE(YEAR(検量線用データ!$A$8),1,1)+Y914</f>
        <v>#N/A</v>
      </c>
      <c r="AA914" s="45" t="e">
        <f ca="1">IF(OFFSET(検量線用データ!$B$3,0,ROW())=0,NA(),OFFSET(検量線用データ!$B$3,0,ROW()))</f>
        <v>#N/A</v>
      </c>
      <c r="AB914" s="45" t="e">
        <f ca="1">IF(OFFSET(検量線用データ!$B$4,0,ROW())=0,NA(),OFFSET(検量線用データ!$B$4,0,ROW()))</f>
        <v>#N/A</v>
      </c>
    </row>
    <row r="915" spans="2:28" x14ac:dyDescent="0.15">
      <c r="B915" s="2">
        <v>914</v>
      </c>
      <c r="C915" s="2" t="str">
        <f ca="1">IF(E915=0,"",MAX(C$2:C914)+1)</f>
        <v/>
      </c>
      <c r="D915" s="23">
        <f ca="1">OFFSET(検量線用データ!$A$8,0,INT((ROW()-2)/50)*5)</f>
        <v>0</v>
      </c>
      <c r="E915" s="2">
        <f ca="1">OFFSET(検量線用データ!$B$8,MOD(ROW()-2,50),INT((ROW()-2)/50)*5)</f>
        <v>0</v>
      </c>
      <c r="F915" s="2" t="str">
        <f ca="1">OFFSET(検量線用データ!$D$8,MOD(ROW()-2,50),INT((ROW()-2)/50)*5)</f>
        <v/>
      </c>
      <c r="H915" s="22">
        <v>914</v>
      </c>
      <c r="I915" s="2" t="e">
        <f t="shared" ca="1" si="84"/>
        <v>#N/A</v>
      </c>
      <c r="J915" s="2" t="e">
        <f t="shared" ca="1" si="85"/>
        <v>#N/A</v>
      </c>
      <c r="K915" s="2" t="e">
        <f t="shared" ca="1" si="86"/>
        <v>#N/A</v>
      </c>
      <c r="L915" s="2" t="e">
        <f t="shared" ca="1" si="87"/>
        <v>#N/A</v>
      </c>
      <c r="M915" s="24" t="e">
        <f t="shared" ca="1" si="88"/>
        <v>#N/A</v>
      </c>
      <c r="N915" s="24" t="e">
        <f t="shared" ca="1" si="89"/>
        <v>#N/A</v>
      </c>
      <c r="Y915" s="2" t="e">
        <f ca="1">IF(OFFSET(検量線用データ!$B$5,0,ROW())=0,NA(),OFFSET(検量線用データ!$B$5,0,ROW()))</f>
        <v>#N/A</v>
      </c>
      <c r="Z915" s="44" t="e">
        <f ca="1">DATE(YEAR(検量線用データ!$A$8),1,1)+Y915</f>
        <v>#N/A</v>
      </c>
      <c r="AA915" s="45" t="e">
        <f ca="1">IF(OFFSET(検量線用データ!$B$3,0,ROW())=0,NA(),OFFSET(検量線用データ!$B$3,0,ROW()))</f>
        <v>#N/A</v>
      </c>
      <c r="AB915" s="45" t="e">
        <f ca="1">IF(OFFSET(検量線用データ!$B$4,0,ROW())=0,NA(),OFFSET(検量線用データ!$B$4,0,ROW()))</f>
        <v>#N/A</v>
      </c>
    </row>
    <row r="916" spans="2:28" x14ac:dyDescent="0.15">
      <c r="B916" s="2">
        <v>915</v>
      </c>
      <c r="C916" s="2" t="str">
        <f ca="1">IF(E916=0,"",MAX(C$2:C915)+1)</f>
        <v/>
      </c>
      <c r="D916" s="23">
        <f ca="1">OFFSET(検量線用データ!$A$8,0,INT((ROW()-2)/50)*5)</f>
        <v>0</v>
      </c>
      <c r="E916" s="2">
        <f ca="1">OFFSET(検量線用データ!$B$8,MOD(ROW()-2,50),INT((ROW()-2)/50)*5)</f>
        <v>0</v>
      </c>
      <c r="F916" s="2" t="str">
        <f ca="1">OFFSET(検量線用データ!$D$8,MOD(ROW()-2,50),INT((ROW()-2)/50)*5)</f>
        <v/>
      </c>
      <c r="H916" s="22">
        <v>915</v>
      </c>
      <c r="I916" s="2" t="e">
        <f t="shared" ca="1" si="84"/>
        <v>#N/A</v>
      </c>
      <c r="J916" s="2" t="e">
        <f t="shared" ca="1" si="85"/>
        <v>#N/A</v>
      </c>
      <c r="K916" s="2" t="e">
        <f t="shared" ca="1" si="86"/>
        <v>#N/A</v>
      </c>
      <c r="L916" s="2" t="e">
        <f t="shared" ca="1" si="87"/>
        <v>#N/A</v>
      </c>
      <c r="M916" s="24" t="e">
        <f t="shared" ca="1" si="88"/>
        <v>#N/A</v>
      </c>
      <c r="N916" s="24" t="e">
        <f t="shared" ca="1" si="89"/>
        <v>#N/A</v>
      </c>
      <c r="Y916" s="2" t="e">
        <f ca="1">IF(OFFSET(検量線用データ!$B$5,0,ROW())=0,NA(),OFFSET(検量線用データ!$B$5,0,ROW()))</f>
        <v>#N/A</v>
      </c>
      <c r="Z916" s="44" t="e">
        <f ca="1">DATE(YEAR(検量線用データ!$A$8),1,1)+Y916</f>
        <v>#N/A</v>
      </c>
      <c r="AA916" s="45" t="e">
        <f ca="1">IF(OFFSET(検量線用データ!$B$3,0,ROW())=0,NA(),OFFSET(検量線用データ!$B$3,0,ROW()))</f>
        <v>#N/A</v>
      </c>
      <c r="AB916" s="45" t="e">
        <f ca="1">IF(OFFSET(検量線用データ!$B$4,0,ROW())=0,NA(),OFFSET(検量線用データ!$B$4,0,ROW()))</f>
        <v>#N/A</v>
      </c>
    </row>
    <row r="917" spans="2:28" x14ac:dyDescent="0.15">
      <c r="B917" s="2">
        <v>916</v>
      </c>
      <c r="C917" s="2" t="str">
        <f ca="1">IF(E917=0,"",MAX(C$2:C916)+1)</f>
        <v/>
      </c>
      <c r="D917" s="23">
        <f ca="1">OFFSET(検量線用データ!$A$8,0,INT((ROW()-2)/50)*5)</f>
        <v>0</v>
      </c>
      <c r="E917" s="2">
        <f ca="1">OFFSET(検量線用データ!$B$8,MOD(ROW()-2,50),INT((ROW()-2)/50)*5)</f>
        <v>0</v>
      </c>
      <c r="F917" s="2" t="str">
        <f ca="1">OFFSET(検量線用データ!$D$8,MOD(ROW()-2,50),INT((ROW()-2)/50)*5)</f>
        <v/>
      </c>
      <c r="H917" s="22">
        <v>916</v>
      </c>
      <c r="I917" s="2" t="e">
        <f t="shared" ca="1" si="84"/>
        <v>#N/A</v>
      </c>
      <c r="J917" s="2" t="e">
        <f t="shared" ca="1" si="85"/>
        <v>#N/A</v>
      </c>
      <c r="K917" s="2" t="e">
        <f t="shared" ca="1" si="86"/>
        <v>#N/A</v>
      </c>
      <c r="L917" s="2" t="e">
        <f t="shared" ca="1" si="87"/>
        <v>#N/A</v>
      </c>
      <c r="M917" s="24" t="e">
        <f t="shared" ca="1" si="88"/>
        <v>#N/A</v>
      </c>
      <c r="N917" s="24" t="e">
        <f t="shared" ca="1" si="89"/>
        <v>#N/A</v>
      </c>
      <c r="Y917" s="2" t="e">
        <f ca="1">IF(OFFSET(検量線用データ!$B$5,0,ROW())=0,NA(),OFFSET(検量線用データ!$B$5,0,ROW()))</f>
        <v>#N/A</v>
      </c>
      <c r="Z917" s="44" t="e">
        <f ca="1">DATE(YEAR(検量線用データ!$A$8),1,1)+Y917</f>
        <v>#N/A</v>
      </c>
      <c r="AA917" s="45" t="e">
        <f ca="1">IF(OFFSET(検量線用データ!$B$3,0,ROW())=0,NA(),OFFSET(検量線用データ!$B$3,0,ROW()))</f>
        <v>#N/A</v>
      </c>
      <c r="AB917" s="45" t="e">
        <f ca="1">IF(OFFSET(検量線用データ!$B$4,0,ROW())=0,NA(),OFFSET(検量線用データ!$B$4,0,ROW()))</f>
        <v>#N/A</v>
      </c>
    </row>
    <row r="918" spans="2:28" x14ac:dyDescent="0.15">
      <c r="B918" s="2">
        <v>917</v>
      </c>
      <c r="C918" s="2" t="str">
        <f ca="1">IF(E918=0,"",MAX(C$2:C917)+1)</f>
        <v/>
      </c>
      <c r="D918" s="23">
        <f ca="1">OFFSET(検量線用データ!$A$8,0,INT((ROW()-2)/50)*5)</f>
        <v>0</v>
      </c>
      <c r="E918" s="2">
        <f ca="1">OFFSET(検量線用データ!$B$8,MOD(ROW()-2,50),INT((ROW()-2)/50)*5)</f>
        <v>0</v>
      </c>
      <c r="F918" s="2" t="str">
        <f ca="1">OFFSET(検量線用データ!$D$8,MOD(ROW()-2,50),INT((ROW()-2)/50)*5)</f>
        <v/>
      </c>
      <c r="H918" s="22">
        <v>917</v>
      </c>
      <c r="I918" s="2" t="e">
        <f t="shared" ca="1" si="84"/>
        <v>#N/A</v>
      </c>
      <c r="J918" s="2" t="e">
        <f t="shared" ca="1" si="85"/>
        <v>#N/A</v>
      </c>
      <c r="K918" s="2" t="e">
        <f t="shared" ca="1" si="86"/>
        <v>#N/A</v>
      </c>
      <c r="L918" s="2" t="e">
        <f t="shared" ca="1" si="87"/>
        <v>#N/A</v>
      </c>
      <c r="M918" s="24" t="e">
        <f t="shared" ca="1" si="88"/>
        <v>#N/A</v>
      </c>
      <c r="N918" s="24" t="e">
        <f t="shared" ca="1" si="89"/>
        <v>#N/A</v>
      </c>
      <c r="Y918" s="2" t="e">
        <f ca="1">IF(OFFSET(検量線用データ!$B$5,0,ROW())=0,NA(),OFFSET(検量線用データ!$B$5,0,ROW()))</f>
        <v>#N/A</v>
      </c>
      <c r="Z918" s="44" t="e">
        <f ca="1">DATE(YEAR(検量線用データ!$A$8),1,1)+Y918</f>
        <v>#N/A</v>
      </c>
      <c r="AA918" s="45" t="e">
        <f ca="1">IF(OFFSET(検量線用データ!$B$3,0,ROW())=0,NA(),OFFSET(検量線用データ!$B$3,0,ROW()))</f>
        <v>#N/A</v>
      </c>
      <c r="AB918" s="45" t="e">
        <f ca="1">IF(OFFSET(検量線用データ!$B$4,0,ROW())=0,NA(),OFFSET(検量線用データ!$B$4,0,ROW()))</f>
        <v>#N/A</v>
      </c>
    </row>
    <row r="919" spans="2:28" x14ac:dyDescent="0.15">
      <c r="B919" s="2">
        <v>918</v>
      </c>
      <c r="C919" s="2" t="str">
        <f ca="1">IF(E919=0,"",MAX(C$2:C918)+1)</f>
        <v/>
      </c>
      <c r="D919" s="23">
        <f ca="1">OFFSET(検量線用データ!$A$8,0,INT((ROW()-2)/50)*5)</f>
        <v>0</v>
      </c>
      <c r="E919" s="2">
        <f ca="1">OFFSET(検量線用データ!$B$8,MOD(ROW()-2,50),INT((ROW()-2)/50)*5)</f>
        <v>0</v>
      </c>
      <c r="F919" s="2" t="str">
        <f ca="1">OFFSET(検量線用データ!$D$8,MOD(ROW()-2,50),INT((ROW()-2)/50)*5)</f>
        <v/>
      </c>
      <c r="H919" s="22">
        <v>918</v>
      </c>
      <c r="I919" s="2" t="e">
        <f t="shared" ca="1" si="84"/>
        <v>#N/A</v>
      </c>
      <c r="J919" s="2" t="e">
        <f t="shared" ca="1" si="85"/>
        <v>#N/A</v>
      </c>
      <c r="K919" s="2" t="e">
        <f t="shared" ca="1" si="86"/>
        <v>#N/A</v>
      </c>
      <c r="L919" s="2" t="e">
        <f t="shared" ca="1" si="87"/>
        <v>#N/A</v>
      </c>
      <c r="M919" s="24" t="e">
        <f t="shared" ca="1" si="88"/>
        <v>#N/A</v>
      </c>
      <c r="N919" s="24" t="e">
        <f t="shared" ca="1" si="89"/>
        <v>#N/A</v>
      </c>
      <c r="Y919" s="2" t="e">
        <f ca="1">IF(OFFSET(検量線用データ!$B$5,0,ROW())=0,NA(),OFFSET(検量線用データ!$B$5,0,ROW()))</f>
        <v>#N/A</v>
      </c>
      <c r="Z919" s="44" t="e">
        <f ca="1">DATE(YEAR(検量線用データ!$A$8),1,1)+Y919</f>
        <v>#N/A</v>
      </c>
      <c r="AA919" s="45" t="e">
        <f ca="1">IF(OFFSET(検量線用データ!$B$3,0,ROW())=0,NA(),OFFSET(検量線用データ!$B$3,0,ROW()))</f>
        <v>#N/A</v>
      </c>
      <c r="AB919" s="45" t="e">
        <f ca="1">IF(OFFSET(検量線用データ!$B$4,0,ROW())=0,NA(),OFFSET(検量線用データ!$B$4,0,ROW()))</f>
        <v>#N/A</v>
      </c>
    </row>
    <row r="920" spans="2:28" x14ac:dyDescent="0.15">
      <c r="B920" s="2">
        <v>919</v>
      </c>
      <c r="C920" s="2" t="str">
        <f ca="1">IF(E920=0,"",MAX(C$2:C919)+1)</f>
        <v/>
      </c>
      <c r="D920" s="23">
        <f ca="1">OFFSET(検量線用データ!$A$8,0,INT((ROW()-2)/50)*5)</f>
        <v>0</v>
      </c>
      <c r="E920" s="2">
        <f ca="1">OFFSET(検量線用データ!$B$8,MOD(ROW()-2,50),INT((ROW()-2)/50)*5)</f>
        <v>0</v>
      </c>
      <c r="F920" s="2" t="str">
        <f ca="1">OFFSET(検量線用データ!$D$8,MOD(ROW()-2,50),INT((ROW()-2)/50)*5)</f>
        <v/>
      </c>
      <c r="H920" s="22">
        <v>919</v>
      </c>
      <c r="I920" s="2" t="e">
        <f t="shared" ca="1" si="84"/>
        <v>#N/A</v>
      </c>
      <c r="J920" s="2" t="e">
        <f t="shared" ca="1" si="85"/>
        <v>#N/A</v>
      </c>
      <c r="K920" s="2" t="e">
        <f t="shared" ca="1" si="86"/>
        <v>#N/A</v>
      </c>
      <c r="L920" s="2" t="e">
        <f t="shared" ca="1" si="87"/>
        <v>#N/A</v>
      </c>
      <c r="M920" s="24" t="e">
        <f t="shared" ca="1" si="88"/>
        <v>#N/A</v>
      </c>
      <c r="N920" s="24" t="e">
        <f t="shared" ca="1" si="89"/>
        <v>#N/A</v>
      </c>
      <c r="Y920" s="2" t="e">
        <f ca="1">IF(OFFSET(検量線用データ!$B$5,0,ROW())=0,NA(),OFFSET(検量線用データ!$B$5,0,ROW()))</f>
        <v>#N/A</v>
      </c>
      <c r="Z920" s="44" t="e">
        <f ca="1">DATE(YEAR(検量線用データ!$A$8),1,1)+Y920</f>
        <v>#N/A</v>
      </c>
      <c r="AA920" s="45" t="e">
        <f ca="1">IF(OFFSET(検量線用データ!$B$3,0,ROW())=0,NA(),OFFSET(検量線用データ!$B$3,0,ROW()))</f>
        <v>#N/A</v>
      </c>
      <c r="AB920" s="45" t="e">
        <f ca="1">IF(OFFSET(検量線用データ!$B$4,0,ROW())=0,NA(),OFFSET(検量線用データ!$B$4,0,ROW()))</f>
        <v>#N/A</v>
      </c>
    </row>
    <row r="921" spans="2:28" x14ac:dyDescent="0.15">
      <c r="B921" s="2">
        <v>920</v>
      </c>
      <c r="C921" s="2" t="str">
        <f ca="1">IF(E921=0,"",MAX(C$2:C920)+1)</f>
        <v/>
      </c>
      <c r="D921" s="23">
        <f ca="1">OFFSET(検量線用データ!$A$8,0,INT((ROW()-2)/50)*5)</f>
        <v>0</v>
      </c>
      <c r="E921" s="2">
        <f ca="1">OFFSET(検量線用データ!$B$8,MOD(ROW()-2,50),INT((ROW()-2)/50)*5)</f>
        <v>0</v>
      </c>
      <c r="F921" s="2" t="str">
        <f ca="1">OFFSET(検量線用データ!$D$8,MOD(ROW()-2,50),INT((ROW()-2)/50)*5)</f>
        <v/>
      </c>
      <c r="H921" s="22">
        <v>920</v>
      </c>
      <c r="I921" s="2" t="e">
        <f t="shared" ca="1" si="84"/>
        <v>#N/A</v>
      </c>
      <c r="J921" s="2" t="e">
        <f t="shared" ca="1" si="85"/>
        <v>#N/A</v>
      </c>
      <c r="K921" s="2" t="e">
        <f t="shared" ca="1" si="86"/>
        <v>#N/A</v>
      </c>
      <c r="L921" s="2" t="e">
        <f t="shared" ca="1" si="87"/>
        <v>#N/A</v>
      </c>
      <c r="M921" s="24" t="e">
        <f t="shared" ca="1" si="88"/>
        <v>#N/A</v>
      </c>
      <c r="N921" s="24" t="e">
        <f t="shared" ca="1" si="89"/>
        <v>#N/A</v>
      </c>
      <c r="Y921" s="2" t="e">
        <f ca="1">IF(OFFSET(検量線用データ!$B$5,0,ROW())=0,NA(),OFFSET(検量線用データ!$B$5,0,ROW()))</f>
        <v>#N/A</v>
      </c>
      <c r="Z921" s="44" t="e">
        <f ca="1">DATE(YEAR(検量線用データ!$A$8),1,1)+Y921</f>
        <v>#N/A</v>
      </c>
      <c r="AA921" s="45" t="e">
        <f ca="1">IF(OFFSET(検量線用データ!$B$3,0,ROW())=0,NA(),OFFSET(検量線用データ!$B$3,0,ROW()))</f>
        <v>#N/A</v>
      </c>
      <c r="AB921" s="45" t="e">
        <f ca="1">IF(OFFSET(検量線用データ!$B$4,0,ROW())=0,NA(),OFFSET(検量線用データ!$B$4,0,ROW()))</f>
        <v>#N/A</v>
      </c>
    </row>
    <row r="922" spans="2:28" x14ac:dyDescent="0.15">
      <c r="B922" s="2">
        <v>921</v>
      </c>
      <c r="C922" s="2" t="str">
        <f ca="1">IF(E922=0,"",MAX(C$2:C921)+1)</f>
        <v/>
      </c>
      <c r="D922" s="23">
        <f ca="1">OFFSET(検量線用データ!$A$8,0,INT((ROW()-2)/50)*5)</f>
        <v>0</v>
      </c>
      <c r="E922" s="2">
        <f ca="1">OFFSET(検量線用データ!$B$8,MOD(ROW()-2,50),INT((ROW()-2)/50)*5)</f>
        <v>0</v>
      </c>
      <c r="F922" s="2" t="str">
        <f ca="1">OFFSET(検量線用データ!$D$8,MOD(ROW()-2,50),INT((ROW()-2)/50)*5)</f>
        <v/>
      </c>
      <c r="H922" s="22">
        <v>921</v>
      </c>
      <c r="I922" s="2" t="e">
        <f t="shared" ca="1" si="84"/>
        <v>#N/A</v>
      </c>
      <c r="J922" s="2" t="e">
        <f t="shared" ca="1" si="85"/>
        <v>#N/A</v>
      </c>
      <c r="K922" s="2" t="e">
        <f t="shared" ca="1" si="86"/>
        <v>#N/A</v>
      </c>
      <c r="L922" s="2" t="e">
        <f t="shared" ca="1" si="87"/>
        <v>#N/A</v>
      </c>
      <c r="M922" s="24" t="e">
        <f t="shared" ca="1" si="88"/>
        <v>#N/A</v>
      </c>
      <c r="N922" s="24" t="e">
        <f t="shared" ca="1" si="89"/>
        <v>#N/A</v>
      </c>
      <c r="Y922" s="2" t="e">
        <f ca="1">IF(OFFSET(検量線用データ!$B$5,0,ROW())=0,NA(),OFFSET(検量線用データ!$B$5,0,ROW()))</f>
        <v>#N/A</v>
      </c>
      <c r="Z922" s="44" t="e">
        <f ca="1">DATE(YEAR(検量線用データ!$A$8),1,1)+Y922</f>
        <v>#N/A</v>
      </c>
      <c r="AA922" s="45" t="e">
        <f ca="1">IF(OFFSET(検量線用データ!$B$3,0,ROW())=0,NA(),OFFSET(検量線用データ!$B$3,0,ROW()))</f>
        <v>#N/A</v>
      </c>
      <c r="AB922" s="45" t="e">
        <f ca="1">IF(OFFSET(検量線用データ!$B$4,0,ROW())=0,NA(),OFFSET(検量線用データ!$B$4,0,ROW()))</f>
        <v>#N/A</v>
      </c>
    </row>
    <row r="923" spans="2:28" x14ac:dyDescent="0.15">
      <c r="B923" s="2">
        <v>922</v>
      </c>
      <c r="C923" s="2" t="str">
        <f ca="1">IF(E923=0,"",MAX(C$2:C922)+1)</f>
        <v/>
      </c>
      <c r="D923" s="23">
        <f ca="1">OFFSET(検量線用データ!$A$8,0,INT((ROW()-2)/50)*5)</f>
        <v>0</v>
      </c>
      <c r="E923" s="2">
        <f ca="1">OFFSET(検量線用データ!$B$8,MOD(ROW()-2,50),INT((ROW()-2)/50)*5)</f>
        <v>0</v>
      </c>
      <c r="F923" s="2" t="str">
        <f ca="1">OFFSET(検量線用データ!$D$8,MOD(ROW()-2,50),INT((ROW()-2)/50)*5)</f>
        <v/>
      </c>
      <c r="H923" s="22">
        <v>922</v>
      </c>
      <c r="I923" s="2" t="e">
        <f t="shared" ca="1" si="84"/>
        <v>#N/A</v>
      </c>
      <c r="J923" s="2" t="e">
        <f t="shared" ca="1" si="85"/>
        <v>#N/A</v>
      </c>
      <c r="K923" s="2" t="e">
        <f t="shared" ca="1" si="86"/>
        <v>#N/A</v>
      </c>
      <c r="L923" s="2" t="e">
        <f t="shared" ca="1" si="87"/>
        <v>#N/A</v>
      </c>
      <c r="M923" s="24" t="e">
        <f t="shared" ca="1" si="88"/>
        <v>#N/A</v>
      </c>
      <c r="N923" s="24" t="e">
        <f t="shared" ca="1" si="89"/>
        <v>#N/A</v>
      </c>
      <c r="Y923" s="2" t="e">
        <f ca="1">IF(OFFSET(検量線用データ!$B$5,0,ROW())=0,NA(),OFFSET(検量線用データ!$B$5,0,ROW()))</f>
        <v>#N/A</v>
      </c>
      <c r="Z923" s="44" t="e">
        <f ca="1">DATE(YEAR(検量線用データ!$A$8),1,1)+Y923</f>
        <v>#N/A</v>
      </c>
      <c r="AA923" s="45" t="e">
        <f ca="1">IF(OFFSET(検量線用データ!$B$3,0,ROW())=0,NA(),OFFSET(検量線用データ!$B$3,0,ROW()))</f>
        <v>#N/A</v>
      </c>
      <c r="AB923" s="45" t="e">
        <f ca="1">IF(OFFSET(検量線用データ!$B$4,0,ROW())=0,NA(),OFFSET(検量線用データ!$B$4,0,ROW()))</f>
        <v>#N/A</v>
      </c>
    </row>
    <row r="924" spans="2:28" x14ac:dyDescent="0.15">
      <c r="B924" s="2">
        <v>923</v>
      </c>
      <c r="C924" s="2" t="str">
        <f ca="1">IF(E924=0,"",MAX(C$2:C923)+1)</f>
        <v/>
      </c>
      <c r="D924" s="23">
        <f ca="1">OFFSET(検量線用データ!$A$8,0,INT((ROW()-2)/50)*5)</f>
        <v>0</v>
      </c>
      <c r="E924" s="2">
        <f ca="1">OFFSET(検量線用データ!$B$8,MOD(ROW()-2,50),INT((ROW()-2)/50)*5)</f>
        <v>0</v>
      </c>
      <c r="F924" s="2" t="str">
        <f ca="1">OFFSET(検量線用データ!$D$8,MOD(ROW()-2,50),INT((ROW()-2)/50)*5)</f>
        <v/>
      </c>
      <c r="H924" s="22">
        <v>923</v>
      </c>
      <c r="I924" s="2" t="e">
        <f t="shared" ca="1" si="84"/>
        <v>#N/A</v>
      </c>
      <c r="J924" s="2" t="e">
        <f t="shared" ca="1" si="85"/>
        <v>#N/A</v>
      </c>
      <c r="K924" s="2" t="e">
        <f t="shared" ca="1" si="86"/>
        <v>#N/A</v>
      </c>
      <c r="L924" s="2" t="e">
        <f t="shared" ca="1" si="87"/>
        <v>#N/A</v>
      </c>
      <c r="M924" s="24" t="e">
        <f t="shared" ca="1" si="88"/>
        <v>#N/A</v>
      </c>
      <c r="N924" s="24" t="e">
        <f t="shared" ca="1" si="89"/>
        <v>#N/A</v>
      </c>
      <c r="Y924" s="2" t="e">
        <f ca="1">IF(OFFSET(検量線用データ!$B$5,0,ROW())=0,NA(),OFFSET(検量線用データ!$B$5,0,ROW()))</f>
        <v>#N/A</v>
      </c>
      <c r="Z924" s="44" t="e">
        <f ca="1">DATE(YEAR(検量線用データ!$A$8),1,1)+Y924</f>
        <v>#N/A</v>
      </c>
      <c r="AA924" s="45" t="e">
        <f ca="1">IF(OFFSET(検量線用データ!$B$3,0,ROW())=0,NA(),OFFSET(検量線用データ!$B$3,0,ROW()))</f>
        <v>#N/A</v>
      </c>
      <c r="AB924" s="45" t="e">
        <f ca="1">IF(OFFSET(検量線用データ!$B$4,0,ROW())=0,NA(),OFFSET(検量線用データ!$B$4,0,ROW()))</f>
        <v>#N/A</v>
      </c>
    </row>
    <row r="925" spans="2:28" x14ac:dyDescent="0.15">
      <c r="B925" s="2">
        <v>924</v>
      </c>
      <c r="C925" s="2" t="str">
        <f ca="1">IF(E925=0,"",MAX(C$2:C924)+1)</f>
        <v/>
      </c>
      <c r="D925" s="23">
        <f ca="1">OFFSET(検量線用データ!$A$8,0,INT((ROW()-2)/50)*5)</f>
        <v>0</v>
      </c>
      <c r="E925" s="2">
        <f ca="1">OFFSET(検量線用データ!$B$8,MOD(ROW()-2,50),INT((ROW()-2)/50)*5)</f>
        <v>0</v>
      </c>
      <c r="F925" s="2" t="str">
        <f ca="1">OFFSET(検量線用データ!$D$8,MOD(ROW()-2,50),INT((ROW()-2)/50)*5)</f>
        <v/>
      </c>
      <c r="H925" s="22">
        <v>924</v>
      </c>
      <c r="I925" s="2" t="e">
        <f t="shared" ca="1" si="84"/>
        <v>#N/A</v>
      </c>
      <c r="J925" s="2" t="e">
        <f t="shared" ca="1" si="85"/>
        <v>#N/A</v>
      </c>
      <c r="K925" s="2" t="e">
        <f t="shared" ca="1" si="86"/>
        <v>#N/A</v>
      </c>
      <c r="L925" s="2" t="e">
        <f t="shared" ca="1" si="87"/>
        <v>#N/A</v>
      </c>
      <c r="M925" s="24" t="e">
        <f t="shared" ca="1" si="88"/>
        <v>#N/A</v>
      </c>
      <c r="N925" s="24" t="e">
        <f t="shared" ca="1" si="89"/>
        <v>#N/A</v>
      </c>
      <c r="Y925" s="2" t="e">
        <f ca="1">IF(OFFSET(検量線用データ!$B$5,0,ROW())=0,NA(),OFFSET(検量線用データ!$B$5,0,ROW()))</f>
        <v>#N/A</v>
      </c>
      <c r="Z925" s="44" t="e">
        <f ca="1">DATE(YEAR(検量線用データ!$A$8),1,1)+Y925</f>
        <v>#N/A</v>
      </c>
      <c r="AA925" s="45" t="e">
        <f ca="1">IF(OFFSET(検量線用データ!$B$3,0,ROW())=0,NA(),OFFSET(検量線用データ!$B$3,0,ROW()))</f>
        <v>#N/A</v>
      </c>
      <c r="AB925" s="45" t="e">
        <f ca="1">IF(OFFSET(検量線用データ!$B$4,0,ROW())=0,NA(),OFFSET(検量線用データ!$B$4,0,ROW()))</f>
        <v>#N/A</v>
      </c>
    </row>
    <row r="926" spans="2:28" x14ac:dyDescent="0.15">
      <c r="B926" s="2">
        <v>925</v>
      </c>
      <c r="C926" s="2" t="str">
        <f ca="1">IF(E926=0,"",MAX(C$2:C925)+1)</f>
        <v/>
      </c>
      <c r="D926" s="23">
        <f ca="1">OFFSET(検量線用データ!$A$8,0,INT((ROW()-2)/50)*5)</f>
        <v>0</v>
      </c>
      <c r="E926" s="2">
        <f ca="1">OFFSET(検量線用データ!$B$8,MOD(ROW()-2,50),INT((ROW()-2)/50)*5)</f>
        <v>0</v>
      </c>
      <c r="F926" s="2" t="str">
        <f ca="1">OFFSET(検量線用データ!$D$8,MOD(ROW()-2,50),INT((ROW()-2)/50)*5)</f>
        <v/>
      </c>
      <c r="H926" s="22">
        <v>925</v>
      </c>
      <c r="I926" s="2" t="e">
        <f t="shared" ca="1" si="84"/>
        <v>#N/A</v>
      </c>
      <c r="J926" s="2" t="e">
        <f t="shared" ca="1" si="85"/>
        <v>#N/A</v>
      </c>
      <c r="K926" s="2" t="e">
        <f t="shared" ca="1" si="86"/>
        <v>#N/A</v>
      </c>
      <c r="L926" s="2" t="e">
        <f t="shared" ca="1" si="87"/>
        <v>#N/A</v>
      </c>
      <c r="M926" s="24" t="e">
        <f t="shared" ca="1" si="88"/>
        <v>#N/A</v>
      </c>
      <c r="N926" s="24" t="e">
        <f t="shared" ca="1" si="89"/>
        <v>#N/A</v>
      </c>
      <c r="Y926" s="2" t="e">
        <f ca="1">IF(OFFSET(検量線用データ!$B$5,0,ROW())=0,NA(),OFFSET(検量線用データ!$B$5,0,ROW()))</f>
        <v>#N/A</v>
      </c>
      <c r="Z926" s="44" t="e">
        <f ca="1">DATE(YEAR(検量線用データ!$A$8),1,1)+Y926</f>
        <v>#N/A</v>
      </c>
      <c r="AA926" s="45" t="e">
        <f ca="1">IF(OFFSET(検量線用データ!$B$3,0,ROW())=0,NA(),OFFSET(検量線用データ!$B$3,0,ROW()))</f>
        <v>#N/A</v>
      </c>
      <c r="AB926" s="45" t="e">
        <f ca="1">IF(OFFSET(検量線用データ!$B$4,0,ROW())=0,NA(),OFFSET(検量線用データ!$B$4,0,ROW()))</f>
        <v>#N/A</v>
      </c>
    </row>
    <row r="927" spans="2:28" x14ac:dyDescent="0.15">
      <c r="B927" s="2">
        <v>926</v>
      </c>
      <c r="C927" s="2" t="str">
        <f ca="1">IF(E927=0,"",MAX(C$2:C926)+1)</f>
        <v/>
      </c>
      <c r="D927" s="23">
        <f ca="1">OFFSET(検量線用データ!$A$8,0,INT((ROW()-2)/50)*5)</f>
        <v>0</v>
      </c>
      <c r="E927" s="2">
        <f ca="1">OFFSET(検量線用データ!$B$8,MOD(ROW()-2,50),INT((ROW()-2)/50)*5)</f>
        <v>0</v>
      </c>
      <c r="F927" s="2" t="str">
        <f ca="1">OFFSET(検量線用データ!$D$8,MOD(ROW()-2,50),INT((ROW()-2)/50)*5)</f>
        <v/>
      </c>
      <c r="H927" s="22">
        <v>926</v>
      </c>
      <c r="I927" s="2" t="e">
        <f t="shared" ca="1" si="84"/>
        <v>#N/A</v>
      </c>
      <c r="J927" s="2" t="e">
        <f t="shared" ca="1" si="85"/>
        <v>#N/A</v>
      </c>
      <c r="K927" s="2" t="e">
        <f t="shared" ca="1" si="86"/>
        <v>#N/A</v>
      </c>
      <c r="L927" s="2" t="e">
        <f t="shared" ca="1" si="87"/>
        <v>#N/A</v>
      </c>
      <c r="M927" s="24" t="e">
        <f t="shared" ca="1" si="88"/>
        <v>#N/A</v>
      </c>
      <c r="N927" s="24" t="e">
        <f t="shared" ca="1" si="89"/>
        <v>#N/A</v>
      </c>
      <c r="Y927" s="2" t="e">
        <f ca="1">IF(OFFSET(検量線用データ!$B$5,0,ROW())=0,NA(),OFFSET(検量線用データ!$B$5,0,ROW()))</f>
        <v>#N/A</v>
      </c>
      <c r="Z927" s="44" t="e">
        <f ca="1">DATE(YEAR(検量線用データ!$A$8),1,1)+Y927</f>
        <v>#N/A</v>
      </c>
      <c r="AA927" s="45" t="e">
        <f ca="1">IF(OFFSET(検量線用データ!$B$3,0,ROW())=0,NA(),OFFSET(検量線用データ!$B$3,0,ROW()))</f>
        <v>#N/A</v>
      </c>
      <c r="AB927" s="45" t="e">
        <f ca="1">IF(OFFSET(検量線用データ!$B$4,0,ROW())=0,NA(),OFFSET(検量線用データ!$B$4,0,ROW()))</f>
        <v>#N/A</v>
      </c>
    </row>
    <row r="928" spans="2:28" x14ac:dyDescent="0.15">
      <c r="B928" s="2">
        <v>927</v>
      </c>
      <c r="C928" s="2" t="str">
        <f ca="1">IF(E928=0,"",MAX(C$2:C927)+1)</f>
        <v/>
      </c>
      <c r="D928" s="23">
        <f ca="1">OFFSET(検量線用データ!$A$8,0,INT((ROW()-2)/50)*5)</f>
        <v>0</v>
      </c>
      <c r="E928" s="2">
        <f ca="1">OFFSET(検量線用データ!$B$8,MOD(ROW()-2,50),INT((ROW()-2)/50)*5)</f>
        <v>0</v>
      </c>
      <c r="F928" s="2" t="str">
        <f ca="1">OFFSET(検量線用データ!$D$8,MOD(ROW()-2,50),INT((ROW()-2)/50)*5)</f>
        <v/>
      </c>
      <c r="H928" s="22">
        <v>927</v>
      </c>
      <c r="I928" s="2" t="e">
        <f t="shared" ca="1" si="84"/>
        <v>#N/A</v>
      </c>
      <c r="J928" s="2" t="e">
        <f t="shared" ca="1" si="85"/>
        <v>#N/A</v>
      </c>
      <c r="K928" s="2" t="e">
        <f t="shared" ca="1" si="86"/>
        <v>#N/A</v>
      </c>
      <c r="L928" s="2" t="e">
        <f t="shared" ca="1" si="87"/>
        <v>#N/A</v>
      </c>
      <c r="M928" s="24" t="e">
        <f t="shared" ca="1" si="88"/>
        <v>#N/A</v>
      </c>
      <c r="N928" s="24" t="e">
        <f t="shared" ca="1" si="89"/>
        <v>#N/A</v>
      </c>
      <c r="Y928" s="2" t="e">
        <f ca="1">IF(OFFSET(検量線用データ!$B$5,0,ROW())=0,NA(),OFFSET(検量線用データ!$B$5,0,ROW()))</f>
        <v>#N/A</v>
      </c>
      <c r="Z928" s="44" t="e">
        <f ca="1">DATE(YEAR(検量線用データ!$A$8),1,1)+Y928</f>
        <v>#N/A</v>
      </c>
      <c r="AA928" s="45" t="e">
        <f ca="1">IF(OFFSET(検量線用データ!$B$3,0,ROW())=0,NA(),OFFSET(検量線用データ!$B$3,0,ROW()))</f>
        <v>#N/A</v>
      </c>
      <c r="AB928" s="45" t="e">
        <f ca="1">IF(OFFSET(検量線用データ!$B$4,0,ROW())=0,NA(),OFFSET(検量線用データ!$B$4,0,ROW()))</f>
        <v>#N/A</v>
      </c>
    </row>
    <row r="929" spans="2:28" x14ac:dyDescent="0.15">
      <c r="B929" s="2">
        <v>928</v>
      </c>
      <c r="C929" s="2" t="str">
        <f ca="1">IF(E929=0,"",MAX(C$2:C928)+1)</f>
        <v/>
      </c>
      <c r="D929" s="23">
        <f ca="1">OFFSET(検量線用データ!$A$8,0,INT((ROW()-2)/50)*5)</f>
        <v>0</v>
      </c>
      <c r="E929" s="2">
        <f ca="1">OFFSET(検量線用データ!$B$8,MOD(ROW()-2,50),INT((ROW()-2)/50)*5)</f>
        <v>0</v>
      </c>
      <c r="F929" s="2" t="str">
        <f ca="1">OFFSET(検量線用データ!$D$8,MOD(ROW()-2,50),INT((ROW()-2)/50)*5)</f>
        <v/>
      </c>
      <c r="H929" s="22">
        <v>928</v>
      </c>
      <c r="I929" s="2" t="e">
        <f t="shared" ca="1" si="84"/>
        <v>#N/A</v>
      </c>
      <c r="J929" s="2" t="e">
        <f t="shared" ca="1" si="85"/>
        <v>#N/A</v>
      </c>
      <c r="K929" s="2" t="e">
        <f t="shared" ca="1" si="86"/>
        <v>#N/A</v>
      </c>
      <c r="L929" s="2" t="e">
        <f t="shared" ca="1" si="87"/>
        <v>#N/A</v>
      </c>
      <c r="M929" s="24" t="e">
        <f t="shared" ca="1" si="88"/>
        <v>#N/A</v>
      </c>
      <c r="N929" s="24" t="e">
        <f t="shared" ca="1" si="89"/>
        <v>#N/A</v>
      </c>
      <c r="Y929" s="2" t="e">
        <f ca="1">IF(OFFSET(検量線用データ!$B$5,0,ROW())=0,NA(),OFFSET(検量線用データ!$B$5,0,ROW()))</f>
        <v>#N/A</v>
      </c>
      <c r="Z929" s="44" t="e">
        <f ca="1">DATE(YEAR(検量線用データ!$A$8),1,1)+Y929</f>
        <v>#N/A</v>
      </c>
      <c r="AA929" s="45" t="e">
        <f ca="1">IF(OFFSET(検量線用データ!$B$3,0,ROW())=0,NA(),OFFSET(検量線用データ!$B$3,0,ROW()))</f>
        <v>#N/A</v>
      </c>
      <c r="AB929" s="45" t="e">
        <f ca="1">IF(OFFSET(検量線用データ!$B$4,0,ROW())=0,NA(),OFFSET(検量線用データ!$B$4,0,ROW()))</f>
        <v>#N/A</v>
      </c>
    </row>
    <row r="930" spans="2:28" x14ac:dyDescent="0.15">
      <c r="B930" s="2">
        <v>929</v>
      </c>
      <c r="C930" s="2" t="str">
        <f ca="1">IF(E930=0,"",MAX(C$2:C929)+1)</f>
        <v/>
      </c>
      <c r="D930" s="23">
        <f ca="1">OFFSET(検量線用データ!$A$8,0,INT((ROW()-2)/50)*5)</f>
        <v>0</v>
      </c>
      <c r="E930" s="2">
        <f ca="1">OFFSET(検量線用データ!$B$8,MOD(ROW()-2,50),INT((ROW()-2)/50)*5)</f>
        <v>0</v>
      </c>
      <c r="F930" s="2" t="str">
        <f ca="1">OFFSET(検量線用データ!$D$8,MOD(ROW()-2,50),INT((ROW()-2)/50)*5)</f>
        <v/>
      </c>
      <c r="H930" s="22">
        <v>929</v>
      </c>
      <c r="I930" s="2" t="e">
        <f t="shared" ca="1" si="84"/>
        <v>#N/A</v>
      </c>
      <c r="J930" s="2" t="e">
        <f t="shared" ca="1" si="85"/>
        <v>#N/A</v>
      </c>
      <c r="K930" s="2" t="e">
        <f t="shared" ca="1" si="86"/>
        <v>#N/A</v>
      </c>
      <c r="L930" s="2" t="e">
        <f t="shared" ca="1" si="87"/>
        <v>#N/A</v>
      </c>
      <c r="M930" s="24" t="e">
        <f t="shared" ca="1" si="88"/>
        <v>#N/A</v>
      </c>
      <c r="N930" s="24" t="e">
        <f t="shared" ca="1" si="89"/>
        <v>#N/A</v>
      </c>
      <c r="Y930" s="2" t="e">
        <f ca="1">IF(OFFSET(検量線用データ!$B$5,0,ROW())=0,NA(),OFFSET(検量線用データ!$B$5,0,ROW()))</f>
        <v>#N/A</v>
      </c>
      <c r="Z930" s="44" t="e">
        <f ca="1">DATE(YEAR(検量線用データ!$A$8),1,1)+Y930</f>
        <v>#N/A</v>
      </c>
      <c r="AA930" s="45" t="e">
        <f ca="1">IF(OFFSET(検量線用データ!$B$3,0,ROW())=0,NA(),OFFSET(検量線用データ!$B$3,0,ROW()))</f>
        <v>#N/A</v>
      </c>
      <c r="AB930" s="45" t="e">
        <f ca="1">IF(OFFSET(検量線用データ!$B$4,0,ROW())=0,NA(),OFFSET(検量線用データ!$B$4,0,ROW()))</f>
        <v>#N/A</v>
      </c>
    </row>
    <row r="931" spans="2:28" x14ac:dyDescent="0.15">
      <c r="B931" s="2">
        <v>930</v>
      </c>
      <c r="C931" s="2" t="str">
        <f ca="1">IF(E931=0,"",MAX(C$2:C930)+1)</f>
        <v/>
      </c>
      <c r="D931" s="23">
        <f ca="1">OFFSET(検量線用データ!$A$8,0,INT((ROW()-2)/50)*5)</f>
        <v>0</v>
      </c>
      <c r="E931" s="2">
        <f ca="1">OFFSET(検量線用データ!$B$8,MOD(ROW()-2,50),INT((ROW()-2)/50)*5)</f>
        <v>0</v>
      </c>
      <c r="F931" s="2" t="str">
        <f ca="1">OFFSET(検量線用データ!$D$8,MOD(ROW()-2,50),INT((ROW()-2)/50)*5)</f>
        <v/>
      </c>
      <c r="H931" s="22">
        <v>930</v>
      </c>
      <c r="I931" s="2" t="e">
        <f t="shared" ca="1" si="84"/>
        <v>#N/A</v>
      </c>
      <c r="J931" s="2" t="e">
        <f t="shared" ca="1" si="85"/>
        <v>#N/A</v>
      </c>
      <c r="K931" s="2" t="e">
        <f t="shared" ca="1" si="86"/>
        <v>#N/A</v>
      </c>
      <c r="L931" s="2" t="e">
        <f t="shared" ca="1" si="87"/>
        <v>#N/A</v>
      </c>
      <c r="M931" s="24" t="e">
        <f t="shared" ca="1" si="88"/>
        <v>#N/A</v>
      </c>
      <c r="N931" s="24" t="e">
        <f t="shared" ca="1" si="89"/>
        <v>#N/A</v>
      </c>
      <c r="Y931" s="2" t="e">
        <f ca="1">IF(OFFSET(検量線用データ!$B$5,0,ROW())=0,NA(),OFFSET(検量線用データ!$B$5,0,ROW()))</f>
        <v>#N/A</v>
      </c>
      <c r="Z931" s="44" t="e">
        <f ca="1">DATE(YEAR(検量線用データ!$A$8),1,1)+Y931</f>
        <v>#N/A</v>
      </c>
      <c r="AA931" s="45" t="e">
        <f ca="1">IF(OFFSET(検量線用データ!$B$3,0,ROW())=0,NA(),OFFSET(検量線用データ!$B$3,0,ROW()))</f>
        <v>#N/A</v>
      </c>
      <c r="AB931" s="45" t="e">
        <f ca="1">IF(OFFSET(検量線用データ!$B$4,0,ROW())=0,NA(),OFFSET(検量線用データ!$B$4,0,ROW()))</f>
        <v>#N/A</v>
      </c>
    </row>
    <row r="932" spans="2:28" x14ac:dyDescent="0.15">
      <c r="B932" s="2">
        <v>931</v>
      </c>
      <c r="C932" s="2" t="str">
        <f ca="1">IF(E932=0,"",MAX(C$2:C931)+1)</f>
        <v/>
      </c>
      <c r="D932" s="23">
        <f ca="1">OFFSET(検量線用データ!$A$8,0,INT((ROW()-2)/50)*5)</f>
        <v>0</v>
      </c>
      <c r="E932" s="2">
        <f ca="1">OFFSET(検量線用データ!$B$8,MOD(ROW()-2,50),INT((ROW()-2)/50)*5)</f>
        <v>0</v>
      </c>
      <c r="F932" s="2" t="str">
        <f ca="1">OFFSET(検量線用データ!$D$8,MOD(ROW()-2,50),INT((ROW()-2)/50)*5)</f>
        <v/>
      </c>
      <c r="H932" s="22">
        <v>931</v>
      </c>
      <c r="I932" s="2" t="e">
        <f t="shared" ca="1" si="84"/>
        <v>#N/A</v>
      </c>
      <c r="J932" s="2" t="e">
        <f t="shared" ca="1" si="85"/>
        <v>#N/A</v>
      </c>
      <c r="K932" s="2" t="e">
        <f t="shared" ca="1" si="86"/>
        <v>#N/A</v>
      </c>
      <c r="L932" s="2" t="e">
        <f t="shared" ca="1" si="87"/>
        <v>#N/A</v>
      </c>
      <c r="M932" s="24" t="e">
        <f t="shared" ca="1" si="88"/>
        <v>#N/A</v>
      </c>
      <c r="N932" s="24" t="e">
        <f t="shared" ca="1" si="89"/>
        <v>#N/A</v>
      </c>
      <c r="Y932" s="2" t="e">
        <f ca="1">IF(OFFSET(検量線用データ!$B$5,0,ROW())=0,NA(),OFFSET(検量線用データ!$B$5,0,ROW()))</f>
        <v>#N/A</v>
      </c>
      <c r="Z932" s="44" t="e">
        <f ca="1">DATE(YEAR(検量線用データ!$A$8),1,1)+Y932</f>
        <v>#N/A</v>
      </c>
      <c r="AA932" s="45" t="e">
        <f ca="1">IF(OFFSET(検量線用データ!$B$3,0,ROW())=0,NA(),OFFSET(検量線用データ!$B$3,0,ROW()))</f>
        <v>#N/A</v>
      </c>
      <c r="AB932" s="45" t="e">
        <f ca="1">IF(OFFSET(検量線用データ!$B$4,0,ROW())=0,NA(),OFFSET(検量線用データ!$B$4,0,ROW()))</f>
        <v>#N/A</v>
      </c>
    </row>
    <row r="933" spans="2:28" x14ac:dyDescent="0.15">
      <c r="B933" s="2">
        <v>932</v>
      </c>
      <c r="C933" s="2" t="str">
        <f ca="1">IF(E933=0,"",MAX(C$2:C932)+1)</f>
        <v/>
      </c>
      <c r="D933" s="23">
        <f ca="1">OFFSET(検量線用データ!$A$8,0,INT((ROW()-2)/50)*5)</f>
        <v>0</v>
      </c>
      <c r="E933" s="2">
        <f ca="1">OFFSET(検量線用データ!$B$8,MOD(ROW()-2,50),INT((ROW()-2)/50)*5)</f>
        <v>0</v>
      </c>
      <c r="F933" s="2" t="str">
        <f ca="1">OFFSET(検量線用データ!$D$8,MOD(ROW()-2,50),INT((ROW()-2)/50)*5)</f>
        <v/>
      </c>
      <c r="H933" s="22">
        <v>932</v>
      </c>
      <c r="I933" s="2" t="e">
        <f t="shared" ca="1" si="84"/>
        <v>#N/A</v>
      </c>
      <c r="J933" s="2" t="e">
        <f t="shared" ca="1" si="85"/>
        <v>#N/A</v>
      </c>
      <c r="K933" s="2" t="e">
        <f t="shared" ca="1" si="86"/>
        <v>#N/A</v>
      </c>
      <c r="L933" s="2" t="e">
        <f t="shared" ca="1" si="87"/>
        <v>#N/A</v>
      </c>
      <c r="M933" s="24" t="e">
        <f t="shared" ca="1" si="88"/>
        <v>#N/A</v>
      </c>
      <c r="N933" s="24" t="e">
        <f t="shared" ca="1" si="89"/>
        <v>#N/A</v>
      </c>
      <c r="Y933" s="2" t="e">
        <f ca="1">IF(OFFSET(検量線用データ!$B$5,0,ROW())=0,NA(),OFFSET(検量線用データ!$B$5,0,ROW()))</f>
        <v>#N/A</v>
      </c>
      <c r="Z933" s="44" t="e">
        <f ca="1">DATE(YEAR(検量線用データ!$A$8),1,1)+Y933</f>
        <v>#N/A</v>
      </c>
      <c r="AA933" s="45" t="e">
        <f ca="1">IF(OFFSET(検量線用データ!$B$3,0,ROW())=0,NA(),OFFSET(検量線用データ!$B$3,0,ROW()))</f>
        <v>#N/A</v>
      </c>
      <c r="AB933" s="45" t="e">
        <f ca="1">IF(OFFSET(検量線用データ!$B$4,0,ROW())=0,NA(),OFFSET(検量線用データ!$B$4,0,ROW()))</f>
        <v>#N/A</v>
      </c>
    </row>
    <row r="934" spans="2:28" x14ac:dyDescent="0.15">
      <c r="B934" s="2">
        <v>933</v>
      </c>
      <c r="C934" s="2" t="str">
        <f ca="1">IF(E934=0,"",MAX(C$2:C933)+1)</f>
        <v/>
      </c>
      <c r="D934" s="23">
        <f ca="1">OFFSET(検量線用データ!$A$8,0,INT((ROW()-2)/50)*5)</f>
        <v>0</v>
      </c>
      <c r="E934" s="2">
        <f ca="1">OFFSET(検量線用データ!$B$8,MOD(ROW()-2,50),INT((ROW()-2)/50)*5)</f>
        <v>0</v>
      </c>
      <c r="F934" s="2" t="str">
        <f ca="1">OFFSET(検量線用データ!$D$8,MOD(ROW()-2,50),INT((ROW()-2)/50)*5)</f>
        <v/>
      </c>
      <c r="H934" s="22">
        <v>933</v>
      </c>
      <c r="I934" s="2" t="e">
        <f t="shared" ca="1" si="84"/>
        <v>#N/A</v>
      </c>
      <c r="J934" s="2" t="e">
        <f t="shared" ca="1" si="85"/>
        <v>#N/A</v>
      </c>
      <c r="K934" s="2" t="e">
        <f t="shared" ca="1" si="86"/>
        <v>#N/A</v>
      </c>
      <c r="L934" s="2" t="e">
        <f t="shared" ca="1" si="87"/>
        <v>#N/A</v>
      </c>
      <c r="M934" s="24" t="e">
        <f t="shared" ca="1" si="88"/>
        <v>#N/A</v>
      </c>
      <c r="N934" s="24" t="e">
        <f t="shared" ca="1" si="89"/>
        <v>#N/A</v>
      </c>
      <c r="Y934" s="2" t="e">
        <f ca="1">IF(OFFSET(検量線用データ!$B$5,0,ROW())=0,NA(),OFFSET(検量線用データ!$B$5,0,ROW()))</f>
        <v>#N/A</v>
      </c>
      <c r="Z934" s="44" t="e">
        <f ca="1">DATE(YEAR(検量線用データ!$A$8),1,1)+Y934</f>
        <v>#N/A</v>
      </c>
      <c r="AA934" s="45" t="e">
        <f ca="1">IF(OFFSET(検量線用データ!$B$3,0,ROW())=0,NA(),OFFSET(検量線用データ!$B$3,0,ROW()))</f>
        <v>#N/A</v>
      </c>
      <c r="AB934" s="45" t="e">
        <f ca="1">IF(OFFSET(検量線用データ!$B$4,0,ROW())=0,NA(),OFFSET(検量線用データ!$B$4,0,ROW()))</f>
        <v>#N/A</v>
      </c>
    </row>
    <row r="935" spans="2:28" x14ac:dyDescent="0.15">
      <c r="B935" s="2">
        <v>934</v>
      </c>
      <c r="C935" s="2" t="str">
        <f ca="1">IF(E935=0,"",MAX(C$2:C934)+1)</f>
        <v/>
      </c>
      <c r="D935" s="23">
        <f ca="1">OFFSET(検量線用データ!$A$8,0,INT((ROW()-2)/50)*5)</f>
        <v>0</v>
      </c>
      <c r="E935" s="2">
        <f ca="1">OFFSET(検量線用データ!$B$8,MOD(ROW()-2,50),INT((ROW()-2)/50)*5)</f>
        <v>0</v>
      </c>
      <c r="F935" s="2" t="str">
        <f ca="1">OFFSET(検量線用データ!$D$8,MOD(ROW()-2,50),INT((ROW()-2)/50)*5)</f>
        <v/>
      </c>
      <c r="H935" s="22">
        <v>934</v>
      </c>
      <c r="I935" s="2" t="e">
        <f t="shared" ca="1" si="84"/>
        <v>#N/A</v>
      </c>
      <c r="J935" s="2" t="e">
        <f t="shared" ca="1" si="85"/>
        <v>#N/A</v>
      </c>
      <c r="K935" s="2" t="e">
        <f t="shared" ca="1" si="86"/>
        <v>#N/A</v>
      </c>
      <c r="L935" s="2" t="e">
        <f t="shared" ca="1" si="87"/>
        <v>#N/A</v>
      </c>
      <c r="M935" s="24" t="e">
        <f t="shared" ca="1" si="88"/>
        <v>#N/A</v>
      </c>
      <c r="N935" s="24" t="e">
        <f t="shared" ca="1" si="89"/>
        <v>#N/A</v>
      </c>
      <c r="Y935" s="2" t="e">
        <f ca="1">IF(OFFSET(検量線用データ!$B$5,0,ROW())=0,NA(),OFFSET(検量線用データ!$B$5,0,ROW()))</f>
        <v>#N/A</v>
      </c>
      <c r="Z935" s="44" t="e">
        <f ca="1">DATE(YEAR(検量線用データ!$A$8),1,1)+Y935</f>
        <v>#N/A</v>
      </c>
      <c r="AA935" s="45" t="e">
        <f ca="1">IF(OFFSET(検量線用データ!$B$3,0,ROW())=0,NA(),OFFSET(検量線用データ!$B$3,0,ROW()))</f>
        <v>#N/A</v>
      </c>
      <c r="AB935" s="45" t="e">
        <f ca="1">IF(OFFSET(検量線用データ!$B$4,0,ROW())=0,NA(),OFFSET(検量線用データ!$B$4,0,ROW()))</f>
        <v>#N/A</v>
      </c>
    </row>
    <row r="936" spans="2:28" x14ac:dyDescent="0.15">
      <c r="B936" s="2">
        <v>935</v>
      </c>
      <c r="C936" s="2" t="str">
        <f ca="1">IF(E936=0,"",MAX(C$2:C935)+1)</f>
        <v/>
      </c>
      <c r="D936" s="23">
        <f ca="1">OFFSET(検量線用データ!$A$8,0,INT((ROW()-2)/50)*5)</f>
        <v>0</v>
      </c>
      <c r="E936" s="2">
        <f ca="1">OFFSET(検量線用データ!$B$8,MOD(ROW()-2,50),INT((ROW()-2)/50)*5)</f>
        <v>0</v>
      </c>
      <c r="F936" s="2" t="str">
        <f ca="1">OFFSET(検量線用データ!$D$8,MOD(ROW()-2,50),INT((ROW()-2)/50)*5)</f>
        <v/>
      </c>
      <c r="H936" s="22">
        <v>935</v>
      </c>
      <c r="I936" s="2" t="e">
        <f t="shared" ca="1" si="84"/>
        <v>#N/A</v>
      </c>
      <c r="J936" s="2" t="e">
        <f t="shared" ca="1" si="85"/>
        <v>#N/A</v>
      </c>
      <c r="K936" s="2" t="e">
        <f t="shared" ca="1" si="86"/>
        <v>#N/A</v>
      </c>
      <c r="L936" s="2" t="e">
        <f t="shared" ca="1" si="87"/>
        <v>#N/A</v>
      </c>
      <c r="M936" s="24" t="e">
        <f t="shared" ca="1" si="88"/>
        <v>#N/A</v>
      </c>
      <c r="N936" s="24" t="e">
        <f t="shared" ca="1" si="89"/>
        <v>#N/A</v>
      </c>
      <c r="Y936" s="2" t="e">
        <f ca="1">IF(OFFSET(検量線用データ!$B$5,0,ROW())=0,NA(),OFFSET(検量線用データ!$B$5,0,ROW()))</f>
        <v>#N/A</v>
      </c>
      <c r="Z936" s="44" t="e">
        <f ca="1">DATE(YEAR(検量線用データ!$A$8),1,1)+Y936</f>
        <v>#N/A</v>
      </c>
      <c r="AA936" s="45" t="e">
        <f ca="1">IF(OFFSET(検量線用データ!$B$3,0,ROW())=0,NA(),OFFSET(検量線用データ!$B$3,0,ROW()))</f>
        <v>#N/A</v>
      </c>
      <c r="AB936" s="45" t="e">
        <f ca="1">IF(OFFSET(検量線用データ!$B$4,0,ROW())=0,NA(),OFFSET(検量線用データ!$B$4,0,ROW()))</f>
        <v>#N/A</v>
      </c>
    </row>
    <row r="937" spans="2:28" x14ac:dyDescent="0.15">
      <c r="B937" s="2">
        <v>936</v>
      </c>
      <c r="C937" s="2" t="str">
        <f ca="1">IF(E937=0,"",MAX(C$2:C936)+1)</f>
        <v/>
      </c>
      <c r="D937" s="23">
        <f ca="1">OFFSET(検量線用データ!$A$8,0,INT((ROW()-2)/50)*5)</f>
        <v>0</v>
      </c>
      <c r="E937" s="2">
        <f ca="1">OFFSET(検量線用データ!$B$8,MOD(ROW()-2,50),INT((ROW()-2)/50)*5)</f>
        <v>0</v>
      </c>
      <c r="F937" s="2" t="str">
        <f ca="1">OFFSET(検量線用データ!$D$8,MOD(ROW()-2,50),INT((ROW()-2)/50)*5)</f>
        <v/>
      </c>
      <c r="H937" s="22">
        <v>936</v>
      </c>
      <c r="I937" s="2" t="e">
        <f t="shared" ca="1" si="84"/>
        <v>#N/A</v>
      </c>
      <c r="J937" s="2" t="e">
        <f t="shared" ca="1" si="85"/>
        <v>#N/A</v>
      </c>
      <c r="K937" s="2" t="e">
        <f t="shared" ca="1" si="86"/>
        <v>#N/A</v>
      </c>
      <c r="L937" s="2" t="e">
        <f t="shared" ca="1" si="87"/>
        <v>#N/A</v>
      </c>
      <c r="M937" s="24" t="e">
        <f t="shared" ca="1" si="88"/>
        <v>#N/A</v>
      </c>
      <c r="N937" s="24" t="e">
        <f t="shared" ca="1" si="89"/>
        <v>#N/A</v>
      </c>
      <c r="Y937" s="2" t="e">
        <f ca="1">IF(OFFSET(検量線用データ!$B$5,0,ROW())=0,NA(),OFFSET(検量線用データ!$B$5,0,ROW()))</f>
        <v>#N/A</v>
      </c>
      <c r="Z937" s="44" t="e">
        <f ca="1">DATE(YEAR(検量線用データ!$A$8),1,1)+Y937</f>
        <v>#N/A</v>
      </c>
      <c r="AA937" s="45" t="e">
        <f ca="1">IF(OFFSET(検量線用データ!$B$3,0,ROW())=0,NA(),OFFSET(検量線用データ!$B$3,0,ROW()))</f>
        <v>#N/A</v>
      </c>
      <c r="AB937" s="45" t="e">
        <f ca="1">IF(OFFSET(検量線用データ!$B$4,0,ROW())=0,NA(),OFFSET(検量線用データ!$B$4,0,ROW()))</f>
        <v>#N/A</v>
      </c>
    </row>
    <row r="938" spans="2:28" x14ac:dyDescent="0.15">
      <c r="B938" s="2">
        <v>937</v>
      </c>
      <c r="C938" s="2" t="str">
        <f ca="1">IF(E938=0,"",MAX(C$2:C937)+1)</f>
        <v/>
      </c>
      <c r="D938" s="23">
        <f ca="1">OFFSET(検量線用データ!$A$8,0,INT((ROW()-2)/50)*5)</f>
        <v>0</v>
      </c>
      <c r="E938" s="2">
        <f ca="1">OFFSET(検量線用データ!$B$8,MOD(ROW()-2,50),INT((ROW()-2)/50)*5)</f>
        <v>0</v>
      </c>
      <c r="F938" s="2" t="str">
        <f ca="1">OFFSET(検量線用データ!$D$8,MOD(ROW()-2,50),INT((ROW()-2)/50)*5)</f>
        <v/>
      </c>
      <c r="H938" s="22">
        <v>937</v>
      </c>
      <c r="I938" s="2" t="e">
        <f t="shared" ca="1" si="84"/>
        <v>#N/A</v>
      </c>
      <c r="J938" s="2" t="e">
        <f t="shared" ca="1" si="85"/>
        <v>#N/A</v>
      </c>
      <c r="K938" s="2" t="e">
        <f t="shared" ca="1" si="86"/>
        <v>#N/A</v>
      </c>
      <c r="L938" s="2" t="e">
        <f t="shared" ca="1" si="87"/>
        <v>#N/A</v>
      </c>
      <c r="M938" s="24" t="e">
        <f t="shared" ca="1" si="88"/>
        <v>#N/A</v>
      </c>
      <c r="N938" s="24" t="e">
        <f t="shared" ca="1" si="89"/>
        <v>#N/A</v>
      </c>
      <c r="Y938" s="2" t="e">
        <f ca="1">IF(OFFSET(検量線用データ!$B$5,0,ROW())=0,NA(),OFFSET(検量線用データ!$B$5,0,ROW()))</f>
        <v>#N/A</v>
      </c>
      <c r="Z938" s="44" t="e">
        <f ca="1">DATE(YEAR(検量線用データ!$A$8),1,1)+Y938</f>
        <v>#N/A</v>
      </c>
      <c r="AA938" s="45" t="e">
        <f ca="1">IF(OFFSET(検量線用データ!$B$3,0,ROW())=0,NA(),OFFSET(検量線用データ!$B$3,0,ROW()))</f>
        <v>#N/A</v>
      </c>
      <c r="AB938" s="45" t="e">
        <f ca="1">IF(OFFSET(検量線用データ!$B$4,0,ROW())=0,NA(),OFFSET(検量線用データ!$B$4,0,ROW()))</f>
        <v>#N/A</v>
      </c>
    </row>
    <row r="939" spans="2:28" x14ac:dyDescent="0.15">
      <c r="B939" s="2">
        <v>938</v>
      </c>
      <c r="C939" s="2" t="str">
        <f ca="1">IF(E939=0,"",MAX(C$2:C938)+1)</f>
        <v/>
      </c>
      <c r="D939" s="23">
        <f ca="1">OFFSET(検量線用データ!$A$8,0,INT((ROW()-2)/50)*5)</f>
        <v>0</v>
      </c>
      <c r="E939" s="2">
        <f ca="1">OFFSET(検量線用データ!$B$8,MOD(ROW()-2,50),INT((ROW()-2)/50)*5)</f>
        <v>0</v>
      </c>
      <c r="F939" s="2" t="str">
        <f ca="1">OFFSET(検量線用データ!$D$8,MOD(ROW()-2,50),INT((ROW()-2)/50)*5)</f>
        <v/>
      </c>
      <c r="H939" s="22">
        <v>938</v>
      </c>
      <c r="I939" s="2" t="e">
        <f t="shared" ca="1" si="84"/>
        <v>#N/A</v>
      </c>
      <c r="J939" s="2" t="e">
        <f t="shared" ca="1" si="85"/>
        <v>#N/A</v>
      </c>
      <c r="K939" s="2" t="e">
        <f t="shared" ca="1" si="86"/>
        <v>#N/A</v>
      </c>
      <c r="L939" s="2" t="e">
        <f t="shared" ca="1" si="87"/>
        <v>#N/A</v>
      </c>
      <c r="M939" s="24" t="e">
        <f t="shared" ca="1" si="88"/>
        <v>#N/A</v>
      </c>
      <c r="N939" s="24" t="e">
        <f t="shared" ca="1" si="89"/>
        <v>#N/A</v>
      </c>
      <c r="Y939" s="2" t="e">
        <f ca="1">IF(OFFSET(検量線用データ!$B$5,0,ROW())=0,NA(),OFFSET(検量線用データ!$B$5,0,ROW()))</f>
        <v>#N/A</v>
      </c>
      <c r="Z939" s="44" t="e">
        <f ca="1">DATE(YEAR(検量線用データ!$A$8),1,1)+Y939</f>
        <v>#N/A</v>
      </c>
      <c r="AA939" s="45" t="e">
        <f ca="1">IF(OFFSET(検量線用データ!$B$3,0,ROW())=0,NA(),OFFSET(検量線用データ!$B$3,0,ROW()))</f>
        <v>#N/A</v>
      </c>
      <c r="AB939" s="45" t="e">
        <f ca="1">IF(OFFSET(検量線用データ!$B$4,0,ROW())=0,NA(),OFFSET(検量線用データ!$B$4,0,ROW()))</f>
        <v>#N/A</v>
      </c>
    </row>
    <row r="940" spans="2:28" x14ac:dyDescent="0.15">
      <c r="B940" s="2">
        <v>939</v>
      </c>
      <c r="C940" s="2" t="str">
        <f ca="1">IF(E940=0,"",MAX(C$2:C939)+1)</f>
        <v/>
      </c>
      <c r="D940" s="23">
        <f ca="1">OFFSET(検量線用データ!$A$8,0,INT((ROW()-2)/50)*5)</f>
        <v>0</v>
      </c>
      <c r="E940" s="2">
        <f ca="1">OFFSET(検量線用データ!$B$8,MOD(ROW()-2,50),INT((ROW()-2)/50)*5)</f>
        <v>0</v>
      </c>
      <c r="F940" s="2" t="str">
        <f ca="1">OFFSET(検量線用データ!$D$8,MOD(ROW()-2,50),INT((ROW()-2)/50)*5)</f>
        <v/>
      </c>
      <c r="H940" s="22">
        <v>939</v>
      </c>
      <c r="I940" s="2" t="e">
        <f t="shared" ca="1" si="84"/>
        <v>#N/A</v>
      </c>
      <c r="J940" s="2" t="e">
        <f t="shared" ca="1" si="85"/>
        <v>#N/A</v>
      </c>
      <c r="K940" s="2" t="e">
        <f t="shared" ca="1" si="86"/>
        <v>#N/A</v>
      </c>
      <c r="L940" s="2" t="e">
        <f t="shared" ca="1" si="87"/>
        <v>#N/A</v>
      </c>
      <c r="M940" s="24" t="e">
        <f t="shared" ca="1" si="88"/>
        <v>#N/A</v>
      </c>
      <c r="N940" s="24" t="e">
        <f t="shared" ca="1" si="89"/>
        <v>#N/A</v>
      </c>
      <c r="Y940" s="2" t="e">
        <f ca="1">IF(OFFSET(検量線用データ!$B$5,0,ROW())=0,NA(),OFFSET(検量線用データ!$B$5,0,ROW()))</f>
        <v>#N/A</v>
      </c>
      <c r="Z940" s="44" t="e">
        <f ca="1">DATE(YEAR(検量線用データ!$A$8),1,1)+Y940</f>
        <v>#N/A</v>
      </c>
      <c r="AA940" s="45" t="e">
        <f ca="1">IF(OFFSET(検量線用データ!$B$3,0,ROW())=0,NA(),OFFSET(検量線用データ!$B$3,0,ROW()))</f>
        <v>#N/A</v>
      </c>
      <c r="AB940" s="45" t="e">
        <f ca="1">IF(OFFSET(検量線用データ!$B$4,0,ROW())=0,NA(),OFFSET(検量線用データ!$B$4,0,ROW()))</f>
        <v>#N/A</v>
      </c>
    </row>
    <row r="941" spans="2:28" x14ac:dyDescent="0.15">
      <c r="B941" s="2">
        <v>940</v>
      </c>
      <c r="C941" s="2" t="str">
        <f ca="1">IF(E941=0,"",MAX(C$2:C940)+1)</f>
        <v/>
      </c>
      <c r="D941" s="23">
        <f ca="1">OFFSET(検量線用データ!$A$8,0,INT((ROW()-2)/50)*5)</f>
        <v>0</v>
      </c>
      <c r="E941" s="2">
        <f ca="1">OFFSET(検量線用データ!$B$8,MOD(ROW()-2,50),INT((ROW()-2)/50)*5)</f>
        <v>0</v>
      </c>
      <c r="F941" s="2" t="str">
        <f ca="1">OFFSET(検量線用データ!$D$8,MOD(ROW()-2,50),INT((ROW()-2)/50)*5)</f>
        <v/>
      </c>
      <c r="H941" s="22">
        <v>940</v>
      </c>
      <c r="I941" s="2" t="e">
        <f t="shared" ca="1" si="84"/>
        <v>#N/A</v>
      </c>
      <c r="J941" s="2" t="e">
        <f t="shared" ca="1" si="85"/>
        <v>#N/A</v>
      </c>
      <c r="K941" s="2" t="e">
        <f t="shared" ca="1" si="86"/>
        <v>#N/A</v>
      </c>
      <c r="L941" s="2" t="e">
        <f t="shared" ca="1" si="87"/>
        <v>#N/A</v>
      </c>
      <c r="M941" s="24" t="e">
        <f t="shared" ca="1" si="88"/>
        <v>#N/A</v>
      </c>
      <c r="N941" s="24" t="e">
        <f t="shared" ca="1" si="89"/>
        <v>#N/A</v>
      </c>
      <c r="Y941" s="2" t="e">
        <f ca="1">IF(OFFSET(検量線用データ!$B$5,0,ROW())=0,NA(),OFFSET(検量線用データ!$B$5,0,ROW()))</f>
        <v>#N/A</v>
      </c>
      <c r="Z941" s="44" t="e">
        <f ca="1">DATE(YEAR(検量線用データ!$A$8),1,1)+Y941</f>
        <v>#N/A</v>
      </c>
      <c r="AA941" s="45" t="e">
        <f ca="1">IF(OFFSET(検量線用データ!$B$3,0,ROW())=0,NA(),OFFSET(検量線用データ!$B$3,0,ROW()))</f>
        <v>#N/A</v>
      </c>
      <c r="AB941" s="45" t="e">
        <f ca="1">IF(OFFSET(検量線用データ!$B$4,0,ROW())=0,NA(),OFFSET(検量線用データ!$B$4,0,ROW()))</f>
        <v>#N/A</v>
      </c>
    </row>
    <row r="942" spans="2:28" x14ac:dyDescent="0.15">
      <c r="B942" s="2">
        <v>941</v>
      </c>
      <c r="C942" s="2" t="str">
        <f ca="1">IF(E942=0,"",MAX(C$2:C941)+1)</f>
        <v/>
      </c>
      <c r="D942" s="23">
        <f ca="1">OFFSET(検量線用データ!$A$8,0,INT((ROW()-2)/50)*5)</f>
        <v>0</v>
      </c>
      <c r="E942" s="2">
        <f ca="1">OFFSET(検量線用データ!$B$8,MOD(ROW()-2,50),INT((ROW()-2)/50)*5)</f>
        <v>0</v>
      </c>
      <c r="F942" s="2" t="str">
        <f ca="1">OFFSET(検量線用データ!$D$8,MOD(ROW()-2,50),INT((ROW()-2)/50)*5)</f>
        <v/>
      </c>
      <c r="H942" s="22">
        <v>941</v>
      </c>
      <c r="I942" s="2" t="e">
        <f t="shared" ca="1" si="84"/>
        <v>#N/A</v>
      </c>
      <c r="J942" s="2" t="e">
        <f t="shared" ca="1" si="85"/>
        <v>#N/A</v>
      </c>
      <c r="K942" s="2" t="e">
        <f t="shared" ca="1" si="86"/>
        <v>#N/A</v>
      </c>
      <c r="L942" s="2" t="e">
        <f t="shared" ca="1" si="87"/>
        <v>#N/A</v>
      </c>
      <c r="M942" s="24" t="e">
        <f t="shared" ca="1" si="88"/>
        <v>#N/A</v>
      </c>
      <c r="N942" s="24" t="e">
        <f t="shared" ca="1" si="89"/>
        <v>#N/A</v>
      </c>
      <c r="Y942" s="2" t="e">
        <f ca="1">IF(OFFSET(検量線用データ!$B$5,0,ROW())=0,NA(),OFFSET(検量線用データ!$B$5,0,ROW()))</f>
        <v>#N/A</v>
      </c>
      <c r="Z942" s="44" t="e">
        <f ca="1">DATE(YEAR(検量線用データ!$A$8),1,1)+Y942</f>
        <v>#N/A</v>
      </c>
      <c r="AA942" s="45" t="e">
        <f ca="1">IF(OFFSET(検量線用データ!$B$3,0,ROW())=0,NA(),OFFSET(検量線用データ!$B$3,0,ROW()))</f>
        <v>#N/A</v>
      </c>
      <c r="AB942" s="45" t="e">
        <f ca="1">IF(OFFSET(検量線用データ!$B$4,0,ROW())=0,NA(),OFFSET(検量線用データ!$B$4,0,ROW()))</f>
        <v>#N/A</v>
      </c>
    </row>
    <row r="943" spans="2:28" x14ac:dyDescent="0.15">
      <c r="B943" s="2">
        <v>942</v>
      </c>
      <c r="C943" s="2" t="str">
        <f ca="1">IF(E943=0,"",MAX(C$2:C942)+1)</f>
        <v/>
      </c>
      <c r="D943" s="23">
        <f ca="1">OFFSET(検量線用データ!$A$8,0,INT((ROW()-2)/50)*5)</f>
        <v>0</v>
      </c>
      <c r="E943" s="2">
        <f ca="1">OFFSET(検量線用データ!$B$8,MOD(ROW()-2,50),INT((ROW()-2)/50)*5)</f>
        <v>0</v>
      </c>
      <c r="F943" s="2" t="str">
        <f ca="1">OFFSET(検量線用データ!$D$8,MOD(ROW()-2,50),INT((ROW()-2)/50)*5)</f>
        <v/>
      </c>
      <c r="H943" s="22">
        <v>942</v>
      </c>
      <c r="I943" s="2" t="e">
        <f t="shared" ca="1" si="84"/>
        <v>#N/A</v>
      </c>
      <c r="J943" s="2" t="e">
        <f t="shared" ca="1" si="85"/>
        <v>#N/A</v>
      </c>
      <c r="K943" s="2" t="e">
        <f t="shared" ca="1" si="86"/>
        <v>#N/A</v>
      </c>
      <c r="L943" s="2" t="e">
        <f t="shared" ca="1" si="87"/>
        <v>#N/A</v>
      </c>
      <c r="M943" s="24" t="e">
        <f t="shared" ca="1" si="88"/>
        <v>#N/A</v>
      </c>
      <c r="N943" s="24" t="e">
        <f t="shared" ca="1" si="89"/>
        <v>#N/A</v>
      </c>
      <c r="Y943" s="2" t="e">
        <f ca="1">IF(OFFSET(検量線用データ!$B$5,0,ROW())=0,NA(),OFFSET(検量線用データ!$B$5,0,ROW()))</f>
        <v>#N/A</v>
      </c>
      <c r="Z943" s="44" t="e">
        <f ca="1">DATE(YEAR(検量線用データ!$A$8),1,1)+Y943</f>
        <v>#N/A</v>
      </c>
      <c r="AA943" s="45" t="e">
        <f ca="1">IF(OFFSET(検量線用データ!$B$3,0,ROW())=0,NA(),OFFSET(検量線用データ!$B$3,0,ROW()))</f>
        <v>#N/A</v>
      </c>
      <c r="AB943" s="45" t="e">
        <f ca="1">IF(OFFSET(検量線用データ!$B$4,0,ROW())=0,NA(),OFFSET(検量線用データ!$B$4,0,ROW()))</f>
        <v>#N/A</v>
      </c>
    </row>
    <row r="944" spans="2:28" x14ac:dyDescent="0.15">
      <c r="B944" s="2">
        <v>943</v>
      </c>
      <c r="C944" s="2" t="str">
        <f ca="1">IF(E944=0,"",MAX(C$2:C943)+1)</f>
        <v/>
      </c>
      <c r="D944" s="23">
        <f ca="1">OFFSET(検量線用データ!$A$8,0,INT((ROW()-2)/50)*5)</f>
        <v>0</v>
      </c>
      <c r="E944" s="2">
        <f ca="1">OFFSET(検量線用データ!$B$8,MOD(ROW()-2,50),INT((ROW()-2)/50)*5)</f>
        <v>0</v>
      </c>
      <c r="F944" s="2" t="str">
        <f ca="1">OFFSET(検量線用データ!$D$8,MOD(ROW()-2,50),INT((ROW()-2)/50)*5)</f>
        <v/>
      </c>
      <c r="H944" s="22">
        <v>943</v>
      </c>
      <c r="I944" s="2" t="e">
        <f t="shared" ca="1" si="84"/>
        <v>#N/A</v>
      </c>
      <c r="J944" s="2" t="e">
        <f t="shared" ca="1" si="85"/>
        <v>#N/A</v>
      </c>
      <c r="K944" s="2" t="e">
        <f t="shared" ca="1" si="86"/>
        <v>#N/A</v>
      </c>
      <c r="L944" s="2" t="e">
        <f t="shared" ca="1" si="87"/>
        <v>#N/A</v>
      </c>
      <c r="M944" s="24" t="e">
        <f t="shared" ca="1" si="88"/>
        <v>#N/A</v>
      </c>
      <c r="N944" s="24" t="e">
        <f t="shared" ca="1" si="89"/>
        <v>#N/A</v>
      </c>
      <c r="Y944" s="2" t="e">
        <f ca="1">IF(OFFSET(検量線用データ!$B$5,0,ROW())=0,NA(),OFFSET(検量線用データ!$B$5,0,ROW()))</f>
        <v>#N/A</v>
      </c>
      <c r="Z944" s="44" t="e">
        <f ca="1">DATE(YEAR(検量線用データ!$A$8),1,1)+Y944</f>
        <v>#N/A</v>
      </c>
      <c r="AA944" s="45" t="e">
        <f ca="1">IF(OFFSET(検量線用データ!$B$3,0,ROW())=0,NA(),OFFSET(検量線用データ!$B$3,0,ROW()))</f>
        <v>#N/A</v>
      </c>
      <c r="AB944" s="45" t="e">
        <f ca="1">IF(OFFSET(検量線用データ!$B$4,0,ROW())=0,NA(),OFFSET(検量線用データ!$B$4,0,ROW()))</f>
        <v>#N/A</v>
      </c>
    </row>
    <row r="945" spans="2:28" x14ac:dyDescent="0.15">
      <c r="B945" s="2">
        <v>944</v>
      </c>
      <c r="C945" s="2" t="str">
        <f ca="1">IF(E945=0,"",MAX(C$2:C944)+1)</f>
        <v/>
      </c>
      <c r="D945" s="23">
        <f ca="1">OFFSET(検量線用データ!$A$8,0,INT((ROW()-2)/50)*5)</f>
        <v>0</v>
      </c>
      <c r="E945" s="2">
        <f ca="1">OFFSET(検量線用データ!$B$8,MOD(ROW()-2,50),INT((ROW()-2)/50)*5)</f>
        <v>0</v>
      </c>
      <c r="F945" s="2" t="str">
        <f ca="1">OFFSET(検量線用データ!$D$8,MOD(ROW()-2,50),INT((ROW()-2)/50)*5)</f>
        <v/>
      </c>
      <c r="H945" s="22">
        <v>944</v>
      </c>
      <c r="I945" s="2" t="e">
        <f t="shared" ca="1" si="84"/>
        <v>#N/A</v>
      </c>
      <c r="J945" s="2" t="e">
        <f t="shared" ca="1" si="85"/>
        <v>#N/A</v>
      </c>
      <c r="K945" s="2" t="e">
        <f t="shared" ca="1" si="86"/>
        <v>#N/A</v>
      </c>
      <c r="L945" s="2" t="e">
        <f t="shared" ca="1" si="87"/>
        <v>#N/A</v>
      </c>
      <c r="M945" s="24" t="e">
        <f t="shared" ca="1" si="88"/>
        <v>#N/A</v>
      </c>
      <c r="N945" s="24" t="e">
        <f t="shared" ca="1" si="89"/>
        <v>#N/A</v>
      </c>
      <c r="Y945" s="2" t="e">
        <f ca="1">IF(OFFSET(検量線用データ!$B$5,0,ROW())=0,NA(),OFFSET(検量線用データ!$B$5,0,ROW()))</f>
        <v>#N/A</v>
      </c>
      <c r="Z945" s="44" t="e">
        <f ca="1">DATE(YEAR(検量線用データ!$A$8),1,1)+Y945</f>
        <v>#N/A</v>
      </c>
      <c r="AA945" s="45" t="e">
        <f ca="1">IF(OFFSET(検量線用データ!$B$3,0,ROW())=0,NA(),OFFSET(検量線用データ!$B$3,0,ROW()))</f>
        <v>#N/A</v>
      </c>
      <c r="AB945" s="45" t="e">
        <f ca="1">IF(OFFSET(検量線用データ!$B$4,0,ROW())=0,NA(),OFFSET(検量線用データ!$B$4,0,ROW()))</f>
        <v>#N/A</v>
      </c>
    </row>
    <row r="946" spans="2:28" x14ac:dyDescent="0.15">
      <c r="B946" s="2">
        <v>945</v>
      </c>
      <c r="C946" s="2" t="str">
        <f ca="1">IF(E946=0,"",MAX(C$2:C945)+1)</f>
        <v/>
      </c>
      <c r="D946" s="23">
        <f ca="1">OFFSET(検量線用データ!$A$8,0,INT((ROW()-2)/50)*5)</f>
        <v>0</v>
      </c>
      <c r="E946" s="2">
        <f ca="1">OFFSET(検量線用データ!$B$8,MOD(ROW()-2,50),INT((ROW()-2)/50)*5)</f>
        <v>0</v>
      </c>
      <c r="F946" s="2" t="str">
        <f ca="1">OFFSET(検量線用データ!$D$8,MOD(ROW()-2,50),INT((ROW()-2)/50)*5)</f>
        <v/>
      </c>
      <c r="H946" s="22">
        <v>945</v>
      </c>
      <c r="I946" s="2" t="e">
        <f t="shared" ca="1" si="84"/>
        <v>#N/A</v>
      </c>
      <c r="J946" s="2" t="e">
        <f t="shared" ca="1" si="85"/>
        <v>#N/A</v>
      </c>
      <c r="K946" s="2" t="e">
        <f t="shared" ca="1" si="86"/>
        <v>#N/A</v>
      </c>
      <c r="L946" s="2" t="e">
        <f t="shared" ca="1" si="87"/>
        <v>#N/A</v>
      </c>
      <c r="M946" s="24" t="e">
        <f t="shared" ca="1" si="88"/>
        <v>#N/A</v>
      </c>
      <c r="N946" s="24" t="e">
        <f t="shared" ca="1" si="89"/>
        <v>#N/A</v>
      </c>
      <c r="Y946" s="2" t="e">
        <f ca="1">IF(OFFSET(検量線用データ!$B$5,0,ROW())=0,NA(),OFFSET(検量線用データ!$B$5,0,ROW()))</f>
        <v>#N/A</v>
      </c>
      <c r="Z946" s="44" t="e">
        <f ca="1">DATE(YEAR(検量線用データ!$A$8),1,1)+Y946</f>
        <v>#N/A</v>
      </c>
      <c r="AA946" s="45" t="e">
        <f ca="1">IF(OFFSET(検量線用データ!$B$3,0,ROW())=0,NA(),OFFSET(検量線用データ!$B$3,0,ROW()))</f>
        <v>#N/A</v>
      </c>
      <c r="AB946" s="45" t="e">
        <f ca="1">IF(OFFSET(検量線用データ!$B$4,0,ROW())=0,NA(),OFFSET(検量線用データ!$B$4,0,ROW()))</f>
        <v>#N/A</v>
      </c>
    </row>
    <row r="947" spans="2:28" x14ac:dyDescent="0.15">
      <c r="B947" s="2">
        <v>946</v>
      </c>
      <c r="C947" s="2" t="str">
        <f ca="1">IF(E947=0,"",MAX(C$2:C946)+1)</f>
        <v/>
      </c>
      <c r="D947" s="23">
        <f ca="1">OFFSET(検量線用データ!$A$8,0,INT((ROW()-2)/50)*5)</f>
        <v>0</v>
      </c>
      <c r="E947" s="2">
        <f ca="1">OFFSET(検量線用データ!$B$8,MOD(ROW()-2,50),INT((ROW()-2)/50)*5)</f>
        <v>0</v>
      </c>
      <c r="F947" s="2" t="str">
        <f ca="1">OFFSET(検量線用データ!$D$8,MOD(ROW()-2,50),INT((ROW()-2)/50)*5)</f>
        <v/>
      </c>
      <c r="H947" s="22">
        <v>946</v>
      </c>
      <c r="I947" s="2" t="e">
        <f t="shared" ca="1" si="84"/>
        <v>#N/A</v>
      </c>
      <c r="J947" s="2" t="e">
        <f t="shared" ca="1" si="85"/>
        <v>#N/A</v>
      </c>
      <c r="K947" s="2" t="e">
        <f t="shared" ca="1" si="86"/>
        <v>#N/A</v>
      </c>
      <c r="L947" s="2" t="e">
        <f t="shared" ca="1" si="87"/>
        <v>#N/A</v>
      </c>
      <c r="M947" s="24" t="e">
        <f t="shared" ca="1" si="88"/>
        <v>#N/A</v>
      </c>
      <c r="N947" s="24" t="e">
        <f t="shared" ca="1" si="89"/>
        <v>#N/A</v>
      </c>
      <c r="Y947" s="2" t="e">
        <f ca="1">IF(OFFSET(検量線用データ!$B$5,0,ROW())=0,NA(),OFFSET(検量線用データ!$B$5,0,ROW()))</f>
        <v>#N/A</v>
      </c>
      <c r="Z947" s="44" t="e">
        <f ca="1">DATE(YEAR(検量線用データ!$A$8),1,1)+Y947</f>
        <v>#N/A</v>
      </c>
      <c r="AA947" s="45" t="e">
        <f ca="1">IF(OFFSET(検量線用データ!$B$3,0,ROW())=0,NA(),OFFSET(検量線用データ!$B$3,0,ROW()))</f>
        <v>#N/A</v>
      </c>
      <c r="AB947" s="45" t="e">
        <f ca="1">IF(OFFSET(検量線用データ!$B$4,0,ROW())=0,NA(),OFFSET(検量線用データ!$B$4,0,ROW()))</f>
        <v>#N/A</v>
      </c>
    </row>
    <row r="948" spans="2:28" x14ac:dyDescent="0.15">
      <c r="B948" s="2">
        <v>947</v>
      </c>
      <c r="C948" s="2" t="str">
        <f ca="1">IF(E948=0,"",MAX(C$2:C947)+1)</f>
        <v/>
      </c>
      <c r="D948" s="23">
        <f ca="1">OFFSET(検量線用データ!$A$8,0,INT((ROW()-2)/50)*5)</f>
        <v>0</v>
      </c>
      <c r="E948" s="2">
        <f ca="1">OFFSET(検量線用データ!$B$8,MOD(ROW()-2,50),INT((ROW()-2)/50)*5)</f>
        <v>0</v>
      </c>
      <c r="F948" s="2" t="str">
        <f ca="1">OFFSET(検量線用データ!$D$8,MOD(ROW()-2,50),INT((ROW()-2)/50)*5)</f>
        <v/>
      </c>
      <c r="H948" s="22">
        <v>947</v>
      </c>
      <c r="I948" s="2" t="e">
        <f t="shared" ca="1" si="84"/>
        <v>#N/A</v>
      </c>
      <c r="J948" s="2" t="e">
        <f t="shared" ca="1" si="85"/>
        <v>#N/A</v>
      </c>
      <c r="K948" s="2" t="e">
        <f t="shared" ca="1" si="86"/>
        <v>#N/A</v>
      </c>
      <c r="L948" s="2" t="e">
        <f t="shared" ca="1" si="87"/>
        <v>#N/A</v>
      </c>
      <c r="M948" s="24" t="e">
        <f t="shared" ca="1" si="88"/>
        <v>#N/A</v>
      </c>
      <c r="N948" s="24" t="e">
        <f t="shared" ca="1" si="89"/>
        <v>#N/A</v>
      </c>
      <c r="Y948" s="2" t="e">
        <f ca="1">IF(OFFSET(検量線用データ!$B$5,0,ROW())=0,NA(),OFFSET(検量線用データ!$B$5,0,ROW()))</f>
        <v>#N/A</v>
      </c>
      <c r="Z948" s="44" t="e">
        <f ca="1">DATE(YEAR(検量線用データ!$A$8),1,1)+Y948</f>
        <v>#N/A</v>
      </c>
      <c r="AA948" s="45" t="e">
        <f ca="1">IF(OFFSET(検量線用データ!$B$3,0,ROW())=0,NA(),OFFSET(検量線用データ!$B$3,0,ROW()))</f>
        <v>#N/A</v>
      </c>
      <c r="AB948" s="45" t="e">
        <f ca="1">IF(OFFSET(検量線用データ!$B$4,0,ROW())=0,NA(),OFFSET(検量線用データ!$B$4,0,ROW()))</f>
        <v>#N/A</v>
      </c>
    </row>
    <row r="949" spans="2:28" x14ac:dyDescent="0.15">
      <c r="B949" s="2">
        <v>948</v>
      </c>
      <c r="C949" s="2" t="str">
        <f ca="1">IF(E949=0,"",MAX(C$2:C948)+1)</f>
        <v/>
      </c>
      <c r="D949" s="23">
        <f ca="1">OFFSET(検量線用データ!$A$8,0,INT((ROW()-2)/50)*5)</f>
        <v>0</v>
      </c>
      <c r="E949" s="2">
        <f ca="1">OFFSET(検量線用データ!$B$8,MOD(ROW()-2,50),INT((ROW()-2)/50)*5)</f>
        <v>0</v>
      </c>
      <c r="F949" s="2" t="str">
        <f ca="1">OFFSET(検量線用データ!$D$8,MOD(ROW()-2,50),INT((ROW()-2)/50)*5)</f>
        <v/>
      </c>
      <c r="H949" s="22">
        <v>948</v>
      </c>
      <c r="I949" s="2" t="e">
        <f t="shared" ca="1" si="84"/>
        <v>#N/A</v>
      </c>
      <c r="J949" s="2" t="e">
        <f t="shared" ca="1" si="85"/>
        <v>#N/A</v>
      </c>
      <c r="K949" s="2" t="e">
        <f t="shared" ca="1" si="86"/>
        <v>#N/A</v>
      </c>
      <c r="L949" s="2" t="e">
        <f t="shared" ca="1" si="87"/>
        <v>#N/A</v>
      </c>
      <c r="M949" s="24" t="e">
        <f t="shared" ca="1" si="88"/>
        <v>#N/A</v>
      </c>
      <c r="N949" s="24" t="e">
        <f t="shared" ca="1" si="89"/>
        <v>#N/A</v>
      </c>
      <c r="Y949" s="2" t="e">
        <f ca="1">IF(OFFSET(検量線用データ!$B$5,0,ROW())=0,NA(),OFFSET(検量線用データ!$B$5,0,ROW()))</f>
        <v>#N/A</v>
      </c>
      <c r="Z949" s="44" t="e">
        <f ca="1">DATE(YEAR(検量線用データ!$A$8),1,1)+Y949</f>
        <v>#N/A</v>
      </c>
      <c r="AA949" s="45" t="e">
        <f ca="1">IF(OFFSET(検量線用データ!$B$3,0,ROW())=0,NA(),OFFSET(検量線用データ!$B$3,0,ROW()))</f>
        <v>#N/A</v>
      </c>
      <c r="AB949" s="45" t="e">
        <f ca="1">IF(OFFSET(検量線用データ!$B$4,0,ROW())=0,NA(),OFFSET(検量線用データ!$B$4,0,ROW()))</f>
        <v>#N/A</v>
      </c>
    </row>
    <row r="950" spans="2:28" x14ac:dyDescent="0.15">
      <c r="B950" s="2">
        <v>949</v>
      </c>
      <c r="C950" s="2" t="str">
        <f ca="1">IF(E950=0,"",MAX(C$2:C949)+1)</f>
        <v/>
      </c>
      <c r="D950" s="23">
        <f ca="1">OFFSET(検量線用データ!$A$8,0,INT((ROW()-2)/50)*5)</f>
        <v>0</v>
      </c>
      <c r="E950" s="2">
        <f ca="1">OFFSET(検量線用データ!$B$8,MOD(ROW()-2,50),INT((ROW()-2)/50)*5)</f>
        <v>0</v>
      </c>
      <c r="F950" s="2" t="str">
        <f ca="1">OFFSET(検量線用データ!$D$8,MOD(ROW()-2,50),INT((ROW()-2)/50)*5)</f>
        <v/>
      </c>
      <c r="H950" s="22">
        <v>949</v>
      </c>
      <c r="I950" s="2" t="e">
        <f t="shared" ca="1" si="84"/>
        <v>#N/A</v>
      </c>
      <c r="J950" s="2" t="e">
        <f t="shared" ca="1" si="85"/>
        <v>#N/A</v>
      </c>
      <c r="K950" s="2" t="e">
        <f t="shared" ca="1" si="86"/>
        <v>#N/A</v>
      </c>
      <c r="L950" s="2" t="e">
        <f t="shared" ca="1" si="87"/>
        <v>#N/A</v>
      </c>
      <c r="M950" s="24" t="e">
        <f t="shared" ca="1" si="88"/>
        <v>#N/A</v>
      </c>
      <c r="N950" s="24" t="e">
        <f t="shared" ca="1" si="89"/>
        <v>#N/A</v>
      </c>
      <c r="Y950" s="2" t="e">
        <f ca="1">IF(OFFSET(検量線用データ!$B$5,0,ROW())=0,NA(),OFFSET(検量線用データ!$B$5,0,ROW()))</f>
        <v>#N/A</v>
      </c>
      <c r="Z950" s="44" t="e">
        <f ca="1">DATE(YEAR(検量線用データ!$A$8),1,1)+Y950</f>
        <v>#N/A</v>
      </c>
      <c r="AA950" s="45" t="e">
        <f ca="1">IF(OFFSET(検量線用データ!$B$3,0,ROW())=0,NA(),OFFSET(検量線用データ!$B$3,0,ROW()))</f>
        <v>#N/A</v>
      </c>
      <c r="AB950" s="45" t="e">
        <f ca="1">IF(OFFSET(検量線用データ!$B$4,0,ROW())=0,NA(),OFFSET(検量線用データ!$B$4,0,ROW()))</f>
        <v>#N/A</v>
      </c>
    </row>
    <row r="951" spans="2:28" x14ac:dyDescent="0.15">
      <c r="B951" s="2">
        <v>950</v>
      </c>
      <c r="C951" s="2" t="str">
        <f ca="1">IF(E951=0,"",MAX(C$2:C950)+1)</f>
        <v/>
      </c>
      <c r="D951" s="23">
        <f ca="1">OFFSET(検量線用データ!$A$8,0,INT((ROW()-2)/50)*5)</f>
        <v>0</v>
      </c>
      <c r="E951" s="2">
        <f ca="1">OFFSET(検量線用データ!$B$8,MOD(ROW()-2,50),INT((ROW()-2)/50)*5)</f>
        <v>0</v>
      </c>
      <c r="F951" s="2" t="str">
        <f ca="1">OFFSET(検量線用データ!$D$8,MOD(ROW()-2,50),INT((ROW()-2)/50)*5)</f>
        <v/>
      </c>
      <c r="H951" s="22">
        <v>950</v>
      </c>
      <c r="I951" s="2" t="e">
        <f t="shared" ca="1" si="84"/>
        <v>#N/A</v>
      </c>
      <c r="J951" s="2" t="e">
        <f t="shared" ca="1" si="85"/>
        <v>#N/A</v>
      </c>
      <c r="K951" s="2" t="e">
        <f t="shared" ca="1" si="86"/>
        <v>#N/A</v>
      </c>
      <c r="L951" s="2" t="e">
        <f t="shared" ca="1" si="87"/>
        <v>#N/A</v>
      </c>
      <c r="M951" s="24" t="e">
        <f t="shared" ca="1" si="88"/>
        <v>#N/A</v>
      </c>
      <c r="N951" s="24" t="e">
        <f t="shared" ca="1" si="89"/>
        <v>#N/A</v>
      </c>
      <c r="Y951" s="2" t="e">
        <f ca="1">IF(OFFSET(検量線用データ!$B$5,0,ROW())=0,NA(),OFFSET(検量線用データ!$B$5,0,ROW()))</f>
        <v>#N/A</v>
      </c>
      <c r="Z951" s="44" t="e">
        <f ca="1">DATE(YEAR(検量線用データ!$A$8),1,1)+Y951</f>
        <v>#N/A</v>
      </c>
      <c r="AA951" s="45" t="e">
        <f ca="1">IF(OFFSET(検量線用データ!$B$3,0,ROW())=0,NA(),OFFSET(検量線用データ!$B$3,0,ROW()))</f>
        <v>#N/A</v>
      </c>
      <c r="AB951" s="45" t="e">
        <f ca="1">IF(OFFSET(検量線用データ!$B$4,0,ROW())=0,NA(),OFFSET(検量線用データ!$B$4,0,ROW()))</f>
        <v>#N/A</v>
      </c>
    </row>
    <row r="952" spans="2:28" x14ac:dyDescent="0.15">
      <c r="B952" s="2">
        <v>951</v>
      </c>
      <c r="C952" s="2" t="str">
        <f ca="1">IF(E952=0,"",MAX(C$2:C951)+1)</f>
        <v/>
      </c>
      <c r="D952" s="23">
        <f ca="1">OFFSET(検量線用データ!$A$8,0,INT((ROW()-2)/50)*5)</f>
        <v>0</v>
      </c>
      <c r="E952" s="2">
        <f ca="1">OFFSET(検量線用データ!$B$8,MOD(ROW()-2,50),INT((ROW()-2)/50)*5)</f>
        <v>0</v>
      </c>
      <c r="F952" s="2" t="str">
        <f ca="1">OFFSET(検量線用データ!$D$8,MOD(ROW()-2,50),INT((ROW()-2)/50)*5)</f>
        <v/>
      </c>
      <c r="H952" s="22">
        <v>951</v>
      </c>
      <c r="I952" s="2" t="e">
        <f t="shared" ca="1" si="84"/>
        <v>#N/A</v>
      </c>
      <c r="J952" s="2" t="e">
        <f t="shared" ca="1" si="85"/>
        <v>#N/A</v>
      </c>
      <c r="K952" s="2" t="e">
        <f t="shared" ca="1" si="86"/>
        <v>#N/A</v>
      </c>
      <c r="L952" s="2" t="e">
        <f t="shared" ca="1" si="87"/>
        <v>#N/A</v>
      </c>
      <c r="M952" s="24" t="e">
        <f t="shared" ca="1" si="88"/>
        <v>#N/A</v>
      </c>
      <c r="N952" s="24" t="e">
        <f t="shared" ca="1" si="89"/>
        <v>#N/A</v>
      </c>
      <c r="Y952" s="2" t="e">
        <f ca="1">IF(OFFSET(検量線用データ!$B$5,0,ROW())=0,NA(),OFFSET(検量線用データ!$B$5,0,ROW()))</f>
        <v>#N/A</v>
      </c>
      <c r="Z952" s="44" t="e">
        <f ca="1">DATE(YEAR(検量線用データ!$A$8),1,1)+Y952</f>
        <v>#N/A</v>
      </c>
      <c r="AA952" s="45" t="e">
        <f ca="1">IF(OFFSET(検量線用データ!$B$3,0,ROW())=0,NA(),OFFSET(検量線用データ!$B$3,0,ROW()))</f>
        <v>#N/A</v>
      </c>
      <c r="AB952" s="45" t="e">
        <f ca="1">IF(OFFSET(検量線用データ!$B$4,0,ROW())=0,NA(),OFFSET(検量線用データ!$B$4,0,ROW()))</f>
        <v>#N/A</v>
      </c>
    </row>
    <row r="953" spans="2:28" x14ac:dyDescent="0.15">
      <c r="B953" s="2">
        <v>952</v>
      </c>
      <c r="C953" s="2" t="str">
        <f ca="1">IF(E953=0,"",MAX(C$2:C952)+1)</f>
        <v/>
      </c>
      <c r="D953" s="23">
        <f ca="1">OFFSET(検量線用データ!$A$8,0,INT((ROW()-2)/50)*5)</f>
        <v>0</v>
      </c>
      <c r="E953" s="2">
        <f ca="1">OFFSET(検量線用データ!$B$8,MOD(ROW()-2,50),INT((ROW()-2)/50)*5)</f>
        <v>0</v>
      </c>
      <c r="F953" s="2" t="str">
        <f ca="1">OFFSET(検量線用データ!$D$8,MOD(ROW()-2,50),INT((ROW()-2)/50)*5)</f>
        <v/>
      </c>
      <c r="H953" s="22">
        <v>952</v>
      </c>
      <c r="I953" s="2" t="e">
        <f t="shared" ca="1" si="84"/>
        <v>#N/A</v>
      </c>
      <c r="J953" s="2" t="e">
        <f t="shared" ca="1" si="85"/>
        <v>#N/A</v>
      </c>
      <c r="K953" s="2" t="e">
        <f t="shared" ca="1" si="86"/>
        <v>#N/A</v>
      </c>
      <c r="L953" s="2" t="e">
        <f t="shared" ca="1" si="87"/>
        <v>#N/A</v>
      </c>
      <c r="M953" s="24" t="e">
        <f t="shared" ca="1" si="88"/>
        <v>#N/A</v>
      </c>
      <c r="N953" s="24" t="e">
        <f t="shared" ca="1" si="89"/>
        <v>#N/A</v>
      </c>
      <c r="Y953" s="2" t="e">
        <f ca="1">IF(OFFSET(検量線用データ!$B$5,0,ROW())=0,NA(),OFFSET(検量線用データ!$B$5,0,ROW()))</f>
        <v>#N/A</v>
      </c>
      <c r="Z953" s="44" t="e">
        <f ca="1">DATE(YEAR(検量線用データ!$A$8),1,1)+Y953</f>
        <v>#N/A</v>
      </c>
      <c r="AA953" s="45" t="e">
        <f ca="1">IF(OFFSET(検量線用データ!$B$3,0,ROW())=0,NA(),OFFSET(検量線用データ!$B$3,0,ROW()))</f>
        <v>#N/A</v>
      </c>
      <c r="AB953" s="45" t="e">
        <f ca="1">IF(OFFSET(検量線用データ!$B$4,0,ROW())=0,NA(),OFFSET(検量線用データ!$B$4,0,ROW()))</f>
        <v>#N/A</v>
      </c>
    </row>
    <row r="954" spans="2:28" x14ac:dyDescent="0.15">
      <c r="B954" s="2">
        <v>953</v>
      </c>
      <c r="C954" s="2" t="str">
        <f ca="1">IF(E954=0,"",MAX(C$2:C953)+1)</f>
        <v/>
      </c>
      <c r="D954" s="23">
        <f ca="1">OFFSET(検量線用データ!$A$8,0,INT((ROW()-2)/50)*5)</f>
        <v>0</v>
      </c>
      <c r="E954" s="2">
        <f ca="1">OFFSET(検量線用データ!$B$8,MOD(ROW()-2,50),INT((ROW()-2)/50)*5)</f>
        <v>0</v>
      </c>
      <c r="F954" s="2" t="str">
        <f ca="1">OFFSET(検量線用データ!$D$8,MOD(ROW()-2,50),INT((ROW()-2)/50)*5)</f>
        <v/>
      </c>
      <c r="H954" s="22">
        <v>953</v>
      </c>
      <c r="I954" s="2" t="e">
        <f t="shared" ca="1" si="84"/>
        <v>#N/A</v>
      </c>
      <c r="J954" s="2" t="e">
        <f t="shared" ca="1" si="85"/>
        <v>#N/A</v>
      </c>
      <c r="K954" s="2" t="e">
        <f t="shared" ca="1" si="86"/>
        <v>#N/A</v>
      </c>
      <c r="L954" s="2" t="e">
        <f t="shared" ca="1" si="87"/>
        <v>#N/A</v>
      </c>
      <c r="M954" s="24" t="e">
        <f t="shared" ca="1" si="88"/>
        <v>#N/A</v>
      </c>
      <c r="N954" s="24" t="e">
        <f t="shared" ca="1" si="89"/>
        <v>#N/A</v>
      </c>
      <c r="Y954" s="2" t="e">
        <f ca="1">IF(OFFSET(検量線用データ!$B$5,0,ROW())=0,NA(),OFFSET(検量線用データ!$B$5,0,ROW()))</f>
        <v>#N/A</v>
      </c>
      <c r="Z954" s="44" t="e">
        <f ca="1">DATE(YEAR(検量線用データ!$A$8),1,1)+Y954</f>
        <v>#N/A</v>
      </c>
      <c r="AA954" s="45" t="e">
        <f ca="1">IF(OFFSET(検量線用データ!$B$3,0,ROW())=0,NA(),OFFSET(検量線用データ!$B$3,0,ROW()))</f>
        <v>#N/A</v>
      </c>
      <c r="AB954" s="45" t="e">
        <f ca="1">IF(OFFSET(検量線用データ!$B$4,0,ROW())=0,NA(),OFFSET(検量線用データ!$B$4,0,ROW()))</f>
        <v>#N/A</v>
      </c>
    </row>
    <row r="955" spans="2:28" x14ac:dyDescent="0.15">
      <c r="B955" s="2">
        <v>954</v>
      </c>
      <c r="C955" s="2" t="str">
        <f ca="1">IF(E955=0,"",MAX(C$2:C954)+1)</f>
        <v/>
      </c>
      <c r="D955" s="23">
        <f ca="1">OFFSET(検量線用データ!$A$8,0,INT((ROW()-2)/50)*5)</f>
        <v>0</v>
      </c>
      <c r="E955" s="2">
        <f ca="1">OFFSET(検量線用データ!$B$8,MOD(ROW()-2,50),INT((ROW()-2)/50)*5)</f>
        <v>0</v>
      </c>
      <c r="F955" s="2" t="str">
        <f ca="1">OFFSET(検量線用データ!$D$8,MOD(ROW()-2,50),INT((ROW()-2)/50)*5)</f>
        <v/>
      </c>
      <c r="H955" s="22">
        <v>954</v>
      </c>
      <c r="I955" s="2" t="e">
        <f t="shared" ca="1" si="84"/>
        <v>#N/A</v>
      </c>
      <c r="J955" s="2" t="e">
        <f t="shared" ca="1" si="85"/>
        <v>#N/A</v>
      </c>
      <c r="K955" s="2" t="e">
        <f t="shared" ca="1" si="86"/>
        <v>#N/A</v>
      </c>
      <c r="L955" s="2" t="e">
        <f t="shared" ca="1" si="87"/>
        <v>#N/A</v>
      </c>
      <c r="M955" s="24" t="e">
        <f t="shared" ca="1" si="88"/>
        <v>#N/A</v>
      </c>
      <c r="N955" s="24" t="e">
        <f t="shared" ca="1" si="89"/>
        <v>#N/A</v>
      </c>
      <c r="Y955" s="2" t="e">
        <f ca="1">IF(OFFSET(検量線用データ!$B$5,0,ROW())=0,NA(),OFFSET(検量線用データ!$B$5,0,ROW()))</f>
        <v>#N/A</v>
      </c>
      <c r="Z955" s="44" t="e">
        <f ca="1">DATE(YEAR(検量線用データ!$A$8),1,1)+Y955</f>
        <v>#N/A</v>
      </c>
      <c r="AA955" s="45" t="e">
        <f ca="1">IF(OFFSET(検量線用データ!$B$3,0,ROW())=0,NA(),OFFSET(検量線用データ!$B$3,0,ROW()))</f>
        <v>#N/A</v>
      </c>
      <c r="AB955" s="45" t="e">
        <f ca="1">IF(OFFSET(検量線用データ!$B$4,0,ROW())=0,NA(),OFFSET(検量線用データ!$B$4,0,ROW()))</f>
        <v>#N/A</v>
      </c>
    </row>
    <row r="956" spans="2:28" x14ac:dyDescent="0.15">
      <c r="B956" s="2">
        <v>955</v>
      </c>
      <c r="C956" s="2" t="str">
        <f ca="1">IF(E956=0,"",MAX(C$2:C955)+1)</f>
        <v/>
      </c>
      <c r="D956" s="23">
        <f ca="1">OFFSET(検量線用データ!$A$8,0,INT((ROW()-2)/50)*5)</f>
        <v>0</v>
      </c>
      <c r="E956" s="2">
        <f ca="1">OFFSET(検量線用データ!$B$8,MOD(ROW()-2,50),INT((ROW()-2)/50)*5)</f>
        <v>0</v>
      </c>
      <c r="F956" s="2" t="str">
        <f ca="1">OFFSET(検量線用データ!$D$8,MOD(ROW()-2,50),INT((ROW()-2)/50)*5)</f>
        <v/>
      </c>
      <c r="H956" s="22">
        <v>955</v>
      </c>
      <c r="I956" s="2" t="e">
        <f t="shared" ca="1" si="84"/>
        <v>#N/A</v>
      </c>
      <c r="J956" s="2" t="e">
        <f t="shared" ca="1" si="85"/>
        <v>#N/A</v>
      </c>
      <c r="K956" s="2" t="e">
        <f t="shared" ca="1" si="86"/>
        <v>#N/A</v>
      </c>
      <c r="L956" s="2" t="e">
        <f t="shared" ca="1" si="87"/>
        <v>#N/A</v>
      </c>
      <c r="M956" s="24" t="e">
        <f t="shared" ca="1" si="88"/>
        <v>#N/A</v>
      </c>
      <c r="N956" s="24" t="e">
        <f t="shared" ca="1" si="89"/>
        <v>#N/A</v>
      </c>
      <c r="Y956" s="2" t="e">
        <f ca="1">IF(OFFSET(検量線用データ!$B$5,0,ROW())=0,NA(),OFFSET(検量線用データ!$B$5,0,ROW()))</f>
        <v>#N/A</v>
      </c>
      <c r="Z956" s="44" t="e">
        <f ca="1">DATE(YEAR(検量線用データ!$A$8),1,1)+Y956</f>
        <v>#N/A</v>
      </c>
      <c r="AA956" s="45" t="e">
        <f ca="1">IF(OFFSET(検量線用データ!$B$3,0,ROW())=0,NA(),OFFSET(検量線用データ!$B$3,0,ROW()))</f>
        <v>#N/A</v>
      </c>
      <c r="AB956" s="45" t="e">
        <f ca="1">IF(OFFSET(検量線用データ!$B$4,0,ROW())=0,NA(),OFFSET(検量線用データ!$B$4,0,ROW()))</f>
        <v>#N/A</v>
      </c>
    </row>
    <row r="957" spans="2:28" x14ac:dyDescent="0.15">
      <c r="B957" s="2">
        <v>956</v>
      </c>
      <c r="C957" s="2" t="str">
        <f ca="1">IF(E957=0,"",MAX(C$2:C956)+1)</f>
        <v/>
      </c>
      <c r="D957" s="23">
        <f ca="1">OFFSET(検量線用データ!$A$8,0,INT((ROW()-2)/50)*5)</f>
        <v>0</v>
      </c>
      <c r="E957" s="2">
        <f ca="1">OFFSET(検量線用データ!$B$8,MOD(ROW()-2,50),INT((ROW()-2)/50)*5)</f>
        <v>0</v>
      </c>
      <c r="F957" s="2" t="str">
        <f ca="1">OFFSET(検量線用データ!$D$8,MOD(ROW()-2,50),INT((ROW()-2)/50)*5)</f>
        <v/>
      </c>
      <c r="H957" s="22">
        <v>956</v>
      </c>
      <c r="I957" s="2" t="e">
        <f t="shared" ca="1" si="84"/>
        <v>#N/A</v>
      </c>
      <c r="J957" s="2" t="e">
        <f t="shared" ca="1" si="85"/>
        <v>#N/A</v>
      </c>
      <c r="K957" s="2" t="e">
        <f t="shared" ca="1" si="86"/>
        <v>#N/A</v>
      </c>
      <c r="L957" s="2" t="e">
        <f t="shared" ca="1" si="87"/>
        <v>#N/A</v>
      </c>
      <c r="M957" s="24" t="e">
        <f t="shared" ca="1" si="88"/>
        <v>#N/A</v>
      </c>
      <c r="N957" s="24" t="e">
        <f t="shared" ca="1" si="89"/>
        <v>#N/A</v>
      </c>
      <c r="Y957" s="2" t="e">
        <f ca="1">IF(OFFSET(検量線用データ!$B$5,0,ROW())=0,NA(),OFFSET(検量線用データ!$B$5,0,ROW()))</f>
        <v>#N/A</v>
      </c>
      <c r="Z957" s="44" t="e">
        <f ca="1">DATE(YEAR(検量線用データ!$A$8),1,1)+Y957</f>
        <v>#N/A</v>
      </c>
      <c r="AA957" s="45" t="e">
        <f ca="1">IF(OFFSET(検量線用データ!$B$3,0,ROW())=0,NA(),OFFSET(検量線用データ!$B$3,0,ROW()))</f>
        <v>#N/A</v>
      </c>
      <c r="AB957" s="45" t="e">
        <f ca="1">IF(OFFSET(検量線用データ!$B$4,0,ROW())=0,NA(),OFFSET(検量線用データ!$B$4,0,ROW()))</f>
        <v>#N/A</v>
      </c>
    </row>
    <row r="958" spans="2:28" x14ac:dyDescent="0.15">
      <c r="B958" s="2">
        <v>957</v>
      </c>
      <c r="C958" s="2" t="str">
        <f ca="1">IF(E958=0,"",MAX(C$2:C957)+1)</f>
        <v/>
      </c>
      <c r="D958" s="23">
        <f ca="1">OFFSET(検量線用データ!$A$8,0,INT((ROW()-2)/50)*5)</f>
        <v>0</v>
      </c>
      <c r="E958" s="2">
        <f ca="1">OFFSET(検量線用データ!$B$8,MOD(ROW()-2,50),INT((ROW()-2)/50)*5)</f>
        <v>0</v>
      </c>
      <c r="F958" s="2" t="str">
        <f ca="1">OFFSET(検量線用データ!$D$8,MOD(ROW()-2,50),INT((ROW()-2)/50)*5)</f>
        <v/>
      </c>
      <c r="H958" s="22">
        <v>957</v>
      </c>
      <c r="I958" s="2" t="e">
        <f t="shared" ca="1" si="84"/>
        <v>#N/A</v>
      </c>
      <c r="J958" s="2" t="e">
        <f t="shared" ca="1" si="85"/>
        <v>#N/A</v>
      </c>
      <c r="K958" s="2" t="e">
        <f t="shared" ca="1" si="86"/>
        <v>#N/A</v>
      </c>
      <c r="L958" s="2" t="e">
        <f t="shared" ca="1" si="87"/>
        <v>#N/A</v>
      </c>
      <c r="M958" s="24" t="e">
        <f t="shared" ca="1" si="88"/>
        <v>#N/A</v>
      </c>
      <c r="N958" s="24" t="e">
        <f t="shared" ca="1" si="89"/>
        <v>#N/A</v>
      </c>
      <c r="Y958" s="2" t="e">
        <f ca="1">IF(OFFSET(検量線用データ!$B$5,0,ROW())=0,NA(),OFFSET(検量線用データ!$B$5,0,ROW()))</f>
        <v>#N/A</v>
      </c>
      <c r="Z958" s="44" t="e">
        <f ca="1">DATE(YEAR(検量線用データ!$A$8),1,1)+Y958</f>
        <v>#N/A</v>
      </c>
      <c r="AA958" s="45" t="e">
        <f ca="1">IF(OFFSET(検量線用データ!$B$3,0,ROW())=0,NA(),OFFSET(検量線用データ!$B$3,0,ROW()))</f>
        <v>#N/A</v>
      </c>
      <c r="AB958" s="45" t="e">
        <f ca="1">IF(OFFSET(検量線用データ!$B$4,0,ROW())=0,NA(),OFFSET(検量線用データ!$B$4,0,ROW()))</f>
        <v>#N/A</v>
      </c>
    </row>
    <row r="959" spans="2:28" x14ac:dyDescent="0.15">
      <c r="B959" s="2">
        <v>958</v>
      </c>
      <c r="C959" s="2" t="str">
        <f ca="1">IF(E959=0,"",MAX(C$2:C958)+1)</f>
        <v/>
      </c>
      <c r="D959" s="23">
        <f ca="1">OFFSET(検量線用データ!$A$8,0,INT((ROW()-2)/50)*5)</f>
        <v>0</v>
      </c>
      <c r="E959" s="2">
        <f ca="1">OFFSET(検量線用データ!$B$8,MOD(ROW()-2,50),INT((ROW()-2)/50)*5)</f>
        <v>0</v>
      </c>
      <c r="F959" s="2" t="str">
        <f ca="1">OFFSET(検量線用データ!$D$8,MOD(ROW()-2,50),INT((ROW()-2)/50)*5)</f>
        <v/>
      </c>
      <c r="H959" s="22">
        <v>958</v>
      </c>
      <c r="I959" s="2" t="e">
        <f t="shared" ca="1" si="84"/>
        <v>#N/A</v>
      </c>
      <c r="J959" s="2" t="e">
        <f t="shared" ca="1" si="85"/>
        <v>#N/A</v>
      </c>
      <c r="K959" s="2" t="e">
        <f t="shared" ca="1" si="86"/>
        <v>#N/A</v>
      </c>
      <c r="L959" s="2" t="e">
        <f t="shared" ca="1" si="87"/>
        <v>#N/A</v>
      </c>
      <c r="M959" s="24" t="e">
        <f t="shared" ca="1" si="88"/>
        <v>#N/A</v>
      </c>
      <c r="N959" s="24" t="e">
        <f t="shared" ca="1" si="89"/>
        <v>#N/A</v>
      </c>
      <c r="Y959" s="2" t="e">
        <f ca="1">IF(OFFSET(検量線用データ!$B$5,0,ROW())=0,NA(),OFFSET(検量線用データ!$B$5,0,ROW()))</f>
        <v>#N/A</v>
      </c>
      <c r="Z959" s="44" t="e">
        <f ca="1">DATE(YEAR(検量線用データ!$A$8),1,1)+Y959</f>
        <v>#N/A</v>
      </c>
      <c r="AA959" s="45" t="e">
        <f ca="1">IF(OFFSET(検量線用データ!$B$3,0,ROW())=0,NA(),OFFSET(検量線用データ!$B$3,0,ROW()))</f>
        <v>#N/A</v>
      </c>
      <c r="AB959" s="45" t="e">
        <f ca="1">IF(OFFSET(検量線用データ!$B$4,0,ROW())=0,NA(),OFFSET(検量線用データ!$B$4,0,ROW()))</f>
        <v>#N/A</v>
      </c>
    </row>
    <row r="960" spans="2:28" x14ac:dyDescent="0.15">
      <c r="B960" s="2">
        <v>959</v>
      </c>
      <c r="C960" s="2" t="str">
        <f ca="1">IF(E960=0,"",MAX(C$2:C959)+1)</f>
        <v/>
      </c>
      <c r="D960" s="23">
        <f ca="1">OFFSET(検量線用データ!$A$8,0,INT((ROW()-2)/50)*5)</f>
        <v>0</v>
      </c>
      <c r="E960" s="2">
        <f ca="1">OFFSET(検量線用データ!$B$8,MOD(ROW()-2,50),INT((ROW()-2)/50)*5)</f>
        <v>0</v>
      </c>
      <c r="F960" s="2" t="str">
        <f ca="1">OFFSET(検量線用データ!$D$8,MOD(ROW()-2,50),INT((ROW()-2)/50)*5)</f>
        <v/>
      </c>
      <c r="H960" s="22">
        <v>959</v>
      </c>
      <c r="I960" s="2" t="e">
        <f t="shared" ca="1" si="84"/>
        <v>#N/A</v>
      </c>
      <c r="J960" s="2" t="e">
        <f t="shared" ca="1" si="85"/>
        <v>#N/A</v>
      </c>
      <c r="K960" s="2" t="e">
        <f t="shared" ca="1" si="86"/>
        <v>#N/A</v>
      </c>
      <c r="L960" s="2" t="e">
        <f t="shared" ca="1" si="87"/>
        <v>#N/A</v>
      </c>
      <c r="M960" s="24" t="e">
        <f t="shared" ca="1" si="88"/>
        <v>#N/A</v>
      </c>
      <c r="N960" s="24" t="e">
        <f t="shared" ca="1" si="89"/>
        <v>#N/A</v>
      </c>
      <c r="Y960" s="2" t="e">
        <f ca="1">IF(OFFSET(検量線用データ!$B$5,0,ROW())=0,NA(),OFFSET(検量線用データ!$B$5,0,ROW()))</f>
        <v>#N/A</v>
      </c>
      <c r="Z960" s="44" t="e">
        <f ca="1">DATE(YEAR(検量線用データ!$A$8),1,1)+Y960</f>
        <v>#N/A</v>
      </c>
      <c r="AA960" s="45" t="e">
        <f ca="1">IF(OFFSET(検量線用データ!$B$3,0,ROW())=0,NA(),OFFSET(検量線用データ!$B$3,0,ROW()))</f>
        <v>#N/A</v>
      </c>
      <c r="AB960" s="45" t="e">
        <f ca="1">IF(OFFSET(検量線用データ!$B$4,0,ROW())=0,NA(),OFFSET(検量線用データ!$B$4,0,ROW()))</f>
        <v>#N/A</v>
      </c>
    </row>
    <row r="961" spans="2:28" x14ac:dyDescent="0.15">
      <c r="B961" s="2">
        <v>960</v>
      </c>
      <c r="C961" s="2" t="str">
        <f ca="1">IF(E961=0,"",MAX(C$2:C960)+1)</f>
        <v/>
      </c>
      <c r="D961" s="23">
        <f ca="1">OFFSET(検量線用データ!$A$8,0,INT((ROW()-2)/50)*5)</f>
        <v>0</v>
      </c>
      <c r="E961" s="2">
        <f ca="1">OFFSET(検量線用データ!$B$8,MOD(ROW()-2,50),INT((ROW()-2)/50)*5)</f>
        <v>0</v>
      </c>
      <c r="F961" s="2" t="str">
        <f ca="1">OFFSET(検量線用データ!$D$8,MOD(ROW()-2,50),INT((ROW()-2)/50)*5)</f>
        <v/>
      </c>
      <c r="H961" s="22">
        <v>960</v>
      </c>
      <c r="I961" s="2" t="e">
        <f t="shared" ca="1" si="84"/>
        <v>#N/A</v>
      </c>
      <c r="J961" s="2" t="e">
        <f t="shared" ca="1" si="85"/>
        <v>#N/A</v>
      </c>
      <c r="K961" s="2" t="e">
        <f t="shared" ca="1" si="86"/>
        <v>#N/A</v>
      </c>
      <c r="L961" s="2" t="e">
        <f t="shared" ca="1" si="87"/>
        <v>#N/A</v>
      </c>
      <c r="M961" s="24" t="e">
        <f t="shared" ca="1" si="88"/>
        <v>#N/A</v>
      </c>
      <c r="N961" s="24" t="e">
        <f t="shared" ca="1" si="89"/>
        <v>#N/A</v>
      </c>
      <c r="Y961" s="2" t="e">
        <f ca="1">IF(OFFSET(検量線用データ!$B$5,0,ROW())=0,NA(),OFFSET(検量線用データ!$B$5,0,ROW()))</f>
        <v>#N/A</v>
      </c>
      <c r="Z961" s="44" t="e">
        <f ca="1">DATE(YEAR(検量線用データ!$A$8),1,1)+Y961</f>
        <v>#N/A</v>
      </c>
      <c r="AA961" s="45" t="e">
        <f ca="1">IF(OFFSET(検量線用データ!$B$3,0,ROW())=0,NA(),OFFSET(検量線用データ!$B$3,0,ROW()))</f>
        <v>#N/A</v>
      </c>
      <c r="AB961" s="45" t="e">
        <f ca="1">IF(OFFSET(検量線用データ!$B$4,0,ROW())=0,NA(),OFFSET(検量線用データ!$B$4,0,ROW()))</f>
        <v>#N/A</v>
      </c>
    </row>
    <row r="962" spans="2:28" x14ac:dyDescent="0.15">
      <c r="B962" s="2">
        <v>961</v>
      </c>
      <c r="C962" s="2" t="str">
        <f ca="1">IF(E962=0,"",MAX(C$2:C961)+1)</f>
        <v/>
      </c>
      <c r="D962" s="23">
        <f ca="1">OFFSET(検量線用データ!$A$8,0,INT((ROW()-2)/50)*5)</f>
        <v>0</v>
      </c>
      <c r="E962" s="2">
        <f ca="1">OFFSET(検量線用データ!$B$8,MOD(ROW()-2,50),INT((ROW()-2)/50)*5)</f>
        <v>0</v>
      </c>
      <c r="F962" s="2" t="str">
        <f ca="1">OFFSET(検量線用データ!$D$8,MOD(ROW()-2,50),INT((ROW()-2)/50)*5)</f>
        <v/>
      </c>
      <c r="H962" s="22">
        <v>961</v>
      </c>
      <c r="I962" s="2" t="e">
        <f t="shared" ca="1" si="84"/>
        <v>#N/A</v>
      </c>
      <c r="J962" s="2" t="e">
        <f t="shared" ca="1" si="85"/>
        <v>#N/A</v>
      </c>
      <c r="K962" s="2" t="e">
        <f t="shared" ca="1" si="86"/>
        <v>#N/A</v>
      </c>
      <c r="L962" s="2" t="e">
        <f t="shared" ca="1" si="87"/>
        <v>#N/A</v>
      </c>
      <c r="M962" s="24" t="e">
        <f t="shared" ca="1" si="88"/>
        <v>#N/A</v>
      </c>
      <c r="N962" s="24" t="e">
        <f t="shared" ca="1" si="89"/>
        <v>#N/A</v>
      </c>
      <c r="Y962" s="2" t="e">
        <f ca="1">IF(OFFSET(検量線用データ!$B$5,0,ROW())=0,NA(),OFFSET(検量線用データ!$B$5,0,ROW()))</f>
        <v>#N/A</v>
      </c>
      <c r="Z962" s="44" t="e">
        <f ca="1">DATE(YEAR(検量線用データ!$A$8),1,1)+Y962</f>
        <v>#N/A</v>
      </c>
      <c r="AA962" s="45" t="e">
        <f ca="1">IF(OFFSET(検量線用データ!$B$3,0,ROW())=0,NA(),OFFSET(検量線用データ!$B$3,0,ROW()))</f>
        <v>#N/A</v>
      </c>
      <c r="AB962" s="45" t="e">
        <f ca="1">IF(OFFSET(検量線用データ!$B$4,0,ROW())=0,NA(),OFFSET(検量線用データ!$B$4,0,ROW()))</f>
        <v>#N/A</v>
      </c>
    </row>
    <row r="963" spans="2:28" x14ac:dyDescent="0.15">
      <c r="B963" s="2">
        <v>962</v>
      </c>
      <c r="C963" s="2" t="str">
        <f ca="1">IF(E963=0,"",MAX(C$2:C962)+1)</f>
        <v/>
      </c>
      <c r="D963" s="23">
        <f ca="1">OFFSET(検量線用データ!$A$8,0,INT((ROW()-2)/50)*5)</f>
        <v>0</v>
      </c>
      <c r="E963" s="2">
        <f ca="1">OFFSET(検量線用データ!$B$8,MOD(ROW()-2,50),INT((ROW()-2)/50)*5)</f>
        <v>0</v>
      </c>
      <c r="F963" s="2" t="str">
        <f ca="1">OFFSET(検量線用データ!$D$8,MOD(ROW()-2,50),INT((ROW()-2)/50)*5)</f>
        <v/>
      </c>
      <c r="H963" s="22">
        <v>962</v>
      </c>
      <c r="I963" s="2" t="e">
        <f t="shared" ref="I963:I1026" ca="1" si="90">VLOOKUP($H963,$C$2:$F$4001,4,0)</f>
        <v>#N/A</v>
      </c>
      <c r="J963" s="2" t="e">
        <f t="shared" ref="J963:J1026" ca="1" si="91">VLOOKUP($H963,$C$2:$F$4001,2,0)-DATE(YEAR(VLOOKUP($H963,$C$2:$F$4001,2,0)),1,1)</f>
        <v>#N/A</v>
      </c>
      <c r="K963" s="2" t="e">
        <f t="shared" ref="K963:K1026" ca="1" si="92">VLOOKUP($H963,$C$2:$F$4001,3,0)</f>
        <v>#N/A</v>
      </c>
      <c r="L963" s="2" t="e">
        <f t="shared" ref="L963:L1026" ca="1" si="93">J963*K963</f>
        <v>#N/A</v>
      </c>
      <c r="M963" s="24" t="e">
        <f t="shared" ref="M963:M1026" ca="1" si="94">1/J963</f>
        <v>#N/A</v>
      </c>
      <c r="N963" s="24" t="e">
        <f t="shared" ref="N963:N1026" ca="1" si="95">K963*M963</f>
        <v>#N/A</v>
      </c>
      <c r="Y963" s="2" t="e">
        <f ca="1">IF(OFFSET(検量線用データ!$B$5,0,ROW())=0,NA(),OFFSET(検量線用データ!$B$5,0,ROW()))</f>
        <v>#N/A</v>
      </c>
      <c r="Z963" s="44" t="e">
        <f ca="1">DATE(YEAR(検量線用データ!$A$8),1,1)+Y963</f>
        <v>#N/A</v>
      </c>
      <c r="AA963" s="45" t="e">
        <f ca="1">IF(OFFSET(検量線用データ!$B$3,0,ROW())=0,NA(),OFFSET(検量線用データ!$B$3,0,ROW()))</f>
        <v>#N/A</v>
      </c>
      <c r="AB963" s="45" t="e">
        <f ca="1">IF(OFFSET(検量線用データ!$B$4,0,ROW())=0,NA(),OFFSET(検量線用データ!$B$4,0,ROW()))</f>
        <v>#N/A</v>
      </c>
    </row>
    <row r="964" spans="2:28" x14ac:dyDescent="0.15">
      <c r="B964" s="2">
        <v>963</v>
      </c>
      <c r="C964" s="2" t="str">
        <f ca="1">IF(E964=0,"",MAX(C$2:C963)+1)</f>
        <v/>
      </c>
      <c r="D964" s="23">
        <f ca="1">OFFSET(検量線用データ!$A$8,0,INT((ROW()-2)/50)*5)</f>
        <v>0</v>
      </c>
      <c r="E964" s="2">
        <f ca="1">OFFSET(検量線用データ!$B$8,MOD(ROW()-2,50),INT((ROW()-2)/50)*5)</f>
        <v>0</v>
      </c>
      <c r="F964" s="2" t="str">
        <f ca="1">OFFSET(検量線用データ!$D$8,MOD(ROW()-2,50),INT((ROW()-2)/50)*5)</f>
        <v/>
      </c>
      <c r="H964" s="22">
        <v>963</v>
      </c>
      <c r="I964" s="2" t="e">
        <f t="shared" ca="1" si="90"/>
        <v>#N/A</v>
      </c>
      <c r="J964" s="2" t="e">
        <f t="shared" ca="1" si="91"/>
        <v>#N/A</v>
      </c>
      <c r="K964" s="2" t="e">
        <f t="shared" ca="1" si="92"/>
        <v>#N/A</v>
      </c>
      <c r="L964" s="2" t="e">
        <f t="shared" ca="1" si="93"/>
        <v>#N/A</v>
      </c>
      <c r="M964" s="24" t="e">
        <f t="shared" ca="1" si="94"/>
        <v>#N/A</v>
      </c>
      <c r="N964" s="24" t="e">
        <f t="shared" ca="1" si="95"/>
        <v>#N/A</v>
      </c>
      <c r="Y964" s="2" t="e">
        <f ca="1">IF(OFFSET(検量線用データ!$B$5,0,ROW())=0,NA(),OFFSET(検量線用データ!$B$5,0,ROW()))</f>
        <v>#N/A</v>
      </c>
      <c r="Z964" s="44" t="e">
        <f ca="1">DATE(YEAR(検量線用データ!$A$8),1,1)+Y964</f>
        <v>#N/A</v>
      </c>
      <c r="AA964" s="45" t="e">
        <f ca="1">IF(OFFSET(検量線用データ!$B$3,0,ROW())=0,NA(),OFFSET(検量線用データ!$B$3,0,ROW()))</f>
        <v>#N/A</v>
      </c>
      <c r="AB964" s="45" t="e">
        <f ca="1">IF(OFFSET(検量線用データ!$B$4,0,ROW())=0,NA(),OFFSET(検量線用データ!$B$4,0,ROW()))</f>
        <v>#N/A</v>
      </c>
    </row>
    <row r="965" spans="2:28" x14ac:dyDescent="0.15">
      <c r="B965" s="2">
        <v>964</v>
      </c>
      <c r="C965" s="2" t="str">
        <f ca="1">IF(E965=0,"",MAX(C$2:C964)+1)</f>
        <v/>
      </c>
      <c r="D965" s="23">
        <f ca="1">OFFSET(検量線用データ!$A$8,0,INT((ROW()-2)/50)*5)</f>
        <v>0</v>
      </c>
      <c r="E965" s="2">
        <f ca="1">OFFSET(検量線用データ!$B$8,MOD(ROW()-2,50),INT((ROW()-2)/50)*5)</f>
        <v>0</v>
      </c>
      <c r="F965" s="2" t="str">
        <f ca="1">OFFSET(検量線用データ!$D$8,MOD(ROW()-2,50),INT((ROW()-2)/50)*5)</f>
        <v/>
      </c>
      <c r="H965" s="22">
        <v>964</v>
      </c>
      <c r="I965" s="2" t="e">
        <f t="shared" ca="1" si="90"/>
        <v>#N/A</v>
      </c>
      <c r="J965" s="2" t="e">
        <f t="shared" ca="1" si="91"/>
        <v>#N/A</v>
      </c>
      <c r="K965" s="2" t="e">
        <f t="shared" ca="1" si="92"/>
        <v>#N/A</v>
      </c>
      <c r="L965" s="2" t="e">
        <f t="shared" ca="1" si="93"/>
        <v>#N/A</v>
      </c>
      <c r="M965" s="24" t="e">
        <f t="shared" ca="1" si="94"/>
        <v>#N/A</v>
      </c>
      <c r="N965" s="24" t="e">
        <f t="shared" ca="1" si="95"/>
        <v>#N/A</v>
      </c>
      <c r="Y965" s="2" t="e">
        <f ca="1">IF(OFFSET(検量線用データ!$B$5,0,ROW())=0,NA(),OFFSET(検量線用データ!$B$5,0,ROW()))</f>
        <v>#N/A</v>
      </c>
      <c r="Z965" s="44" t="e">
        <f ca="1">DATE(YEAR(検量線用データ!$A$8),1,1)+Y965</f>
        <v>#N/A</v>
      </c>
      <c r="AA965" s="45" t="e">
        <f ca="1">IF(OFFSET(検量線用データ!$B$3,0,ROW())=0,NA(),OFFSET(検量線用データ!$B$3,0,ROW()))</f>
        <v>#N/A</v>
      </c>
      <c r="AB965" s="45" t="e">
        <f ca="1">IF(OFFSET(検量線用データ!$B$4,0,ROW())=0,NA(),OFFSET(検量線用データ!$B$4,0,ROW()))</f>
        <v>#N/A</v>
      </c>
    </row>
    <row r="966" spans="2:28" x14ac:dyDescent="0.15">
      <c r="B966" s="2">
        <v>965</v>
      </c>
      <c r="C966" s="2" t="str">
        <f ca="1">IF(E966=0,"",MAX(C$2:C965)+1)</f>
        <v/>
      </c>
      <c r="D966" s="23">
        <f ca="1">OFFSET(検量線用データ!$A$8,0,INT((ROW()-2)/50)*5)</f>
        <v>0</v>
      </c>
      <c r="E966" s="2">
        <f ca="1">OFFSET(検量線用データ!$B$8,MOD(ROW()-2,50),INT((ROW()-2)/50)*5)</f>
        <v>0</v>
      </c>
      <c r="F966" s="2" t="str">
        <f ca="1">OFFSET(検量線用データ!$D$8,MOD(ROW()-2,50),INT((ROW()-2)/50)*5)</f>
        <v/>
      </c>
      <c r="H966" s="22">
        <v>965</v>
      </c>
      <c r="I966" s="2" t="e">
        <f t="shared" ca="1" si="90"/>
        <v>#N/A</v>
      </c>
      <c r="J966" s="2" t="e">
        <f t="shared" ca="1" si="91"/>
        <v>#N/A</v>
      </c>
      <c r="K966" s="2" t="e">
        <f t="shared" ca="1" si="92"/>
        <v>#N/A</v>
      </c>
      <c r="L966" s="2" t="e">
        <f t="shared" ca="1" si="93"/>
        <v>#N/A</v>
      </c>
      <c r="M966" s="24" t="e">
        <f t="shared" ca="1" si="94"/>
        <v>#N/A</v>
      </c>
      <c r="N966" s="24" t="e">
        <f t="shared" ca="1" si="95"/>
        <v>#N/A</v>
      </c>
      <c r="Y966" s="2" t="e">
        <f ca="1">IF(OFFSET(検量線用データ!$B$5,0,ROW())=0,NA(),OFFSET(検量線用データ!$B$5,0,ROW()))</f>
        <v>#N/A</v>
      </c>
      <c r="Z966" s="44" t="e">
        <f ca="1">DATE(YEAR(検量線用データ!$A$8),1,1)+Y966</f>
        <v>#N/A</v>
      </c>
      <c r="AA966" s="45" t="e">
        <f ca="1">IF(OFFSET(検量線用データ!$B$3,0,ROW())=0,NA(),OFFSET(検量線用データ!$B$3,0,ROW()))</f>
        <v>#N/A</v>
      </c>
      <c r="AB966" s="45" t="e">
        <f ca="1">IF(OFFSET(検量線用データ!$B$4,0,ROW())=0,NA(),OFFSET(検量線用データ!$B$4,0,ROW()))</f>
        <v>#N/A</v>
      </c>
    </row>
    <row r="967" spans="2:28" x14ac:dyDescent="0.15">
      <c r="B967" s="2">
        <v>966</v>
      </c>
      <c r="C967" s="2" t="str">
        <f ca="1">IF(E967=0,"",MAX(C$2:C966)+1)</f>
        <v/>
      </c>
      <c r="D967" s="23">
        <f ca="1">OFFSET(検量線用データ!$A$8,0,INT((ROW()-2)/50)*5)</f>
        <v>0</v>
      </c>
      <c r="E967" s="2">
        <f ca="1">OFFSET(検量線用データ!$B$8,MOD(ROW()-2,50),INT((ROW()-2)/50)*5)</f>
        <v>0</v>
      </c>
      <c r="F967" s="2" t="str">
        <f ca="1">OFFSET(検量線用データ!$D$8,MOD(ROW()-2,50),INT((ROW()-2)/50)*5)</f>
        <v/>
      </c>
      <c r="H967" s="22">
        <v>966</v>
      </c>
      <c r="I967" s="2" t="e">
        <f t="shared" ca="1" si="90"/>
        <v>#N/A</v>
      </c>
      <c r="J967" s="2" t="e">
        <f t="shared" ca="1" si="91"/>
        <v>#N/A</v>
      </c>
      <c r="K967" s="2" t="e">
        <f t="shared" ca="1" si="92"/>
        <v>#N/A</v>
      </c>
      <c r="L967" s="2" t="e">
        <f t="shared" ca="1" si="93"/>
        <v>#N/A</v>
      </c>
      <c r="M967" s="24" t="e">
        <f t="shared" ca="1" si="94"/>
        <v>#N/A</v>
      </c>
      <c r="N967" s="24" t="e">
        <f t="shared" ca="1" si="95"/>
        <v>#N/A</v>
      </c>
      <c r="Y967" s="2" t="e">
        <f ca="1">IF(OFFSET(検量線用データ!$B$5,0,ROW())=0,NA(),OFFSET(検量線用データ!$B$5,0,ROW()))</f>
        <v>#N/A</v>
      </c>
      <c r="Z967" s="44" t="e">
        <f ca="1">DATE(YEAR(検量線用データ!$A$8),1,1)+Y967</f>
        <v>#N/A</v>
      </c>
      <c r="AA967" s="45" t="e">
        <f ca="1">IF(OFFSET(検量線用データ!$B$3,0,ROW())=0,NA(),OFFSET(検量線用データ!$B$3,0,ROW()))</f>
        <v>#N/A</v>
      </c>
      <c r="AB967" s="45" t="e">
        <f ca="1">IF(OFFSET(検量線用データ!$B$4,0,ROW())=0,NA(),OFFSET(検量線用データ!$B$4,0,ROW()))</f>
        <v>#N/A</v>
      </c>
    </row>
    <row r="968" spans="2:28" x14ac:dyDescent="0.15">
      <c r="B968" s="2">
        <v>967</v>
      </c>
      <c r="C968" s="2" t="str">
        <f ca="1">IF(E968=0,"",MAX(C$2:C967)+1)</f>
        <v/>
      </c>
      <c r="D968" s="23">
        <f ca="1">OFFSET(検量線用データ!$A$8,0,INT((ROW()-2)/50)*5)</f>
        <v>0</v>
      </c>
      <c r="E968" s="2">
        <f ca="1">OFFSET(検量線用データ!$B$8,MOD(ROW()-2,50),INT((ROW()-2)/50)*5)</f>
        <v>0</v>
      </c>
      <c r="F968" s="2" t="str">
        <f ca="1">OFFSET(検量線用データ!$D$8,MOD(ROW()-2,50),INT((ROW()-2)/50)*5)</f>
        <v/>
      </c>
      <c r="H968" s="22">
        <v>967</v>
      </c>
      <c r="I968" s="2" t="e">
        <f t="shared" ca="1" si="90"/>
        <v>#N/A</v>
      </c>
      <c r="J968" s="2" t="e">
        <f t="shared" ca="1" si="91"/>
        <v>#N/A</v>
      </c>
      <c r="K968" s="2" t="e">
        <f t="shared" ca="1" si="92"/>
        <v>#N/A</v>
      </c>
      <c r="L968" s="2" t="e">
        <f t="shared" ca="1" si="93"/>
        <v>#N/A</v>
      </c>
      <c r="M968" s="24" t="e">
        <f t="shared" ca="1" si="94"/>
        <v>#N/A</v>
      </c>
      <c r="N968" s="24" t="e">
        <f t="shared" ca="1" si="95"/>
        <v>#N/A</v>
      </c>
      <c r="Y968" s="2" t="e">
        <f ca="1">IF(OFFSET(検量線用データ!$B$5,0,ROW())=0,NA(),OFFSET(検量線用データ!$B$5,0,ROW()))</f>
        <v>#N/A</v>
      </c>
      <c r="Z968" s="44" t="e">
        <f ca="1">DATE(YEAR(検量線用データ!$A$8),1,1)+Y968</f>
        <v>#N/A</v>
      </c>
      <c r="AA968" s="45" t="e">
        <f ca="1">IF(OFFSET(検量線用データ!$B$3,0,ROW())=0,NA(),OFFSET(検量線用データ!$B$3,0,ROW()))</f>
        <v>#N/A</v>
      </c>
      <c r="AB968" s="45" t="e">
        <f ca="1">IF(OFFSET(検量線用データ!$B$4,0,ROW())=0,NA(),OFFSET(検量線用データ!$B$4,0,ROW()))</f>
        <v>#N/A</v>
      </c>
    </row>
    <row r="969" spans="2:28" x14ac:dyDescent="0.15">
      <c r="B969" s="2">
        <v>968</v>
      </c>
      <c r="C969" s="2" t="str">
        <f ca="1">IF(E969=0,"",MAX(C$2:C968)+1)</f>
        <v/>
      </c>
      <c r="D969" s="23">
        <f ca="1">OFFSET(検量線用データ!$A$8,0,INT((ROW()-2)/50)*5)</f>
        <v>0</v>
      </c>
      <c r="E969" s="2">
        <f ca="1">OFFSET(検量線用データ!$B$8,MOD(ROW()-2,50),INT((ROW()-2)/50)*5)</f>
        <v>0</v>
      </c>
      <c r="F969" s="2" t="str">
        <f ca="1">OFFSET(検量線用データ!$D$8,MOD(ROW()-2,50),INT((ROW()-2)/50)*5)</f>
        <v/>
      </c>
      <c r="H969" s="22">
        <v>968</v>
      </c>
      <c r="I969" s="2" t="e">
        <f t="shared" ca="1" si="90"/>
        <v>#N/A</v>
      </c>
      <c r="J969" s="2" t="e">
        <f t="shared" ca="1" si="91"/>
        <v>#N/A</v>
      </c>
      <c r="K969" s="2" t="e">
        <f t="shared" ca="1" si="92"/>
        <v>#N/A</v>
      </c>
      <c r="L969" s="2" t="e">
        <f t="shared" ca="1" si="93"/>
        <v>#N/A</v>
      </c>
      <c r="M969" s="24" t="e">
        <f t="shared" ca="1" si="94"/>
        <v>#N/A</v>
      </c>
      <c r="N969" s="24" t="e">
        <f t="shared" ca="1" si="95"/>
        <v>#N/A</v>
      </c>
      <c r="Y969" s="2" t="e">
        <f ca="1">IF(OFFSET(検量線用データ!$B$5,0,ROW())=0,NA(),OFFSET(検量線用データ!$B$5,0,ROW()))</f>
        <v>#N/A</v>
      </c>
      <c r="Z969" s="44" t="e">
        <f ca="1">DATE(YEAR(検量線用データ!$A$8),1,1)+Y969</f>
        <v>#N/A</v>
      </c>
      <c r="AA969" s="45" t="e">
        <f ca="1">IF(OFFSET(検量線用データ!$B$3,0,ROW())=0,NA(),OFFSET(検量線用データ!$B$3,0,ROW()))</f>
        <v>#N/A</v>
      </c>
      <c r="AB969" s="45" t="e">
        <f ca="1">IF(OFFSET(検量線用データ!$B$4,0,ROW())=0,NA(),OFFSET(検量線用データ!$B$4,0,ROW()))</f>
        <v>#N/A</v>
      </c>
    </row>
    <row r="970" spans="2:28" x14ac:dyDescent="0.15">
      <c r="B970" s="2">
        <v>969</v>
      </c>
      <c r="C970" s="2" t="str">
        <f ca="1">IF(E970=0,"",MAX(C$2:C969)+1)</f>
        <v/>
      </c>
      <c r="D970" s="23">
        <f ca="1">OFFSET(検量線用データ!$A$8,0,INT((ROW()-2)/50)*5)</f>
        <v>0</v>
      </c>
      <c r="E970" s="2">
        <f ca="1">OFFSET(検量線用データ!$B$8,MOD(ROW()-2,50),INT((ROW()-2)/50)*5)</f>
        <v>0</v>
      </c>
      <c r="F970" s="2" t="str">
        <f ca="1">OFFSET(検量線用データ!$D$8,MOD(ROW()-2,50),INT((ROW()-2)/50)*5)</f>
        <v/>
      </c>
      <c r="H970" s="22">
        <v>969</v>
      </c>
      <c r="I970" s="2" t="e">
        <f t="shared" ca="1" si="90"/>
        <v>#N/A</v>
      </c>
      <c r="J970" s="2" t="e">
        <f t="shared" ca="1" si="91"/>
        <v>#N/A</v>
      </c>
      <c r="K970" s="2" t="e">
        <f t="shared" ca="1" si="92"/>
        <v>#N/A</v>
      </c>
      <c r="L970" s="2" t="e">
        <f t="shared" ca="1" si="93"/>
        <v>#N/A</v>
      </c>
      <c r="M970" s="24" t="e">
        <f t="shared" ca="1" si="94"/>
        <v>#N/A</v>
      </c>
      <c r="N970" s="24" t="e">
        <f t="shared" ca="1" si="95"/>
        <v>#N/A</v>
      </c>
      <c r="Y970" s="2" t="e">
        <f ca="1">IF(OFFSET(検量線用データ!$B$5,0,ROW())=0,NA(),OFFSET(検量線用データ!$B$5,0,ROW()))</f>
        <v>#N/A</v>
      </c>
      <c r="Z970" s="44" t="e">
        <f ca="1">DATE(YEAR(検量線用データ!$A$8),1,1)+Y970</f>
        <v>#N/A</v>
      </c>
      <c r="AA970" s="45" t="e">
        <f ca="1">IF(OFFSET(検量線用データ!$B$3,0,ROW())=0,NA(),OFFSET(検量線用データ!$B$3,0,ROW()))</f>
        <v>#N/A</v>
      </c>
      <c r="AB970" s="45" t="e">
        <f ca="1">IF(OFFSET(検量線用データ!$B$4,0,ROW())=0,NA(),OFFSET(検量線用データ!$B$4,0,ROW()))</f>
        <v>#N/A</v>
      </c>
    </row>
    <row r="971" spans="2:28" x14ac:dyDescent="0.15">
      <c r="B971" s="2">
        <v>970</v>
      </c>
      <c r="C971" s="2" t="str">
        <f ca="1">IF(E971=0,"",MAX(C$2:C970)+1)</f>
        <v/>
      </c>
      <c r="D971" s="23">
        <f ca="1">OFFSET(検量線用データ!$A$8,0,INT((ROW()-2)/50)*5)</f>
        <v>0</v>
      </c>
      <c r="E971" s="2">
        <f ca="1">OFFSET(検量線用データ!$B$8,MOD(ROW()-2,50),INT((ROW()-2)/50)*5)</f>
        <v>0</v>
      </c>
      <c r="F971" s="2" t="str">
        <f ca="1">OFFSET(検量線用データ!$D$8,MOD(ROW()-2,50),INT((ROW()-2)/50)*5)</f>
        <v/>
      </c>
      <c r="H971" s="22">
        <v>970</v>
      </c>
      <c r="I971" s="2" t="e">
        <f t="shared" ca="1" si="90"/>
        <v>#N/A</v>
      </c>
      <c r="J971" s="2" t="e">
        <f t="shared" ca="1" si="91"/>
        <v>#N/A</v>
      </c>
      <c r="K971" s="2" t="e">
        <f t="shared" ca="1" si="92"/>
        <v>#N/A</v>
      </c>
      <c r="L971" s="2" t="e">
        <f t="shared" ca="1" si="93"/>
        <v>#N/A</v>
      </c>
      <c r="M971" s="24" t="e">
        <f t="shared" ca="1" si="94"/>
        <v>#N/A</v>
      </c>
      <c r="N971" s="24" t="e">
        <f t="shared" ca="1" si="95"/>
        <v>#N/A</v>
      </c>
      <c r="Y971" s="2" t="e">
        <f ca="1">IF(OFFSET(検量線用データ!$B$5,0,ROW())=0,NA(),OFFSET(検量線用データ!$B$5,0,ROW()))</f>
        <v>#N/A</v>
      </c>
      <c r="Z971" s="44" t="e">
        <f ca="1">DATE(YEAR(検量線用データ!$A$8),1,1)+Y971</f>
        <v>#N/A</v>
      </c>
      <c r="AA971" s="45" t="e">
        <f ca="1">IF(OFFSET(検量線用データ!$B$3,0,ROW())=0,NA(),OFFSET(検量線用データ!$B$3,0,ROW()))</f>
        <v>#N/A</v>
      </c>
      <c r="AB971" s="45" t="e">
        <f ca="1">IF(OFFSET(検量線用データ!$B$4,0,ROW())=0,NA(),OFFSET(検量線用データ!$B$4,0,ROW()))</f>
        <v>#N/A</v>
      </c>
    </row>
    <row r="972" spans="2:28" x14ac:dyDescent="0.15">
      <c r="B972" s="2">
        <v>971</v>
      </c>
      <c r="C972" s="2" t="str">
        <f ca="1">IF(E972=0,"",MAX(C$2:C971)+1)</f>
        <v/>
      </c>
      <c r="D972" s="23">
        <f ca="1">OFFSET(検量線用データ!$A$8,0,INT((ROW()-2)/50)*5)</f>
        <v>0</v>
      </c>
      <c r="E972" s="2">
        <f ca="1">OFFSET(検量線用データ!$B$8,MOD(ROW()-2,50),INT((ROW()-2)/50)*5)</f>
        <v>0</v>
      </c>
      <c r="F972" s="2" t="str">
        <f ca="1">OFFSET(検量線用データ!$D$8,MOD(ROW()-2,50),INT((ROW()-2)/50)*5)</f>
        <v/>
      </c>
      <c r="H972" s="22">
        <v>971</v>
      </c>
      <c r="I972" s="2" t="e">
        <f t="shared" ca="1" si="90"/>
        <v>#N/A</v>
      </c>
      <c r="J972" s="2" t="e">
        <f t="shared" ca="1" si="91"/>
        <v>#N/A</v>
      </c>
      <c r="K972" s="2" t="e">
        <f t="shared" ca="1" si="92"/>
        <v>#N/A</v>
      </c>
      <c r="L972" s="2" t="e">
        <f t="shared" ca="1" si="93"/>
        <v>#N/A</v>
      </c>
      <c r="M972" s="24" t="e">
        <f t="shared" ca="1" si="94"/>
        <v>#N/A</v>
      </c>
      <c r="N972" s="24" t="e">
        <f t="shared" ca="1" si="95"/>
        <v>#N/A</v>
      </c>
      <c r="Y972" s="2" t="e">
        <f ca="1">IF(OFFSET(検量線用データ!$B$5,0,ROW())=0,NA(),OFFSET(検量線用データ!$B$5,0,ROW()))</f>
        <v>#N/A</v>
      </c>
      <c r="Z972" s="44" t="e">
        <f ca="1">DATE(YEAR(検量線用データ!$A$8),1,1)+Y972</f>
        <v>#N/A</v>
      </c>
      <c r="AA972" s="45" t="e">
        <f ca="1">IF(OFFSET(検量線用データ!$B$3,0,ROW())=0,NA(),OFFSET(検量線用データ!$B$3,0,ROW()))</f>
        <v>#N/A</v>
      </c>
      <c r="AB972" s="45" t="e">
        <f ca="1">IF(OFFSET(検量線用データ!$B$4,0,ROW())=0,NA(),OFFSET(検量線用データ!$B$4,0,ROW()))</f>
        <v>#N/A</v>
      </c>
    </row>
    <row r="973" spans="2:28" x14ac:dyDescent="0.15">
      <c r="B973" s="2">
        <v>972</v>
      </c>
      <c r="C973" s="2" t="str">
        <f ca="1">IF(E973=0,"",MAX(C$2:C972)+1)</f>
        <v/>
      </c>
      <c r="D973" s="23">
        <f ca="1">OFFSET(検量線用データ!$A$8,0,INT((ROW()-2)/50)*5)</f>
        <v>0</v>
      </c>
      <c r="E973" s="2">
        <f ca="1">OFFSET(検量線用データ!$B$8,MOD(ROW()-2,50),INT((ROW()-2)/50)*5)</f>
        <v>0</v>
      </c>
      <c r="F973" s="2" t="str">
        <f ca="1">OFFSET(検量線用データ!$D$8,MOD(ROW()-2,50),INT((ROW()-2)/50)*5)</f>
        <v/>
      </c>
      <c r="H973" s="22">
        <v>972</v>
      </c>
      <c r="I973" s="2" t="e">
        <f t="shared" ca="1" si="90"/>
        <v>#N/A</v>
      </c>
      <c r="J973" s="2" t="e">
        <f t="shared" ca="1" si="91"/>
        <v>#N/A</v>
      </c>
      <c r="K973" s="2" t="e">
        <f t="shared" ca="1" si="92"/>
        <v>#N/A</v>
      </c>
      <c r="L973" s="2" t="e">
        <f t="shared" ca="1" si="93"/>
        <v>#N/A</v>
      </c>
      <c r="M973" s="24" t="e">
        <f t="shared" ca="1" si="94"/>
        <v>#N/A</v>
      </c>
      <c r="N973" s="24" t="e">
        <f t="shared" ca="1" si="95"/>
        <v>#N/A</v>
      </c>
      <c r="Y973" s="2" t="e">
        <f ca="1">IF(OFFSET(検量線用データ!$B$5,0,ROW())=0,NA(),OFFSET(検量線用データ!$B$5,0,ROW()))</f>
        <v>#N/A</v>
      </c>
      <c r="Z973" s="44" t="e">
        <f ca="1">DATE(YEAR(検量線用データ!$A$8),1,1)+Y973</f>
        <v>#N/A</v>
      </c>
      <c r="AA973" s="45" t="e">
        <f ca="1">IF(OFFSET(検量線用データ!$B$3,0,ROW())=0,NA(),OFFSET(検量線用データ!$B$3,0,ROW()))</f>
        <v>#N/A</v>
      </c>
      <c r="AB973" s="45" t="e">
        <f ca="1">IF(OFFSET(検量線用データ!$B$4,0,ROW())=0,NA(),OFFSET(検量線用データ!$B$4,0,ROW()))</f>
        <v>#N/A</v>
      </c>
    </row>
    <row r="974" spans="2:28" x14ac:dyDescent="0.15">
      <c r="B974" s="2">
        <v>973</v>
      </c>
      <c r="C974" s="2" t="str">
        <f ca="1">IF(E974=0,"",MAX(C$2:C973)+1)</f>
        <v/>
      </c>
      <c r="D974" s="23">
        <f ca="1">OFFSET(検量線用データ!$A$8,0,INT((ROW()-2)/50)*5)</f>
        <v>0</v>
      </c>
      <c r="E974" s="2">
        <f ca="1">OFFSET(検量線用データ!$B$8,MOD(ROW()-2,50),INT((ROW()-2)/50)*5)</f>
        <v>0</v>
      </c>
      <c r="F974" s="2" t="str">
        <f ca="1">OFFSET(検量線用データ!$D$8,MOD(ROW()-2,50),INT((ROW()-2)/50)*5)</f>
        <v/>
      </c>
      <c r="H974" s="22">
        <v>973</v>
      </c>
      <c r="I974" s="2" t="e">
        <f t="shared" ca="1" si="90"/>
        <v>#N/A</v>
      </c>
      <c r="J974" s="2" t="e">
        <f t="shared" ca="1" si="91"/>
        <v>#N/A</v>
      </c>
      <c r="K974" s="2" t="e">
        <f t="shared" ca="1" si="92"/>
        <v>#N/A</v>
      </c>
      <c r="L974" s="2" t="e">
        <f t="shared" ca="1" si="93"/>
        <v>#N/A</v>
      </c>
      <c r="M974" s="24" t="e">
        <f t="shared" ca="1" si="94"/>
        <v>#N/A</v>
      </c>
      <c r="N974" s="24" t="e">
        <f t="shared" ca="1" si="95"/>
        <v>#N/A</v>
      </c>
      <c r="Y974" s="2" t="e">
        <f ca="1">IF(OFFSET(検量線用データ!$B$5,0,ROW())=0,NA(),OFFSET(検量線用データ!$B$5,0,ROW()))</f>
        <v>#N/A</v>
      </c>
      <c r="Z974" s="44" t="e">
        <f ca="1">DATE(YEAR(検量線用データ!$A$8),1,1)+Y974</f>
        <v>#N/A</v>
      </c>
      <c r="AA974" s="45" t="e">
        <f ca="1">IF(OFFSET(検量線用データ!$B$3,0,ROW())=0,NA(),OFFSET(検量線用データ!$B$3,0,ROW()))</f>
        <v>#N/A</v>
      </c>
      <c r="AB974" s="45" t="e">
        <f ca="1">IF(OFFSET(検量線用データ!$B$4,0,ROW())=0,NA(),OFFSET(検量線用データ!$B$4,0,ROW()))</f>
        <v>#N/A</v>
      </c>
    </row>
    <row r="975" spans="2:28" x14ac:dyDescent="0.15">
      <c r="B975" s="2">
        <v>974</v>
      </c>
      <c r="C975" s="2" t="str">
        <f ca="1">IF(E975=0,"",MAX(C$2:C974)+1)</f>
        <v/>
      </c>
      <c r="D975" s="23">
        <f ca="1">OFFSET(検量線用データ!$A$8,0,INT((ROW()-2)/50)*5)</f>
        <v>0</v>
      </c>
      <c r="E975" s="2">
        <f ca="1">OFFSET(検量線用データ!$B$8,MOD(ROW()-2,50),INT((ROW()-2)/50)*5)</f>
        <v>0</v>
      </c>
      <c r="F975" s="2" t="str">
        <f ca="1">OFFSET(検量線用データ!$D$8,MOD(ROW()-2,50),INT((ROW()-2)/50)*5)</f>
        <v/>
      </c>
      <c r="H975" s="22">
        <v>974</v>
      </c>
      <c r="I975" s="2" t="e">
        <f t="shared" ca="1" si="90"/>
        <v>#N/A</v>
      </c>
      <c r="J975" s="2" t="e">
        <f t="shared" ca="1" si="91"/>
        <v>#N/A</v>
      </c>
      <c r="K975" s="2" t="e">
        <f t="shared" ca="1" si="92"/>
        <v>#N/A</v>
      </c>
      <c r="L975" s="2" t="e">
        <f t="shared" ca="1" si="93"/>
        <v>#N/A</v>
      </c>
      <c r="M975" s="24" t="e">
        <f t="shared" ca="1" si="94"/>
        <v>#N/A</v>
      </c>
      <c r="N975" s="24" t="e">
        <f t="shared" ca="1" si="95"/>
        <v>#N/A</v>
      </c>
      <c r="Y975" s="2" t="e">
        <f ca="1">IF(OFFSET(検量線用データ!$B$5,0,ROW())=0,NA(),OFFSET(検量線用データ!$B$5,0,ROW()))</f>
        <v>#N/A</v>
      </c>
      <c r="Z975" s="44" t="e">
        <f ca="1">DATE(YEAR(検量線用データ!$A$8),1,1)+Y975</f>
        <v>#N/A</v>
      </c>
      <c r="AA975" s="45" t="e">
        <f ca="1">IF(OFFSET(検量線用データ!$B$3,0,ROW())=0,NA(),OFFSET(検量線用データ!$B$3,0,ROW()))</f>
        <v>#N/A</v>
      </c>
      <c r="AB975" s="45" t="e">
        <f ca="1">IF(OFFSET(検量線用データ!$B$4,0,ROW())=0,NA(),OFFSET(検量線用データ!$B$4,0,ROW()))</f>
        <v>#N/A</v>
      </c>
    </row>
    <row r="976" spans="2:28" x14ac:dyDescent="0.15">
      <c r="B976" s="2">
        <v>975</v>
      </c>
      <c r="C976" s="2" t="str">
        <f ca="1">IF(E976=0,"",MAX(C$2:C975)+1)</f>
        <v/>
      </c>
      <c r="D976" s="23">
        <f ca="1">OFFSET(検量線用データ!$A$8,0,INT((ROW()-2)/50)*5)</f>
        <v>0</v>
      </c>
      <c r="E976" s="2">
        <f ca="1">OFFSET(検量線用データ!$B$8,MOD(ROW()-2,50),INT((ROW()-2)/50)*5)</f>
        <v>0</v>
      </c>
      <c r="F976" s="2" t="str">
        <f ca="1">OFFSET(検量線用データ!$D$8,MOD(ROW()-2,50),INT((ROW()-2)/50)*5)</f>
        <v/>
      </c>
      <c r="H976" s="22">
        <v>975</v>
      </c>
      <c r="I976" s="2" t="e">
        <f t="shared" ca="1" si="90"/>
        <v>#N/A</v>
      </c>
      <c r="J976" s="2" t="e">
        <f t="shared" ca="1" si="91"/>
        <v>#N/A</v>
      </c>
      <c r="K976" s="2" t="e">
        <f t="shared" ca="1" si="92"/>
        <v>#N/A</v>
      </c>
      <c r="L976" s="2" t="e">
        <f t="shared" ca="1" si="93"/>
        <v>#N/A</v>
      </c>
      <c r="M976" s="24" t="e">
        <f t="shared" ca="1" si="94"/>
        <v>#N/A</v>
      </c>
      <c r="N976" s="24" t="e">
        <f t="shared" ca="1" si="95"/>
        <v>#N/A</v>
      </c>
      <c r="Y976" s="2" t="e">
        <f ca="1">IF(OFFSET(検量線用データ!$B$5,0,ROW())=0,NA(),OFFSET(検量線用データ!$B$5,0,ROW()))</f>
        <v>#N/A</v>
      </c>
      <c r="Z976" s="44" t="e">
        <f ca="1">DATE(YEAR(検量線用データ!$A$8),1,1)+Y976</f>
        <v>#N/A</v>
      </c>
      <c r="AA976" s="45" t="e">
        <f ca="1">IF(OFFSET(検量線用データ!$B$3,0,ROW())=0,NA(),OFFSET(検量線用データ!$B$3,0,ROW()))</f>
        <v>#N/A</v>
      </c>
      <c r="AB976" s="45" t="e">
        <f ca="1">IF(OFFSET(検量線用データ!$B$4,0,ROW())=0,NA(),OFFSET(検量線用データ!$B$4,0,ROW()))</f>
        <v>#N/A</v>
      </c>
    </row>
    <row r="977" spans="2:28" x14ac:dyDescent="0.15">
      <c r="B977" s="2">
        <v>976</v>
      </c>
      <c r="C977" s="2" t="str">
        <f ca="1">IF(E977=0,"",MAX(C$2:C976)+1)</f>
        <v/>
      </c>
      <c r="D977" s="23">
        <f ca="1">OFFSET(検量線用データ!$A$8,0,INT((ROW()-2)/50)*5)</f>
        <v>0</v>
      </c>
      <c r="E977" s="2">
        <f ca="1">OFFSET(検量線用データ!$B$8,MOD(ROW()-2,50),INT((ROW()-2)/50)*5)</f>
        <v>0</v>
      </c>
      <c r="F977" s="2" t="str">
        <f ca="1">OFFSET(検量線用データ!$D$8,MOD(ROW()-2,50),INT((ROW()-2)/50)*5)</f>
        <v/>
      </c>
      <c r="H977" s="22">
        <v>976</v>
      </c>
      <c r="I977" s="2" t="e">
        <f t="shared" ca="1" si="90"/>
        <v>#N/A</v>
      </c>
      <c r="J977" s="2" t="e">
        <f t="shared" ca="1" si="91"/>
        <v>#N/A</v>
      </c>
      <c r="K977" s="2" t="e">
        <f t="shared" ca="1" si="92"/>
        <v>#N/A</v>
      </c>
      <c r="L977" s="2" t="e">
        <f t="shared" ca="1" si="93"/>
        <v>#N/A</v>
      </c>
      <c r="M977" s="24" t="e">
        <f t="shared" ca="1" si="94"/>
        <v>#N/A</v>
      </c>
      <c r="N977" s="24" t="e">
        <f t="shared" ca="1" si="95"/>
        <v>#N/A</v>
      </c>
      <c r="Y977" s="2" t="e">
        <f ca="1">IF(OFFSET(検量線用データ!$B$5,0,ROW())=0,NA(),OFFSET(検量線用データ!$B$5,0,ROW()))</f>
        <v>#N/A</v>
      </c>
      <c r="Z977" s="44" t="e">
        <f ca="1">DATE(YEAR(検量線用データ!$A$8),1,1)+Y977</f>
        <v>#N/A</v>
      </c>
      <c r="AA977" s="45" t="e">
        <f ca="1">IF(OFFSET(検量線用データ!$B$3,0,ROW())=0,NA(),OFFSET(検量線用データ!$B$3,0,ROW()))</f>
        <v>#N/A</v>
      </c>
      <c r="AB977" s="45" t="e">
        <f ca="1">IF(OFFSET(検量線用データ!$B$4,0,ROW())=0,NA(),OFFSET(検量線用データ!$B$4,0,ROW()))</f>
        <v>#N/A</v>
      </c>
    </row>
    <row r="978" spans="2:28" x14ac:dyDescent="0.15">
      <c r="B978" s="2">
        <v>977</v>
      </c>
      <c r="C978" s="2" t="str">
        <f ca="1">IF(E978=0,"",MAX(C$2:C977)+1)</f>
        <v/>
      </c>
      <c r="D978" s="23">
        <f ca="1">OFFSET(検量線用データ!$A$8,0,INT((ROW()-2)/50)*5)</f>
        <v>0</v>
      </c>
      <c r="E978" s="2">
        <f ca="1">OFFSET(検量線用データ!$B$8,MOD(ROW()-2,50),INT((ROW()-2)/50)*5)</f>
        <v>0</v>
      </c>
      <c r="F978" s="2" t="str">
        <f ca="1">OFFSET(検量線用データ!$D$8,MOD(ROW()-2,50),INT((ROW()-2)/50)*5)</f>
        <v/>
      </c>
      <c r="H978" s="22">
        <v>977</v>
      </c>
      <c r="I978" s="2" t="e">
        <f t="shared" ca="1" si="90"/>
        <v>#N/A</v>
      </c>
      <c r="J978" s="2" t="e">
        <f t="shared" ca="1" si="91"/>
        <v>#N/A</v>
      </c>
      <c r="K978" s="2" t="e">
        <f t="shared" ca="1" si="92"/>
        <v>#N/A</v>
      </c>
      <c r="L978" s="2" t="e">
        <f t="shared" ca="1" si="93"/>
        <v>#N/A</v>
      </c>
      <c r="M978" s="24" t="e">
        <f t="shared" ca="1" si="94"/>
        <v>#N/A</v>
      </c>
      <c r="N978" s="24" t="e">
        <f t="shared" ca="1" si="95"/>
        <v>#N/A</v>
      </c>
      <c r="Y978" s="2" t="e">
        <f ca="1">IF(OFFSET(検量線用データ!$B$5,0,ROW())=0,NA(),OFFSET(検量線用データ!$B$5,0,ROW()))</f>
        <v>#N/A</v>
      </c>
      <c r="Z978" s="44" t="e">
        <f ca="1">DATE(YEAR(検量線用データ!$A$8),1,1)+Y978</f>
        <v>#N/A</v>
      </c>
      <c r="AA978" s="45" t="e">
        <f ca="1">IF(OFFSET(検量線用データ!$B$3,0,ROW())=0,NA(),OFFSET(検量線用データ!$B$3,0,ROW()))</f>
        <v>#N/A</v>
      </c>
      <c r="AB978" s="45" t="e">
        <f ca="1">IF(OFFSET(検量線用データ!$B$4,0,ROW())=0,NA(),OFFSET(検量線用データ!$B$4,0,ROW()))</f>
        <v>#N/A</v>
      </c>
    </row>
    <row r="979" spans="2:28" x14ac:dyDescent="0.15">
      <c r="B979" s="2">
        <v>978</v>
      </c>
      <c r="C979" s="2" t="str">
        <f ca="1">IF(E979=0,"",MAX(C$2:C978)+1)</f>
        <v/>
      </c>
      <c r="D979" s="23">
        <f ca="1">OFFSET(検量線用データ!$A$8,0,INT((ROW()-2)/50)*5)</f>
        <v>0</v>
      </c>
      <c r="E979" s="2">
        <f ca="1">OFFSET(検量線用データ!$B$8,MOD(ROW()-2,50),INT((ROW()-2)/50)*5)</f>
        <v>0</v>
      </c>
      <c r="F979" s="2" t="str">
        <f ca="1">OFFSET(検量線用データ!$D$8,MOD(ROW()-2,50),INT((ROW()-2)/50)*5)</f>
        <v/>
      </c>
      <c r="H979" s="22">
        <v>978</v>
      </c>
      <c r="I979" s="2" t="e">
        <f t="shared" ca="1" si="90"/>
        <v>#N/A</v>
      </c>
      <c r="J979" s="2" t="e">
        <f t="shared" ca="1" si="91"/>
        <v>#N/A</v>
      </c>
      <c r="K979" s="2" t="e">
        <f t="shared" ca="1" si="92"/>
        <v>#N/A</v>
      </c>
      <c r="L979" s="2" t="e">
        <f t="shared" ca="1" si="93"/>
        <v>#N/A</v>
      </c>
      <c r="M979" s="24" t="e">
        <f t="shared" ca="1" si="94"/>
        <v>#N/A</v>
      </c>
      <c r="N979" s="24" t="e">
        <f t="shared" ca="1" si="95"/>
        <v>#N/A</v>
      </c>
      <c r="Y979" s="2" t="e">
        <f ca="1">IF(OFFSET(検量線用データ!$B$5,0,ROW())=0,NA(),OFFSET(検量線用データ!$B$5,0,ROW()))</f>
        <v>#N/A</v>
      </c>
      <c r="Z979" s="44" t="e">
        <f ca="1">DATE(YEAR(検量線用データ!$A$8),1,1)+Y979</f>
        <v>#N/A</v>
      </c>
      <c r="AA979" s="45" t="e">
        <f ca="1">IF(OFFSET(検量線用データ!$B$3,0,ROW())=0,NA(),OFFSET(検量線用データ!$B$3,0,ROW()))</f>
        <v>#N/A</v>
      </c>
      <c r="AB979" s="45" t="e">
        <f ca="1">IF(OFFSET(検量線用データ!$B$4,0,ROW())=0,NA(),OFFSET(検量線用データ!$B$4,0,ROW()))</f>
        <v>#N/A</v>
      </c>
    </row>
    <row r="980" spans="2:28" x14ac:dyDescent="0.15">
      <c r="B980" s="2">
        <v>979</v>
      </c>
      <c r="C980" s="2" t="str">
        <f ca="1">IF(E980=0,"",MAX(C$2:C979)+1)</f>
        <v/>
      </c>
      <c r="D980" s="23">
        <f ca="1">OFFSET(検量線用データ!$A$8,0,INT((ROW()-2)/50)*5)</f>
        <v>0</v>
      </c>
      <c r="E980" s="2">
        <f ca="1">OFFSET(検量線用データ!$B$8,MOD(ROW()-2,50),INT((ROW()-2)/50)*5)</f>
        <v>0</v>
      </c>
      <c r="F980" s="2" t="str">
        <f ca="1">OFFSET(検量線用データ!$D$8,MOD(ROW()-2,50),INT((ROW()-2)/50)*5)</f>
        <v/>
      </c>
      <c r="H980" s="22">
        <v>979</v>
      </c>
      <c r="I980" s="2" t="e">
        <f t="shared" ca="1" si="90"/>
        <v>#N/A</v>
      </c>
      <c r="J980" s="2" t="e">
        <f t="shared" ca="1" si="91"/>
        <v>#N/A</v>
      </c>
      <c r="K980" s="2" t="e">
        <f t="shared" ca="1" si="92"/>
        <v>#N/A</v>
      </c>
      <c r="L980" s="2" t="e">
        <f t="shared" ca="1" si="93"/>
        <v>#N/A</v>
      </c>
      <c r="M980" s="24" t="e">
        <f t="shared" ca="1" si="94"/>
        <v>#N/A</v>
      </c>
      <c r="N980" s="24" t="e">
        <f t="shared" ca="1" si="95"/>
        <v>#N/A</v>
      </c>
      <c r="Y980" s="2" t="e">
        <f ca="1">IF(OFFSET(検量線用データ!$B$5,0,ROW())=0,NA(),OFFSET(検量線用データ!$B$5,0,ROW()))</f>
        <v>#N/A</v>
      </c>
      <c r="Z980" s="44" t="e">
        <f ca="1">DATE(YEAR(検量線用データ!$A$8),1,1)+Y980</f>
        <v>#N/A</v>
      </c>
      <c r="AA980" s="45" t="e">
        <f ca="1">IF(OFFSET(検量線用データ!$B$3,0,ROW())=0,NA(),OFFSET(検量線用データ!$B$3,0,ROW()))</f>
        <v>#N/A</v>
      </c>
      <c r="AB980" s="45" t="e">
        <f ca="1">IF(OFFSET(検量線用データ!$B$4,0,ROW())=0,NA(),OFFSET(検量線用データ!$B$4,0,ROW()))</f>
        <v>#N/A</v>
      </c>
    </row>
    <row r="981" spans="2:28" x14ac:dyDescent="0.15">
      <c r="B981" s="2">
        <v>980</v>
      </c>
      <c r="C981" s="2" t="str">
        <f ca="1">IF(E981=0,"",MAX(C$2:C980)+1)</f>
        <v/>
      </c>
      <c r="D981" s="23">
        <f ca="1">OFFSET(検量線用データ!$A$8,0,INT((ROW()-2)/50)*5)</f>
        <v>0</v>
      </c>
      <c r="E981" s="2">
        <f ca="1">OFFSET(検量線用データ!$B$8,MOD(ROW()-2,50),INT((ROW()-2)/50)*5)</f>
        <v>0</v>
      </c>
      <c r="F981" s="2" t="str">
        <f ca="1">OFFSET(検量線用データ!$D$8,MOD(ROW()-2,50),INT((ROW()-2)/50)*5)</f>
        <v/>
      </c>
      <c r="H981" s="22">
        <v>980</v>
      </c>
      <c r="I981" s="2" t="e">
        <f t="shared" ca="1" si="90"/>
        <v>#N/A</v>
      </c>
      <c r="J981" s="2" t="e">
        <f t="shared" ca="1" si="91"/>
        <v>#N/A</v>
      </c>
      <c r="K981" s="2" t="e">
        <f t="shared" ca="1" si="92"/>
        <v>#N/A</v>
      </c>
      <c r="L981" s="2" t="e">
        <f t="shared" ca="1" si="93"/>
        <v>#N/A</v>
      </c>
      <c r="M981" s="24" t="e">
        <f t="shared" ca="1" si="94"/>
        <v>#N/A</v>
      </c>
      <c r="N981" s="24" t="e">
        <f t="shared" ca="1" si="95"/>
        <v>#N/A</v>
      </c>
      <c r="Y981" s="2" t="e">
        <f ca="1">IF(OFFSET(検量線用データ!$B$5,0,ROW())=0,NA(),OFFSET(検量線用データ!$B$5,0,ROW()))</f>
        <v>#N/A</v>
      </c>
      <c r="Z981" s="44" t="e">
        <f ca="1">DATE(YEAR(検量線用データ!$A$8),1,1)+Y981</f>
        <v>#N/A</v>
      </c>
      <c r="AA981" s="45" t="e">
        <f ca="1">IF(OFFSET(検量線用データ!$B$3,0,ROW())=0,NA(),OFFSET(検量線用データ!$B$3,0,ROW()))</f>
        <v>#N/A</v>
      </c>
      <c r="AB981" s="45" t="e">
        <f ca="1">IF(OFFSET(検量線用データ!$B$4,0,ROW())=0,NA(),OFFSET(検量線用データ!$B$4,0,ROW()))</f>
        <v>#N/A</v>
      </c>
    </row>
    <row r="982" spans="2:28" x14ac:dyDescent="0.15">
      <c r="B982" s="2">
        <v>981</v>
      </c>
      <c r="C982" s="2" t="str">
        <f ca="1">IF(E982=0,"",MAX(C$2:C981)+1)</f>
        <v/>
      </c>
      <c r="D982" s="23">
        <f ca="1">OFFSET(検量線用データ!$A$8,0,INT((ROW()-2)/50)*5)</f>
        <v>0</v>
      </c>
      <c r="E982" s="2">
        <f ca="1">OFFSET(検量線用データ!$B$8,MOD(ROW()-2,50),INT((ROW()-2)/50)*5)</f>
        <v>0</v>
      </c>
      <c r="F982" s="2" t="str">
        <f ca="1">OFFSET(検量線用データ!$D$8,MOD(ROW()-2,50),INT((ROW()-2)/50)*5)</f>
        <v/>
      </c>
      <c r="H982" s="22">
        <v>981</v>
      </c>
      <c r="I982" s="2" t="e">
        <f t="shared" ca="1" si="90"/>
        <v>#N/A</v>
      </c>
      <c r="J982" s="2" t="e">
        <f t="shared" ca="1" si="91"/>
        <v>#N/A</v>
      </c>
      <c r="K982" s="2" t="e">
        <f t="shared" ca="1" si="92"/>
        <v>#N/A</v>
      </c>
      <c r="L982" s="2" t="e">
        <f t="shared" ca="1" si="93"/>
        <v>#N/A</v>
      </c>
      <c r="M982" s="24" t="e">
        <f t="shared" ca="1" si="94"/>
        <v>#N/A</v>
      </c>
      <c r="N982" s="24" t="e">
        <f t="shared" ca="1" si="95"/>
        <v>#N/A</v>
      </c>
      <c r="Y982" s="2" t="e">
        <f ca="1">IF(OFFSET(検量線用データ!$B$5,0,ROW())=0,NA(),OFFSET(検量線用データ!$B$5,0,ROW()))</f>
        <v>#N/A</v>
      </c>
      <c r="Z982" s="44" t="e">
        <f ca="1">DATE(YEAR(検量線用データ!$A$8),1,1)+Y982</f>
        <v>#N/A</v>
      </c>
      <c r="AA982" s="45" t="e">
        <f ca="1">IF(OFFSET(検量線用データ!$B$3,0,ROW())=0,NA(),OFFSET(検量線用データ!$B$3,0,ROW()))</f>
        <v>#N/A</v>
      </c>
      <c r="AB982" s="45" t="e">
        <f ca="1">IF(OFFSET(検量線用データ!$B$4,0,ROW())=0,NA(),OFFSET(検量線用データ!$B$4,0,ROW()))</f>
        <v>#N/A</v>
      </c>
    </row>
    <row r="983" spans="2:28" x14ac:dyDescent="0.15">
      <c r="B983" s="2">
        <v>982</v>
      </c>
      <c r="C983" s="2" t="str">
        <f ca="1">IF(E983=0,"",MAX(C$2:C982)+1)</f>
        <v/>
      </c>
      <c r="D983" s="23">
        <f ca="1">OFFSET(検量線用データ!$A$8,0,INT((ROW()-2)/50)*5)</f>
        <v>0</v>
      </c>
      <c r="E983" s="2">
        <f ca="1">OFFSET(検量線用データ!$B$8,MOD(ROW()-2,50),INT((ROW()-2)/50)*5)</f>
        <v>0</v>
      </c>
      <c r="F983" s="2" t="str">
        <f ca="1">OFFSET(検量線用データ!$D$8,MOD(ROW()-2,50),INT((ROW()-2)/50)*5)</f>
        <v/>
      </c>
      <c r="H983" s="22">
        <v>982</v>
      </c>
      <c r="I983" s="2" t="e">
        <f t="shared" ca="1" si="90"/>
        <v>#N/A</v>
      </c>
      <c r="J983" s="2" t="e">
        <f t="shared" ca="1" si="91"/>
        <v>#N/A</v>
      </c>
      <c r="K983" s="2" t="e">
        <f t="shared" ca="1" si="92"/>
        <v>#N/A</v>
      </c>
      <c r="L983" s="2" t="e">
        <f t="shared" ca="1" si="93"/>
        <v>#N/A</v>
      </c>
      <c r="M983" s="24" t="e">
        <f t="shared" ca="1" si="94"/>
        <v>#N/A</v>
      </c>
      <c r="N983" s="24" t="e">
        <f t="shared" ca="1" si="95"/>
        <v>#N/A</v>
      </c>
      <c r="Y983" s="2" t="e">
        <f ca="1">IF(OFFSET(検量線用データ!$B$5,0,ROW())=0,NA(),OFFSET(検量線用データ!$B$5,0,ROW()))</f>
        <v>#N/A</v>
      </c>
      <c r="Z983" s="44" t="e">
        <f ca="1">DATE(YEAR(検量線用データ!$A$8),1,1)+Y983</f>
        <v>#N/A</v>
      </c>
      <c r="AA983" s="45" t="e">
        <f ca="1">IF(OFFSET(検量線用データ!$B$3,0,ROW())=0,NA(),OFFSET(検量線用データ!$B$3,0,ROW()))</f>
        <v>#N/A</v>
      </c>
      <c r="AB983" s="45" t="e">
        <f ca="1">IF(OFFSET(検量線用データ!$B$4,0,ROW())=0,NA(),OFFSET(検量線用データ!$B$4,0,ROW()))</f>
        <v>#N/A</v>
      </c>
    </row>
    <row r="984" spans="2:28" x14ac:dyDescent="0.15">
      <c r="B984" s="2">
        <v>983</v>
      </c>
      <c r="C984" s="2" t="str">
        <f ca="1">IF(E984=0,"",MAX(C$2:C983)+1)</f>
        <v/>
      </c>
      <c r="D984" s="23">
        <f ca="1">OFFSET(検量線用データ!$A$8,0,INT((ROW()-2)/50)*5)</f>
        <v>0</v>
      </c>
      <c r="E984" s="2">
        <f ca="1">OFFSET(検量線用データ!$B$8,MOD(ROW()-2,50),INT((ROW()-2)/50)*5)</f>
        <v>0</v>
      </c>
      <c r="F984" s="2" t="str">
        <f ca="1">OFFSET(検量線用データ!$D$8,MOD(ROW()-2,50),INT((ROW()-2)/50)*5)</f>
        <v/>
      </c>
      <c r="H984" s="22">
        <v>983</v>
      </c>
      <c r="I984" s="2" t="e">
        <f t="shared" ca="1" si="90"/>
        <v>#N/A</v>
      </c>
      <c r="J984" s="2" t="e">
        <f t="shared" ca="1" si="91"/>
        <v>#N/A</v>
      </c>
      <c r="K984" s="2" t="e">
        <f t="shared" ca="1" si="92"/>
        <v>#N/A</v>
      </c>
      <c r="L984" s="2" t="e">
        <f t="shared" ca="1" si="93"/>
        <v>#N/A</v>
      </c>
      <c r="M984" s="24" t="e">
        <f t="shared" ca="1" si="94"/>
        <v>#N/A</v>
      </c>
      <c r="N984" s="24" t="e">
        <f t="shared" ca="1" si="95"/>
        <v>#N/A</v>
      </c>
      <c r="Y984" s="2" t="e">
        <f ca="1">IF(OFFSET(検量線用データ!$B$5,0,ROW())=0,NA(),OFFSET(検量線用データ!$B$5,0,ROW()))</f>
        <v>#N/A</v>
      </c>
      <c r="Z984" s="44" t="e">
        <f ca="1">DATE(YEAR(検量線用データ!$A$8),1,1)+Y984</f>
        <v>#N/A</v>
      </c>
      <c r="AA984" s="45" t="e">
        <f ca="1">IF(OFFSET(検量線用データ!$B$3,0,ROW())=0,NA(),OFFSET(検量線用データ!$B$3,0,ROW()))</f>
        <v>#N/A</v>
      </c>
      <c r="AB984" s="45" t="e">
        <f ca="1">IF(OFFSET(検量線用データ!$B$4,0,ROW())=0,NA(),OFFSET(検量線用データ!$B$4,0,ROW()))</f>
        <v>#N/A</v>
      </c>
    </row>
    <row r="985" spans="2:28" x14ac:dyDescent="0.15">
      <c r="B985" s="2">
        <v>984</v>
      </c>
      <c r="C985" s="2" t="str">
        <f ca="1">IF(E985=0,"",MAX(C$2:C984)+1)</f>
        <v/>
      </c>
      <c r="D985" s="23">
        <f ca="1">OFFSET(検量線用データ!$A$8,0,INT((ROW()-2)/50)*5)</f>
        <v>0</v>
      </c>
      <c r="E985" s="2">
        <f ca="1">OFFSET(検量線用データ!$B$8,MOD(ROW()-2,50),INT((ROW()-2)/50)*5)</f>
        <v>0</v>
      </c>
      <c r="F985" s="2" t="str">
        <f ca="1">OFFSET(検量線用データ!$D$8,MOD(ROW()-2,50),INT((ROW()-2)/50)*5)</f>
        <v/>
      </c>
      <c r="H985" s="22">
        <v>984</v>
      </c>
      <c r="I985" s="2" t="e">
        <f t="shared" ca="1" si="90"/>
        <v>#N/A</v>
      </c>
      <c r="J985" s="2" t="e">
        <f t="shared" ca="1" si="91"/>
        <v>#N/A</v>
      </c>
      <c r="K985" s="2" t="e">
        <f t="shared" ca="1" si="92"/>
        <v>#N/A</v>
      </c>
      <c r="L985" s="2" t="e">
        <f t="shared" ca="1" si="93"/>
        <v>#N/A</v>
      </c>
      <c r="M985" s="24" t="e">
        <f t="shared" ca="1" si="94"/>
        <v>#N/A</v>
      </c>
      <c r="N985" s="24" t="e">
        <f t="shared" ca="1" si="95"/>
        <v>#N/A</v>
      </c>
      <c r="Y985" s="2" t="e">
        <f ca="1">IF(OFFSET(検量線用データ!$B$5,0,ROW())=0,NA(),OFFSET(検量線用データ!$B$5,0,ROW()))</f>
        <v>#N/A</v>
      </c>
      <c r="Z985" s="44" t="e">
        <f ca="1">DATE(YEAR(検量線用データ!$A$8),1,1)+Y985</f>
        <v>#N/A</v>
      </c>
      <c r="AA985" s="45" t="e">
        <f ca="1">IF(OFFSET(検量線用データ!$B$3,0,ROW())=0,NA(),OFFSET(検量線用データ!$B$3,0,ROW()))</f>
        <v>#N/A</v>
      </c>
      <c r="AB985" s="45" t="e">
        <f ca="1">IF(OFFSET(検量線用データ!$B$4,0,ROW())=0,NA(),OFFSET(検量線用データ!$B$4,0,ROW()))</f>
        <v>#N/A</v>
      </c>
    </row>
    <row r="986" spans="2:28" x14ac:dyDescent="0.15">
      <c r="B986" s="2">
        <v>985</v>
      </c>
      <c r="C986" s="2" t="str">
        <f ca="1">IF(E986=0,"",MAX(C$2:C985)+1)</f>
        <v/>
      </c>
      <c r="D986" s="23">
        <f ca="1">OFFSET(検量線用データ!$A$8,0,INT((ROW()-2)/50)*5)</f>
        <v>0</v>
      </c>
      <c r="E986" s="2">
        <f ca="1">OFFSET(検量線用データ!$B$8,MOD(ROW()-2,50),INT((ROW()-2)/50)*5)</f>
        <v>0</v>
      </c>
      <c r="F986" s="2" t="str">
        <f ca="1">OFFSET(検量線用データ!$D$8,MOD(ROW()-2,50),INT((ROW()-2)/50)*5)</f>
        <v/>
      </c>
      <c r="H986" s="22">
        <v>985</v>
      </c>
      <c r="I986" s="2" t="e">
        <f t="shared" ca="1" si="90"/>
        <v>#N/A</v>
      </c>
      <c r="J986" s="2" t="e">
        <f t="shared" ca="1" si="91"/>
        <v>#N/A</v>
      </c>
      <c r="K986" s="2" t="e">
        <f t="shared" ca="1" si="92"/>
        <v>#N/A</v>
      </c>
      <c r="L986" s="2" t="e">
        <f t="shared" ca="1" si="93"/>
        <v>#N/A</v>
      </c>
      <c r="M986" s="24" t="e">
        <f t="shared" ca="1" si="94"/>
        <v>#N/A</v>
      </c>
      <c r="N986" s="24" t="e">
        <f t="shared" ca="1" si="95"/>
        <v>#N/A</v>
      </c>
      <c r="Y986" s="2" t="e">
        <f ca="1">IF(OFFSET(検量線用データ!$B$5,0,ROW())=0,NA(),OFFSET(検量線用データ!$B$5,0,ROW()))</f>
        <v>#N/A</v>
      </c>
      <c r="Z986" s="44" t="e">
        <f ca="1">DATE(YEAR(検量線用データ!$A$8),1,1)+Y986</f>
        <v>#N/A</v>
      </c>
      <c r="AA986" s="45" t="e">
        <f ca="1">IF(OFFSET(検量線用データ!$B$3,0,ROW())=0,NA(),OFFSET(検量線用データ!$B$3,0,ROW()))</f>
        <v>#N/A</v>
      </c>
      <c r="AB986" s="45" t="e">
        <f ca="1">IF(OFFSET(検量線用データ!$B$4,0,ROW())=0,NA(),OFFSET(検量線用データ!$B$4,0,ROW()))</f>
        <v>#N/A</v>
      </c>
    </row>
    <row r="987" spans="2:28" x14ac:dyDescent="0.15">
      <c r="B987" s="2">
        <v>986</v>
      </c>
      <c r="C987" s="2" t="str">
        <f ca="1">IF(E987=0,"",MAX(C$2:C986)+1)</f>
        <v/>
      </c>
      <c r="D987" s="23">
        <f ca="1">OFFSET(検量線用データ!$A$8,0,INT((ROW()-2)/50)*5)</f>
        <v>0</v>
      </c>
      <c r="E987" s="2">
        <f ca="1">OFFSET(検量線用データ!$B$8,MOD(ROW()-2,50),INT((ROW()-2)/50)*5)</f>
        <v>0</v>
      </c>
      <c r="F987" s="2" t="str">
        <f ca="1">OFFSET(検量線用データ!$D$8,MOD(ROW()-2,50),INT((ROW()-2)/50)*5)</f>
        <v/>
      </c>
      <c r="H987" s="22">
        <v>986</v>
      </c>
      <c r="I987" s="2" t="e">
        <f t="shared" ca="1" si="90"/>
        <v>#N/A</v>
      </c>
      <c r="J987" s="2" t="e">
        <f t="shared" ca="1" si="91"/>
        <v>#N/A</v>
      </c>
      <c r="K987" s="2" t="e">
        <f t="shared" ca="1" si="92"/>
        <v>#N/A</v>
      </c>
      <c r="L987" s="2" t="e">
        <f t="shared" ca="1" si="93"/>
        <v>#N/A</v>
      </c>
      <c r="M987" s="24" t="e">
        <f t="shared" ca="1" si="94"/>
        <v>#N/A</v>
      </c>
      <c r="N987" s="24" t="e">
        <f t="shared" ca="1" si="95"/>
        <v>#N/A</v>
      </c>
      <c r="Y987" s="2" t="e">
        <f ca="1">IF(OFFSET(検量線用データ!$B$5,0,ROW())=0,NA(),OFFSET(検量線用データ!$B$5,0,ROW()))</f>
        <v>#N/A</v>
      </c>
      <c r="Z987" s="44" t="e">
        <f ca="1">DATE(YEAR(検量線用データ!$A$8),1,1)+Y987</f>
        <v>#N/A</v>
      </c>
      <c r="AA987" s="45" t="e">
        <f ca="1">IF(OFFSET(検量線用データ!$B$3,0,ROW())=0,NA(),OFFSET(検量線用データ!$B$3,0,ROW()))</f>
        <v>#N/A</v>
      </c>
      <c r="AB987" s="45" t="e">
        <f ca="1">IF(OFFSET(検量線用データ!$B$4,0,ROW())=0,NA(),OFFSET(検量線用データ!$B$4,0,ROW()))</f>
        <v>#N/A</v>
      </c>
    </row>
    <row r="988" spans="2:28" x14ac:dyDescent="0.15">
      <c r="B988" s="2">
        <v>987</v>
      </c>
      <c r="C988" s="2" t="str">
        <f ca="1">IF(E988=0,"",MAX(C$2:C987)+1)</f>
        <v/>
      </c>
      <c r="D988" s="23">
        <f ca="1">OFFSET(検量線用データ!$A$8,0,INT((ROW()-2)/50)*5)</f>
        <v>0</v>
      </c>
      <c r="E988" s="2">
        <f ca="1">OFFSET(検量線用データ!$B$8,MOD(ROW()-2,50),INT((ROW()-2)/50)*5)</f>
        <v>0</v>
      </c>
      <c r="F988" s="2" t="str">
        <f ca="1">OFFSET(検量線用データ!$D$8,MOD(ROW()-2,50),INT((ROW()-2)/50)*5)</f>
        <v/>
      </c>
      <c r="H988" s="22">
        <v>987</v>
      </c>
      <c r="I988" s="2" t="e">
        <f t="shared" ca="1" si="90"/>
        <v>#N/A</v>
      </c>
      <c r="J988" s="2" t="e">
        <f t="shared" ca="1" si="91"/>
        <v>#N/A</v>
      </c>
      <c r="K988" s="2" t="e">
        <f t="shared" ca="1" si="92"/>
        <v>#N/A</v>
      </c>
      <c r="L988" s="2" t="e">
        <f t="shared" ca="1" si="93"/>
        <v>#N/A</v>
      </c>
      <c r="M988" s="24" t="e">
        <f t="shared" ca="1" si="94"/>
        <v>#N/A</v>
      </c>
      <c r="N988" s="24" t="e">
        <f t="shared" ca="1" si="95"/>
        <v>#N/A</v>
      </c>
      <c r="Y988" s="2" t="e">
        <f ca="1">IF(OFFSET(検量線用データ!$B$5,0,ROW())=0,NA(),OFFSET(検量線用データ!$B$5,0,ROW()))</f>
        <v>#N/A</v>
      </c>
      <c r="Z988" s="44" t="e">
        <f ca="1">DATE(YEAR(検量線用データ!$A$8),1,1)+Y988</f>
        <v>#N/A</v>
      </c>
      <c r="AA988" s="45" t="e">
        <f ca="1">IF(OFFSET(検量線用データ!$B$3,0,ROW())=0,NA(),OFFSET(検量線用データ!$B$3,0,ROW()))</f>
        <v>#N/A</v>
      </c>
      <c r="AB988" s="45" t="e">
        <f ca="1">IF(OFFSET(検量線用データ!$B$4,0,ROW())=0,NA(),OFFSET(検量線用データ!$B$4,0,ROW()))</f>
        <v>#N/A</v>
      </c>
    </row>
    <row r="989" spans="2:28" x14ac:dyDescent="0.15">
      <c r="B989" s="2">
        <v>988</v>
      </c>
      <c r="C989" s="2" t="str">
        <f ca="1">IF(E989=0,"",MAX(C$2:C988)+1)</f>
        <v/>
      </c>
      <c r="D989" s="23">
        <f ca="1">OFFSET(検量線用データ!$A$8,0,INT((ROW()-2)/50)*5)</f>
        <v>0</v>
      </c>
      <c r="E989" s="2">
        <f ca="1">OFFSET(検量線用データ!$B$8,MOD(ROW()-2,50),INT((ROW()-2)/50)*5)</f>
        <v>0</v>
      </c>
      <c r="F989" s="2" t="str">
        <f ca="1">OFFSET(検量線用データ!$D$8,MOD(ROW()-2,50),INT((ROW()-2)/50)*5)</f>
        <v/>
      </c>
      <c r="H989" s="22">
        <v>988</v>
      </c>
      <c r="I989" s="2" t="e">
        <f t="shared" ca="1" si="90"/>
        <v>#N/A</v>
      </c>
      <c r="J989" s="2" t="e">
        <f t="shared" ca="1" si="91"/>
        <v>#N/A</v>
      </c>
      <c r="K989" s="2" t="e">
        <f t="shared" ca="1" si="92"/>
        <v>#N/A</v>
      </c>
      <c r="L989" s="2" t="e">
        <f t="shared" ca="1" si="93"/>
        <v>#N/A</v>
      </c>
      <c r="M989" s="24" t="e">
        <f t="shared" ca="1" si="94"/>
        <v>#N/A</v>
      </c>
      <c r="N989" s="24" t="e">
        <f t="shared" ca="1" si="95"/>
        <v>#N/A</v>
      </c>
      <c r="Y989" s="2" t="e">
        <f ca="1">IF(OFFSET(検量線用データ!$B$5,0,ROW())=0,NA(),OFFSET(検量線用データ!$B$5,0,ROW()))</f>
        <v>#N/A</v>
      </c>
      <c r="Z989" s="44" t="e">
        <f ca="1">DATE(YEAR(検量線用データ!$A$8),1,1)+Y989</f>
        <v>#N/A</v>
      </c>
      <c r="AA989" s="45" t="e">
        <f ca="1">IF(OFFSET(検量線用データ!$B$3,0,ROW())=0,NA(),OFFSET(検量線用データ!$B$3,0,ROW()))</f>
        <v>#N/A</v>
      </c>
      <c r="AB989" s="45" t="e">
        <f ca="1">IF(OFFSET(検量線用データ!$B$4,0,ROW())=0,NA(),OFFSET(検量線用データ!$B$4,0,ROW()))</f>
        <v>#N/A</v>
      </c>
    </row>
    <row r="990" spans="2:28" x14ac:dyDescent="0.15">
      <c r="B990" s="2">
        <v>989</v>
      </c>
      <c r="C990" s="2" t="str">
        <f ca="1">IF(E990=0,"",MAX(C$2:C989)+1)</f>
        <v/>
      </c>
      <c r="D990" s="23">
        <f ca="1">OFFSET(検量線用データ!$A$8,0,INT((ROW()-2)/50)*5)</f>
        <v>0</v>
      </c>
      <c r="E990" s="2">
        <f ca="1">OFFSET(検量線用データ!$B$8,MOD(ROW()-2,50),INT((ROW()-2)/50)*5)</f>
        <v>0</v>
      </c>
      <c r="F990" s="2" t="str">
        <f ca="1">OFFSET(検量線用データ!$D$8,MOD(ROW()-2,50),INT((ROW()-2)/50)*5)</f>
        <v/>
      </c>
      <c r="H990" s="22">
        <v>989</v>
      </c>
      <c r="I990" s="2" t="e">
        <f t="shared" ca="1" si="90"/>
        <v>#N/A</v>
      </c>
      <c r="J990" s="2" t="e">
        <f t="shared" ca="1" si="91"/>
        <v>#N/A</v>
      </c>
      <c r="K990" s="2" t="e">
        <f t="shared" ca="1" si="92"/>
        <v>#N/A</v>
      </c>
      <c r="L990" s="2" t="e">
        <f t="shared" ca="1" si="93"/>
        <v>#N/A</v>
      </c>
      <c r="M990" s="24" t="e">
        <f t="shared" ca="1" si="94"/>
        <v>#N/A</v>
      </c>
      <c r="N990" s="24" t="e">
        <f t="shared" ca="1" si="95"/>
        <v>#N/A</v>
      </c>
      <c r="Y990" s="2" t="e">
        <f ca="1">IF(OFFSET(検量線用データ!$B$5,0,ROW())=0,NA(),OFFSET(検量線用データ!$B$5,0,ROW()))</f>
        <v>#N/A</v>
      </c>
      <c r="Z990" s="44" t="e">
        <f ca="1">DATE(YEAR(検量線用データ!$A$8),1,1)+Y990</f>
        <v>#N/A</v>
      </c>
      <c r="AA990" s="45" t="e">
        <f ca="1">IF(OFFSET(検量線用データ!$B$3,0,ROW())=0,NA(),OFFSET(検量線用データ!$B$3,0,ROW()))</f>
        <v>#N/A</v>
      </c>
      <c r="AB990" s="45" t="e">
        <f ca="1">IF(OFFSET(検量線用データ!$B$4,0,ROW())=0,NA(),OFFSET(検量線用データ!$B$4,0,ROW()))</f>
        <v>#N/A</v>
      </c>
    </row>
    <row r="991" spans="2:28" x14ac:dyDescent="0.15">
      <c r="B991" s="2">
        <v>990</v>
      </c>
      <c r="C991" s="2" t="str">
        <f ca="1">IF(E991=0,"",MAX(C$2:C990)+1)</f>
        <v/>
      </c>
      <c r="D991" s="23">
        <f ca="1">OFFSET(検量線用データ!$A$8,0,INT((ROW()-2)/50)*5)</f>
        <v>0</v>
      </c>
      <c r="E991" s="2">
        <f ca="1">OFFSET(検量線用データ!$B$8,MOD(ROW()-2,50),INT((ROW()-2)/50)*5)</f>
        <v>0</v>
      </c>
      <c r="F991" s="2" t="str">
        <f ca="1">OFFSET(検量線用データ!$D$8,MOD(ROW()-2,50),INT((ROW()-2)/50)*5)</f>
        <v/>
      </c>
      <c r="H991" s="22">
        <v>990</v>
      </c>
      <c r="I991" s="2" t="e">
        <f t="shared" ca="1" si="90"/>
        <v>#N/A</v>
      </c>
      <c r="J991" s="2" t="e">
        <f t="shared" ca="1" si="91"/>
        <v>#N/A</v>
      </c>
      <c r="K991" s="2" t="e">
        <f t="shared" ca="1" si="92"/>
        <v>#N/A</v>
      </c>
      <c r="L991" s="2" t="e">
        <f t="shared" ca="1" si="93"/>
        <v>#N/A</v>
      </c>
      <c r="M991" s="24" t="e">
        <f t="shared" ca="1" si="94"/>
        <v>#N/A</v>
      </c>
      <c r="N991" s="24" t="e">
        <f t="shared" ca="1" si="95"/>
        <v>#N/A</v>
      </c>
      <c r="Y991" s="2" t="e">
        <f ca="1">IF(OFFSET(検量線用データ!$B$5,0,ROW())=0,NA(),OFFSET(検量線用データ!$B$5,0,ROW()))</f>
        <v>#N/A</v>
      </c>
      <c r="Z991" s="44" t="e">
        <f ca="1">DATE(YEAR(検量線用データ!$A$8),1,1)+Y991</f>
        <v>#N/A</v>
      </c>
      <c r="AA991" s="45" t="e">
        <f ca="1">IF(OFFSET(検量線用データ!$B$3,0,ROW())=0,NA(),OFFSET(検量線用データ!$B$3,0,ROW()))</f>
        <v>#N/A</v>
      </c>
      <c r="AB991" s="45" t="e">
        <f ca="1">IF(OFFSET(検量線用データ!$B$4,0,ROW())=0,NA(),OFFSET(検量線用データ!$B$4,0,ROW()))</f>
        <v>#N/A</v>
      </c>
    </row>
    <row r="992" spans="2:28" x14ac:dyDescent="0.15">
      <c r="B992" s="2">
        <v>991</v>
      </c>
      <c r="C992" s="2" t="str">
        <f ca="1">IF(E992=0,"",MAX(C$2:C991)+1)</f>
        <v/>
      </c>
      <c r="D992" s="23">
        <f ca="1">OFFSET(検量線用データ!$A$8,0,INT((ROW()-2)/50)*5)</f>
        <v>0</v>
      </c>
      <c r="E992" s="2">
        <f ca="1">OFFSET(検量線用データ!$B$8,MOD(ROW()-2,50),INT((ROW()-2)/50)*5)</f>
        <v>0</v>
      </c>
      <c r="F992" s="2" t="str">
        <f ca="1">OFFSET(検量線用データ!$D$8,MOD(ROW()-2,50),INT((ROW()-2)/50)*5)</f>
        <v/>
      </c>
      <c r="H992" s="22">
        <v>991</v>
      </c>
      <c r="I992" s="2" t="e">
        <f t="shared" ca="1" si="90"/>
        <v>#N/A</v>
      </c>
      <c r="J992" s="2" t="e">
        <f t="shared" ca="1" si="91"/>
        <v>#N/A</v>
      </c>
      <c r="K992" s="2" t="e">
        <f t="shared" ca="1" si="92"/>
        <v>#N/A</v>
      </c>
      <c r="L992" s="2" t="e">
        <f t="shared" ca="1" si="93"/>
        <v>#N/A</v>
      </c>
      <c r="M992" s="24" t="e">
        <f t="shared" ca="1" si="94"/>
        <v>#N/A</v>
      </c>
      <c r="N992" s="24" t="e">
        <f t="shared" ca="1" si="95"/>
        <v>#N/A</v>
      </c>
      <c r="Y992" s="2" t="e">
        <f ca="1">IF(OFFSET(検量線用データ!$B$5,0,ROW())=0,NA(),OFFSET(検量線用データ!$B$5,0,ROW()))</f>
        <v>#N/A</v>
      </c>
      <c r="Z992" s="44" t="e">
        <f ca="1">DATE(YEAR(検量線用データ!$A$8),1,1)+Y992</f>
        <v>#N/A</v>
      </c>
      <c r="AA992" s="45" t="e">
        <f ca="1">IF(OFFSET(検量線用データ!$B$3,0,ROW())=0,NA(),OFFSET(検量線用データ!$B$3,0,ROW()))</f>
        <v>#N/A</v>
      </c>
      <c r="AB992" s="45" t="e">
        <f ca="1">IF(OFFSET(検量線用データ!$B$4,0,ROW())=0,NA(),OFFSET(検量線用データ!$B$4,0,ROW()))</f>
        <v>#N/A</v>
      </c>
    </row>
    <row r="993" spans="2:28" x14ac:dyDescent="0.15">
      <c r="B993" s="2">
        <v>992</v>
      </c>
      <c r="C993" s="2" t="str">
        <f ca="1">IF(E993=0,"",MAX(C$2:C992)+1)</f>
        <v/>
      </c>
      <c r="D993" s="23">
        <f ca="1">OFFSET(検量線用データ!$A$8,0,INT((ROW()-2)/50)*5)</f>
        <v>0</v>
      </c>
      <c r="E993" s="2">
        <f ca="1">OFFSET(検量線用データ!$B$8,MOD(ROW()-2,50),INT((ROW()-2)/50)*5)</f>
        <v>0</v>
      </c>
      <c r="F993" s="2" t="str">
        <f ca="1">OFFSET(検量線用データ!$D$8,MOD(ROW()-2,50),INT((ROW()-2)/50)*5)</f>
        <v/>
      </c>
      <c r="H993" s="22">
        <v>992</v>
      </c>
      <c r="I993" s="2" t="e">
        <f t="shared" ca="1" si="90"/>
        <v>#N/A</v>
      </c>
      <c r="J993" s="2" t="e">
        <f t="shared" ca="1" si="91"/>
        <v>#N/A</v>
      </c>
      <c r="K993" s="2" t="e">
        <f t="shared" ca="1" si="92"/>
        <v>#N/A</v>
      </c>
      <c r="L993" s="2" t="e">
        <f t="shared" ca="1" si="93"/>
        <v>#N/A</v>
      </c>
      <c r="M993" s="24" t="e">
        <f t="shared" ca="1" si="94"/>
        <v>#N/A</v>
      </c>
      <c r="N993" s="24" t="e">
        <f t="shared" ca="1" si="95"/>
        <v>#N/A</v>
      </c>
      <c r="Y993" s="2" t="e">
        <f ca="1">IF(OFFSET(検量線用データ!$B$5,0,ROW())=0,NA(),OFFSET(検量線用データ!$B$5,0,ROW()))</f>
        <v>#N/A</v>
      </c>
      <c r="Z993" s="44" t="e">
        <f ca="1">DATE(YEAR(検量線用データ!$A$8),1,1)+Y993</f>
        <v>#N/A</v>
      </c>
      <c r="AA993" s="45" t="e">
        <f ca="1">IF(OFFSET(検量線用データ!$B$3,0,ROW())=0,NA(),OFFSET(検量線用データ!$B$3,0,ROW()))</f>
        <v>#N/A</v>
      </c>
      <c r="AB993" s="45" t="e">
        <f ca="1">IF(OFFSET(検量線用データ!$B$4,0,ROW())=0,NA(),OFFSET(検量線用データ!$B$4,0,ROW()))</f>
        <v>#N/A</v>
      </c>
    </row>
    <row r="994" spans="2:28" x14ac:dyDescent="0.15">
      <c r="B994" s="2">
        <v>993</v>
      </c>
      <c r="C994" s="2" t="str">
        <f ca="1">IF(E994=0,"",MAX(C$2:C993)+1)</f>
        <v/>
      </c>
      <c r="D994" s="23">
        <f ca="1">OFFSET(検量線用データ!$A$8,0,INT((ROW()-2)/50)*5)</f>
        <v>0</v>
      </c>
      <c r="E994" s="2">
        <f ca="1">OFFSET(検量線用データ!$B$8,MOD(ROW()-2,50),INT((ROW()-2)/50)*5)</f>
        <v>0</v>
      </c>
      <c r="F994" s="2" t="str">
        <f ca="1">OFFSET(検量線用データ!$D$8,MOD(ROW()-2,50),INT((ROW()-2)/50)*5)</f>
        <v/>
      </c>
      <c r="H994" s="22">
        <v>993</v>
      </c>
      <c r="I994" s="2" t="e">
        <f t="shared" ca="1" si="90"/>
        <v>#N/A</v>
      </c>
      <c r="J994" s="2" t="e">
        <f t="shared" ca="1" si="91"/>
        <v>#N/A</v>
      </c>
      <c r="K994" s="2" t="e">
        <f t="shared" ca="1" si="92"/>
        <v>#N/A</v>
      </c>
      <c r="L994" s="2" t="e">
        <f t="shared" ca="1" si="93"/>
        <v>#N/A</v>
      </c>
      <c r="M994" s="24" t="e">
        <f t="shared" ca="1" si="94"/>
        <v>#N/A</v>
      </c>
      <c r="N994" s="24" t="e">
        <f t="shared" ca="1" si="95"/>
        <v>#N/A</v>
      </c>
      <c r="Y994" s="2" t="e">
        <f ca="1">IF(OFFSET(検量線用データ!$B$5,0,ROW())=0,NA(),OFFSET(検量線用データ!$B$5,0,ROW()))</f>
        <v>#N/A</v>
      </c>
      <c r="Z994" s="44" t="e">
        <f ca="1">DATE(YEAR(検量線用データ!$A$8),1,1)+Y994</f>
        <v>#N/A</v>
      </c>
      <c r="AA994" s="45" t="e">
        <f ca="1">IF(OFFSET(検量線用データ!$B$3,0,ROW())=0,NA(),OFFSET(検量線用データ!$B$3,0,ROW()))</f>
        <v>#N/A</v>
      </c>
      <c r="AB994" s="45" t="e">
        <f ca="1">IF(OFFSET(検量線用データ!$B$4,0,ROW())=0,NA(),OFFSET(検量線用データ!$B$4,0,ROW()))</f>
        <v>#N/A</v>
      </c>
    </row>
    <row r="995" spans="2:28" x14ac:dyDescent="0.15">
      <c r="B995" s="2">
        <v>994</v>
      </c>
      <c r="C995" s="2" t="str">
        <f ca="1">IF(E995=0,"",MAX(C$2:C994)+1)</f>
        <v/>
      </c>
      <c r="D995" s="23">
        <f ca="1">OFFSET(検量線用データ!$A$8,0,INT((ROW()-2)/50)*5)</f>
        <v>0</v>
      </c>
      <c r="E995" s="2">
        <f ca="1">OFFSET(検量線用データ!$B$8,MOD(ROW()-2,50),INT((ROW()-2)/50)*5)</f>
        <v>0</v>
      </c>
      <c r="F995" s="2" t="str">
        <f ca="1">OFFSET(検量線用データ!$D$8,MOD(ROW()-2,50),INT((ROW()-2)/50)*5)</f>
        <v/>
      </c>
      <c r="H995" s="22">
        <v>994</v>
      </c>
      <c r="I995" s="2" t="e">
        <f t="shared" ca="1" si="90"/>
        <v>#N/A</v>
      </c>
      <c r="J995" s="2" t="e">
        <f t="shared" ca="1" si="91"/>
        <v>#N/A</v>
      </c>
      <c r="K995" s="2" t="e">
        <f t="shared" ca="1" si="92"/>
        <v>#N/A</v>
      </c>
      <c r="L995" s="2" t="e">
        <f t="shared" ca="1" si="93"/>
        <v>#N/A</v>
      </c>
      <c r="M995" s="24" t="e">
        <f t="shared" ca="1" si="94"/>
        <v>#N/A</v>
      </c>
      <c r="N995" s="24" t="e">
        <f t="shared" ca="1" si="95"/>
        <v>#N/A</v>
      </c>
      <c r="Y995" s="2" t="e">
        <f ca="1">IF(OFFSET(検量線用データ!$B$5,0,ROW())=0,NA(),OFFSET(検量線用データ!$B$5,0,ROW()))</f>
        <v>#N/A</v>
      </c>
      <c r="Z995" s="44" t="e">
        <f ca="1">DATE(YEAR(検量線用データ!$A$8),1,1)+Y995</f>
        <v>#N/A</v>
      </c>
      <c r="AA995" s="45" t="e">
        <f ca="1">IF(OFFSET(検量線用データ!$B$3,0,ROW())=0,NA(),OFFSET(検量線用データ!$B$3,0,ROW()))</f>
        <v>#N/A</v>
      </c>
      <c r="AB995" s="45" t="e">
        <f ca="1">IF(OFFSET(検量線用データ!$B$4,0,ROW())=0,NA(),OFFSET(検量線用データ!$B$4,0,ROW()))</f>
        <v>#N/A</v>
      </c>
    </row>
    <row r="996" spans="2:28" x14ac:dyDescent="0.15">
      <c r="B996" s="2">
        <v>995</v>
      </c>
      <c r="C996" s="2" t="str">
        <f ca="1">IF(E996=0,"",MAX(C$2:C995)+1)</f>
        <v/>
      </c>
      <c r="D996" s="23">
        <f ca="1">OFFSET(検量線用データ!$A$8,0,INT((ROW()-2)/50)*5)</f>
        <v>0</v>
      </c>
      <c r="E996" s="2">
        <f ca="1">OFFSET(検量線用データ!$B$8,MOD(ROW()-2,50),INT((ROW()-2)/50)*5)</f>
        <v>0</v>
      </c>
      <c r="F996" s="2" t="str">
        <f ca="1">OFFSET(検量線用データ!$D$8,MOD(ROW()-2,50),INT((ROW()-2)/50)*5)</f>
        <v/>
      </c>
      <c r="H996" s="22">
        <v>995</v>
      </c>
      <c r="I996" s="2" t="e">
        <f t="shared" ca="1" si="90"/>
        <v>#N/A</v>
      </c>
      <c r="J996" s="2" t="e">
        <f t="shared" ca="1" si="91"/>
        <v>#N/A</v>
      </c>
      <c r="K996" s="2" t="e">
        <f t="shared" ca="1" si="92"/>
        <v>#N/A</v>
      </c>
      <c r="L996" s="2" t="e">
        <f t="shared" ca="1" si="93"/>
        <v>#N/A</v>
      </c>
      <c r="M996" s="24" t="e">
        <f t="shared" ca="1" si="94"/>
        <v>#N/A</v>
      </c>
      <c r="N996" s="24" t="e">
        <f t="shared" ca="1" si="95"/>
        <v>#N/A</v>
      </c>
      <c r="Y996" s="2" t="e">
        <f ca="1">IF(OFFSET(検量線用データ!$B$5,0,ROW())=0,NA(),OFFSET(検量線用データ!$B$5,0,ROW()))</f>
        <v>#N/A</v>
      </c>
      <c r="Z996" s="44" t="e">
        <f ca="1">DATE(YEAR(検量線用データ!$A$8),1,1)+Y996</f>
        <v>#N/A</v>
      </c>
      <c r="AA996" s="45" t="e">
        <f ca="1">IF(OFFSET(検量線用データ!$B$3,0,ROW())=0,NA(),OFFSET(検量線用データ!$B$3,0,ROW()))</f>
        <v>#N/A</v>
      </c>
      <c r="AB996" s="45" t="e">
        <f ca="1">IF(OFFSET(検量線用データ!$B$4,0,ROW())=0,NA(),OFFSET(検量線用データ!$B$4,0,ROW()))</f>
        <v>#N/A</v>
      </c>
    </row>
    <row r="997" spans="2:28" x14ac:dyDescent="0.15">
      <c r="B997" s="2">
        <v>996</v>
      </c>
      <c r="C997" s="2" t="str">
        <f ca="1">IF(E997=0,"",MAX(C$2:C996)+1)</f>
        <v/>
      </c>
      <c r="D997" s="23">
        <f ca="1">OFFSET(検量線用データ!$A$8,0,INT((ROW()-2)/50)*5)</f>
        <v>0</v>
      </c>
      <c r="E997" s="2">
        <f ca="1">OFFSET(検量線用データ!$B$8,MOD(ROW()-2,50),INT((ROW()-2)/50)*5)</f>
        <v>0</v>
      </c>
      <c r="F997" s="2" t="str">
        <f ca="1">OFFSET(検量線用データ!$D$8,MOD(ROW()-2,50),INT((ROW()-2)/50)*5)</f>
        <v/>
      </c>
      <c r="H997" s="22">
        <v>996</v>
      </c>
      <c r="I997" s="2" t="e">
        <f t="shared" ca="1" si="90"/>
        <v>#N/A</v>
      </c>
      <c r="J997" s="2" t="e">
        <f t="shared" ca="1" si="91"/>
        <v>#N/A</v>
      </c>
      <c r="K997" s="2" t="e">
        <f t="shared" ca="1" si="92"/>
        <v>#N/A</v>
      </c>
      <c r="L997" s="2" t="e">
        <f t="shared" ca="1" si="93"/>
        <v>#N/A</v>
      </c>
      <c r="M997" s="24" t="e">
        <f t="shared" ca="1" si="94"/>
        <v>#N/A</v>
      </c>
      <c r="N997" s="24" t="e">
        <f t="shared" ca="1" si="95"/>
        <v>#N/A</v>
      </c>
      <c r="Y997" s="2" t="e">
        <f ca="1">IF(OFFSET(検量線用データ!$B$5,0,ROW())=0,NA(),OFFSET(検量線用データ!$B$5,0,ROW()))</f>
        <v>#N/A</v>
      </c>
      <c r="Z997" s="44" t="e">
        <f ca="1">DATE(YEAR(検量線用データ!$A$8),1,1)+Y997</f>
        <v>#N/A</v>
      </c>
      <c r="AA997" s="45" t="e">
        <f ca="1">IF(OFFSET(検量線用データ!$B$3,0,ROW())=0,NA(),OFFSET(検量線用データ!$B$3,0,ROW()))</f>
        <v>#N/A</v>
      </c>
      <c r="AB997" s="45" t="e">
        <f ca="1">IF(OFFSET(検量線用データ!$B$4,0,ROW())=0,NA(),OFFSET(検量線用データ!$B$4,0,ROW()))</f>
        <v>#N/A</v>
      </c>
    </row>
    <row r="998" spans="2:28" x14ac:dyDescent="0.15">
      <c r="B998" s="2">
        <v>997</v>
      </c>
      <c r="C998" s="2" t="str">
        <f ca="1">IF(E998=0,"",MAX(C$2:C997)+1)</f>
        <v/>
      </c>
      <c r="D998" s="23">
        <f ca="1">OFFSET(検量線用データ!$A$8,0,INT((ROW()-2)/50)*5)</f>
        <v>0</v>
      </c>
      <c r="E998" s="2">
        <f ca="1">OFFSET(検量線用データ!$B$8,MOD(ROW()-2,50),INT((ROW()-2)/50)*5)</f>
        <v>0</v>
      </c>
      <c r="F998" s="2" t="str">
        <f ca="1">OFFSET(検量線用データ!$D$8,MOD(ROW()-2,50),INT((ROW()-2)/50)*5)</f>
        <v/>
      </c>
      <c r="H998" s="22">
        <v>997</v>
      </c>
      <c r="I998" s="2" t="e">
        <f t="shared" ca="1" si="90"/>
        <v>#N/A</v>
      </c>
      <c r="J998" s="2" t="e">
        <f t="shared" ca="1" si="91"/>
        <v>#N/A</v>
      </c>
      <c r="K998" s="2" t="e">
        <f t="shared" ca="1" si="92"/>
        <v>#N/A</v>
      </c>
      <c r="L998" s="2" t="e">
        <f t="shared" ca="1" si="93"/>
        <v>#N/A</v>
      </c>
      <c r="M998" s="24" t="e">
        <f t="shared" ca="1" si="94"/>
        <v>#N/A</v>
      </c>
      <c r="N998" s="24" t="e">
        <f t="shared" ca="1" si="95"/>
        <v>#N/A</v>
      </c>
      <c r="Y998" s="2" t="e">
        <f ca="1">IF(OFFSET(検量線用データ!$B$5,0,ROW())=0,NA(),OFFSET(検量線用データ!$B$5,0,ROW()))</f>
        <v>#N/A</v>
      </c>
      <c r="Z998" s="44" t="e">
        <f ca="1">DATE(YEAR(検量線用データ!$A$8),1,1)+Y998</f>
        <v>#N/A</v>
      </c>
      <c r="AA998" s="45" t="e">
        <f ca="1">IF(OFFSET(検量線用データ!$B$3,0,ROW())=0,NA(),OFFSET(検量線用データ!$B$3,0,ROW()))</f>
        <v>#N/A</v>
      </c>
      <c r="AB998" s="45" t="e">
        <f ca="1">IF(OFFSET(検量線用データ!$B$4,0,ROW())=0,NA(),OFFSET(検量線用データ!$B$4,0,ROW()))</f>
        <v>#N/A</v>
      </c>
    </row>
    <row r="999" spans="2:28" x14ac:dyDescent="0.15">
      <c r="B999" s="2">
        <v>998</v>
      </c>
      <c r="C999" s="2" t="str">
        <f ca="1">IF(E999=0,"",MAX(C$2:C998)+1)</f>
        <v/>
      </c>
      <c r="D999" s="23">
        <f ca="1">OFFSET(検量線用データ!$A$8,0,INT((ROW()-2)/50)*5)</f>
        <v>0</v>
      </c>
      <c r="E999" s="2">
        <f ca="1">OFFSET(検量線用データ!$B$8,MOD(ROW()-2,50),INT((ROW()-2)/50)*5)</f>
        <v>0</v>
      </c>
      <c r="F999" s="2" t="str">
        <f ca="1">OFFSET(検量線用データ!$D$8,MOD(ROW()-2,50),INT((ROW()-2)/50)*5)</f>
        <v/>
      </c>
      <c r="H999" s="22">
        <v>998</v>
      </c>
      <c r="I999" s="2" t="e">
        <f t="shared" ca="1" si="90"/>
        <v>#N/A</v>
      </c>
      <c r="J999" s="2" t="e">
        <f t="shared" ca="1" si="91"/>
        <v>#N/A</v>
      </c>
      <c r="K999" s="2" t="e">
        <f t="shared" ca="1" si="92"/>
        <v>#N/A</v>
      </c>
      <c r="L999" s="2" t="e">
        <f t="shared" ca="1" si="93"/>
        <v>#N/A</v>
      </c>
      <c r="M999" s="24" t="e">
        <f t="shared" ca="1" si="94"/>
        <v>#N/A</v>
      </c>
      <c r="N999" s="24" t="e">
        <f t="shared" ca="1" si="95"/>
        <v>#N/A</v>
      </c>
      <c r="Y999" s="2" t="e">
        <f ca="1">IF(OFFSET(検量線用データ!$B$5,0,ROW())=0,NA(),OFFSET(検量線用データ!$B$5,0,ROW()))</f>
        <v>#N/A</v>
      </c>
      <c r="Z999" s="44" t="e">
        <f ca="1">DATE(YEAR(検量線用データ!$A$8),1,1)+Y999</f>
        <v>#N/A</v>
      </c>
      <c r="AA999" s="45" t="e">
        <f ca="1">IF(OFFSET(検量線用データ!$B$3,0,ROW())=0,NA(),OFFSET(検量線用データ!$B$3,0,ROW()))</f>
        <v>#N/A</v>
      </c>
      <c r="AB999" s="45" t="e">
        <f ca="1">IF(OFFSET(検量線用データ!$B$4,0,ROW())=0,NA(),OFFSET(検量線用データ!$B$4,0,ROW()))</f>
        <v>#N/A</v>
      </c>
    </row>
    <row r="1000" spans="2:28" x14ac:dyDescent="0.15">
      <c r="B1000" s="2">
        <v>999</v>
      </c>
      <c r="C1000" s="2" t="str">
        <f ca="1">IF(E1000=0,"",MAX(C$2:C999)+1)</f>
        <v/>
      </c>
      <c r="D1000" s="23">
        <f ca="1">OFFSET(検量線用データ!$A$8,0,INT((ROW()-2)/50)*5)</f>
        <v>0</v>
      </c>
      <c r="E1000" s="2">
        <f ca="1">OFFSET(検量線用データ!$B$8,MOD(ROW()-2,50),INT((ROW()-2)/50)*5)</f>
        <v>0</v>
      </c>
      <c r="F1000" s="2" t="str">
        <f ca="1">OFFSET(検量線用データ!$D$8,MOD(ROW()-2,50),INT((ROW()-2)/50)*5)</f>
        <v/>
      </c>
      <c r="H1000" s="22">
        <v>999</v>
      </c>
      <c r="I1000" s="2" t="e">
        <f t="shared" ca="1" si="90"/>
        <v>#N/A</v>
      </c>
      <c r="J1000" s="2" t="e">
        <f t="shared" ca="1" si="91"/>
        <v>#N/A</v>
      </c>
      <c r="K1000" s="2" t="e">
        <f t="shared" ca="1" si="92"/>
        <v>#N/A</v>
      </c>
      <c r="L1000" s="2" t="e">
        <f t="shared" ca="1" si="93"/>
        <v>#N/A</v>
      </c>
      <c r="M1000" s="24" t="e">
        <f t="shared" ca="1" si="94"/>
        <v>#N/A</v>
      </c>
      <c r="N1000" s="24" t="e">
        <f t="shared" ca="1" si="95"/>
        <v>#N/A</v>
      </c>
      <c r="Y1000" s="2" t="e">
        <f ca="1">IF(OFFSET(検量線用データ!$B$5,0,ROW())=0,NA(),OFFSET(検量線用データ!$B$5,0,ROW()))</f>
        <v>#N/A</v>
      </c>
      <c r="Z1000" s="44" t="e">
        <f ca="1">DATE(YEAR(検量線用データ!$A$8),1,1)+Y1000</f>
        <v>#N/A</v>
      </c>
      <c r="AA1000" s="45" t="e">
        <f ca="1">IF(OFFSET(検量線用データ!$B$3,0,ROW())=0,NA(),OFFSET(検量線用データ!$B$3,0,ROW()))</f>
        <v>#N/A</v>
      </c>
      <c r="AB1000" s="45" t="e">
        <f ca="1">IF(OFFSET(検量線用データ!$B$4,0,ROW())=0,NA(),OFFSET(検量線用データ!$B$4,0,ROW()))</f>
        <v>#N/A</v>
      </c>
    </row>
    <row r="1001" spans="2:28" x14ac:dyDescent="0.15">
      <c r="B1001" s="2">
        <v>1000</v>
      </c>
      <c r="C1001" s="2" t="str">
        <f ca="1">IF(E1001=0,"",MAX(C$2:C1000)+1)</f>
        <v/>
      </c>
      <c r="D1001" s="23">
        <f ca="1">OFFSET(検量線用データ!$A$8,0,INT((ROW()-2)/50)*5)</f>
        <v>0</v>
      </c>
      <c r="E1001" s="2">
        <f ca="1">OFFSET(検量線用データ!$B$8,MOD(ROW()-2,50),INT((ROW()-2)/50)*5)</f>
        <v>0</v>
      </c>
      <c r="F1001" s="2" t="str">
        <f ca="1">OFFSET(検量線用データ!$D$8,MOD(ROW()-2,50),INT((ROW()-2)/50)*5)</f>
        <v/>
      </c>
      <c r="H1001" s="22">
        <v>1000</v>
      </c>
      <c r="I1001" s="2" t="e">
        <f t="shared" ca="1" si="90"/>
        <v>#N/A</v>
      </c>
      <c r="J1001" s="2" t="e">
        <f t="shared" ca="1" si="91"/>
        <v>#N/A</v>
      </c>
      <c r="K1001" s="2" t="e">
        <f t="shared" ca="1" si="92"/>
        <v>#N/A</v>
      </c>
      <c r="L1001" s="2" t="e">
        <f t="shared" ca="1" si="93"/>
        <v>#N/A</v>
      </c>
      <c r="M1001" s="24" t="e">
        <f t="shared" ca="1" si="94"/>
        <v>#N/A</v>
      </c>
      <c r="N1001" s="24" t="e">
        <f t="shared" ca="1" si="95"/>
        <v>#N/A</v>
      </c>
      <c r="Y1001" s="2" t="e">
        <f ca="1">IF(OFFSET(検量線用データ!$B$5,0,ROW())=0,NA(),OFFSET(検量線用データ!$B$5,0,ROW()))</f>
        <v>#N/A</v>
      </c>
      <c r="Z1001" s="44" t="e">
        <f ca="1">DATE(YEAR(検量線用データ!$A$8),1,1)+Y1001</f>
        <v>#N/A</v>
      </c>
      <c r="AA1001" s="45" t="e">
        <f ca="1">IF(OFFSET(検量線用データ!$B$3,0,ROW())=0,NA(),OFFSET(検量線用データ!$B$3,0,ROW()))</f>
        <v>#N/A</v>
      </c>
      <c r="AB1001" s="45" t="e">
        <f ca="1">IF(OFFSET(検量線用データ!$B$4,0,ROW())=0,NA(),OFFSET(検量線用データ!$B$4,0,ROW()))</f>
        <v>#N/A</v>
      </c>
    </row>
    <row r="1002" spans="2:28" x14ac:dyDescent="0.15">
      <c r="B1002" s="2">
        <v>1001</v>
      </c>
      <c r="C1002" s="2" t="str">
        <f ca="1">IF(E1002=0,"",MAX(C$2:C1001)+1)</f>
        <v/>
      </c>
      <c r="D1002" s="23">
        <f ca="1">OFFSET(検量線用データ!$A$8,0,INT((ROW()-2)/50)*5)</f>
        <v>0</v>
      </c>
      <c r="E1002" s="2">
        <f ca="1">OFFSET(検量線用データ!$B$8,MOD(ROW()-2,50),INT((ROW()-2)/50)*5)</f>
        <v>0</v>
      </c>
      <c r="F1002" s="2" t="str">
        <f ca="1">OFFSET(検量線用データ!$D$8,MOD(ROW()-2,50),INT((ROW()-2)/50)*5)</f>
        <v/>
      </c>
      <c r="H1002" s="22">
        <v>1001</v>
      </c>
      <c r="I1002" s="2" t="e">
        <f t="shared" ca="1" si="90"/>
        <v>#N/A</v>
      </c>
      <c r="J1002" s="2" t="e">
        <f t="shared" ca="1" si="91"/>
        <v>#N/A</v>
      </c>
      <c r="K1002" s="2" t="e">
        <f t="shared" ca="1" si="92"/>
        <v>#N/A</v>
      </c>
      <c r="L1002" s="2" t="e">
        <f t="shared" ca="1" si="93"/>
        <v>#N/A</v>
      </c>
      <c r="M1002" s="24" t="e">
        <f t="shared" ca="1" si="94"/>
        <v>#N/A</v>
      </c>
      <c r="N1002" s="24" t="e">
        <f t="shared" ca="1" si="95"/>
        <v>#N/A</v>
      </c>
      <c r="Y1002" s="2" t="e">
        <f ca="1">IF(OFFSET(検量線用データ!$B$5,0,ROW())=0,NA(),OFFSET(検量線用データ!$B$5,0,ROW()))</f>
        <v>#N/A</v>
      </c>
      <c r="Z1002" s="44" t="e">
        <f ca="1">DATE(YEAR(検量線用データ!$A$8),1,1)+Y1002</f>
        <v>#N/A</v>
      </c>
      <c r="AA1002" s="45" t="e">
        <f ca="1">IF(OFFSET(検量線用データ!$B$3,0,ROW())=0,NA(),OFFSET(検量線用データ!$B$3,0,ROW()))</f>
        <v>#N/A</v>
      </c>
      <c r="AB1002" s="45" t="e">
        <f ca="1">IF(OFFSET(検量線用データ!$B$4,0,ROW())=0,NA(),OFFSET(検量線用データ!$B$4,0,ROW()))</f>
        <v>#N/A</v>
      </c>
    </row>
    <row r="1003" spans="2:28" x14ac:dyDescent="0.15">
      <c r="B1003" s="2">
        <v>1002</v>
      </c>
      <c r="C1003" s="2" t="str">
        <f ca="1">IF(E1003=0,"",MAX(C$2:C1002)+1)</f>
        <v/>
      </c>
      <c r="D1003" s="23">
        <f ca="1">OFFSET(検量線用データ!$A$8,0,INT((ROW()-2)/50)*5)</f>
        <v>0</v>
      </c>
      <c r="E1003" s="2">
        <f ca="1">OFFSET(検量線用データ!$B$8,MOD(ROW()-2,50),INT((ROW()-2)/50)*5)</f>
        <v>0</v>
      </c>
      <c r="F1003" s="2" t="str">
        <f ca="1">OFFSET(検量線用データ!$D$8,MOD(ROW()-2,50),INT((ROW()-2)/50)*5)</f>
        <v/>
      </c>
      <c r="H1003" s="22">
        <v>1002</v>
      </c>
      <c r="I1003" s="2" t="e">
        <f t="shared" ca="1" si="90"/>
        <v>#N/A</v>
      </c>
      <c r="J1003" s="2" t="e">
        <f t="shared" ca="1" si="91"/>
        <v>#N/A</v>
      </c>
      <c r="K1003" s="2" t="e">
        <f t="shared" ca="1" si="92"/>
        <v>#N/A</v>
      </c>
      <c r="L1003" s="2" t="e">
        <f t="shared" ca="1" si="93"/>
        <v>#N/A</v>
      </c>
      <c r="M1003" s="24" t="e">
        <f t="shared" ca="1" si="94"/>
        <v>#N/A</v>
      </c>
      <c r="N1003" s="24" t="e">
        <f t="shared" ca="1" si="95"/>
        <v>#N/A</v>
      </c>
      <c r="Y1003" s="2" t="e">
        <f ca="1">IF(OFFSET(検量線用データ!$B$5,0,ROW())=0,NA(),OFFSET(検量線用データ!$B$5,0,ROW()))</f>
        <v>#N/A</v>
      </c>
      <c r="Z1003" s="44" t="e">
        <f ca="1">DATE(YEAR(検量線用データ!$A$8),1,1)+Y1003</f>
        <v>#N/A</v>
      </c>
      <c r="AA1003" s="45" t="e">
        <f ca="1">IF(OFFSET(検量線用データ!$B$3,0,ROW())=0,NA(),OFFSET(検量線用データ!$B$3,0,ROW()))</f>
        <v>#N/A</v>
      </c>
      <c r="AB1003" s="45" t="e">
        <f ca="1">IF(OFFSET(検量線用データ!$B$4,0,ROW())=0,NA(),OFFSET(検量線用データ!$B$4,0,ROW()))</f>
        <v>#N/A</v>
      </c>
    </row>
    <row r="1004" spans="2:28" x14ac:dyDescent="0.15">
      <c r="B1004" s="2">
        <v>1003</v>
      </c>
      <c r="C1004" s="2" t="str">
        <f ca="1">IF(E1004=0,"",MAX(C$2:C1003)+1)</f>
        <v/>
      </c>
      <c r="D1004" s="23">
        <f ca="1">OFFSET(検量線用データ!$A$8,0,INT((ROW()-2)/50)*5)</f>
        <v>0</v>
      </c>
      <c r="E1004" s="2">
        <f ca="1">OFFSET(検量線用データ!$B$8,MOD(ROW()-2,50),INT((ROW()-2)/50)*5)</f>
        <v>0</v>
      </c>
      <c r="F1004" s="2" t="str">
        <f ca="1">OFFSET(検量線用データ!$D$8,MOD(ROW()-2,50),INT((ROW()-2)/50)*5)</f>
        <v/>
      </c>
      <c r="H1004" s="22">
        <v>1003</v>
      </c>
      <c r="I1004" s="2" t="e">
        <f t="shared" ca="1" si="90"/>
        <v>#N/A</v>
      </c>
      <c r="J1004" s="2" t="e">
        <f t="shared" ca="1" si="91"/>
        <v>#N/A</v>
      </c>
      <c r="K1004" s="2" t="e">
        <f t="shared" ca="1" si="92"/>
        <v>#N/A</v>
      </c>
      <c r="L1004" s="2" t="e">
        <f t="shared" ca="1" si="93"/>
        <v>#N/A</v>
      </c>
      <c r="M1004" s="24" t="e">
        <f t="shared" ca="1" si="94"/>
        <v>#N/A</v>
      </c>
      <c r="N1004" s="24" t="e">
        <f t="shared" ca="1" si="95"/>
        <v>#N/A</v>
      </c>
      <c r="Y1004" s="2" t="e">
        <f ca="1">IF(OFFSET(検量線用データ!$B$5,0,ROW())=0,NA(),OFFSET(検量線用データ!$B$5,0,ROW()))</f>
        <v>#N/A</v>
      </c>
      <c r="Z1004" s="44" t="e">
        <f ca="1">DATE(YEAR(検量線用データ!$A$8),1,1)+Y1004</f>
        <v>#N/A</v>
      </c>
      <c r="AA1004" s="45" t="e">
        <f ca="1">IF(OFFSET(検量線用データ!$B$3,0,ROW())=0,NA(),OFFSET(検量線用データ!$B$3,0,ROW()))</f>
        <v>#N/A</v>
      </c>
      <c r="AB1004" s="45" t="e">
        <f ca="1">IF(OFFSET(検量線用データ!$B$4,0,ROW())=0,NA(),OFFSET(検量線用データ!$B$4,0,ROW()))</f>
        <v>#N/A</v>
      </c>
    </row>
    <row r="1005" spans="2:28" x14ac:dyDescent="0.15">
      <c r="B1005" s="2">
        <v>1004</v>
      </c>
      <c r="C1005" s="2" t="str">
        <f ca="1">IF(E1005=0,"",MAX(C$2:C1004)+1)</f>
        <v/>
      </c>
      <c r="D1005" s="23">
        <f ca="1">OFFSET(検量線用データ!$A$8,0,INT((ROW()-2)/50)*5)</f>
        <v>0</v>
      </c>
      <c r="E1005" s="2">
        <f ca="1">OFFSET(検量線用データ!$B$8,MOD(ROW()-2,50),INT((ROW()-2)/50)*5)</f>
        <v>0</v>
      </c>
      <c r="F1005" s="2" t="str">
        <f ca="1">OFFSET(検量線用データ!$D$8,MOD(ROW()-2,50),INT((ROW()-2)/50)*5)</f>
        <v/>
      </c>
      <c r="H1005" s="22">
        <v>1004</v>
      </c>
      <c r="I1005" s="2" t="e">
        <f t="shared" ca="1" si="90"/>
        <v>#N/A</v>
      </c>
      <c r="J1005" s="2" t="e">
        <f t="shared" ca="1" si="91"/>
        <v>#N/A</v>
      </c>
      <c r="K1005" s="2" t="e">
        <f t="shared" ca="1" si="92"/>
        <v>#N/A</v>
      </c>
      <c r="L1005" s="2" t="e">
        <f t="shared" ca="1" si="93"/>
        <v>#N/A</v>
      </c>
      <c r="M1005" s="24" t="e">
        <f t="shared" ca="1" si="94"/>
        <v>#N/A</v>
      </c>
      <c r="N1005" s="24" t="e">
        <f t="shared" ca="1" si="95"/>
        <v>#N/A</v>
      </c>
    </row>
    <row r="1006" spans="2:28" x14ac:dyDescent="0.15">
      <c r="B1006" s="2">
        <v>1005</v>
      </c>
      <c r="C1006" s="2" t="str">
        <f ca="1">IF(E1006=0,"",MAX(C$2:C1005)+1)</f>
        <v/>
      </c>
      <c r="D1006" s="23">
        <f ca="1">OFFSET(検量線用データ!$A$8,0,INT((ROW()-2)/50)*5)</f>
        <v>0</v>
      </c>
      <c r="E1006" s="2">
        <f ca="1">OFFSET(検量線用データ!$B$8,MOD(ROW()-2,50),INT((ROW()-2)/50)*5)</f>
        <v>0</v>
      </c>
      <c r="F1006" s="2" t="str">
        <f ca="1">OFFSET(検量線用データ!$D$8,MOD(ROW()-2,50),INT((ROW()-2)/50)*5)</f>
        <v/>
      </c>
      <c r="H1006" s="22">
        <v>1005</v>
      </c>
      <c r="I1006" s="2" t="e">
        <f t="shared" ca="1" si="90"/>
        <v>#N/A</v>
      </c>
      <c r="J1006" s="2" t="e">
        <f t="shared" ca="1" si="91"/>
        <v>#N/A</v>
      </c>
      <c r="K1006" s="2" t="e">
        <f t="shared" ca="1" si="92"/>
        <v>#N/A</v>
      </c>
      <c r="L1006" s="2" t="e">
        <f t="shared" ca="1" si="93"/>
        <v>#N/A</v>
      </c>
      <c r="M1006" s="24" t="e">
        <f t="shared" ca="1" si="94"/>
        <v>#N/A</v>
      </c>
      <c r="N1006" s="24" t="e">
        <f t="shared" ca="1" si="95"/>
        <v>#N/A</v>
      </c>
    </row>
    <row r="1007" spans="2:28" x14ac:dyDescent="0.15">
      <c r="B1007" s="2">
        <v>1006</v>
      </c>
      <c r="C1007" s="2" t="str">
        <f ca="1">IF(E1007=0,"",MAX(C$2:C1006)+1)</f>
        <v/>
      </c>
      <c r="D1007" s="23">
        <f ca="1">OFFSET(検量線用データ!$A$8,0,INT((ROW()-2)/50)*5)</f>
        <v>0</v>
      </c>
      <c r="E1007" s="2">
        <f ca="1">OFFSET(検量線用データ!$B$8,MOD(ROW()-2,50),INT((ROW()-2)/50)*5)</f>
        <v>0</v>
      </c>
      <c r="F1007" s="2" t="str">
        <f ca="1">OFFSET(検量線用データ!$D$8,MOD(ROW()-2,50),INT((ROW()-2)/50)*5)</f>
        <v/>
      </c>
      <c r="H1007" s="22">
        <v>1006</v>
      </c>
      <c r="I1007" s="2" t="e">
        <f t="shared" ca="1" si="90"/>
        <v>#N/A</v>
      </c>
      <c r="J1007" s="2" t="e">
        <f t="shared" ca="1" si="91"/>
        <v>#N/A</v>
      </c>
      <c r="K1007" s="2" t="e">
        <f t="shared" ca="1" si="92"/>
        <v>#N/A</v>
      </c>
      <c r="L1007" s="2" t="e">
        <f t="shared" ca="1" si="93"/>
        <v>#N/A</v>
      </c>
      <c r="M1007" s="24" t="e">
        <f t="shared" ca="1" si="94"/>
        <v>#N/A</v>
      </c>
      <c r="N1007" s="24" t="e">
        <f t="shared" ca="1" si="95"/>
        <v>#N/A</v>
      </c>
    </row>
    <row r="1008" spans="2:28" x14ac:dyDescent="0.15">
      <c r="B1008" s="2">
        <v>1007</v>
      </c>
      <c r="C1008" s="2" t="str">
        <f ca="1">IF(E1008=0,"",MAX(C$2:C1007)+1)</f>
        <v/>
      </c>
      <c r="D1008" s="23">
        <f ca="1">OFFSET(検量線用データ!$A$8,0,INT((ROW()-2)/50)*5)</f>
        <v>0</v>
      </c>
      <c r="E1008" s="2">
        <f ca="1">OFFSET(検量線用データ!$B$8,MOD(ROW()-2,50),INT((ROW()-2)/50)*5)</f>
        <v>0</v>
      </c>
      <c r="F1008" s="2" t="str">
        <f ca="1">OFFSET(検量線用データ!$D$8,MOD(ROW()-2,50),INT((ROW()-2)/50)*5)</f>
        <v/>
      </c>
      <c r="H1008" s="22">
        <v>1007</v>
      </c>
      <c r="I1008" s="2" t="e">
        <f t="shared" ca="1" si="90"/>
        <v>#N/A</v>
      </c>
      <c r="J1008" s="2" t="e">
        <f t="shared" ca="1" si="91"/>
        <v>#N/A</v>
      </c>
      <c r="K1008" s="2" t="e">
        <f t="shared" ca="1" si="92"/>
        <v>#N/A</v>
      </c>
      <c r="L1008" s="2" t="e">
        <f t="shared" ca="1" si="93"/>
        <v>#N/A</v>
      </c>
      <c r="M1008" s="24" t="e">
        <f t="shared" ca="1" si="94"/>
        <v>#N/A</v>
      </c>
      <c r="N1008" s="24" t="e">
        <f t="shared" ca="1" si="95"/>
        <v>#N/A</v>
      </c>
    </row>
    <row r="1009" spans="2:14" x14ac:dyDescent="0.15">
      <c r="B1009" s="2">
        <v>1008</v>
      </c>
      <c r="C1009" s="2" t="str">
        <f ca="1">IF(E1009=0,"",MAX(C$2:C1008)+1)</f>
        <v/>
      </c>
      <c r="D1009" s="23">
        <f ca="1">OFFSET(検量線用データ!$A$8,0,INT((ROW()-2)/50)*5)</f>
        <v>0</v>
      </c>
      <c r="E1009" s="2">
        <f ca="1">OFFSET(検量線用データ!$B$8,MOD(ROW()-2,50),INT((ROW()-2)/50)*5)</f>
        <v>0</v>
      </c>
      <c r="F1009" s="2" t="str">
        <f ca="1">OFFSET(検量線用データ!$D$8,MOD(ROW()-2,50),INT((ROW()-2)/50)*5)</f>
        <v/>
      </c>
      <c r="H1009" s="22">
        <v>1008</v>
      </c>
      <c r="I1009" s="2" t="e">
        <f t="shared" ca="1" si="90"/>
        <v>#N/A</v>
      </c>
      <c r="J1009" s="2" t="e">
        <f t="shared" ca="1" si="91"/>
        <v>#N/A</v>
      </c>
      <c r="K1009" s="2" t="e">
        <f t="shared" ca="1" si="92"/>
        <v>#N/A</v>
      </c>
      <c r="L1009" s="2" t="e">
        <f t="shared" ca="1" si="93"/>
        <v>#N/A</v>
      </c>
      <c r="M1009" s="24" t="e">
        <f t="shared" ca="1" si="94"/>
        <v>#N/A</v>
      </c>
      <c r="N1009" s="24" t="e">
        <f t="shared" ca="1" si="95"/>
        <v>#N/A</v>
      </c>
    </row>
    <row r="1010" spans="2:14" x14ac:dyDescent="0.15">
      <c r="B1010" s="2">
        <v>1009</v>
      </c>
      <c r="C1010" s="2" t="str">
        <f ca="1">IF(E1010=0,"",MAX(C$2:C1009)+1)</f>
        <v/>
      </c>
      <c r="D1010" s="23">
        <f ca="1">OFFSET(検量線用データ!$A$8,0,INT((ROW()-2)/50)*5)</f>
        <v>0</v>
      </c>
      <c r="E1010" s="2">
        <f ca="1">OFFSET(検量線用データ!$B$8,MOD(ROW()-2,50),INT((ROW()-2)/50)*5)</f>
        <v>0</v>
      </c>
      <c r="F1010" s="2" t="str">
        <f ca="1">OFFSET(検量線用データ!$D$8,MOD(ROW()-2,50),INT((ROW()-2)/50)*5)</f>
        <v/>
      </c>
      <c r="H1010" s="22">
        <v>1009</v>
      </c>
      <c r="I1010" s="2" t="e">
        <f t="shared" ca="1" si="90"/>
        <v>#N/A</v>
      </c>
      <c r="J1010" s="2" t="e">
        <f t="shared" ca="1" si="91"/>
        <v>#N/A</v>
      </c>
      <c r="K1010" s="2" t="e">
        <f t="shared" ca="1" si="92"/>
        <v>#N/A</v>
      </c>
      <c r="L1010" s="2" t="e">
        <f t="shared" ca="1" si="93"/>
        <v>#N/A</v>
      </c>
      <c r="M1010" s="24" t="e">
        <f t="shared" ca="1" si="94"/>
        <v>#N/A</v>
      </c>
      <c r="N1010" s="24" t="e">
        <f t="shared" ca="1" si="95"/>
        <v>#N/A</v>
      </c>
    </row>
    <row r="1011" spans="2:14" x14ac:dyDescent="0.15">
      <c r="B1011" s="2">
        <v>1010</v>
      </c>
      <c r="C1011" s="2" t="str">
        <f ca="1">IF(E1011=0,"",MAX(C$2:C1010)+1)</f>
        <v/>
      </c>
      <c r="D1011" s="23">
        <f ca="1">OFFSET(検量線用データ!$A$8,0,INT((ROW()-2)/50)*5)</f>
        <v>0</v>
      </c>
      <c r="E1011" s="2">
        <f ca="1">OFFSET(検量線用データ!$B$8,MOD(ROW()-2,50),INT((ROW()-2)/50)*5)</f>
        <v>0</v>
      </c>
      <c r="F1011" s="2" t="str">
        <f ca="1">OFFSET(検量線用データ!$D$8,MOD(ROW()-2,50),INT((ROW()-2)/50)*5)</f>
        <v/>
      </c>
      <c r="H1011" s="22">
        <v>1010</v>
      </c>
      <c r="I1011" s="2" t="e">
        <f t="shared" ca="1" si="90"/>
        <v>#N/A</v>
      </c>
      <c r="J1011" s="2" t="e">
        <f t="shared" ca="1" si="91"/>
        <v>#N/A</v>
      </c>
      <c r="K1011" s="2" t="e">
        <f t="shared" ca="1" si="92"/>
        <v>#N/A</v>
      </c>
      <c r="L1011" s="2" t="e">
        <f t="shared" ca="1" si="93"/>
        <v>#N/A</v>
      </c>
      <c r="M1011" s="24" t="e">
        <f t="shared" ca="1" si="94"/>
        <v>#N/A</v>
      </c>
      <c r="N1011" s="24" t="e">
        <f t="shared" ca="1" si="95"/>
        <v>#N/A</v>
      </c>
    </row>
    <row r="1012" spans="2:14" x14ac:dyDescent="0.15">
      <c r="B1012" s="2">
        <v>1011</v>
      </c>
      <c r="C1012" s="2" t="str">
        <f ca="1">IF(E1012=0,"",MAX(C$2:C1011)+1)</f>
        <v/>
      </c>
      <c r="D1012" s="23">
        <f ca="1">OFFSET(検量線用データ!$A$8,0,INT((ROW()-2)/50)*5)</f>
        <v>0</v>
      </c>
      <c r="E1012" s="2">
        <f ca="1">OFFSET(検量線用データ!$B$8,MOD(ROW()-2,50),INT((ROW()-2)/50)*5)</f>
        <v>0</v>
      </c>
      <c r="F1012" s="2" t="str">
        <f ca="1">OFFSET(検量線用データ!$D$8,MOD(ROW()-2,50),INT((ROW()-2)/50)*5)</f>
        <v/>
      </c>
      <c r="H1012" s="22">
        <v>1011</v>
      </c>
      <c r="I1012" s="2" t="e">
        <f t="shared" ca="1" si="90"/>
        <v>#N/A</v>
      </c>
      <c r="J1012" s="2" t="e">
        <f t="shared" ca="1" si="91"/>
        <v>#N/A</v>
      </c>
      <c r="K1012" s="2" t="e">
        <f t="shared" ca="1" si="92"/>
        <v>#N/A</v>
      </c>
      <c r="L1012" s="2" t="e">
        <f t="shared" ca="1" si="93"/>
        <v>#N/A</v>
      </c>
      <c r="M1012" s="24" t="e">
        <f t="shared" ca="1" si="94"/>
        <v>#N/A</v>
      </c>
      <c r="N1012" s="24" t="e">
        <f t="shared" ca="1" si="95"/>
        <v>#N/A</v>
      </c>
    </row>
    <row r="1013" spans="2:14" x14ac:dyDescent="0.15">
      <c r="B1013" s="2">
        <v>1012</v>
      </c>
      <c r="C1013" s="2" t="str">
        <f ca="1">IF(E1013=0,"",MAX(C$2:C1012)+1)</f>
        <v/>
      </c>
      <c r="D1013" s="23">
        <f ca="1">OFFSET(検量線用データ!$A$8,0,INT((ROW()-2)/50)*5)</f>
        <v>0</v>
      </c>
      <c r="E1013" s="2">
        <f ca="1">OFFSET(検量線用データ!$B$8,MOD(ROW()-2,50),INT((ROW()-2)/50)*5)</f>
        <v>0</v>
      </c>
      <c r="F1013" s="2" t="str">
        <f ca="1">OFFSET(検量線用データ!$D$8,MOD(ROW()-2,50),INT((ROW()-2)/50)*5)</f>
        <v/>
      </c>
      <c r="H1013" s="22">
        <v>1012</v>
      </c>
      <c r="I1013" s="2" t="e">
        <f t="shared" ca="1" si="90"/>
        <v>#N/A</v>
      </c>
      <c r="J1013" s="2" t="e">
        <f t="shared" ca="1" si="91"/>
        <v>#N/A</v>
      </c>
      <c r="K1013" s="2" t="e">
        <f t="shared" ca="1" si="92"/>
        <v>#N/A</v>
      </c>
      <c r="L1013" s="2" t="e">
        <f t="shared" ca="1" si="93"/>
        <v>#N/A</v>
      </c>
      <c r="M1013" s="24" t="e">
        <f t="shared" ca="1" si="94"/>
        <v>#N/A</v>
      </c>
      <c r="N1013" s="24" t="e">
        <f t="shared" ca="1" si="95"/>
        <v>#N/A</v>
      </c>
    </row>
    <row r="1014" spans="2:14" x14ac:dyDescent="0.15">
      <c r="B1014" s="2">
        <v>1013</v>
      </c>
      <c r="C1014" s="2" t="str">
        <f ca="1">IF(E1014=0,"",MAX(C$2:C1013)+1)</f>
        <v/>
      </c>
      <c r="D1014" s="23">
        <f ca="1">OFFSET(検量線用データ!$A$8,0,INT((ROW()-2)/50)*5)</f>
        <v>0</v>
      </c>
      <c r="E1014" s="2">
        <f ca="1">OFFSET(検量線用データ!$B$8,MOD(ROW()-2,50),INT((ROW()-2)/50)*5)</f>
        <v>0</v>
      </c>
      <c r="F1014" s="2" t="str">
        <f ca="1">OFFSET(検量線用データ!$D$8,MOD(ROW()-2,50),INT((ROW()-2)/50)*5)</f>
        <v/>
      </c>
      <c r="H1014" s="22">
        <v>1013</v>
      </c>
      <c r="I1014" s="2" t="e">
        <f t="shared" ca="1" si="90"/>
        <v>#N/A</v>
      </c>
      <c r="J1014" s="2" t="e">
        <f t="shared" ca="1" si="91"/>
        <v>#N/A</v>
      </c>
      <c r="K1014" s="2" t="e">
        <f t="shared" ca="1" si="92"/>
        <v>#N/A</v>
      </c>
      <c r="L1014" s="2" t="e">
        <f t="shared" ca="1" si="93"/>
        <v>#N/A</v>
      </c>
      <c r="M1014" s="24" t="e">
        <f t="shared" ca="1" si="94"/>
        <v>#N/A</v>
      </c>
      <c r="N1014" s="24" t="e">
        <f t="shared" ca="1" si="95"/>
        <v>#N/A</v>
      </c>
    </row>
    <row r="1015" spans="2:14" x14ac:dyDescent="0.15">
      <c r="B1015" s="2">
        <v>1014</v>
      </c>
      <c r="C1015" s="2" t="str">
        <f ca="1">IF(E1015=0,"",MAX(C$2:C1014)+1)</f>
        <v/>
      </c>
      <c r="D1015" s="23">
        <f ca="1">OFFSET(検量線用データ!$A$8,0,INT((ROW()-2)/50)*5)</f>
        <v>0</v>
      </c>
      <c r="E1015" s="2">
        <f ca="1">OFFSET(検量線用データ!$B$8,MOD(ROW()-2,50),INT((ROW()-2)/50)*5)</f>
        <v>0</v>
      </c>
      <c r="F1015" s="2" t="str">
        <f ca="1">OFFSET(検量線用データ!$D$8,MOD(ROW()-2,50),INT((ROW()-2)/50)*5)</f>
        <v/>
      </c>
      <c r="H1015" s="22">
        <v>1014</v>
      </c>
      <c r="I1015" s="2" t="e">
        <f t="shared" ca="1" si="90"/>
        <v>#N/A</v>
      </c>
      <c r="J1015" s="2" t="e">
        <f t="shared" ca="1" si="91"/>
        <v>#N/A</v>
      </c>
      <c r="K1015" s="2" t="e">
        <f t="shared" ca="1" si="92"/>
        <v>#N/A</v>
      </c>
      <c r="L1015" s="2" t="e">
        <f t="shared" ca="1" si="93"/>
        <v>#N/A</v>
      </c>
      <c r="M1015" s="24" t="e">
        <f t="shared" ca="1" si="94"/>
        <v>#N/A</v>
      </c>
      <c r="N1015" s="24" t="e">
        <f t="shared" ca="1" si="95"/>
        <v>#N/A</v>
      </c>
    </row>
    <row r="1016" spans="2:14" x14ac:dyDescent="0.15">
      <c r="B1016" s="2">
        <v>1015</v>
      </c>
      <c r="C1016" s="2" t="str">
        <f ca="1">IF(E1016=0,"",MAX(C$2:C1015)+1)</f>
        <v/>
      </c>
      <c r="D1016" s="23">
        <f ca="1">OFFSET(検量線用データ!$A$8,0,INT((ROW()-2)/50)*5)</f>
        <v>0</v>
      </c>
      <c r="E1016" s="2">
        <f ca="1">OFFSET(検量線用データ!$B$8,MOD(ROW()-2,50),INT((ROW()-2)/50)*5)</f>
        <v>0</v>
      </c>
      <c r="F1016" s="2" t="str">
        <f ca="1">OFFSET(検量線用データ!$D$8,MOD(ROW()-2,50),INT((ROW()-2)/50)*5)</f>
        <v/>
      </c>
      <c r="H1016" s="22">
        <v>1015</v>
      </c>
      <c r="I1016" s="2" t="e">
        <f t="shared" ca="1" si="90"/>
        <v>#N/A</v>
      </c>
      <c r="J1016" s="2" t="e">
        <f t="shared" ca="1" si="91"/>
        <v>#N/A</v>
      </c>
      <c r="K1016" s="2" t="e">
        <f t="shared" ca="1" si="92"/>
        <v>#N/A</v>
      </c>
      <c r="L1016" s="2" t="e">
        <f t="shared" ca="1" si="93"/>
        <v>#N/A</v>
      </c>
      <c r="M1016" s="24" t="e">
        <f t="shared" ca="1" si="94"/>
        <v>#N/A</v>
      </c>
      <c r="N1016" s="24" t="e">
        <f t="shared" ca="1" si="95"/>
        <v>#N/A</v>
      </c>
    </row>
    <row r="1017" spans="2:14" x14ac:dyDescent="0.15">
      <c r="B1017" s="2">
        <v>1016</v>
      </c>
      <c r="C1017" s="2" t="str">
        <f ca="1">IF(E1017=0,"",MAX(C$2:C1016)+1)</f>
        <v/>
      </c>
      <c r="D1017" s="23">
        <f ca="1">OFFSET(検量線用データ!$A$8,0,INT((ROW()-2)/50)*5)</f>
        <v>0</v>
      </c>
      <c r="E1017" s="2">
        <f ca="1">OFFSET(検量線用データ!$B$8,MOD(ROW()-2,50),INT((ROW()-2)/50)*5)</f>
        <v>0</v>
      </c>
      <c r="F1017" s="2" t="str">
        <f ca="1">OFFSET(検量線用データ!$D$8,MOD(ROW()-2,50),INT((ROW()-2)/50)*5)</f>
        <v/>
      </c>
      <c r="H1017" s="22">
        <v>1016</v>
      </c>
      <c r="I1017" s="2" t="e">
        <f t="shared" ca="1" si="90"/>
        <v>#N/A</v>
      </c>
      <c r="J1017" s="2" t="e">
        <f t="shared" ca="1" si="91"/>
        <v>#N/A</v>
      </c>
      <c r="K1017" s="2" t="e">
        <f t="shared" ca="1" si="92"/>
        <v>#N/A</v>
      </c>
      <c r="L1017" s="2" t="e">
        <f t="shared" ca="1" si="93"/>
        <v>#N/A</v>
      </c>
      <c r="M1017" s="24" t="e">
        <f t="shared" ca="1" si="94"/>
        <v>#N/A</v>
      </c>
      <c r="N1017" s="24" t="e">
        <f t="shared" ca="1" si="95"/>
        <v>#N/A</v>
      </c>
    </row>
    <row r="1018" spans="2:14" x14ac:dyDescent="0.15">
      <c r="B1018" s="2">
        <v>1017</v>
      </c>
      <c r="C1018" s="2" t="str">
        <f ca="1">IF(E1018=0,"",MAX(C$2:C1017)+1)</f>
        <v/>
      </c>
      <c r="D1018" s="23">
        <f ca="1">OFFSET(検量線用データ!$A$8,0,INT((ROW()-2)/50)*5)</f>
        <v>0</v>
      </c>
      <c r="E1018" s="2">
        <f ca="1">OFFSET(検量線用データ!$B$8,MOD(ROW()-2,50),INT((ROW()-2)/50)*5)</f>
        <v>0</v>
      </c>
      <c r="F1018" s="2" t="str">
        <f ca="1">OFFSET(検量線用データ!$D$8,MOD(ROW()-2,50),INT((ROW()-2)/50)*5)</f>
        <v/>
      </c>
      <c r="H1018" s="22">
        <v>1017</v>
      </c>
      <c r="I1018" s="2" t="e">
        <f t="shared" ca="1" si="90"/>
        <v>#N/A</v>
      </c>
      <c r="J1018" s="2" t="e">
        <f t="shared" ca="1" si="91"/>
        <v>#N/A</v>
      </c>
      <c r="K1018" s="2" t="e">
        <f t="shared" ca="1" si="92"/>
        <v>#N/A</v>
      </c>
      <c r="L1018" s="2" t="e">
        <f t="shared" ca="1" si="93"/>
        <v>#N/A</v>
      </c>
      <c r="M1018" s="24" t="e">
        <f t="shared" ca="1" si="94"/>
        <v>#N/A</v>
      </c>
      <c r="N1018" s="24" t="e">
        <f t="shared" ca="1" si="95"/>
        <v>#N/A</v>
      </c>
    </row>
    <row r="1019" spans="2:14" x14ac:dyDescent="0.15">
      <c r="B1019" s="2">
        <v>1018</v>
      </c>
      <c r="C1019" s="2" t="str">
        <f ca="1">IF(E1019=0,"",MAX(C$2:C1018)+1)</f>
        <v/>
      </c>
      <c r="D1019" s="23">
        <f ca="1">OFFSET(検量線用データ!$A$8,0,INT((ROW()-2)/50)*5)</f>
        <v>0</v>
      </c>
      <c r="E1019" s="2">
        <f ca="1">OFFSET(検量線用データ!$B$8,MOD(ROW()-2,50),INT((ROW()-2)/50)*5)</f>
        <v>0</v>
      </c>
      <c r="F1019" s="2" t="str">
        <f ca="1">OFFSET(検量線用データ!$D$8,MOD(ROW()-2,50),INT((ROW()-2)/50)*5)</f>
        <v/>
      </c>
      <c r="H1019" s="22">
        <v>1018</v>
      </c>
      <c r="I1019" s="2" t="e">
        <f t="shared" ca="1" si="90"/>
        <v>#N/A</v>
      </c>
      <c r="J1019" s="2" t="e">
        <f t="shared" ca="1" si="91"/>
        <v>#N/A</v>
      </c>
      <c r="K1019" s="2" t="e">
        <f t="shared" ca="1" si="92"/>
        <v>#N/A</v>
      </c>
      <c r="L1019" s="2" t="e">
        <f t="shared" ca="1" si="93"/>
        <v>#N/A</v>
      </c>
      <c r="M1019" s="24" t="e">
        <f t="shared" ca="1" si="94"/>
        <v>#N/A</v>
      </c>
      <c r="N1019" s="24" t="e">
        <f t="shared" ca="1" si="95"/>
        <v>#N/A</v>
      </c>
    </row>
    <row r="1020" spans="2:14" x14ac:dyDescent="0.15">
      <c r="B1020" s="2">
        <v>1019</v>
      </c>
      <c r="C1020" s="2" t="str">
        <f ca="1">IF(E1020=0,"",MAX(C$2:C1019)+1)</f>
        <v/>
      </c>
      <c r="D1020" s="23">
        <f ca="1">OFFSET(検量線用データ!$A$8,0,INT((ROW()-2)/50)*5)</f>
        <v>0</v>
      </c>
      <c r="E1020" s="2">
        <f ca="1">OFFSET(検量線用データ!$B$8,MOD(ROW()-2,50),INT((ROW()-2)/50)*5)</f>
        <v>0</v>
      </c>
      <c r="F1020" s="2" t="str">
        <f ca="1">OFFSET(検量線用データ!$D$8,MOD(ROW()-2,50),INT((ROW()-2)/50)*5)</f>
        <v/>
      </c>
      <c r="H1020" s="22">
        <v>1019</v>
      </c>
      <c r="I1020" s="2" t="e">
        <f t="shared" ca="1" si="90"/>
        <v>#N/A</v>
      </c>
      <c r="J1020" s="2" t="e">
        <f t="shared" ca="1" si="91"/>
        <v>#N/A</v>
      </c>
      <c r="K1020" s="2" t="e">
        <f t="shared" ca="1" si="92"/>
        <v>#N/A</v>
      </c>
      <c r="L1020" s="2" t="e">
        <f t="shared" ca="1" si="93"/>
        <v>#N/A</v>
      </c>
      <c r="M1020" s="24" t="e">
        <f t="shared" ca="1" si="94"/>
        <v>#N/A</v>
      </c>
      <c r="N1020" s="24" t="e">
        <f t="shared" ca="1" si="95"/>
        <v>#N/A</v>
      </c>
    </row>
    <row r="1021" spans="2:14" x14ac:dyDescent="0.15">
      <c r="B1021" s="2">
        <v>1020</v>
      </c>
      <c r="C1021" s="2" t="str">
        <f ca="1">IF(E1021=0,"",MAX(C$2:C1020)+1)</f>
        <v/>
      </c>
      <c r="D1021" s="23">
        <f ca="1">OFFSET(検量線用データ!$A$8,0,INT((ROW()-2)/50)*5)</f>
        <v>0</v>
      </c>
      <c r="E1021" s="2">
        <f ca="1">OFFSET(検量線用データ!$B$8,MOD(ROW()-2,50),INT((ROW()-2)/50)*5)</f>
        <v>0</v>
      </c>
      <c r="F1021" s="2" t="str">
        <f ca="1">OFFSET(検量線用データ!$D$8,MOD(ROW()-2,50),INT((ROW()-2)/50)*5)</f>
        <v/>
      </c>
      <c r="H1021" s="22">
        <v>1020</v>
      </c>
      <c r="I1021" s="2" t="e">
        <f t="shared" ca="1" si="90"/>
        <v>#N/A</v>
      </c>
      <c r="J1021" s="2" t="e">
        <f t="shared" ca="1" si="91"/>
        <v>#N/A</v>
      </c>
      <c r="K1021" s="2" t="e">
        <f t="shared" ca="1" si="92"/>
        <v>#N/A</v>
      </c>
      <c r="L1021" s="2" t="e">
        <f t="shared" ca="1" si="93"/>
        <v>#N/A</v>
      </c>
      <c r="M1021" s="24" t="e">
        <f t="shared" ca="1" si="94"/>
        <v>#N/A</v>
      </c>
      <c r="N1021" s="24" t="e">
        <f t="shared" ca="1" si="95"/>
        <v>#N/A</v>
      </c>
    </row>
    <row r="1022" spans="2:14" x14ac:dyDescent="0.15">
      <c r="B1022" s="2">
        <v>1021</v>
      </c>
      <c r="C1022" s="2" t="str">
        <f ca="1">IF(E1022=0,"",MAX(C$2:C1021)+1)</f>
        <v/>
      </c>
      <c r="D1022" s="23">
        <f ca="1">OFFSET(検量線用データ!$A$8,0,INT((ROW()-2)/50)*5)</f>
        <v>0</v>
      </c>
      <c r="E1022" s="2">
        <f ca="1">OFFSET(検量線用データ!$B$8,MOD(ROW()-2,50),INT((ROW()-2)/50)*5)</f>
        <v>0</v>
      </c>
      <c r="F1022" s="2" t="str">
        <f ca="1">OFFSET(検量線用データ!$D$8,MOD(ROW()-2,50),INT((ROW()-2)/50)*5)</f>
        <v/>
      </c>
      <c r="H1022" s="22">
        <v>1021</v>
      </c>
      <c r="I1022" s="2" t="e">
        <f t="shared" ca="1" si="90"/>
        <v>#N/A</v>
      </c>
      <c r="J1022" s="2" t="e">
        <f t="shared" ca="1" si="91"/>
        <v>#N/A</v>
      </c>
      <c r="K1022" s="2" t="e">
        <f t="shared" ca="1" si="92"/>
        <v>#N/A</v>
      </c>
      <c r="L1022" s="2" t="e">
        <f t="shared" ca="1" si="93"/>
        <v>#N/A</v>
      </c>
      <c r="M1022" s="24" t="e">
        <f t="shared" ca="1" si="94"/>
        <v>#N/A</v>
      </c>
      <c r="N1022" s="24" t="e">
        <f t="shared" ca="1" si="95"/>
        <v>#N/A</v>
      </c>
    </row>
    <row r="1023" spans="2:14" x14ac:dyDescent="0.15">
      <c r="B1023" s="2">
        <v>1022</v>
      </c>
      <c r="C1023" s="2" t="str">
        <f ca="1">IF(E1023=0,"",MAX(C$2:C1022)+1)</f>
        <v/>
      </c>
      <c r="D1023" s="23">
        <f ca="1">OFFSET(検量線用データ!$A$8,0,INT((ROW()-2)/50)*5)</f>
        <v>0</v>
      </c>
      <c r="E1023" s="2">
        <f ca="1">OFFSET(検量線用データ!$B$8,MOD(ROW()-2,50),INT((ROW()-2)/50)*5)</f>
        <v>0</v>
      </c>
      <c r="F1023" s="2" t="str">
        <f ca="1">OFFSET(検量線用データ!$D$8,MOD(ROW()-2,50),INT((ROW()-2)/50)*5)</f>
        <v/>
      </c>
      <c r="H1023" s="22">
        <v>1022</v>
      </c>
      <c r="I1023" s="2" t="e">
        <f t="shared" ca="1" si="90"/>
        <v>#N/A</v>
      </c>
      <c r="J1023" s="2" t="e">
        <f t="shared" ca="1" si="91"/>
        <v>#N/A</v>
      </c>
      <c r="K1023" s="2" t="e">
        <f t="shared" ca="1" si="92"/>
        <v>#N/A</v>
      </c>
      <c r="L1023" s="2" t="e">
        <f t="shared" ca="1" si="93"/>
        <v>#N/A</v>
      </c>
      <c r="M1023" s="24" t="e">
        <f t="shared" ca="1" si="94"/>
        <v>#N/A</v>
      </c>
      <c r="N1023" s="24" t="e">
        <f t="shared" ca="1" si="95"/>
        <v>#N/A</v>
      </c>
    </row>
    <row r="1024" spans="2:14" x14ac:dyDescent="0.15">
      <c r="B1024" s="2">
        <v>1023</v>
      </c>
      <c r="C1024" s="2" t="str">
        <f ca="1">IF(E1024=0,"",MAX(C$2:C1023)+1)</f>
        <v/>
      </c>
      <c r="D1024" s="23">
        <f ca="1">OFFSET(検量線用データ!$A$8,0,INT((ROW()-2)/50)*5)</f>
        <v>0</v>
      </c>
      <c r="E1024" s="2">
        <f ca="1">OFFSET(検量線用データ!$B$8,MOD(ROW()-2,50),INT((ROW()-2)/50)*5)</f>
        <v>0</v>
      </c>
      <c r="F1024" s="2" t="str">
        <f ca="1">OFFSET(検量線用データ!$D$8,MOD(ROW()-2,50),INT((ROW()-2)/50)*5)</f>
        <v/>
      </c>
      <c r="H1024" s="22">
        <v>1023</v>
      </c>
      <c r="I1024" s="2" t="e">
        <f t="shared" ca="1" si="90"/>
        <v>#N/A</v>
      </c>
      <c r="J1024" s="2" t="e">
        <f t="shared" ca="1" si="91"/>
        <v>#N/A</v>
      </c>
      <c r="K1024" s="2" t="e">
        <f t="shared" ca="1" si="92"/>
        <v>#N/A</v>
      </c>
      <c r="L1024" s="2" t="e">
        <f t="shared" ca="1" si="93"/>
        <v>#N/A</v>
      </c>
      <c r="M1024" s="24" t="e">
        <f t="shared" ca="1" si="94"/>
        <v>#N/A</v>
      </c>
      <c r="N1024" s="24" t="e">
        <f t="shared" ca="1" si="95"/>
        <v>#N/A</v>
      </c>
    </row>
    <row r="1025" spans="2:14" x14ac:dyDescent="0.15">
      <c r="B1025" s="2">
        <v>1024</v>
      </c>
      <c r="C1025" s="2" t="str">
        <f ca="1">IF(E1025=0,"",MAX(C$2:C1024)+1)</f>
        <v/>
      </c>
      <c r="D1025" s="23">
        <f ca="1">OFFSET(検量線用データ!$A$8,0,INT((ROW()-2)/50)*5)</f>
        <v>0</v>
      </c>
      <c r="E1025" s="2">
        <f ca="1">OFFSET(検量線用データ!$B$8,MOD(ROW()-2,50),INT((ROW()-2)/50)*5)</f>
        <v>0</v>
      </c>
      <c r="F1025" s="2" t="str">
        <f ca="1">OFFSET(検量線用データ!$D$8,MOD(ROW()-2,50),INT((ROW()-2)/50)*5)</f>
        <v/>
      </c>
      <c r="H1025" s="22">
        <v>1024</v>
      </c>
      <c r="I1025" s="2" t="e">
        <f t="shared" ca="1" si="90"/>
        <v>#N/A</v>
      </c>
      <c r="J1025" s="2" t="e">
        <f t="shared" ca="1" si="91"/>
        <v>#N/A</v>
      </c>
      <c r="K1025" s="2" t="e">
        <f t="shared" ca="1" si="92"/>
        <v>#N/A</v>
      </c>
      <c r="L1025" s="2" t="e">
        <f t="shared" ca="1" si="93"/>
        <v>#N/A</v>
      </c>
      <c r="M1025" s="24" t="e">
        <f t="shared" ca="1" si="94"/>
        <v>#N/A</v>
      </c>
      <c r="N1025" s="24" t="e">
        <f t="shared" ca="1" si="95"/>
        <v>#N/A</v>
      </c>
    </row>
    <row r="1026" spans="2:14" x14ac:dyDescent="0.15">
      <c r="B1026" s="2">
        <v>1025</v>
      </c>
      <c r="C1026" s="2" t="str">
        <f ca="1">IF(E1026=0,"",MAX(C$2:C1025)+1)</f>
        <v/>
      </c>
      <c r="D1026" s="23">
        <f ca="1">OFFSET(検量線用データ!$A$8,0,INT((ROW()-2)/50)*5)</f>
        <v>0</v>
      </c>
      <c r="E1026" s="2">
        <f ca="1">OFFSET(検量線用データ!$B$8,MOD(ROW()-2,50),INT((ROW()-2)/50)*5)</f>
        <v>0</v>
      </c>
      <c r="F1026" s="2" t="str">
        <f ca="1">OFFSET(検量線用データ!$D$8,MOD(ROW()-2,50),INT((ROW()-2)/50)*5)</f>
        <v/>
      </c>
      <c r="H1026" s="22">
        <v>1025</v>
      </c>
      <c r="I1026" s="2" t="e">
        <f t="shared" ca="1" si="90"/>
        <v>#N/A</v>
      </c>
      <c r="J1026" s="2" t="e">
        <f t="shared" ca="1" si="91"/>
        <v>#N/A</v>
      </c>
      <c r="K1026" s="2" t="e">
        <f t="shared" ca="1" si="92"/>
        <v>#N/A</v>
      </c>
      <c r="L1026" s="2" t="e">
        <f t="shared" ca="1" si="93"/>
        <v>#N/A</v>
      </c>
      <c r="M1026" s="24" t="e">
        <f t="shared" ca="1" si="94"/>
        <v>#N/A</v>
      </c>
      <c r="N1026" s="24" t="e">
        <f t="shared" ca="1" si="95"/>
        <v>#N/A</v>
      </c>
    </row>
    <row r="1027" spans="2:14" x14ac:dyDescent="0.15">
      <c r="B1027" s="2">
        <v>1026</v>
      </c>
      <c r="C1027" s="2" t="str">
        <f ca="1">IF(E1027=0,"",MAX(C$2:C1026)+1)</f>
        <v/>
      </c>
      <c r="D1027" s="23">
        <f ca="1">OFFSET(検量線用データ!$A$8,0,INT((ROW()-2)/50)*5)</f>
        <v>0</v>
      </c>
      <c r="E1027" s="2">
        <f ca="1">OFFSET(検量線用データ!$B$8,MOD(ROW()-2,50),INT((ROW()-2)/50)*5)</f>
        <v>0</v>
      </c>
      <c r="F1027" s="2" t="str">
        <f ca="1">OFFSET(検量線用データ!$D$8,MOD(ROW()-2,50),INT((ROW()-2)/50)*5)</f>
        <v/>
      </c>
      <c r="H1027" s="22">
        <v>1026</v>
      </c>
      <c r="I1027" s="2" t="e">
        <f t="shared" ref="I1027:I1090" ca="1" si="96">VLOOKUP($H1027,$C$2:$F$4001,4,0)</f>
        <v>#N/A</v>
      </c>
      <c r="J1027" s="2" t="e">
        <f t="shared" ref="J1027:J1090" ca="1" si="97">VLOOKUP($H1027,$C$2:$F$4001,2,0)-DATE(YEAR(VLOOKUP($H1027,$C$2:$F$4001,2,0)),1,1)</f>
        <v>#N/A</v>
      </c>
      <c r="K1027" s="2" t="e">
        <f t="shared" ref="K1027:K1090" ca="1" si="98">VLOOKUP($H1027,$C$2:$F$4001,3,0)</f>
        <v>#N/A</v>
      </c>
      <c r="L1027" s="2" t="e">
        <f t="shared" ref="L1027:L1090" ca="1" si="99">J1027*K1027</f>
        <v>#N/A</v>
      </c>
      <c r="M1027" s="24" t="e">
        <f t="shared" ref="M1027:M1090" ca="1" si="100">1/J1027</f>
        <v>#N/A</v>
      </c>
      <c r="N1027" s="24" t="e">
        <f t="shared" ref="N1027:N1090" ca="1" si="101">K1027*M1027</f>
        <v>#N/A</v>
      </c>
    </row>
    <row r="1028" spans="2:14" x14ac:dyDescent="0.15">
      <c r="B1028" s="2">
        <v>1027</v>
      </c>
      <c r="C1028" s="2" t="str">
        <f ca="1">IF(E1028=0,"",MAX(C$2:C1027)+1)</f>
        <v/>
      </c>
      <c r="D1028" s="23">
        <f ca="1">OFFSET(検量線用データ!$A$8,0,INT((ROW()-2)/50)*5)</f>
        <v>0</v>
      </c>
      <c r="E1028" s="2">
        <f ca="1">OFFSET(検量線用データ!$B$8,MOD(ROW()-2,50),INT((ROW()-2)/50)*5)</f>
        <v>0</v>
      </c>
      <c r="F1028" s="2" t="str">
        <f ca="1">OFFSET(検量線用データ!$D$8,MOD(ROW()-2,50),INT((ROW()-2)/50)*5)</f>
        <v/>
      </c>
      <c r="H1028" s="22">
        <v>1027</v>
      </c>
      <c r="I1028" s="2" t="e">
        <f t="shared" ca="1" si="96"/>
        <v>#N/A</v>
      </c>
      <c r="J1028" s="2" t="e">
        <f t="shared" ca="1" si="97"/>
        <v>#N/A</v>
      </c>
      <c r="K1028" s="2" t="e">
        <f t="shared" ca="1" si="98"/>
        <v>#N/A</v>
      </c>
      <c r="L1028" s="2" t="e">
        <f t="shared" ca="1" si="99"/>
        <v>#N/A</v>
      </c>
      <c r="M1028" s="24" t="e">
        <f t="shared" ca="1" si="100"/>
        <v>#N/A</v>
      </c>
      <c r="N1028" s="24" t="e">
        <f t="shared" ca="1" si="101"/>
        <v>#N/A</v>
      </c>
    </row>
    <row r="1029" spans="2:14" x14ac:dyDescent="0.15">
      <c r="B1029" s="2">
        <v>1028</v>
      </c>
      <c r="C1029" s="2" t="str">
        <f ca="1">IF(E1029=0,"",MAX(C$2:C1028)+1)</f>
        <v/>
      </c>
      <c r="D1029" s="23">
        <f ca="1">OFFSET(検量線用データ!$A$8,0,INT((ROW()-2)/50)*5)</f>
        <v>0</v>
      </c>
      <c r="E1029" s="2">
        <f ca="1">OFFSET(検量線用データ!$B$8,MOD(ROW()-2,50),INT((ROW()-2)/50)*5)</f>
        <v>0</v>
      </c>
      <c r="F1029" s="2" t="str">
        <f ca="1">OFFSET(検量線用データ!$D$8,MOD(ROW()-2,50),INT((ROW()-2)/50)*5)</f>
        <v/>
      </c>
      <c r="H1029" s="22">
        <v>1028</v>
      </c>
      <c r="I1029" s="2" t="e">
        <f t="shared" ca="1" si="96"/>
        <v>#N/A</v>
      </c>
      <c r="J1029" s="2" t="e">
        <f t="shared" ca="1" si="97"/>
        <v>#N/A</v>
      </c>
      <c r="K1029" s="2" t="e">
        <f t="shared" ca="1" si="98"/>
        <v>#N/A</v>
      </c>
      <c r="L1029" s="2" t="e">
        <f t="shared" ca="1" si="99"/>
        <v>#N/A</v>
      </c>
      <c r="M1029" s="24" t="e">
        <f t="shared" ca="1" si="100"/>
        <v>#N/A</v>
      </c>
      <c r="N1029" s="24" t="e">
        <f t="shared" ca="1" si="101"/>
        <v>#N/A</v>
      </c>
    </row>
    <row r="1030" spans="2:14" x14ac:dyDescent="0.15">
      <c r="B1030" s="2">
        <v>1029</v>
      </c>
      <c r="C1030" s="2" t="str">
        <f ca="1">IF(E1030=0,"",MAX(C$2:C1029)+1)</f>
        <v/>
      </c>
      <c r="D1030" s="23">
        <f ca="1">OFFSET(検量線用データ!$A$8,0,INT((ROW()-2)/50)*5)</f>
        <v>0</v>
      </c>
      <c r="E1030" s="2">
        <f ca="1">OFFSET(検量線用データ!$B$8,MOD(ROW()-2,50),INT((ROW()-2)/50)*5)</f>
        <v>0</v>
      </c>
      <c r="F1030" s="2" t="str">
        <f ca="1">OFFSET(検量線用データ!$D$8,MOD(ROW()-2,50),INT((ROW()-2)/50)*5)</f>
        <v/>
      </c>
      <c r="H1030" s="22">
        <v>1029</v>
      </c>
      <c r="I1030" s="2" t="e">
        <f t="shared" ca="1" si="96"/>
        <v>#N/A</v>
      </c>
      <c r="J1030" s="2" t="e">
        <f t="shared" ca="1" si="97"/>
        <v>#N/A</v>
      </c>
      <c r="K1030" s="2" t="e">
        <f t="shared" ca="1" si="98"/>
        <v>#N/A</v>
      </c>
      <c r="L1030" s="2" t="e">
        <f t="shared" ca="1" si="99"/>
        <v>#N/A</v>
      </c>
      <c r="M1030" s="24" t="e">
        <f t="shared" ca="1" si="100"/>
        <v>#N/A</v>
      </c>
      <c r="N1030" s="24" t="e">
        <f t="shared" ca="1" si="101"/>
        <v>#N/A</v>
      </c>
    </row>
    <row r="1031" spans="2:14" x14ac:dyDescent="0.15">
      <c r="B1031" s="2">
        <v>1030</v>
      </c>
      <c r="C1031" s="2" t="str">
        <f ca="1">IF(E1031=0,"",MAX(C$2:C1030)+1)</f>
        <v/>
      </c>
      <c r="D1031" s="23">
        <f ca="1">OFFSET(検量線用データ!$A$8,0,INT((ROW()-2)/50)*5)</f>
        <v>0</v>
      </c>
      <c r="E1031" s="2">
        <f ca="1">OFFSET(検量線用データ!$B$8,MOD(ROW()-2,50),INT((ROW()-2)/50)*5)</f>
        <v>0</v>
      </c>
      <c r="F1031" s="2" t="str">
        <f ca="1">OFFSET(検量線用データ!$D$8,MOD(ROW()-2,50),INT((ROW()-2)/50)*5)</f>
        <v/>
      </c>
      <c r="H1031" s="22">
        <v>1030</v>
      </c>
      <c r="I1031" s="2" t="e">
        <f t="shared" ca="1" si="96"/>
        <v>#N/A</v>
      </c>
      <c r="J1031" s="2" t="e">
        <f t="shared" ca="1" si="97"/>
        <v>#N/A</v>
      </c>
      <c r="K1031" s="2" t="e">
        <f t="shared" ca="1" si="98"/>
        <v>#N/A</v>
      </c>
      <c r="L1031" s="2" t="e">
        <f t="shared" ca="1" si="99"/>
        <v>#N/A</v>
      </c>
      <c r="M1031" s="24" t="e">
        <f t="shared" ca="1" si="100"/>
        <v>#N/A</v>
      </c>
      <c r="N1031" s="24" t="e">
        <f t="shared" ca="1" si="101"/>
        <v>#N/A</v>
      </c>
    </row>
    <row r="1032" spans="2:14" x14ac:dyDescent="0.15">
      <c r="B1032" s="2">
        <v>1031</v>
      </c>
      <c r="C1032" s="2" t="str">
        <f ca="1">IF(E1032=0,"",MAX(C$2:C1031)+1)</f>
        <v/>
      </c>
      <c r="D1032" s="23">
        <f ca="1">OFFSET(検量線用データ!$A$8,0,INT((ROW()-2)/50)*5)</f>
        <v>0</v>
      </c>
      <c r="E1032" s="2">
        <f ca="1">OFFSET(検量線用データ!$B$8,MOD(ROW()-2,50),INT((ROW()-2)/50)*5)</f>
        <v>0</v>
      </c>
      <c r="F1032" s="2" t="str">
        <f ca="1">OFFSET(検量線用データ!$D$8,MOD(ROW()-2,50),INT((ROW()-2)/50)*5)</f>
        <v/>
      </c>
      <c r="H1032" s="22">
        <v>1031</v>
      </c>
      <c r="I1032" s="2" t="e">
        <f t="shared" ca="1" si="96"/>
        <v>#N/A</v>
      </c>
      <c r="J1032" s="2" t="e">
        <f t="shared" ca="1" si="97"/>
        <v>#N/A</v>
      </c>
      <c r="K1032" s="2" t="e">
        <f t="shared" ca="1" si="98"/>
        <v>#N/A</v>
      </c>
      <c r="L1032" s="2" t="e">
        <f t="shared" ca="1" si="99"/>
        <v>#N/A</v>
      </c>
      <c r="M1032" s="24" t="e">
        <f t="shared" ca="1" si="100"/>
        <v>#N/A</v>
      </c>
      <c r="N1032" s="24" t="e">
        <f t="shared" ca="1" si="101"/>
        <v>#N/A</v>
      </c>
    </row>
    <row r="1033" spans="2:14" x14ac:dyDescent="0.15">
      <c r="B1033" s="2">
        <v>1032</v>
      </c>
      <c r="C1033" s="2" t="str">
        <f ca="1">IF(E1033=0,"",MAX(C$2:C1032)+1)</f>
        <v/>
      </c>
      <c r="D1033" s="23">
        <f ca="1">OFFSET(検量線用データ!$A$8,0,INT((ROW()-2)/50)*5)</f>
        <v>0</v>
      </c>
      <c r="E1033" s="2">
        <f ca="1">OFFSET(検量線用データ!$B$8,MOD(ROW()-2,50),INT((ROW()-2)/50)*5)</f>
        <v>0</v>
      </c>
      <c r="F1033" s="2" t="str">
        <f ca="1">OFFSET(検量線用データ!$D$8,MOD(ROW()-2,50),INT((ROW()-2)/50)*5)</f>
        <v/>
      </c>
      <c r="H1033" s="22">
        <v>1032</v>
      </c>
      <c r="I1033" s="2" t="e">
        <f t="shared" ca="1" si="96"/>
        <v>#N/A</v>
      </c>
      <c r="J1033" s="2" t="e">
        <f t="shared" ca="1" si="97"/>
        <v>#N/A</v>
      </c>
      <c r="K1033" s="2" t="e">
        <f t="shared" ca="1" si="98"/>
        <v>#N/A</v>
      </c>
      <c r="L1033" s="2" t="e">
        <f t="shared" ca="1" si="99"/>
        <v>#N/A</v>
      </c>
      <c r="M1033" s="24" t="e">
        <f t="shared" ca="1" si="100"/>
        <v>#N/A</v>
      </c>
      <c r="N1033" s="24" t="e">
        <f t="shared" ca="1" si="101"/>
        <v>#N/A</v>
      </c>
    </row>
    <row r="1034" spans="2:14" x14ac:dyDescent="0.15">
      <c r="B1034" s="2">
        <v>1033</v>
      </c>
      <c r="C1034" s="2" t="str">
        <f ca="1">IF(E1034=0,"",MAX(C$2:C1033)+1)</f>
        <v/>
      </c>
      <c r="D1034" s="23">
        <f ca="1">OFFSET(検量線用データ!$A$8,0,INT((ROW()-2)/50)*5)</f>
        <v>0</v>
      </c>
      <c r="E1034" s="2">
        <f ca="1">OFFSET(検量線用データ!$B$8,MOD(ROW()-2,50),INT((ROW()-2)/50)*5)</f>
        <v>0</v>
      </c>
      <c r="F1034" s="2" t="str">
        <f ca="1">OFFSET(検量線用データ!$D$8,MOD(ROW()-2,50),INT((ROW()-2)/50)*5)</f>
        <v/>
      </c>
      <c r="H1034" s="22">
        <v>1033</v>
      </c>
      <c r="I1034" s="2" t="e">
        <f t="shared" ca="1" si="96"/>
        <v>#N/A</v>
      </c>
      <c r="J1034" s="2" t="e">
        <f t="shared" ca="1" si="97"/>
        <v>#N/A</v>
      </c>
      <c r="K1034" s="2" t="e">
        <f t="shared" ca="1" si="98"/>
        <v>#N/A</v>
      </c>
      <c r="L1034" s="2" t="e">
        <f t="shared" ca="1" si="99"/>
        <v>#N/A</v>
      </c>
      <c r="M1034" s="24" t="e">
        <f t="shared" ca="1" si="100"/>
        <v>#N/A</v>
      </c>
      <c r="N1034" s="24" t="e">
        <f t="shared" ca="1" si="101"/>
        <v>#N/A</v>
      </c>
    </row>
    <row r="1035" spans="2:14" x14ac:dyDescent="0.15">
      <c r="B1035" s="2">
        <v>1034</v>
      </c>
      <c r="C1035" s="2" t="str">
        <f ca="1">IF(E1035=0,"",MAX(C$2:C1034)+1)</f>
        <v/>
      </c>
      <c r="D1035" s="23">
        <f ca="1">OFFSET(検量線用データ!$A$8,0,INT((ROW()-2)/50)*5)</f>
        <v>0</v>
      </c>
      <c r="E1035" s="2">
        <f ca="1">OFFSET(検量線用データ!$B$8,MOD(ROW()-2,50),INT((ROW()-2)/50)*5)</f>
        <v>0</v>
      </c>
      <c r="F1035" s="2" t="str">
        <f ca="1">OFFSET(検量線用データ!$D$8,MOD(ROW()-2,50),INT((ROW()-2)/50)*5)</f>
        <v/>
      </c>
      <c r="H1035" s="22">
        <v>1034</v>
      </c>
      <c r="I1035" s="2" t="e">
        <f t="shared" ca="1" si="96"/>
        <v>#N/A</v>
      </c>
      <c r="J1035" s="2" t="e">
        <f t="shared" ca="1" si="97"/>
        <v>#N/A</v>
      </c>
      <c r="K1035" s="2" t="e">
        <f t="shared" ca="1" si="98"/>
        <v>#N/A</v>
      </c>
      <c r="L1035" s="2" t="e">
        <f t="shared" ca="1" si="99"/>
        <v>#N/A</v>
      </c>
      <c r="M1035" s="24" t="e">
        <f t="shared" ca="1" si="100"/>
        <v>#N/A</v>
      </c>
      <c r="N1035" s="24" t="e">
        <f t="shared" ca="1" si="101"/>
        <v>#N/A</v>
      </c>
    </row>
    <row r="1036" spans="2:14" x14ac:dyDescent="0.15">
      <c r="B1036" s="2">
        <v>1035</v>
      </c>
      <c r="C1036" s="2" t="str">
        <f ca="1">IF(E1036=0,"",MAX(C$2:C1035)+1)</f>
        <v/>
      </c>
      <c r="D1036" s="23">
        <f ca="1">OFFSET(検量線用データ!$A$8,0,INT((ROW()-2)/50)*5)</f>
        <v>0</v>
      </c>
      <c r="E1036" s="2">
        <f ca="1">OFFSET(検量線用データ!$B$8,MOD(ROW()-2,50),INT((ROW()-2)/50)*5)</f>
        <v>0</v>
      </c>
      <c r="F1036" s="2" t="str">
        <f ca="1">OFFSET(検量線用データ!$D$8,MOD(ROW()-2,50),INT((ROW()-2)/50)*5)</f>
        <v/>
      </c>
      <c r="H1036" s="22">
        <v>1035</v>
      </c>
      <c r="I1036" s="2" t="e">
        <f t="shared" ca="1" si="96"/>
        <v>#N/A</v>
      </c>
      <c r="J1036" s="2" t="e">
        <f t="shared" ca="1" si="97"/>
        <v>#N/A</v>
      </c>
      <c r="K1036" s="2" t="e">
        <f t="shared" ca="1" si="98"/>
        <v>#N/A</v>
      </c>
      <c r="L1036" s="2" t="e">
        <f t="shared" ca="1" si="99"/>
        <v>#N/A</v>
      </c>
      <c r="M1036" s="24" t="e">
        <f t="shared" ca="1" si="100"/>
        <v>#N/A</v>
      </c>
      <c r="N1036" s="24" t="e">
        <f t="shared" ca="1" si="101"/>
        <v>#N/A</v>
      </c>
    </row>
    <row r="1037" spans="2:14" x14ac:dyDescent="0.15">
      <c r="B1037" s="2">
        <v>1036</v>
      </c>
      <c r="C1037" s="2" t="str">
        <f ca="1">IF(E1037=0,"",MAX(C$2:C1036)+1)</f>
        <v/>
      </c>
      <c r="D1037" s="23">
        <f ca="1">OFFSET(検量線用データ!$A$8,0,INT((ROW()-2)/50)*5)</f>
        <v>0</v>
      </c>
      <c r="E1037" s="2">
        <f ca="1">OFFSET(検量線用データ!$B$8,MOD(ROW()-2,50),INT((ROW()-2)/50)*5)</f>
        <v>0</v>
      </c>
      <c r="F1037" s="2" t="str">
        <f ca="1">OFFSET(検量線用データ!$D$8,MOD(ROW()-2,50),INT((ROW()-2)/50)*5)</f>
        <v/>
      </c>
      <c r="H1037" s="22">
        <v>1036</v>
      </c>
      <c r="I1037" s="2" t="e">
        <f t="shared" ca="1" si="96"/>
        <v>#N/A</v>
      </c>
      <c r="J1037" s="2" t="e">
        <f t="shared" ca="1" si="97"/>
        <v>#N/A</v>
      </c>
      <c r="K1037" s="2" t="e">
        <f t="shared" ca="1" si="98"/>
        <v>#N/A</v>
      </c>
      <c r="L1037" s="2" t="e">
        <f t="shared" ca="1" si="99"/>
        <v>#N/A</v>
      </c>
      <c r="M1037" s="24" t="e">
        <f t="shared" ca="1" si="100"/>
        <v>#N/A</v>
      </c>
      <c r="N1037" s="24" t="e">
        <f t="shared" ca="1" si="101"/>
        <v>#N/A</v>
      </c>
    </row>
    <row r="1038" spans="2:14" x14ac:dyDescent="0.15">
      <c r="B1038" s="2">
        <v>1037</v>
      </c>
      <c r="C1038" s="2" t="str">
        <f ca="1">IF(E1038=0,"",MAX(C$2:C1037)+1)</f>
        <v/>
      </c>
      <c r="D1038" s="23">
        <f ca="1">OFFSET(検量線用データ!$A$8,0,INT((ROW()-2)/50)*5)</f>
        <v>0</v>
      </c>
      <c r="E1038" s="2">
        <f ca="1">OFFSET(検量線用データ!$B$8,MOD(ROW()-2,50),INT((ROW()-2)/50)*5)</f>
        <v>0</v>
      </c>
      <c r="F1038" s="2" t="str">
        <f ca="1">OFFSET(検量線用データ!$D$8,MOD(ROW()-2,50),INT((ROW()-2)/50)*5)</f>
        <v/>
      </c>
      <c r="H1038" s="22">
        <v>1037</v>
      </c>
      <c r="I1038" s="2" t="e">
        <f t="shared" ca="1" si="96"/>
        <v>#N/A</v>
      </c>
      <c r="J1038" s="2" t="e">
        <f t="shared" ca="1" si="97"/>
        <v>#N/A</v>
      </c>
      <c r="K1038" s="2" t="e">
        <f t="shared" ca="1" si="98"/>
        <v>#N/A</v>
      </c>
      <c r="L1038" s="2" t="e">
        <f t="shared" ca="1" si="99"/>
        <v>#N/A</v>
      </c>
      <c r="M1038" s="24" t="e">
        <f t="shared" ca="1" si="100"/>
        <v>#N/A</v>
      </c>
      <c r="N1038" s="24" t="e">
        <f t="shared" ca="1" si="101"/>
        <v>#N/A</v>
      </c>
    </row>
    <row r="1039" spans="2:14" x14ac:dyDescent="0.15">
      <c r="B1039" s="2">
        <v>1038</v>
      </c>
      <c r="C1039" s="2" t="str">
        <f ca="1">IF(E1039=0,"",MAX(C$2:C1038)+1)</f>
        <v/>
      </c>
      <c r="D1039" s="23">
        <f ca="1">OFFSET(検量線用データ!$A$8,0,INT((ROW()-2)/50)*5)</f>
        <v>0</v>
      </c>
      <c r="E1039" s="2">
        <f ca="1">OFFSET(検量線用データ!$B$8,MOD(ROW()-2,50),INT((ROW()-2)/50)*5)</f>
        <v>0</v>
      </c>
      <c r="F1039" s="2" t="str">
        <f ca="1">OFFSET(検量線用データ!$D$8,MOD(ROW()-2,50),INT((ROW()-2)/50)*5)</f>
        <v/>
      </c>
      <c r="H1039" s="22">
        <v>1038</v>
      </c>
      <c r="I1039" s="2" t="e">
        <f t="shared" ca="1" si="96"/>
        <v>#N/A</v>
      </c>
      <c r="J1039" s="2" t="e">
        <f t="shared" ca="1" si="97"/>
        <v>#N/A</v>
      </c>
      <c r="K1039" s="2" t="e">
        <f t="shared" ca="1" si="98"/>
        <v>#N/A</v>
      </c>
      <c r="L1039" s="2" t="e">
        <f t="shared" ca="1" si="99"/>
        <v>#N/A</v>
      </c>
      <c r="M1039" s="24" t="e">
        <f t="shared" ca="1" si="100"/>
        <v>#N/A</v>
      </c>
      <c r="N1039" s="24" t="e">
        <f t="shared" ca="1" si="101"/>
        <v>#N/A</v>
      </c>
    </row>
    <row r="1040" spans="2:14" x14ac:dyDescent="0.15">
      <c r="B1040" s="2">
        <v>1039</v>
      </c>
      <c r="C1040" s="2" t="str">
        <f ca="1">IF(E1040=0,"",MAX(C$2:C1039)+1)</f>
        <v/>
      </c>
      <c r="D1040" s="23">
        <f ca="1">OFFSET(検量線用データ!$A$8,0,INT((ROW()-2)/50)*5)</f>
        <v>0</v>
      </c>
      <c r="E1040" s="2">
        <f ca="1">OFFSET(検量線用データ!$B$8,MOD(ROW()-2,50),INT((ROW()-2)/50)*5)</f>
        <v>0</v>
      </c>
      <c r="F1040" s="2" t="str">
        <f ca="1">OFFSET(検量線用データ!$D$8,MOD(ROW()-2,50),INT((ROW()-2)/50)*5)</f>
        <v/>
      </c>
      <c r="H1040" s="22">
        <v>1039</v>
      </c>
      <c r="I1040" s="2" t="e">
        <f t="shared" ca="1" si="96"/>
        <v>#N/A</v>
      </c>
      <c r="J1040" s="2" t="e">
        <f t="shared" ca="1" si="97"/>
        <v>#N/A</v>
      </c>
      <c r="K1040" s="2" t="e">
        <f t="shared" ca="1" si="98"/>
        <v>#N/A</v>
      </c>
      <c r="L1040" s="2" t="e">
        <f t="shared" ca="1" si="99"/>
        <v>#N/A</v>
      </c>
      <c r="M1040" s="24" t="e">
        <f t="shared" ca="1" si="100"/>
        <v>#N/A</v>
      </c>
      <c r="N1040" s="24" t="e">
        <f t="shared" ca="1" si="101"/>
        <v>#N/A</v>
      </c>
    </row>
    <row r="1041" spans="2:14" x14ac:dyDescent="0.15">
      <c r="B1041" s="2">
        <v>1040</v>
      </c>
      <c r="C1041" s="2" t="str">
        <f ca="1">IF(E1041=0,"",MAX(C$2:C1040)+1)</f>
        <v/>
      </c>
      <c r="D1041" s="23">
        <f ca="1">OFFSET(検量線用データ!$A$8,0,INT((ROW()-2)/50)*5)</f>
        <v>0</v>
      </c>
      <c r="E1041" s="2">
        <f ca="1">OFFSET(検量線用データ!$B$8,MOD(ROW()-2,50),INT((ROW()-2)/50)*5)</f>
        <v>0</v>
      </c>
      <c r="F1041" s="2" t="str">
        <f ca="1">OFFSET(検量線用データ!$D$8,MOD(ROW()-2,50),INT((ROW()-2)/50)*5)</f>
        <v/>
      </c>
      <c r="H1041" s="22">
        <v>1040</v>
      </c>
      <c r="I1041" s="2" t="e">
        <f t="shared" ca="1" si="96"/>
        <v>#N/A</v>
      </c>
      <c r="J1041" s="2" t="e">
        <f t="shared" ca="1" si="97"/>
        <v>#N/A</v>
      </c>
      <c r="K1041" s="2" t="e">
        <f t="shared" ca="1" si="98"/>
        <v>#N/A</v>
      </c>
      <c r="L1041" s="2" t="e">
        <f t="shared" ca="1" si="99"/>
        <v>#N/A</v>
      </c>
      <c r="M1041" s="24" t="e">
        <f t="shared" ca="1" si="100"/>
        <v>#N/A</v>
      </c>
      <c r="N1041" s="24" t="e">
        <f t="shared" ca="1" si="101"/>
        <v>#N/A</v>
      </c>
    </row>
    <row r="1042" spans="2:14" x14ac:dyDescent="0.15">
      <c r="B1042" s="2">
        <v>1041</v>
      </c>
      <c r="C1042" s="2" t="str">
        <f ca="1">IF(E1042=0,"",MAX(C$2:C1041)+1)</f>
        <v/>
      </c>
      <c r="D1042" s="23">
        <f ca="1">OFFSET(検量線用データ!$A$8,0,INT((ROW()-2)/50)*5)</f>
        <v>0</v>
      </c>
      <c r="E1042" s="2">
        <f ca="1">OFFSET(検量線用データ!$B$8,MOD(ROW()-2,50),INT((ROW()-2)/50)*5)</f>
        <v>0</v>
      </c>
      <c r="F1042" s="2" t="str">
        <f ca="1">OFFSET(検量線用データ!$D$8,MOD(ROW()-2,50),INT((ROW()-2)/50)*5)</f>
        <v/>
      </c>
      <c r="H1042" s="22">
        <v>1041</v>
      </c>
      <c r="I1042" s="2" t="e">
        <f t="shared" ca="1" si="96"/>
        <v>#N/A</v>
      </c>
      <c r="J1042" s="2" t="e">
        <f t="shared" ca="1" si="97"/>
        <v>#N/A</v>
      </c>
      <c r="K1042" s="2" t="e">
        <f t="shared" ca="1" si="98"/>
        <v>#N/A</v>
      </c>
      <c r="L1042" s="2" t="e">
        <f t="shared" ca="1" si="99"/>
        <v>#N/A</v>
      </c>
      <c r="M1042" s="24" t="e">
        <f t="shared" ca="1" si="100"/>
        <v>#N/A</v>
      </c>
      <c r="N1042" s="24" t="e">
        <f t="shared" ca="1" si="101"/>
        <v>#N/A</v>
      </c>
    </row>
    <row r="1043" spans="2:14" x14ac:dyDescent="0.15">
      <c r="B1043" s="2">
        <v>1042</v>
      </c>
      <c r="C1043" s="2" t="str">
        <f ca="1">IF(E1043=0,"",MAX(C$2:C1042)+1)</f>
        <v/>
      </c>
      <c r="D1043" s="23">
        <f ca="1">OFFSET(検量線用データ!$A$8,0,INT((ROW()-2)/50)*5)</f>
        <v>0</v>
      </c>
      <c r="E1043" s="2">
        <f ca="1">OFFSET(検量線用データ!$B$8,MOD(ROW()-2,50),INT((ROW()-2)/50)*5)</f>
        <v>0</v>
      </c>
      <c r="F1043" s="2" t="str">
        <f ca="1">OFFSET(検量線用データ!$D$8,MOD(ROW()-2,50),INT((ROW()-2)/50)*5)</f>
        <v/>
      </c>
      <c r="H1043" s="22">
        <v>1042</v>
      </c>
      <c r="I1043" s="2" t="e">
        <f t="shared" ca="1" si="96"/>
        <v>#N/A</v>
      </c>
      <c r="J1043" s="2" t="e">
        <f t="shared" ca="1" si="97"/>
        <v>#N/A</v>
      </c>
      <c r="K1043" s="2" t="e">
        <f t="shared" ca="1" si="98"/>
        <v>#N/A</v>
      </c>
      <c r="L1043" s="2" t="e">
        <f t="shared" ca="1" si="99"/>
        <v>#N/A</v>
      </c>
      <c r="M1043" s="24" t="e">
        <f t="shared" ca="1" si="100"/>
        <v>#N/A</v>
      </c>
      <c r="N1043" s="24" t="e">
        <f t="shared" ca="1" si="101"/>
        <v>#N/A</v>
      </c>
    </row>
    <row r="1044" spans="2:14" x14ac:dyDescent="0.15">
      <c r="B1044" s="2">
        <v>1043</v>
      </c>
      <c r="C1044" s="2" t="str">
        <f ca="1">IF(E1044=0,"",MAX(C$2:C1043)+1)</f>
        <v/>
      </c>
      <c r="D1044" s="23">
        <f ca="1">OFFSET(検量線用データ!$A$8,0,INT((ROW()-2)/50)*5)</f>
        <v>0</v>
      </c>
      <c r="E1044" s="2">
        <f ca="1">OFFSET(検量線用データ!$B$8,MOD(ROW()-2,50),INT((ROW()-2)/50)*5)</f>
        <v>0</v>
      </c>
      <c r="F1044" s="2" t="str">
        <f ca="1">OFFSET(検量線用データ!$D$8,MOD(ROW()-2,50),INT((ROW()-2)/50)*5)</f>
        <v/>
      </c>
      <c r="H1044" s="22">
        <v>1043</v>
      </c>
      <c r="I1044" s="2" t="e">
        <f t="shared" ca="1" si="96"/>
        <v>#N/A</v>
      </c>
      <c r="J1044" s="2" t="e">
        <f t="shared" ca="1" si="97"/>
        <v>#N/A</v>
      </c>
      <c r="K1044" s="2" t="e">
        <f t="shared" ca="1" si="98"/>
        <v>#N/A</v>
      </c>
      <c r="L1044" s="2" t="e">
        <f t="shared" ca="1" si="99"/>
        <v>#N/A</v>
      </c>
      <c r="M1044" s="24" t="e">
        <f t="shared" ca="1" si="100"/>
        <v>#N/A</v>
      </c>
      <c r="N1044" s="24" t="e">
        <f t="shared" ca="1" si="101"/>
        <v>#N/A</v>
      </c>
    </row>
    <row r="1045" spans="2:14" x14ac:dyDescent="0.15">
      <c r="B1045" s="2">
        <v>1044</v>
      </c>
      <c r="C1045" s="2" t="str">
        <f ca="1">IF(E1045=0,"",MAX(C$2:C1044)+1)</f>
        <v/>
      </c>
      <c r="D1045" s="23">
        <f ca="1">OFFSET(検量線用データ!$A$8,0,INT((ROW()-2)/50)*5)</f>
        <v>0</v>
      </c>
      <c r="E1045" s="2">
        <f ca="1">OFFSET(検量線用データ!$B$8,MOD(ROW()-2,50),INT((ROW()-2)/50)*5)</f>
        <v>0</v>
      </c>
      <c r="F1045" s="2" t="str">
        <f ca="1">OFFSET(検量線用データ!$D$8,MOD(ROW()-2,50),INT((ROW()-2)/50)*5)</f>
        <v/>
      </c>
      <c r="H1045" s="22">
        <v>1044</v>
      </c>
      <c r="I1045" s="2" t="e">
        <f t="shared" ca="1" si="96"/>
        <v>#N/A</v>
      </c>
      <c r="J1045" s="2" t="e">
        <f t="shared" ca="1" si="97"/>
        <v>#N/A</v>
      </c>
      <c r="K1045" s="2" t="e">
        <f t="shared" ca="1" si="98"/>
        <v>#N/A</v>
      </c>
      <c r="L1045" s="2" t="e">
        <f t="shared" ca="1" si="99"/>
        <v>#N/A</v>
      </c>
      <c r="M1045" s="24" t="e">
        <f t="shared" ca="1" si="100"/>
        <v>#N/A</v>
      </c>
      <c r="N1045" s="24" t="e">
        <f t="shared" ca="1" si="101"/>
        <v>#N/A</v>
      </c>
    </row>
    <row r="1046" spans="2:14" x14ac:dyDescent="0.15">
      <c r="B1046" s="2">
        <v>1045</v>
      </c>
      <c r="C1046" s="2" t="str">
        <f ca="1">IF(E1046=0,"",MAX(C$2:C1045)+1)</f>
        <v/>
      </c>
      <c r="D1046" s="23">
        <f ca="1">OFFSET(検量線用データ!$A$8,0,INT((ROW()-2)/50)*5)</f>
        <v>0</v>
      </c>
      <c r="E1046" s="2">
        <f ca="1">OFFSET(検量線用データ!$B$8,MOD(ROW()-2,50),INT((ROW()-2)/50)*5)</f>
        <v>0</v>
      </c>
      <c r="F1046" s="2" t="str">
        <f ca="1">OFFSET(検量線用データ!$D$8,MOD(ROW()-2,50),INT((ROW()-2)/50)*5)</f>
        <v/>
      </c>
      <c r="H1046" s="22">
        <v>1045</v>
      </c>
      <c r="I1046" s="2" t="e">
        <f t="shared" ca="1" si="96"/>
        <v>#N/A</v>
      </c>
      <c r="J1046" s="2" t="e">
        <f t="shared" ca="1" si="97"/>
        <v>#N/A</v>
      </c>
      <c r="K1046" s="2" t="e">
        <f t="shared" ca="1" si="98"/>
        <v>#N/A</v>
      </c>
      <c r="L1046" s="2" t="e">
        <f t="shared" ca="1" si="99"/>
        <v>#N/A</v>
      </c>
      <c r="M1046" s="24" t="e">
        <f t="shared" ca="1" si="100"/>
        <v>#N/A</v>
      </c>
      <c r="N1046" s="24" t="e">
        <f t="shared" ca="1" si="101"/>
        <v>#N/A</v>
      </c>
    </row>
    <row r="1047" spans="2:14" x14ac:dyDescent="0.15">
      <c r="B1047" s="2">
        <v>1046</v>
      </c>
      <c r="C1047" s="2" t="str">
        <f ca="1">IF(E1047=0,"",MAX(C$2:C1046)+1)</f>
        <v/>
      </c>
      <c r="D1047" s="23">
        <f ca="1">OFFSET(検量線用データ!$A$8,0,INT((ROW()-2)/50)*5)</f>
        <v>0</v>
      </c>
      <c r="E1047" s="2">
        <f ca="1">OFFSET(検量線用データ!$B$8,MOD(ROW()-2,50),INT((ROW()-2)/50)*5)</f>
        <v>0</v>
      </c>
      <c r="F1047" s="2" t="str">
        <f ca="1">OFFSET(検量線用データ!$D$8,MOD(ROW()-2,50),INT((ROW()-2)/50)*5)</f>
        <v/>
      </c>
      <c r="H1047" s="22">
        <v>1046</v>
      </c>
      <c r="I1047" s="2" t="e">
        <f t="shared" ca="1" si="96"/>
        <v>#N/A</v>
      </c>
      <c r="J1047" s="2" t="e">
        <f t="shared" ca="1" si="97"/>
        <v>#N/A</v>
      </c>
      <c r="K1047" s="2" t="e">
        <f t="shared" ca="1" si="98"/>
        <v>#N/A</v>
      </c>
      <c r="L1047" s="2" t="e">
        <f t="shared" ca="1" si="99"/>
        <v>#N/A</v>
      </c>
      <c r="M1047" s="24" t="e">
        <f t="shared" ca="1" si="100"/>
        <v>#N/A</v>
      </c>
      <c r="N1047" s="24" t="e">
        <f t="shared" ca="1" si="101"/>
        <v>#N/A</v>
      </c>
    </row>
    <row r="1048" spans="2:14" x14ac:dyDescent="0.15">
      <c r="B1048" s="2">
        <v>1047</v>
      </c>
      <c r="C1048" s="2" t="str">
        <f ca="1">IF(E1048=0,"",MAX(C$2:C1047)+1)</f>
        <v/>
      </c>
      <c r="D1048" s="23">
        <f ca="1">OFFSET(検量線用データ!$A$8,0,INT((ROW()-2)/50)*5)</f>
        <v>0</v>
      </c>
      <c r="E1048" s="2">
        <f ca="1">OFFSET(検量線用データ!$B$8,MOD(ROW()-2,50),INT((ROW()-2)/50)*5)</f>
        <v>0</v>
      </c>
      <c r="F1048" s="2" t="str">
        <f ca="1">OFFSET(検量線用データ!$D$8,MOD(ROW()-2,50),INT((ROW()-2)/50)*5)</f>
        <v/>
      </c>
      <c r="H1048" s="22">
        <v>1047</v>
      </c>
      <c r="I1048" s="2" t="e">
        <f t="shared" ca="1" si="96"/>
        <v>#N/A</v>
      </c>
      <c r="J1048" s="2" t="e">
        <f t="shared" ca="1" si="97"/>
        <v>#N/A</v>
      </c>
      <c r="K1048" s="2" t="e">
        <f t="shared" ca="1" si="98"/>
        <v>#N/A</v>
      </c>
      <c r="L1048" s="2" t="e">
        <f t="shared" ca="1" si="99"/>
        <v>#N/A</v>
      </c>
      <c r="M1048" s="24" t="e">
        <f t="shared" ca="1" si="100"/>
        <v>#N/A</v>
      </c>
      <c r="N1048" s="24" t="e">
        <f t="shared" ca="1" si="101"/>
        <v>#N/A</v>
      </c>
    </row>
    <row r="1049" spans="2:14" x14ac:dyDescent="0.15">
      <c r="B1049" s="2">
        <v>1048</v>
      </c>
      <c r="C1049" s="2" t="str">
        <f ca="1">IF(E1049=0,"",MAX(C$2:C1048)+1)</f>
        <v/>
      </c>
      <c r="D1049" s="23">
        <f ca="1">OFFSET(検量線用データ!$A$8,0,INT((ROW()-2)/50)*5)</f>
        <v>0</v>
      </c>
      <c r="E1049" s="2">
        <f ca="1">OFFSET(検量線用データ!$B$8,MOD(ROW()-2,50),INT((ROW()-2)/50)*5)</f>
        <v>0</v>
      </c>
      <c r="F1049" s="2" t="str">
        <f ca="1">OFFSET(検量線用データ!$D$8,MOD(ROW()-2,50),INT((ROW()-2)/50)*5)</f>
        <v/>
      </c>
      <c r="H1049" s="22">
        <v>1048</v>
      </c>
      <c r="I1049" s="2" t="e">
        <f t="shared" ca="1" si="96"/>
        <v>#N/A</v>
      </c>
      <c r="J1049" s="2" t="e">
        <f t="shared" ca="1" si="97"/>
        <v>#N/A</v>
      </c>
      <c r="K1049" s="2" t="e">
        <f t="shared" ca="1" si="98"/>
        <v>#N/A</v>
      </c>
      <c r="L1049" s="2" t="e">
        <f t="shared" ca="1" si="99"/>
        <v>#N/A</v>
      </c>
      <c r="M1049" s="24" t="e">
        <f t="shared" ca="1" si="100"/>
        <v>#N/A</v>
      </c>
      <c r="N1049" s="24" t="e">
        <f t="shared" ca="1" si="101"/>
        <v>#N/A</v>
      </c>
    </row>
    <row r="1050" spans="2:14" x14ac:dyDescent="0.15">
      <c r="B1050" s="2">
        <v>1049</v>
      </c>
      <c r="C1050" s="2" t="str">
        <f ca="1">IF(E1050=0,"",MAX(C$2:C1049)+1)</f>
        <v/>
      </c>
      <c r="D1050" s="23">
        <f ca="1">OFFSET(検量線用データ!$A$8,0,INT((ROW()-2)/50)*5)</f>
        <v>0</v>
      </c>
      <c r="E1050" s="2">
        <f ca="1">OFFSET(検量線用データ!$B$8,MOD(ROW()-2,50),INT((ROW()-2)/50)*5)</f>
        <v>0</v>
      </c>
      <c r="F1050" s="2" t="str">
        <f ca="1">OFFSET(検量線用データ!$D$8,MOD(ROW()-2,50),INT((ROW()-2)/50)*5)</f>
        <v/>
      </c>
      <c r="H1050" s="22">
        <v>1049</v>
      </c>
      <c r="I1050" s="2" t="e">
        <f t="shared" ca="1" si="96"/>
        <v>#N/A</v>
      </c>
      <c r="J1050" s="2" t="e">
        <f t="shared" ca="1" si="97"/>
        <v>#N/A</v>
      </c>
      <c r="K1050" s="2" t="e">
        <f t="shared" ca="1" si="98"/>
        <v>#N/A</v>
      </c>
      <c r="L1050" s="2" t="e">
        <f t="shared" ca="1" si="99"/>
        <v>#N/A</v>
      </c>
      <c r="M1050" s="24" t="e">
        <f t="shared" ca="1" si="100"/>
        <v>#N/A</v>
      </c>
      <c r="N1050" s="24" t="e">
        <f t="shared" ca="1" si="101"/>
        <v>#N/A</v>
      </c>
    </row>
    <row r="1051" spans="2:14" x14ac:dyDescent="0.15">
      <c r="B1051" s="2">
        <v>1050</v>
      </c>
      <c r="C1051" s="2" t="str">
        <f ca="1">IF(E1051=0,"",MAX(C$2:C1050)+1)</f>
        <v/>
      </c>
      <c r="D1051" s="23">
        <f ca="1">OFFSET(検量線用データ!$A$8,0,INT((ROW()-2)/50)*5)</f>
        <v>0</v>
      </c>
      <c r="E1051" s="2">
        <f ca="1">OFFSET(検量線用データ!$B$8,MOD(ROW()-2,50),INT((ROW()-2)/50)*5)</f>
        <v>0</v>
      </c>
      <c r="F1051" s="2" t="str">
        <f ca="1">OFFSET(検量線用データ!$D$8,MOD(ROW()-2,50),INT((ROW()-2)/50)*5)</f>
        <v/>
      </c>
      <c r="H1051" s="22">
        <v>1050</v>
      </c>
      <c r="I1051" s="2" t="e">
        <f t="shared" ca="1" si="96"/>
        <v>#N/A</v>
      </c>
      <c r="J1051" s="2" t="e">
        <f t="shared" ca="1" si="97"/>
        <v>#N/A</v>
      </c>
      <c r="K1051" s="2" t="e">
        <f t="shared" ca="1" si="98"/>
        <v>#N/A</v>
      </c>
      <c r="L1051" s="2" t="e">
        <f t="shared" ca="1" si="99"/>
        <v>#N/A</v>
      </c>
      <c r="M1051" s="24" t="e">
        <f t="shared" ca="1" si="100"/>
        <v>#N/A</v>
      </c>
      <c r="N1051" s="24" t="e">
        <f t="shared" ca="1" si="101"/>
        <v>#N/A</v>
      </c>
    </row>
    <row r="1052" spans="2:14" x14ac:dyDescent="0.15">
      <c r="B1052" s="2">
        <v>1051</v>
      </c>
      <c r="C1052" s="2" t="str">
        <f ca="1">IF(E1052=0,"",MAX(C$2:C1051)+1)</f>
        <v/>
      </c>
      <c r="D1052" s="23">
        <f ca="1">OFFSET(検量線用データ!$A$8,0,INT((ROW()-2)/50)*5)</f>
        <v>0</v>
      </c>
      <c r="E1052" s="2">
        <f ca="1">OFFSET(検量線用データ!$B$8,MOD(ROW()-2,50),INT((ROW()-2)/50)*5)</f>
        <v>0</v>
      </c>
      <c r="F1052" s="2" t="str">
        <f ca="1">OFFSET(検量線用データ!$D$8,MOD(ROW()-2,50),INT((ROW()-2)/50)*5)</f>
        <v/>
      </c>
      <c r="H1052" s="22">
        <v>1051</v>
      </c>
      <c r="I1052" s="2" t="e">
        <f t="shared" ca="1" si="96"/>
        <v>#N/A</v>
      </c>
      <c r="J1052" s="2" t="e">
        <f t="shared" ca="1" si="97"/>
        <v>#N/A</v>
      </c>
      <c r="K1052" s="2" t="e">
        <f t="shared" ca="1" si="98"/>
        <v>#N/A</v>
      </c>
      <c r="L1052" s="2" t="e">
        <f t="shared" ca="1" si="99"/>
        <v>#N/A</v>
      </c>
      <c r="M1052" s="24" t="e">
        <f t="shared" ca="1" si="100"/>
        <v>#N/A</v>
      </c>
      <c r="N1052" s="24" t="e">
        <f t="shared" ca="1" si="101"/>
        <v>#N/A</v>
      </c>
    </row>
    <row r="1053" spans="2:14" x14ac:dyDescent="0.15">
      <c r="B1053" s="2">
        <v>1052</v>
      </c>
      <c r="C1053" s="2" t="str">
        <f ca="1">IF(E1053=0,"",MAX(C$2:C1052)+1)</f>
        <v/>
      </c>
      <c r="D1053" s="23">
        <f ca="1">OFFSET(検量線用データ!$A$8,0,INT((ROW()-2)/50)*5)</f>
        <v>0</v>
      </c>
      <c r="E1053" s="2">
        <f ca="1">OFFSET(検量線用データ!$B$8,MOD(ROW()-2,50),INT((ROW()-2)/50)*5)</f>
        <v>0</v>
      </c>
      <c r="F1053" s="2" t="str">
        <f ca="1">OFFSET(検量線用データ!$D$8,MOD(ROW()-2,50),INT((ROW()-2)/50)*5)</f>
        <v/>
      </c>
      <c r="H1053" s="22">
        <v>1052</v>
      </c>
      <c r="I1053" s="2" t="e">
        <f t="shared" ca="1" si="96"/>
        <v>#N/A</v>
      </c>
      <c r="J1053" s="2" t="e">
        <f t="shared" ca="1" si="97"/>
        <v>#N/A</v>
      </c>
      <c r="K1053" s="2" t="e">
        <f t="shared" ca="1" si="98"/>
        <v>#N/A</v>
      </c>
      <c r="L1053" s="2" t="e">
        <f t="shared" ca="1" si="99"/>
        <v>#N/A</v>
      </c>
      <c r="M1053" s="24" t="e">
        <f t="shared" ca="1" si="100"/>
        <v>#N/A</v>
      </c>
      <c r="N1053" s="24" t="e">
        <f t="shared" ca="1" si="101"/>
        <v>#N/A</v>
      </c>
    </row>
    <row r="1054" spans="2:14" x14ac:dyDescent="0.15">
      <c r="B1054" s="2">
        <v>1053</v>
      </c>
      <c r="C1054" s="2" t="str">
        <f ca="1">IF(E1054=0,"",MAX(C$2:C1053)+1)</f>
        <v/>
      </c>
      <c r="D1054" s="23">
        <f ca="1">OFFSET(検量線用データ!$A$8,0,INT((ROW()-2)/50)*5)</f>
        <v>0</v>
      </c>
      <c r="E1054" s="2">
        <f ca="1">OFFSET(検量線用データ!$B$8,MOD(ROW()-2,50),INT((ROW()-2)/50)*5)</f>
        <v>0</v>
      </c>
      <c r="F1054" s="2" t="str">
        <f ca="1">OFFSET(検量線用データ!$D$8,MOD(ROW()-2,50),INT((ROW()-2)/50)*5)</f>
        <v/>
      </c>
      <c r="H1054" s="22">
        <v>1053</v>
      </c>
      <c r="I1054" s="2" t="e">
        <f t="shared" ca="1" si="96"/>
        <v>#N/A</v>
      </c>
      <c r="J1054" s="2" t="e">
        <f t="shared" ca="1" si="97"/>
        <v>#N/A</v>
      </c>
      <c r="K1054" s="2" t="e">
        <f t="shared" ca="1" si="98"/>
        <v>#N/A</v>
      </c>
      <c r="L1054" s="2" t="e">
        <f t="shared" ca="1" si="99"/>
        <v>#N/A</v>
      </c>
      <c r="M1054" s="24" t="e">
        <f t="shared" ca="1" si="100"/>
        <v>#N/A</v>
      </c>
      <c r="N1054" s="24" t="e">
        <f t="shared" ca="1" si="101"/>
        <v>#N/A</v>
      </c>
    </row>
    <row r="1055" spans="2:14" x14ac:dyDescent="0.15">
      <c r="B1055" s="2">
        <v>1054</v>
      </c>
      <c r="C1055" s="2" t="str">
        <f ca="1">IF(E1055=0,"",MAX(C$2:C1054)+1)</f>
        <v/>
      </c>
      <c r="D1055" s="23">
        <f ca="1">OFFSET(検量線用データ!$A$8,0,INT((ROW()-2)/50)*5)</f>
        <v>0</v>
      </c>
      <c r="E1055" s="2">
        <f ca="1">OFFSET(検量線用データ!$B$8,MOD(ROW()-2,50),INT((ROW()-2)/50)*5)</f>
        <v>0</v>
      </c>
      <c r="F1055" s="2" t="str">
        <f ca="1">OFFSET(検量線用データ!$D$8,MOD(ROW()-2,50),INT((ROW()-2)/50)*5)</f>
        <v/>
      </c>
      <c r="H1055" s="22">
        <v>1054</v>
      </c>
      <c r="I1055" s="2" t="e">
        <f t="shared" ca="1" si="96"/>
        <v>#N/A</v>
      </c>
      <c r="J1055" s="2" t="e">
        <f t="shared" ca="1" si="97"/>
        <v>#N/A</v>
      </c>
      <c r="K1055" s="2" t="e">
        <f t="shared" ca="1" si="98"/>
        <v>#N/A</v>
      </c>
      <c r="L1055" s="2" t="e">
        <f t="shared" ca="1" si="99"/>
        <v>#N/A</v>
      </c>
      <c r="M1055" s="24" t="e">
        <f t="shared" ca="1" si="100"/>
        <v>#N/A</v>
      </c>
      <c r="N1055" s="24" t="e">
        <f t="shared" ca="1" si="101"/>
        <v>#N/A</v>
      </c>
    </row>
    <row r="1056" spans="2:14" x14ac:dyDescent="0.15">
      <c r="B1056" s="2">
        <v>1055</v>
      </c>
      <c r="C1056" s="2" t="str">
        <f ca="1">IF(E1056=0,"",MAX(C$2:C1055)+1)</f>
        <v/>
      </c>
      <c r="D1056" s="23">
        <f ca="1">OFFSET(検量線用データ!$A$8,0,INT((ROW()-2)/50)*5)</f>
        <v>0</v>
      </c>
      <c r="E1056" s="2">
        <f ca="1">OFFSET(検量線用データ!$B$8,MOD(ROW()-2,50),INT((ROW()-2)/50)*5)</f>
        <v>0</v>
      </c>
      <c r="F1056" s="2" t="str">
        <f ca="1">OFFSET(検量線用データ!$D$8,MOD(ROW()-2,50),INT((ROW()-2)/50)*5)</f>
        <v/>
      </c>
      <c r="H1056" s="22">
        <v>1055</v>
      </c>
      <c r="I1056" s="2" t="e">
        <f t="shared" ca="1" si="96"/>
        <v>#N/A</v>
      </c>
      <c r="J1056" s="2" t="e">
        <f t="shared" ca="1" si="97"/>
        <v>#N/A</v>
      </c>
      <c r="K1056" s="2" t="e">
        <f t="shared" ca="1" si="98"/>
        <v>#N/A</v>
      </c>
      <c r="L1056" s="2" t="e">
        <f t="shared" ca="1" si="99"/>
        <v>#N/A</v>
      </c>
      <c r="M1056" s="24" t="e">
        <f t="shared" ca="1" si="100"/>
        <v>#N/A</v>
      </c>
      <c r="N1056" s="24" t="e">
        <f t="shared" ca="1" si="101"/>
        <v>#N/A</v>
      </c>
    </row>
    <row r="1057" spans="2:14" x14ac:dyDescent="0.15">
      <c r="B1057" s="2">
        <v>1056</v>
      </c>
      <c r="C1057" s="2" t="str">
        <f ca="1">IF(E1057=0,"",MAX(C$2:C1056)+1)</f>
        <v/>
      </c>
      <c r="D1057" s="23">
        <f ca="1">OFFSET(検量線用データ!$A$8,0,INT((ROW()-2)/50)*5)</f>
        <v>0</v>
      </c>
      <c r="E1057" s="2">
        <f ca="1">OFFSET(検量線用データ!$B$8,MOD(ROW()-2,50),INT((ROW()-2)/50)*5)</f>
        <v>0</v>
      </c>
      <c r="F1057" s="2" t="str">
        <f ca="1">OFFSET(検量線用データ!$D$8,MOD(ROW()-2,50),INT((ROW()-2)/50)*5)</f>
        <v/>
      </c>
      <c r="H1057" s="22">
        <v>1056</v>
      </c>
      <c r="I1057" s="2" t="e">
        <f t="shared" ca="1" si="96"/>
        <v>#N/A</v>
      </c>
      <c r="J1057" s="2" t="e">
        <f t="shared" ca="1" si="97"/>
        <v>#N/A</v>
      </c>
      <c r="K1057" s="2" t="e">
        <f t="shared" ca="1" si="98"/>
        <v>#N/A</v>
      </c>
      <c r="L1057" s="2" t="e">
        <f t="shared" ca="1" si="99"/>
        <v>#N/A</v>
      </c>
      <c r="M1057" s="24" t="e">
        <f t="shared" ca="1" si="100"/>
        <v>#N/A</v>
      </c>
      <c r="N1057" s="24" t="e">
        <f t="shared" ca="1" si="101"/>
        <v>#N/A</v>
      </c>
    </row>
    <row r="1058" spans="2:14" x14ac:dyDescent="0.15">
      <c r="B1058" s="2">
        <v>1057</v>
      </c>
      <c r="C1058" s="2" t="str">
        <f ca="1">IF(E1058=0,"",MAX(C$2:C1057)+1)</f>
        <v/>
      </c>
      <c r="D1058" s="23">
        <f ca="1">OFFSET(検量線用データ!$A$8,0,INT((ROW()-2)/50)*5)</f>
        <v>0</v>
      </c>
      <c r="E1058" s="2">
        <f ca="1">OFFSET(検量線用データ!$B$8,MOD(ROW()-2,50),INT((ROW()-2)/50)*5)</f>
        <v>0</v>
      </c>
      <c r="F1058" s="2" t="str">
        <f ca="1">OFFSET(検量線用データ!$D$8,MOD(ROW()-2,50),INT((ROW()-2)/50)*5)</f>
        <v/>
      </c>
      <c r="H1058" s="22">
        <v>1057</v>
      </c>
      <c r="I1058" s="2" t="e">
        <f t="shared" ca="1" si="96"/>
        <v>#N/A</v>
      </c>
      <c r="J1058" s="2" t="e">
        <f t="shared" ca="1" si="97"/>
        <v>#N/A</v>
      </c>
      <c r="K1058" s="2" t="e">
        <f t="shared" ca="1" si="98"/>
        <v>#N/A</v>
      </c>
      <c r="L1058" s="2" t="e">
        <f t="shared" ca="1" si="99"/>
        <v>#N/A</v>
      </c>
      <c r="M1058" s="24" t="e">
        <f t="shared" ca="1" si="100"/>
        <v>#N/A</v>
      </c>
      <c r="N1058" s="24" t="e">
        <f t="shared" ca="1" si="101"/>
        <v>#N/A</v>
      </c>
    </row>
    <row r="1059" spans="2:14" x14ac:dyDescent="0.15">
      <c r="B1059" s="2">
        <v>1058</v>
      </c>
      <c r="C1059" s="2" t="str">
        <f ca="1">IF(E1059=0,"",MAX(C$2:C1058)+1)</f>
        <v/>
      </c>
      <c r="D1059" s="23">
        <f ca="1">OFFSET(検量線用データ!$A$8,0,INT((ROW()-2)/50)*5)</f>
        <v>0</v>
      </c>
      <c r="E1059" s="2">
        <f ca="1">OFFSET(検量線用データ!$B$8,MOD(ROW()-2,50),INT((ROW()-2)/50)*5)</f>
        <v>0</v>
      </c>
      <c r="F1059" s="2" t="str">
        <f ca="1">OFFSET(検量線用データ!$D$8,MOD(ROW()-2,50),INT((ROW()-2)/50)*5)</f>
        <v/>
      </c>
      <c r="H1059" s="22">
        <v>1058</v>
      </c>
      <c r="I1059" s="2" t="e">
        <f t="shared" ca="1" si="96"/>
        <v>#N/A</v>
      </c>
      <c r="J1059" s="2" t="e">
        <f t="shared" ca="1" si="97"/>
        <v>#N/A</v>
      </c>
      <c r="K1059" s="2" t="e">
        <f t="shared" ca="1" si="98"/>
        <v>#N/A</v>
      </c>
      <c r="L1059" s="2" t="e">
        <f t="shared" ca="1" si="99"/>
        <v>#N/A</v>
      </c>
      <c r="M1059" s="24" t="e">
        <f t="shared" ca="1" si="100"/>
        <v>#N/A</v>
      </c>
      <c r="N1059" s="24" t="e">
        <f t="shared" ca="1" si="101"/>
        <v>#N/A</v>
      </c>
    </row>
    <row r="1060" spans="2:14" x14ac:dyDescent="0.15">
      <c r="B1060" s="2">
        <v>1059</v>
      </c>
      <c r="C1060" s="2" t="str">
        <f ca="1">IF(E1060=0,"",MAX(C$2:C1059)+1)</f>
        <v/>
      </c>
      <c r="D1060" s="23">
        <f ca="1">OFFSET(検量線用データ!$A$8,0,INT((ROW()-2)/50)*5)</f>
        <v>0</v>
      </c>
      <c r="E1060" s="2">
        <f ca="1">OFFSET(検量線用データ!$B$8,MOD(ROW()-2,50),INT((ROW()-2)/50)*5)</f>
        <v>0</v>
      </c>
      <c r="F1060" s="2" t="str">
        <f ca="1">OFFSET(検量線用データ!$D$8,MOD(ROW()-2,50),INT((ROW()-2)/50)*5)</f>
        <v/>
      </c>
      <c r="H1060" s="22">
        <v>1059</v>
      </c>
      <c r="I1060" s="2" t="e">
        <f t="shared" ca="1" si="96"/>
        <v>#N/A</v>
      </c>
      <c r="J1060" s="2" t="e">
        <f t="shared" ca="1" si="97"/>
        <v>#N/A</v>
      </c>
      <c r="K1060" s="2" t="e">
        <f t="shared" ca="1" si="98"/>
        <v>#N/A</v>
      </c>
      <c r="L1060" s="2" t="e">
        <f t="shared" ca="1" si="99"/>
        <v>#N/A</v>
      </c>
      <c r="M1060" s="24" t="e">
        <f t="shared" ca="1" si="100"/>
        <v>#N/A</v>
      </c>
      <c r="N1060" s="24" t="e">
        <f t="shared" ca="1" si="101"/>
        <v>#N/A</v>
      </c>
    </row>
    <row r="1061" spans="2:14" x14ac:dyDescent="0.15">
      <c r="B1061" s="2">
        <v>1060</v>
      </c>
      <c r="C1061" s="2" t="str">
        <f ca="1">IF(E1061=0,"",MAX(C$2:C1060)+1)</f>
        <v/>
      </c>
      <c r="D1061" s="23">
        <f ca="1">OFFSET(検量線用データ!$A$8,0,INT((ROW()-2)/50)*5)</f>
        <v>0</v>
      </c>
      <c r="E1061" s="2">
        <f ca="1">OFFSET(検量線用データ!$B$8,MOD(ROW()-2,50),INT((ROW()-2)/50)*5)</f>
        <v>0</v>
      </c>
      <c r="F1061" s="2" t="str">
        <f ca="1">OFFSET(検量線用データ!$D$8,MOD(ROW()-2,50),INT((ROW()-2)/50)*5)</f>
        <v/>
      </c>
      <c r="H1061" s="22">
        <v>1060</v>
      </c>
      <c r="I1061" s="2" t="e">
        <f t="shared" ca="1" si="96"/>
        <v>#N/A</v>
      </c>
      <c r="J1061" s="2" t="e">
        <f t="shared" ca="1" si="97"/>
        <v>#N/A</v>
      </c>
      <c r="K1061" s="2" t="e">
        <f t="shared" ca="1" si="98"/>
        <v>#N/A</v>
      </c>
      <c r="L1061" s="2" t="e">
        <f t="shared" ca="1" si="99"/>
        <v>#N/A</v>
      </c>
      <c r="M1061" s="24" t="e">
        <f t="shared" ca="1" si="100"/>
        <v>#N/A</v>
      </c>
      <c r="N1061" s="24" t="e">
        <f t="shared" ca="1" si="101"/>
        <v>#N/A</v>
      </c>
    </row>
    <row r="1062" spans="2:14" x14ac:dyDescent="0.15">
      <c r="B1062" s="2">
        <v>1061</v>
      </c>
      <c r="C1062" s="2" t="str">
        <f ca="1">IF(E1062=0,"",MAX(C$2:C1061)+1)</f>
        <v/>
      </c>
      <c r="D1062" s="23">
        <f ca="1">OFFSET(検量線用データ!$A$8,0,INT((ROW()-2)/50)*5)</f>
        <v>0</v>
      </c>
      <c r="E1062" s="2">
        <f ca="1">OFFSET(検量線用データ!$B$8,MOD(ROW()-2,50),INT((ROW()-2)/50)*5)</f>
        <v>0</v>
      </c>
      <c r="F1062" s="2" t="str">
        <f ca="1">OFFSET(検量線用データ!$D$8,MOD(ROW()-2,50),INT((ROW()-2)/50)*5)</f>
        <v/>
      </c>
      <c r="H1062" s="22">
        <v>1061</v>
      </c>
      <c r="I1062" s="2" t="e">
        <f t="shared" ca="1" si="96"/>
        <v>#N/A</v>
      </c>
      <c r="J1062" s="2" t="e">
        <f t="shared" ca="1" si="97"/>
        <v>#N/A</v>
      </c>
      <c r="K1062" s="2" t="e">
        <f t="shared" ca="1" si="98"/>
        <v>#N/A</v>
      </c>
      <c r="L1062" s="2" t="e">
        <f t="shared" ca="1" si="99"/>
        <v>#N/A</v>
      </c>
      <c r="M1062" s="24" t="e">
        <f t="shared" ca="1" si="100"/>
        <v>#N/A</v>
      </c>
      <c r="N1062" s="24" t="e">
        <f t="shared" ca="1" si="101"/>
        <v>#N/A</v>
      </c>
    </row>
    <row r="1063" spans="2:14" x14ac:dyDescent="0.15">
      <c r="B1063" s="2">
        <v>1062</v>
      </c>
      <c r="C1063" s="2" t="str">
        <f ca="1">IF(E1063=0,"",MAX(C$2:C1062)+1)</f>
        <v/>
      </c>
      <c r="D1063" s="23">
        <f ca="1">OFFSET(検量線用データ!$A$8,0,INT((ROW()-2)/50)*5)</f>
        <v>0</v>
      </c>
      <c r="E1063" s="2">
        <f ca="1">OFFSET(検量線用データ!$B$8,MOD(ROW()-2,50),INT((ROW()-2)/50)*5)</f>
        <v>0</v>
      </c>
      <c r="F1063" s="2" t="str">
        <f ca="1">OFFSET(検量線用データ!$D$8,MOD(ROW()-2,50),INT((ROW()-2)/50)*5)</f>
        <v/>
      </c>
      <c r="H1063" s="22">
        <v>1062</v>
      </c>
      <c r="I1063" s="2" t="e">
        <f t="shared" ca="1" si="96"/>
        <v>#N/A</v>
      </c>
      <c r="J1063" s="2" t="e">
        <f t="shared" ca="1" si="97"/>
        <v>#N/A</v>
      </c>
      <c r="K1063" s="2" t="e">
        <f t="shared" ca="1" si="98"/>
        <v>#N/A</v>
      </c>
      <c r="L1063" s="2" t="e">
        <f t="shared" ca="1" si="99"/>
        <v>#N/A</v>
      </c>
      <c r="M1063" s="24" t="e">
        <f t="shared" ca="1" si="100"/>
        <v>#N/A</v>
      </c>
      <c r="N1063" s="24" t="e">
        <f t="shared" ca="1" si="101"/>
        <v>#N/A</v>
      </c>
    </row>
    <row r="1064" spans="2:14" x14ac:dyDescent="0.15">
      <c r="B1064" s="2">
        <v>1063</v>
      </c>
      <c r="C1064" s="2" t="str">
        <f ca="1">IF(E1064=0,"",MAX(C$2:C1063)+1)</f>
        <v/>
      </c>
      <c r="D1064" s="23">
        <f ca="1">OFFSET(検量線用データ!$A$8,0,INT((ROW()-2)/50)*5)</f>
        <v>0</v>
      </c>
      <c r="E1064" s="2">
        <f ca="1">OFFSET(検量線用データ!$B$8,MOD(ROW()-2,50),INT((ROW()-2)/50)*5)</f>
        <v>0</v>
      </c>
      <c r="F1064" s="2" t="str">
        <f ca="1">OFFSET(検量線用データ!$D$8,MOD(ROW()-2,50),INT((ROW()-2)/50)*5)</f>
        <v/>
      </c>
      <c r="H1064" s="22">
        <v>1063</v>
      </c>
      <c r="I1064" s="2" t="e">
        <f t="shared" ca="1" si="96"/>
        <v>#N/A</v>
      </c>
      <c r="J1064" s="2" t="e">
        <f t="shared" ca="1" si="97"/>
        <v>#N/A</v>
      </c>
      <c r="K1064" s="2" t="e">
        <f t="shared" ca="1" si="98"/>
        <v>#N/A</v>
      </c>
      <c r="L1064" s="2" t="e">
        <f t="shared" ca="1" si="99"/>
        <v>#N/A</v>
      </c>
      <c r="M1064" s="24" t="e">
        <f t="shared" ca="1" si="100"/>
        <v>#N/A</v>
      </c>
      <c r="N1064" s="24" t="e">
        <f t="shared" ca="1" si="101"/>
        <v>#N/A</v>
      </c>
    </row>
    <row r="1065" spans="2:14" x14ac:dyDescent="0.15">
      <c r="B1065" s="2">
        <v>1064</v>
      </c>
      <c r="C1065" s="2" t="str">
        <f ca="1">IF(E1065=0,"",MAX(C$2:C1064)+1)</f>
        <v/>
      </c>
      <c r="D1065" s="23">
        <f ca="1">OFFSET(検量線用データ!$A$8,0,INT((ROW()-2)/50)*5)</f>
        <v>0</v>
      </c>
      <c r="E1065" s="2">
        <f ca="1">OFFSET(検量線用データ!$B$8,MOD(ROW()-2,50),INT((ROW()-2)/50)*5)</f>
        <v>0</v>
      </c>
      <c r="F1065" s="2" t="str">
        <f ca="1">OFFSET(検量線用データ!$D$8,MOD(ROW()-2,50),INT((ROW()-2)/50)*5)</f>
        <v/>
      </c>
      <c r="H1065" s="22">
        <v>1064</v>
      </c>
      <c r="I1065" s="2" t="e">
        <f t="shared" ca="1" si="96"/>
        <v>#N/A</v>
      </c>
      <c r="J1065" s="2" t="e">
        <f t="shared" ca="1" si="97"/>
        <v>#N/A</v>
      </c>
      <c r="K1065" s="2" t="e">
        <f t="shared" ca="1" si="98"/>
        <v>#N/A</v>
      </c>
      <c r="L1065" s="2" t="e">
        <f t="shared" ca="1" si="99"/>
        <v>#N/A</v>
      </c>
      <c r="M1065" s="24" t="e">
        <f t="shared" ca="1" si="100"/>
        <v>#N/A</v>
      </c>
      <c r="N1065" s="24" t="e">
        <f t="shared" ca="1" si="101"/>
        <v>#N/A</v>
      </c>
    </row>
    <row r="1066" spans="2:14" x14ac:dyDescent="0.15">
      <c r="B1066" s="2">
        <v>1065</v>
      </c>
      <c r="C1066" s="2" t="str">
        <f ca="1">IF(E1066=0,"",MAX(C$2:C1065)+1)</f>
        <v/>
      </c>
      <c r="D1066" s="23">
        <f ca="1">OFFSET(検量線用データ!$A$8,0,INT((ROW()-2)/50)*5)</f>
        <v>0</v>
      </c>
      <c r="E1066" s="2">
        <f ca="1">OFFSET(検量線用データ!$B$8,MOD(ROW()-2,50),INT((ROW()-2)/50)*5)</f>
        <v>0</v>
      </c>
      <c r="F1066" s="2" t="str">
        <f ca="1">OFFSET(検量線用データ!$D$8,MOD(ROW()-2,50),INT((ROW()-2)/50)*5)</f>
        <v/>
      </c>
      <c r="H1066" s="22">
        <v>1065</v>
      </c>
      <c r="I1066" s="2" t="e">
        <f t="shared" ca="1" si="96"/>
        <v>#N/A</v>
      </c>
      <c r="J1066" s="2" t="e">
        <f t="shared" ca="1" si="97"/>
        <v>#N/A</v>
      </c>
      <c r="K1066" s="2" t="e">
        <f t="shared" ca="1" si="98"/>
        <v>#N/A</v>
      </c>
      <c r="L1066" s="2" t="e">
        <f t="shared" ca="1" si="99"/>
        <v>#N/A</v>
      </c>
      <c r="M1066" s="24" t="e">
        <f t="shared" ca="1" si="100"/>
        <v>#N/A</v>
      </c>
      <c r="N1066" s="24" t="e">
        <f t="shared" ca="1" si="101"/>
        <v>#N/A</v>
      </c>
    </row>
    <row r="1067" spans="2:14" x14ac:dyDescent="0.15">
      <c r="B1067" s="2">
        <v>1066</v>
      </c>
      <c r="C1067" s="2" t="str">
        <f ca="1">IF(E1067=0,"",MAX(C$2:C1066)+1)</f>
        <v/>
      </c>
      <c r="D1067" s="23">
        <f ca="1">OFFSET(検量線用データ!$A$8,0,INT((ROW()-2)/50)*5)</f>
        <v>0</v>
      </c>
      <c r="E1067" s="2">
        <f ca="1">OFFSET(検量線用データ!$B$8,MOD(ROW()-2,50),INT((ROW()-2)/50)*5)</f>
        <v>0</v>
      </c>
      <c r="F1067" s="2" t="str">
        <f ca="1">OFFSET(検量線用データ!$D$8,MOD(ROW()-2,50),INT((ROW()-2)/50)*5)</f>
        <v/>
      </c>
      <c r="H1067" s="22">
        <v>1066</v>
      </c>
      <c r="I1067" s="2" t="e">
        <f t="shared" ca="1" si="96"/>
        <v>#N/A</v>
      </c>
      <c r="J1067" s="2" t="e">
        <f t="shared" ca="1" si="97"/>
        <v>#N/A</v>
      </c>
      <c r="K1067" s="2" t="e">
        <f t="shared" ca="1" si="98"/>
        <v>#N/A</v>
      </c>
      <c r="L1067" s="2" t="e">
        <f t="shared" ca="1" si="99"/>
        <v>#N/A</v>
      </c>
      <c r="M1067" s="24" t="e">
        <f t="shared" ca="1" si="100"/>
        <v>#N/A</v>
      </c>
      <c r="N1067" s="24" t="e">
        <f t="shared" ca="1" si="101"/>
        <v>#N/A</v>
      </c>
    </row>
    <row r="1068" spans="2:14" x14ac:dyDescent="0.15">
      <c r="B1068" s="2">
        <v>1067</v>
      </c>
      <c r="C1068" s="2" t="str">
        <f ca="1">IF(E1068=0,"",MAX(C$2:C1067)+1)</f>
        <v/>
      </c>
      <c r="D1068" s="23">
        <f ca="1">OFFSET(検量線用データ!$A$8,0,INT((ROW()-2)/50)*5)</f>
        <v>0</v>
      </c>
      <c r="E1068" s="2">
        <f ca="1">OFFSET(検量線用データ!$B$8,MOD(ROW()-2,50),INT((ROW()-2)/50)*5)</f>
        <v>0</v>
      </c>
      <c r="F1068" s="2" t="str">
        <f ca="1">OFFSET(検量線用データ!$D$8,MOD(ROW()-2,50),INT((ROW()-2)/50)*5)</f>
        <v/>
      </c>
      <c r="H1068" s="22">
        <v>1067</v>
      </c>
      <c r="I1068" s="2" t="e">
        <f t="shared" ca="1" si="96"/>
        <v>#N/A</v>
      </c>
      <c r="J1068" s="2" t="e">
        <f t="shared" ca="1" si="97"/>
        <v>#N/A</v>
      </c>
      <c r="K1068" s="2" t="e">
        <f t="shared" ca="1" si="98"/>
        <v>#N/A</v>
      </c>
      <c r="L1068" s="2" t="e">
        <f t="shared" ca="1" si="99"/>
        <v>#N/A</v>
      </c>
      <c r="M1068" s="24" t="e">
        <f t="shared" ca="1" si="100"/>
        <v>#N/A</v>
      </c>
      <c r="N1068" s="24" t="e">
        <f t="shared" ca="1" si="101"/>
        <v>#N/A</v>
      </c>
    </row>
    <row r="1069" spans="2:14" x14ac:dyDescent="0.15">
      <c r="B1069" s="2">
        <v>1068</v>
      </c>
      <c r="C1069" s="2" t="str">
        <f ca="1">IF(E1069=0,"",MAX(C$2:C1068)+1)</f>
        <v/>
      </c>
      <c r="D1069" s="23">
        <f ca="1">OFFSET(検量線用データ!$A$8,0,INT((ROW()-2)/50)*5)</f>
        <v>0</v>
      </c>
      <c r="E1069" s="2">
        <f ca="1">OFFSET(検量線用データ!$B$8,MOD(ROW()-2,50),INT((ROW()-2)/50)*5)</f>
        <v>0</v>
      </c>
      <c r="F1069" s="2" t="str">
        <f ca="1">OFFSET(検量線用データ!$D$8,MOD(ROW()-2,50),INT((ROW()-2)/50)*5)</f>
        <v/>
      </c>
      <c r="H1069" s="22">
        <v>1068</v>
      </c>
      <c r="I1069" s="2" t="e">
        <f t="shared" ca="1" si="96"/>
        <v>#N/A</v>
      </c>
      <c r="J1069" s="2" t="e">
        <f t="shared" ca="1" si="97"/>
        <v>#N/A</v>
      </c>
      <c r="K1069" s="2" t="e">
        <f t="shared" ca="1" si="98"/>
        <v>#N/A</v>
      </c>
      <c r="L1069" s="2" t="e">
        <f t="shared" ca="1" si="99"/>
        <v>#N/A</v>
      </c>
      <c r="M1069" s="24" t="e">
        <f t="shared" ca="1" si="100"/>
        <v>#N/A</v>
      </c>
      <c r="N1069" s="24" t="e">
        <f t="shared" ca="1" si="101"/>
        <v>#N/A</v>
      </c>
    </row>
    <row r="1070" spans="2:14" x14ac:dyDescent="0.15">
      <c r="B1070" s="2">
        <v>1069</v>
      </c>
      <c r="C1070" s="2" t="str">
        <f ca="1">IF(E1070=0,"",MAX(C$2:C1069)+1)</f>
        <v/>
      </c>
      <c r="D1070" s="23">
        <f ca="1">OFFSET(検量線用データ!$A$8,0,INT((ROW()-2)/50)*5)</f>
        <v>0</v>
      </c>
      <c r="E1070" s="2">
        <f ca="1">OFFSET(検量線用データ!$B$8,MOD(ROW()-2,50),INT((ROW()-2)/50)*5)</f>
        <v>0</v>
      </c>
      <c r="F1070" s="2" t="str">
        <f ca="1">OFFSET(検量線用データ!$D$8,MOD(ROW()-2,50),INT((ROW()-2)/50)*5)</f>
        <v/>
      </c>
      <c r="H1070" s="22">
        <v>1069</v>
      </c>
      <c r="I1070" s="2" t="e">
        <f t="shared" ca="1" si="96"/>
        <v>#N/A</v>
      </c>
      <c r="J1070" s="2" t="e">
        <f t="shared" ca="1" si="97"/>
        <v>#N/A</v>
      </c>
      <c r="K1070" s="2" t="e">
        <f t="shared" ca="1" si="98"/>
        <v>#N/A</v>
      </c>
      <c r="L1070" s="2" t="e">
        <f t="shared" ca="1" si="99"/>
        <v>#N/A</v>
      </c>
      <c r="M1070" s="24" t="e">
        <f t="shared" ca="1" si="100"/>
        <v>#N/A</v>
      </c>
      <c r="N1070" s="24" t="e">
        <f t="shared" ca="1" si="101"/>
        <v>#N/A</v>
      </c>
    </row>
    <row r="1071" spans="2:14" x14ac:dyDescent="0.15">
      <c r="B1071" s="2">
        <v>1070</v>
      </c>
      <c r="C1071" s="2" t="str">
        <f ca="1">IF(E1071=0,"",MAX(C$2:C1070)+1)</f>
        <v/>
      </c>
      <c r="D1071" s="23">
        <f ca="1">OFFSET(検量線用データ!$A$8,0,INT((ROW()-2)/50)*5)</f>
        <v>0</v>
      </c>
      <c r="E1071" s="2">
        <f ca="1">OFFSET(検量線用データ!$B$8,MOD(ROW()-2,50),INT((ROW()-2)/50)*5)</f>
        <v>0</v>
      </c>
      <c r="F1071" s="2" t="str">
        <f ca="1">OFFSET(検量線用データ!$D$8,MOD(ROW()-2,50),INT((ROW()-2)/50)*5)</f>
        <v/>
      </c>
      <c r="H1071" s="22">
        <v>1070</v>
      </c>
      <c r="I1071" s="2" t="e">
        <f t="shared" ca="1" si="96"/>
        <v>#N/A</v>
      </c>
      <c r="J1071" s="2" t="e">
        <f t="shared" ca="1" si="97"/>
        <v>#N/A</v>
      </c>
      <c r="K1071" s="2" t="e">
        <f t="shared" ca="1" si="98"/>
        <v>#N/A</v>
      </c>
      <c r="L1071" s="2" t="e">
        <f t="shared" ca="1" si="99"/>
        <v>#N/A</v>
      </c>
      <c r="M1071" s="24" t="e">
        <f t="shared" ca="1" si="100"/>
        <v>#N/A</v>
      </c>
      <c r="N1071" s="24" t="e">
        <f t="shared" ca="1" si="101"/>
        <v>#N/A</v>
      </c>
    </row>
    <row r="1072" spans="2:14" x14ac:dyDescent="0.15">
      <c r="B1072" s="2">
        <v>1071</v>
      </c>
      <c r="C1072" s="2" t="str">
        <f ca="1">IF(E1072=0,"",MAX(C$2:C1071)+1)</f>
        <v/>
      </c>
      <c r="D1072" s="23">
        <f ca="1">OFFSET(検量線用データ!$A$8,0,INT((ROW()-2)/50)*5)</f>
        <v>0</v>
      </c>
      <c r="E1072" s="2">
        <f ca="1">OFFSET(検量線用データ!$B$8,MOD(ROW()-2,50),INT((ROW()-2)/50)*5)</f>
        <v>0</v>
      </c>
      <c r="F1072" s="2" t="str">
        <f ca="1">OFFSET(検量線用データ!$D$8,MOD(ROW()-2,50),INT((ROW()-2)/50)*5)</f>
        <v/>
      </c>
      <c r="H1072" s="22">
        <v>1071</v>
      </c>
      <c r="I1072" s="2" t="e">
        <f t="shared" ca="1" si="96"/>
        <v>#N/A</v>
      </c>
      <c r="J1072" s="2" t="e">
        <f t="shared" ca="1" si="97"/>
        <v>#N/A</v>
      </c>
      <c r="K1072" s="2" t="e">
        <f t="shared" ca="1" si="98"/>
        <v>#N/A</v>
      </c>
      <c r="L1072" s="2" t="e">
        <f t="shared" ca="1" si="99"/>
        <v>#N/A</v>
      </c>
      <c r="M1072" s="24" t="e">
        <f t="shared" ca="1" si="100"/>
        <v>#N/A</v>
      </c>
      <c r="N1072" s="24" t="e">
        <f t="shared" ca="1" si="101"/>
        <v>#N/A</v>
      </c>
    </row>
    <row r="1073" spans="2:14" x14ac:dyDescent="0.15">
      <c r="B1073" s="2">
        <v>1072</v>
      </c>
      <c r="C1073" s="2" t="str">
        <f ca="1">IF(E1073=0,"",MAX(C$2:C1072)+1)</f>
        <v/>
      </c>
      <c r="D1073" s="23">
        <f ca="1">OFFSET(検量線用データ!$A$8,0,INT((ROW()-2)/50)*5)</f>
        <v>0</v>
      </c>
      <c r="E1073" s="2">
        <f ca="1">OFFSET(検量線用データ!$B$8,MOD(ROW()-2,50),INT((ROW()-2)/50)*5)</f>
        <v>0</v>
      </c>
      <c r="F1073" s="2" t="str">
        <f ca="1">OFFSET(検量線用データ!$D$8,MOD(ROW()-2,50),INT((ROW()-2)/50)*5)</f>
        <v/>
      </c>
      <c r="H1073" s="22">
        <v>1072</v>
      </c>
      <c r="I1073" s="2" t="e">
        <f t="shared" ca="1" si="96"/>
        <v>#N/A</v>
      </c>
      <c r="J1073" s="2" t="e">
        <f t="shared" ca="1" si="97"/>
        <v>#N/A</v>
      </c>
      <c r="K1073" s="2" t="e">
        <f t="shared" ca="1" si="98"/>
        <v>#N/A</v>
      </c>
      <c r="L1073" s="2" t="e">
        <f t="shared" ca="1" si="99"/>
        <v>#N/A</v>
      </c>
      <c r="M1073" s="24" t="e">
        <f t="shared" ca="1" si="100"/>
        <v>#N/A</v>
      </c>
      <c r="N1073" s="24" t="e">
        <f t="shared" ca="1" si="101"/>
        <v>#N/A</v>
      </c>
    </row>
    <row r="1074" spans="2:14" x14ac:dyDescent="0.15">
      <c r="B1074" s="2">
        <v>1073</v>
      </c>
      <c r="C1074" s="2" t="str">
        <f ca="1">IF(E1074=0,"",MAX(C$2:C1073)+1)</f>
        <v/>
      </c>
      <c r="D1074" s="23">
        <f ca="1">OFFSET(検量線用データ!$A$8,0,INT((ROW()-2)/50)*5)</f>
        <v>0</v>
      </c>
      <c r="E1074" s="2">
        <f ca="1">OFFSET(検量線用データ!$B$8,MOD(ROW()-2,50),INT((ROW()-2)/50)*5)</f>
        <v>0</v>
      </c>
      <c r="F1074" s="2" t="str">
        <f ca="1">OFFSET(検量線用データ!$D$8,MOD(ROW()-2,50),INT((ROW()-2)/50)*5)</f>
        <v/>
      </c>
      <c r="H1074" s="22">
        <v>1073</v>
      </c>
      <c r="I1074" s="2" t="e">
        <f t="shared" ca="1" si="96"/>
        <v>#N/A</v>
      </c>
      <c r="J1074" s="2" t="e">
        <f t="shared" ca="1" si="97"/>
        <v>#N/A</v>
      </c>
      <c r="K1074" s="2" t="e">
        <f t="shared" ca="1" si="98"/>
        <v>#N/A</v>
      </c>
      <c r="L1074" s="2" t="e">
        <f t="shared" ca="1" si="99"/>
        <v>#N/A</v>
      </c>
      <c r="M1074" s="24" t="e">
        <f t="shared" ca="1" si="100"/>
        <v>#N/A</v>
      </c>
      <c r="N1074" s="24" t="e">
        <f t="shared" ca="1" si="101"/>
        <v>#N/A</v>
      </c>
    </row>
    <row r="1075" spans="2:14" x14ac:dyDescent="0.15">
      <c r="B1075" s="2">
        <v>1074</v>
      </c>
      <c r="C1075" s="2" t="str">
        <f ca="1">IF(E1075=0,"",MAX(C$2:C1074)+1)</f>
        <v/>
      </c>
      <c r="D1075" s="23">
        <f ca="1">OFFSET(検量線用データ!$A$8,0,INT((ROW()-2)/50)*5)</f>
        <v>0</v>
      </c>
      <c r="E1075" s="2">
        <f ca="1">OFFSET(検量線用データ!$B$8,MOD(ROW()-2,50),INT((ROW()-2)/50)*5)</f>
        <v>0</v>
      </c>
      <c r="F1075" s="2" t="str">
        <f ca="1">OFFSET(検量線用データ!$D$8,MOD(ROW()-2,50),INT((ROW()-2)/50)*5)</f>
        <v/>
      </c>
      <c r="H1075" s="22">
        <v>1074</v>
      </c>
      <c r="I1075" s="2" t="e">
        <f t="shared" ca="1" si="96"/>
        <v>#N/A</v>
      </c>
      <c r="J1075" s="2" t="e">
        <f t="shared" ca="1" si="97"/>
        <v>#N/A</v>
      </c>
      <c r="K1075" s="2" t="e">
        <f t="shared" ca="1" si="98"/>
        <v>#N/A</v>
      </c>
      <c r="L1075" s="2" t="e">
        <f t="shared" ca="1" si="99"/>
        <v>#N/A</v>
      </c>
      <c r="M1075" s="24" t="e">
        <f t="shared" ca="1" si="100"/>
        <v>#N/A</v>
      </c>
      <c r="N1075" s="24" t="e">
        <f t="shared" ca="1" si="101"/>
        <v>#N/A</v>
      </c>
    </row>
    <row r="1076" spans="2:14" x14ac:dyDescent="0.15">
      <c r="B1076" s="2">
        <v>1075</v>
      </c>
      <c r="C1076" s="2" t="str">
        <f ca="1">IF(E1076=0,"",MAX(C$2:C1075)+1)</f>
        <v/>
      </c>
      <c r="D1076" s="23">
        <f ca="1">OFFSET(検量線用データ!$A$8,0,INT((ROW()-2)/50)*5)</f>
        <v>0</v>
      </c>
      <c r="E1076" s="2">
        <f ca="1">OFFSET(検量線用データ!$B$8,MOD(ROW()-2,50),INT((ROW()-2)/50)*5)</f>
        <v>0</v>
      </c>
      <c r="F1076" s="2" t="str">
        <f ca="1">OFFSET(検量線用データ!$D$8,MOD(ROW()-2,50),INT((ROW()-2)/50)*5)</f>
        <v/>
      </c>
      <c r="H1076" s="22">
        <v>1075</v>
      </c>
      <c r="I1076" s="2" t="e">
        <f t="shared" ca="1" si="96"/>
        <v>#N/A</v>
      </c>
      <c r="J1076" s="2" t="e">
        <f t="shared" ca="1" si="97"/>
        <v>#N/A</v>
      </c>
      <c r="K1076" s="2" t="e">
        <f t="shared" ca="1" si="98"/>
        <v>#N/A</v>
      </c>
      <c r="L1076" s="2" t="e">
        <f t="shared" ca="1" si="99"/>
        <v>#N/A</v>
      </c>
      <c r="M1076" s="24" t="e">
        <f t="shared" ca="1" si="100"/>
        <v>#N/A</v>
      </c>
      <c r="N1076" s="24" t="e">
        <f t="shared" ca="1" si="101"/>
        <v>#N/A</v>
      </c>
    </row>
    <row r="1077" spans="2:14" x14ac:dyDescent="0.15">
      <c r="B1077" s="2">
        <v>1076</v>
      </c>
      <c r="C1077" s="2" t="str">
        <f ca="1">IF(E1077=0,"",MAX(C$2:C1076)+1)</f>
        <v/>
      </c>
      <c r="D1077" s="23">
        <f ca="1">OFFSET(検量線用データ!$A$8,0,INT((ROW()-2)/50)*5)</f>
        <v>0</v>
      </c>
      <c r="E1077" s="2">
        <f ca="1">OFFSET(検量線用データ!$B$8,MOD(ROW()-2,50),INT((ROW()-2)/50)*5)</f>
        <v>0</v>
      </c>
      <c r="F1077" s="2" t="str">
        <f ca="1">OFFSET(検量線用データ!$D$8,MOD(ROW()-2,50),INT((ROW()-2)/50)*5)</f>
        <v/>
      </c>
      <c r="H1077" s="22">
        <v>1076</v>
      </c>
      <c r="I1077" s="2" t="e">
        <f t="shared" ca="1" si="96"/>
        <v>#N/A</v>
      </c>
      <c r="J1077" s="2" t="e">
        <f t="shared" ca="1" si="97"/>
        <v>#N/A</v>
      </c>
      <c r="K1077" s="2" t="e">
        <f t="shared" ca="1" si="98"/>
        <v>#N/A</v>
      </c>
      <c r="L1077" s="2" t="e">
        <f t="shared" ca="1" si="99"/>
        <v>#N/A</v>
      </c>
      <c r="M1077" s="24" t="e">
        <f t="shared" ca="1" si="100"/>
        <v>#N/A</v>
      </c>
      <c r="N1077" s="24" t="e">
        <f t="shared" ca="1" si="101"/>
        <v>#N/A</v>
      </c>
    </row>
    <row r="1078" spans="2:14" x14ac:dyDescent="0.15">
      <c r="B1078" s="2">
        <v>1077</v>
      </c>
      <c r="C1078" s="2" t="str">
        <f ca="1">IF(E1078=0,"",MAX(C$2:C1077)+1)</f>
        <v/>
      </c>
      <c r="D1078" s="23">
        <f ca="1">OFFSET(検量線用データ!$A$8,0,INT((ROW()-2)/50)*5)</f>
        <v>0</v>
      </c>
      <c r="E1078" s="2">
        <f ca="1">OFFSET(検量線用データ!$B$8,MOD(ROW()-2,50),INT((ROW()-2)/50)*5)</f>
        <v>0</v>
      </c>
      <c r="F1078" s="2" t="str">
        <f ca="1">OFFSET(検量線用データ!$D$8,MOD(ROW()-2,50),INT((ROW()-2)/50)*5)</f>
        <v/>
      </c>
      <c r="H1078" s="22">
        <v>1077</v>
      </c>
      <c r="I1078" s="2" t="e">
        <f t="shared" ca="1" si="96"/>
        <v>#N/A</v>
      </c>
      <c r="J1078" s="2" t="e">
        <f t="shared" ca="1" si="97"/>
        <v>#N/A</v>
      </c>
      <c r="K1078" s="2" t="e">
        <f t="shared" ca="1" si="98"/>
        <v>#N/A</v>
      </c>
      <c r="L1078" s="2" t="e">
        <f t="shared" ca="1" si="99"/>
        <v>#N/A</v>
      </c>
      <c r="M1078" s="24" t="e">
        <f t="shared" ca="1" si="100"/>
        <v>#N/A</v>
      </c>
      <c r="N1078" s="24" t="e">
        <f t="shared" ca="1" si="101"/>
        <v>#N/A</v>
      </c>
    </row>
    <row r="1079" spans="2:14" x14ac:dyDescent="0.15">
      <c r="B1079" s="2">
        <v>1078</v>
      </c>
      <c r="C1079" s="2" t="str">
        <f ca="1">IF(E1079=0,"",MAX(C$2:C1078)+1)</f>
        <v/>
      </c>
      <c r="D1079" s="23">
        <f ca="1">OFFSET(検量線用データ!$A$8,0,INT((ROW()-2)/50)*5)</f>
        <v>0</v>
      </c>
      <c r="E1079" s="2">
        <f ca="1">OFFSET(検量線用データ!$B$8,MOD(ROW()-2,50),INT((ROW()-2)/50)*5)</f>
        <v>0</v>
      </c>
      <c r="F1079" s="2" t="str">
        <f ca="1">OFFSET(検量線用データ!$D$8,MOD(ROW()-2,50),INT((ROW()-2)/50)*5)</f>
        <v/>
      </c>
      <c r="H1079" s="22">
        <v>1078</v>
      </c>
      <c r="I1079" s="2" t="e">
        <f t="shared" ca="1" si="96"/>
        <v>#N/A</v>
      </c>
      <c r="J1079" s="2" t="e">
        <f t="shared" ca="1" si="97"/>
        <v>#N/A</v>
      </c>
      <c r="K1079" s="2" t="e">
        <f t="shared" ca="1" si="98"/>
        <v>#N/A</v>
      </c>
      <c r="L1079" s="2" t="e">
        <f t="shared" ca="1" si="99"/>
        <v>#N/A</v>
      </c>
      <c r="M1079" s="24" t="e">
        <f t="shared" ca="1" si="100"/>
        <v>#N/A</v>
      </c>
      <c r="N1079" s="24" t="e">
        <f t="shared" ca="1" si="101"/>
        <v>#N/A</v>
      </c>
    </row>
    <row r="1080" spans="2:14" x14ac:dyDescent="0.15">
      <c r="B1080" s="2">
        <v>1079</v>
      </c>
      <c r="C1080" s="2" t="str">
        <f ca="1">IF(E1080=0,"",MAX(C$2:C1079)+1)</f>
        <v/>
      </c>
      <c r="D1080" s="23">
        <f ca="1">OFFSET(検量線用データ!$A$8,0,INT((ROW()-2)/50)*5)</f>
        <v>0</v>
      </c>
      <c r="E1080" s="2">
        <f ca="1">OFFSET(検量線用データ!$B$8,MOD(ROW()-2,50),INT((ROW()-2)/50)*5)</f>
        <v>0</v>
      </c>
      <c r="F1080" s="2" t="str">
        <f ca="1">OFFSET(検量線用データ!$D$8,MOD(ROW()-2,50),INT((ROW()-2)/50)*5)</f>
        <v/>
      </c>
      <c r="H1080" s="22">
        <v>1079</v>
      </c>
      <c r="I1080" s="2" t="e">
        <f t="shared" ca="1" si="96"/>
        <v>#N/A</v>
      </c>
      <c r="J1080" s="2" t="e">
        <f t="shared" ca="1" si="97"/>
        <v>#N/A</v>
      </c>
      <c r="K1080" s="2" t="e">
        <f t="shared" ca="1" si="98"/>
        <v>#N/A</v>
      </c>
      <c r="L1080" s="2" t="e">
        <f t="shared" ca="1" si="99"/>
        <v>#N/A</v>
      </c>
      <c r="M1080" s="24" t="e">
        <f t="shared" ca="1" si="100"/>
        <v>#N/A</v>
      </c>
      <c r="N1080" s="24" t="e">
        <f t="shared" ca="1" si="101"/>
        <v>#N/A</v>
      </c>
    </row>
    <row r="1081" spans="2:14" x14ac:dyDescent="0.15">
      <c r="B1081" s="2">
        <v>1080</v>
      </c>
      <c r="C1081" s="2" t="str">
        <f ca="1">IF(E1081=0,"",MAX(C$2:C1080)+1)</f>
        <v/>
      </c>
      <c r="D1081" s="23">
        <f ca="1">OFFSET(検量線用データ!$A$8,0,INT((ROW()-2)/50)*5)</f>
        <v>0</v>
      </c>
      <c r="E1081" s="2">
        <f ca="1">OFFSET(検量線用データ!$B$8,MOD(ROW()-2,50),INT((ROW()-2)/50)*5)</f>
        <v>0</v>
      </c>
      <c r="F1081" s="2" t="str">
        <f ca="1">OFFSET(検量線用データ!$D$8,MOD(ROW()-2,50),INT((ROW()-2)/50)*5)</f>
        <v/>
      </c>
      <c r="H1081" s="22">
        <v>1080</v>
      </c>
      <c r="I1081" s="2" t="e">
        <f t="shared" ca="1" si="96"/>
        <v>#N/A</v>
      </c>
      <c r="J1081" s="2" t="e">
        <f t="shared" ca="1" si="97"/>
        <v>#N/A</v>
      </c>
      <c r="K1081" s="2" t="e">
        <f t="shared" ca="1" si="98"/>
        <v>#N/A</v>
      </c>
      <c r="L1081" s="2" t="e">
        <f t="shared" ca="1" si="99"/>
        <v>#N/A</v>
      </c>
      <c r="M1081" s="24" t="e">
        <f t="shared" ca="1" si="100"/>
        <v>#N/A</v>
      </c>
      <c r="N1081" s="24" t="e">
        <f t="shared" ca="1" si="101"/>
        <v>#N/A</v>
      </c>
    </row>
    <row r="1082" spans="2:14" x14ac:dyDescent="0.15">
      <c r="B1082" s="2">
        <v>1081</v>
      </c>
      <c r="C1082" s="2" t="str">
        <f ca="1">IF(E1082=0,"",MAX(C$2:C1081)+1)</f>
        <v/>
      </c>
      <c r="D1082" s="23">
        <f ca="1">OFFSET(検量線用データ!$A$8,0,INT((ROW()-2)/50)*5)</f>
        <v>0</v>
      </c>
      <c r="E1082" s="2">
        <f ca="1">OFFSET(検量線用データ!$B$8,MOD(ROW()-2,50),INT((ROW()-2)/50)*5)</f>
        <v>0</v>
      </c>
      <c r="F1082" s="2" t="str">
        <f ca="1">OFFSET(検量線用データ!$D$8,MOD(ROW()-2,50),INT((ROW()-2)/50)*5)</f>
        <v/>
      </c>
      <c r="H1082" s="22">
        <v>1081</v>
      </c>
      <c r="I1082" s="2" t="e">
        <f t="shared" ca="1" si="96"/>
        <v>#N/A</v>
      </c>
      <c r="J1082" s="2" t="e">
        <f t="shared" ca="1" si="97"/>
        <v>#N/A</v>
      </c>
      <c r="K1082" s="2" t="e">
        <f t="shared" ca="1" si="98"/>
        <v>#N/A</v>
      </c>
      <c r="L1082" s="2" t="e">
        <f t="shared" ca="1" si="99"/>
        <v>#N/A</v>
      </c>
      <c r="M1082" s="24" t="e">
        <f t="shared" ca="1" si="100"/>
        <v>#N/A</v>
      </c>
      <c r="N1082" s="24" t="e">
        <f t="shared" ca="1" si="101"/>
        <v>#N/A</v>
      </c>
    </row>
    <row r="1083" spans="2:14" x14ac:dyDescent="0.15">
      <c r="B1083" s="2">
        <v>1082</v>
      </c>
      <c r="C1083" s="2" t="str">
        <f ca="1">IF(E1083=0,"",MAX(C$2:C1082)+1)</f>
        <v/>
      </c>
      <c r="D1083" s="23">
        <f ca="1">OFFSET(検量線用データ!$A$8,0,INT((ROW()-2)/50)*5)</f>
        <v>0</v>
      </c>
      <c r="E1083" s="2">
        <f ca="1">OFFSET(検量線用データ!$B$8,MOD(ROW()-2,50),INT((ROW()-2)/50)*5)</f>
        <v>0</v>
      </c>
      <c r="F1083" s="2" t="str">
        <f ca="1">OFFSET(検量線用データ!$D$8,MOD(ROW()-2,50),INT((ROW()-2)/50)*5)</f>
        <v/>
      </c>
      <c r="H1083" s="22">
        <v>1082</v>
      </c>
      <c r="I1083" s="2" t="e">
        <f t="shared" ca="1" si="96"/>
        <v>#N/A</v>
      </c>
      <c r="J1083" s="2" t="e">
        <f t="shared" ca="1" si="97"/>
        <v>#N/A</v>
      </c>
      <c r="K1083" s="2" t="e">
        <f t="shared" ca="1" si="98"/>
        <v>#N/A</v>
      </c>
      <c r="L1083" s="2" t="e">
        <f t="shared" ca="1" si="99"/>
        <v>#N/A</v>
      </c>
      <c r="M1083" s="24" t="e">
        <f t="shared" ca="1" si="100"/>
        <v>#N/A</v>
      </c>
      <c r="N1083" s="24" t="e">
        <f t="shared" ca="1" si="101"/>
        <v>#N/A</v>
      </c>
    </row>
    <row r="1084" spans="2:14" x14ac:dyDescent="0.15">
      <c r="B1084" s="2">
        <v>1083</v>
      </c>
      <c r="C1084" s="2" t="str">
        <f ca="1">IF(E1084=0,"",MAX(C$2:C1083)+1)</f>
        <v/>
      </c>
      <c r="D1084" s="23">
        <f ca="1">OFFSET(検量線用データ!$A$8,0,INT((ROW()-2)/50)*5)</f>
        <v>0</v>
      </c>
      <c r="E1084" s="2">
        <f ca="1">OFFSET(検量線用データ!$B$8,MOD(ROW()-2,50),INT((ROW()-2)/50)*5)</f>
        <v>0</v>
      </c>
      <c r="F1084" s="2" t="str">
        <f ca="1">OFFSET(検量線用データ!$D$8,MOD(ROW()-2,50),INT((ROW()-2)/50)*5)</f>
        <v/>
      </c>
      <c r="H1084" s="22">
        <v>1083</v>
      </c>
      <c r="I1084" s="2" t="e">
        <f t="shared" ca="1" si="96"/>
        <v>#N/A</v>
      </c>
      <c r="J1084" s="2" t="e">
        <f t="shared" ca="1" si="97"/>
        <v>#N/A</v>
      </c>
      <c r="K1084" s="2" t="e">
        <f t="shared" ca="1" si="98"/>
        <v>#N/A</v>
      </c>
      <c r="L1084" s="2" t="e">
        <f t="shared" ca="1" si="99"/>
        <v>#N/A</v>
      </c>
      <c r="M1084" s="24" t="e">
        <f t="shared" ca="1" si="100"/>
        <v>#N/A</v>
      </c>
      <c r="N1084" s="24" t="e">
        <f t="shared" ca="1" si="101"/>
        <v>#N/A</v>
      </c>
    </row>
    <row r="1085" spans="2:14" x14ac:dyDescent="0.15">
      <c r="B1085" s="2">
        <v>1084</v>
      </c>
      <c r="C1085" s="2" t="str">
        <f ca="1">IF(E1085=0,"",MAX(C$2:C1084)+1)</f>
        <v/>
      </c>
      <c r="D1085" s="23">
        <f ca="1">OFFSET(検量線用データ!$A$8,0,INT((ROW()-2)/50)*5)</f>
        <v>0</v>
      </c>
      <c r="E1085" s="2">
        <f ca="1">OFFSET(検量線用データ!$B$8,MOD(ROW()-2,50),INT((ROW()-2)/50)*5)</f>
        <v>0</v>
      </c>
      <c r="F1085" s="2" t="str">
        <f ca="1">OFFSET(検量線用データ!$D$8,MOD(ROW()-2,50),INT((ROW()-2)/50)*5)</f>
        <v/>
      </c>
      <c r="H1085" s="22">
        <v>1084</v>
      </c>
      <c r="I1085" s="2" t="e">
        <f t="shared" ca="1" si="96"/>
        <v>#N/A</v>
      </c>
      <c r="J1085" s="2" t="e">
        <f t="shared" ca="1" si="97"/>
        <v>#N/A</v>
      </c>
      <c r="K1085" s="2" t="e">
        <f t="shared" ca="1" si="98"/>
        <v>#N/A</v>
      </c>
      <c r="L1085" s="2" t="e">
        <f t="shared" ca="1" si="99"/>
        <v>#N/A</v>
      </c>
      <c r="M1085" s="24" t="e">
        <f t="shared" ca="1" si="100"/>
        <v>#N/A</v>
      </c>
      <c r="N1085" s="24" t="e">
        <f t="shared" ca="1" si="101"/>
        <v>#N/A</v>
      </c>
    </row>
    <row r="1086" spans="2:14" x14ac:dyDescent="0.15">
      <c r="B1086" s="2">
        <v>1085</v>
      </c>
      <c r="C1086" s="2" t="str">
        <f ca="1">IF(E1086=0,"",MAX(C$2:C1085)+1)</f>
        <v/>
      </c>
      <c r="D1086" s="23">
        <f ca="1">OFFSET(検量線用データ!$A$8,0,INT((ROW()-2)/50)*5)</f>
        <v>0</v>
      </c>
      <c r="E1086" s="2">
        <f ca="1">OFFSET(検量線用データ!$B$8,MOD(ROW()-2,50),INT((ROW()-2)/50)*5)</f>
        <v>0</v>
      </c>
      <c r="F1086" s="2" t="str">
        <f ca="1">OFFSET(検量線用データ!$D$8,MOD(ROW()-2,50),INT((ROW()-2)/50)*5)</f>
        <v/>
      </c>
      <c r="H1086" s="22">
        <v>1085</v>
      </c>
      <c r="I1086" s="2" t="e">
        <f t="shared" ca="1" si="96"/>
        <v>#N/A</v>
      </c>
      <c r="J1086" s="2" t="e">
        <f t="shared" ca="1" si="97"/>
        <v>#N/A</v>
      </c>
      <c r="K1086" s="2" t="e">
        <f t="shared" ca="1" si="98"/>
        <v>#N/A</v>
      </c>
      <c r="L1086" s="2" t="e">
        <f t="shared" ca="1" si="99"/>
        <v>#N/A</v>
      </c>
      <c r="M1086" s="24" t="e">
        <f t="shared" ca="1" si="100"/>
        <v>#N/A</v>
      </c>
      <c r="N1086" s="24" t="e">
        <f t="shared" ca="1" si="101"/>
        <v>#N/A</v>
      </c>
    </row>
    <row r="1087" spans="2:14" x14ac:dyDescent="0.15">
      <c r="B1087" s="2">
        <v>1086</v>
      </c>
      <c r="C1087" s="2" t="str">
        <f ca="1">IF(E1087=0,"",MAX(C$2:C1086)+1)</f>
        <v/>
      </c>
      <c r="D1087" s="23">
        <f ca="1">OFFSET(検量線用データ!$A$8,0,INT((ROW()-2)/50)*5)</f>
        <v>0</v>
      </c>
      <c r="E1087" s="2">
        <f ca="1">OFFSET(検量線用データ!$B$8,MOD(ROW()-2,50),INT((ROW()-2)/50)*5)</f>
        <v>0</v>
      </c>
      <c r="F1087" s="2" t="str">
        <f ca="1">OFFSET(検量線用データ!$D$8,MOD(ROW()-2,50),INT((ROW()-2)/50)*5)</f>
        <v/>
      </c>
      <c r="H1087" s="22">
        <v>1086</v>
      </c>
      <c r="I1087" s="2" t="e">
        <f t="shared" ca="1" si="96"/>
        <v>#N/A</v>
      </c>
      <c r="J1087" s="2" t="e">
        <f t="shared" ca="1" si="97"/>
        <v>#N/A</v>
      </c>
      <c r="K1087" s="2" t="e">
        <f t="shared" ca="1" si="98"/>
        <v>#N/A</v>
      </c>
      <c r="L1087" s="2" t="e">
        <f t="shared" ca="1" si="99"/>
        <v>#N/A</v>
      </c>
      <c r="M1087" s="24" t="e">
        <f t="shared" ca="1" si="100"/>
        <v>#N/A</v>
      </c>
      <c r="N1087" s="24" t="e">
        <f t="shared" ca="1" si="101"/>
        <v>#N/A</v>
      </c>
    </row>
    <row r="1088" spans="2:14" x14ac:dyDescent="0.15">
      <c r="B1088" s="2">
        <v>1087</v>
      </c>
      <c r="C1088" s="2" t="str">
        <f ca="1">IF(E1088=0,"",MAX(C$2:C1087)+1)</f>
        <v/>
      </c>
      <c r="D1088" s="23">
        <f ca="1">OFFSET(検量線用データ!$A$8,0,INT((ROW()-2)/50)*5)</f>
        <v>0</v>
      </c>
      <c r="E1088" s="2">
        <f ca="1">OFFSET(検量線用データ!$B$8,MOD(ROW()-2,50),INT((ROW()-2)/50)*5)</f>
        <v>0</v>
      </c>
      <c r="F1088" s="2" t="str">
        <f ca="1">OFFSET(検量線用データ!$D$8,MOD(ROW()-2,50),INT((ROW()-2)/50)*5)</f>
        <v/>
      </c>
      <c r="H1088" s="22">
        <v>1087</v>
      </c>
      <c r="I1088" s="2" t="e">
        <f t="shared" ca="1" si="96"/>
        <v>#N/A</v>
      </c>
      <c r="J1088" s="2" t="e">
        <f t="shared" ca="1" si="97"/>
        <v>#N/A</v>
      </c>
      <c r="K1088" s="2" t="e">
        <f t="shared" ca="1" si="98"/>
        <v>#N/A</v>
      </c>
      <c r="L1088" s="2" t="e">
        <f t="shared" ca="1" si="99"/>
        <v>#N/A</v>
      </c>
      <c r="M1088" s="24" t="e">
        <f t="shared" ca="1" si="100"/>
        <v>#N/A</v>
      </c>
      <c r="N1088" s="24" t="e">
        <f t="shared" ca="1" si="101"/>
        <v>#N/A</v>
      </c>
    </row>
    <row r="1089" spans="2:14" x14ac:dyDescent="0.15">
      <c r="B1089" s="2">
        <v>1088</v>
      </c>
      <c r="C1089" s="2" t="str">
        <f ca="1">IF(E1089=0,"",MAX(C$2:C1088)+1)</f>
        <v/>
      </c>
      <c r="D1089" s="23">
        <f ca="1">OFFSET(検量線用データ!$A$8,0,INT((ROW()-2)/50)*5)</f>
        <v>0</v>
      </c>
      <c r="E1089" s="2">
        <f ca="1">OFFSET(検量線用データ!$B$8,MOD(ROW()-2,50),INT((ROW()-2)/50)*5)</f>
        <v>0</v>
      </c>
      <c r="F1089" s="2" t="str">
        <f ca="1">OFFSET(検量線用データ!$D$8,MOD(ROW()-2,50),INT((ROW()-2)/50)*5)</f>
        <v/>
      </c>
      <c r="H1089" s="22">
        <v>1088</v>
      </c>
      <c r="I1089" s="2" t="e">
        <f t="shared" ca="1" si="96"/>
        <v>#N/A</v>
      </c>
      <c r="J1089" s="2" t="e">
        <f t="shared" ca="1" si="97"/>
        <v>#N/A</v>
      </c>
      <c r="K1089" s="2" t="e">
        <f t="shared" ca="1" si="98"/>
        <v>#N/A</v>
      </c>
      <c r="L1089" s="2" t="e">
        <f t="shared" ca="1" si="99"/>
        <v>#N/A</v>
      </c>
      <c r="M1089" s="24" t="e">
        <f t="shared" ca="1" si="100"/>
        <v>#N/A</v>
      </c>
      <c r="N1089" s="24" t="e">
        <f t="shared" ca="1" si="101"/>
        <v>#N/A</v>
      </c>
    </row>
    <row r="1090" spans="2:14" x14ac:dyDescent="0.15">
      <c r="B1090" s="2">
        <v>1089</v>
      </c>
      <c r="C1090" s="2" t="str">
        <f ca="1">IF(E1090=0,"",MAX(C$2:C1089)+1)</f>
        <v/>
      </c>
      <c r="D1090" s="23">
        <f ca="1">OFFSET(検量線用データ!$A$8,0,INT((ROW()-2)/50)*5)</f>
        <v>0</v>
      </c>
      <c r="E1090" s="2">
        <f ca="1">OFFSET(検量線用データ!$B$8,MOD(ROW()-2,50),INT((ROW()-2)/50)*5)</f>
        <v>0</v>
      </c>
      <c r="F1090" s="2" t="str">
        <f ca="1">OFFSET(検量線用データ!$D$8,MOD(ROW()-2,50),INT((ROW()-2)/50)*5)</f>
        <v/>
      </c>
      <c r="H1090" s="22">
        <v>1089</v>
      </c>
      <c r="I1090" s="2" t="e">
        <f t="shared" ca="1" si="96"/>
        <v>#N/A</v>
      </c>
      <c r="J1090" s="2" t="e">
        <f t="shared" ca="1" si="97"/>
        <v>#N/A</v>
      </c>
      <c r="K1090" s="2" t="e">
        <f t="shared" ca="1" si="98"/>
        <v>#N/A</v>
      </c>
      <c r="L1090" s="2" t="e">
        <f t="shared" ca="1" si="99"/>
        <v>#N/A</v>
      </c>
      <c r="M1090" s="24" t="e">
        <f t="shared" ca="1" si="100"/>
        <v>#N/A</v>
      </c>
      <c r="N1090" s="24" t="e">
        <f t="shared" ca="1" si="101"/>
        <v>#N/A</v>
      </c>
    </row>
    <row r="1091" spans="2:14" x14ac:dyDescent="0.15">
      <c r="B1091" s="2">
        <v>1090</v>
      </c>
      <c r="C1091" s="2" t="str">
        <f ca="1">IF(E1091=0,"",MAX(C$2:C1090)+1)</f>
        <v/>
      </c>
      <c r="D1091" s="23">
        <f ca="1">OFFSET(検量線用データ!$A$8,0,INT((ROW()-2)/50)*5)</f>
        <v>0</v>
      </c>
      <c r="E1091" s="2">
        <f ca="1">OFFSET(検量線用データ!$B$8,MOD(ROW()-2,50),INT((ROW()-2)/50)*5)</f>
        <v>0</v>
      </c>
      <c r="F1091" s="2" t="str">
        <f ca="1">OFFSET(検量線用データ!$D$8,MOD(ROW()-2,50),INT((ROW()-2)/50)*5)</f>
        <v/>
      </c>
      <c r="H1091" s="22">
        <v>1090</v>
      </c>
      <c r="I1091" s="2" t="e">
        <f t="shared" ref="I1091:I1154" ca="1" si="102">VLOOKUP($H1091,$C$2:$F$4001,4,0)</f>
        <v>#N/A</v>
      </c>
      <c r="J1091" s="2" t="e">
        <f t="shared" ref="J1091:J1154" ca="1" si="103">VLOOKUP($H1091,$C$2:$F$4001,2,0)-DATE(YEAR(VLOOKUP($H1091,$C$2:$F$4001,2,0)),1,1)</f>
        <v>#N/A</v>
      </c>
      <c r="K1091" s="2" t="e">
        <f t="shared" ref="K1091:K1154" ca="1" si="104">VLOOKUP($H1091,$C$2:$F$4001,3,0)</f>
        <v>#N/A</v>
      </c>
      <c r="L1091" s="2" t="e">
        <f t="shared" ref="L1091:L1154" ca="1" si="105">J1091*K1091</f>
        <v>#N/A</v>
      </c>
      <c r="M1091" s="24" t="e">
        <f t="shared" ref="M1091:M1154" ca="1" si="106">1/J1091</f>
        <v>#N/A</v>
      </c>
      <c r="N1091" s="24" t="e">
        <f t="shared" ref="N1091:N1154" ca="1" si="107">K1091*M1091</f>
        <v>#N/A</v>
      </c>
    </row>
    <row r="1092" spans="2:14" x14ac:dyDescent="0.15">
      <c r="B1092" s="2">
        <v>1091</v>
      </c>
      <c r="C1092" s="2" t="str">
        <f ca="1">IF(E1092=0,"",MAX(C$2:C1091)+1)</f>
        <v/>
      </c>
      <c r="D1092" s="23">
        <f ca="1">OFFSET(検量線用データ!$A$8,0,INT((ROW()-2)/50)*5)</f>
        <v>0</v>
      </c>
      <c r="E1092" s="2">
        <f ca="1">OFFSET(検量線用データ!$B$8,MOD(ROW()-2,50),INT((ROW()-2)/50)*5)</f>
        <v>0</v>
      </c>
      <c r="F1092" s="2" t="str">
        <f ca="1">OFFSET(検量線用データ!$D$8,MOD(ROW()-2,50),INT((ROW()-2)/50)*5)</f>
        <v/>
      </c>
      <c r="H1092" s="22">
        <v>1091</v>
      </c>
      <c r="I1092" s="2" t="e">
        <f t="shared" ca="1" si="102"/>
        <v>#N/A</v>
      </c>
      <c r="J1092" s="2" t="e">
        <f t="shared" ca="1" si="103"/>
        <v>#N/A</v>
      </c>
      <c r="K1092" s="2" t="e">
        <f t="shared" ca="1" si="104"/>
        <v>#N/A</v>
      </c>
      <c r="L1092" s="2" t="e">
        <f t="shared" ca="1" si="105"/>
        <v>#N/A</v>
      </c>
      <c r="M1092" s="24" t="e">
        <f t="shared" ca="1" si="106"/>
        <v>#N/A</v>
      </c>
      <c r="N1092" s="24" t="e">
        <f t="shared" ca="1" si="107"/>
        <v>#N/A</v>
      </c>
    </row>
    <row r="1093" spans="2:14" x14ac:dyDescent="0.15">
      <c r="B1093" s="2">
        <v>1092</v>
      </c>
      <c r="C1093" s="2" t="str">
        <f ca="1">IF(E1093=0,"",MAX(C$2:C1092)+1)</f>
        <v/>
      </c>
      <c r="D1093" s="23">
        <f ca="1">OFFSET(検量線用データ!$A$8,0,INT((ROW()-2)/50)*5)</f>
        <v>0</v>
      </c>
      <c r="E1093" s="2">
        <f ca="1">OFFSET(検量線用データ!$B$8,MOD(ROW()-2,50),INT((ROW()-2)/50)*5)</f>
        <v>0</v>
      </c>
      <c r="F1093" s="2" t="str">
        <f ca="1">OFFSET(検量線用データ!$D$8,MOD(ROW()-2,50),INT((ROW()-2)/50)*5)</f>
        <v/>
      </c>
      <c r="H1093" s="22">
        <v>1092</v>
      </c>
      <c r="I1093" s="2" t="e">
        <f t="shared" ca="1" si="102"/>
        <v>#N/A</v>
      </c>
      <c r="J1093" s="2" t="e">
        <f t="shared" ca="1" si="103"/>
        <v>#N/A</v>
      </c>
      <c r="K1093" s="2" t="e">
        <f t="shared" ca="1" si="104"/>
        <v>#N/A</v>
      </c>
      <c r="L1093" s="2" t="e">
        <f t="shared" ca="1" si="105"/>
        <v>#N/A</v>
      </c>
      <c r="M1093" s="24" t="e">
        <f t="shared" ca="1" si="106"/>
        <v>#N/A</v>
      </c>
      <c r="N1093" s="24" t="e">
        <f t="shared" ca="1" si="107"/>
        <v>#N/A</v>
      </c>
    </row>
    <row r="1094" spans="2:14" x14ac:dyDescent="0.15">
      <c r="B1094" s="2">
        <v>1093</v>
      </c>
      <c r="C1094" s="2" t="str">
        <f ca="1">IF(E1094=0,"",MAX(C$2:C1093)+1)</f>
        <v/>
      </c>
      <c r="D1094" s="23">
        <f ca="1">OFFSET(検量線用データ!$A$8,0,INT((ROW()-2)/50)*5)</f>
        <v>0</v>
      </c>
      <c r="E1094" s="2">
        <f ca="1">OFFSET(検量線用データ!$B$8,MOD(ROW()-2,50),INT((ROW()-2)/50)*5)</f>
        <v>0</v>
      </c>
      <c r="F1094" s="2" t="str">
        <f ca="1">OFFSET(検量線用データ!$D$8,MOD(ROW()-2,50),INT((ROW()-2)/50)*5)</f>
        <v/>
      </c>
      <c r="H1094" s="22">
        <v>1093</v>
      </c>
      <c r="I1094" s="2" t="e">
        <f t="shared" ca="1" si="102"/>
        <v>#N/A</v>
      </c>
      <c r="J1094" s="2" t="e">
        <f t="shared" ca="1" si="103"/>
        <v>#N/A</v>
      </c>
      <c r="K1094" s="2" t="e">
        <f t="shared" ca="1" si="104"/>
        <v>#N/A</v>
      </c>
      <c r="L1094" s="2" t="e">
        <f t="shared" ca="1" si="105"/>
        <v>#N/A</v>
      </c>
      <c r="M1094" s="24" t="e">
        <f t="shared" ca="1" si="106"/>
        <v>#N/A</v>
      </c>
      <c r="N1094" s="24" t="e">
        <f t="shared" ca="1" si="107"/>
        <v>#N/A</v>
      </c>
    </row>
    <row r="1095" spans="2:14" x14ac:dyDescent="0.15">
      <c r="B1095" s="2">
        <v>1094</v>
      </c>
      <c r="C1095" s="2" t="str">
        <f ca="1">IF(E1095=0,"",MAX(C$2:C1094)+1)</f>
        <v/>
      </c>
      <c r="D1095" s="23">
        <f ca="1">OFFSET(検量線用データ!$A$8,0,INT((ROW()-2)/50)*5)</f>
        <v>0</v>
      </c>
      <c r="E1095" s="2">
        <f ca="1">OFFSET(検量線用データ!$B$8,MOD(ROW()-2,50),INT((ROW()-2)/50)*5)</f>
        <v>0</v>
      </c>
      <c r="F1095" s="2" t="str">
        <f ca="1">OFFSET(検量線用データ!$D$8,MOD(ROW()-2,50),INT((ROW()-2)/50)*5)</f>
        <v/>
      </c>
      <c r="H1095" s="22">
        <v>1094</v>
      </c>
      <c r="I1095" s="2" t="e">
        <f t="shared" ca="1" si="102"/>
        <v>#N/A</v>
      </c>
      <c r="J1095" s="2" t="e">
        <f t="shared" ca="1" si="103"/>
        <v>#N/A</v>
      </c>
      <c r="K1095" s="2" t="e">
        <f t="shared" ca="1" si="104"/>
        <v>#N/A</v>
      </c>
      <c r="L1095" s="2" t="e">
        <f t="shared" ca="1" si="105"/>
        <v>#N/A</v>
      </c>
      <c r="M1095" s="24" t="e">
        <f t="shared" ca="1" si="106"/>
        <v>#N/A</v>
      </c>
      <c r="N1095" s="24" t="e">
        <f t="shared" ca="1" si="107"/>
        <v>#N/A</v>
      </c>
    </row>
    <row r="1096" spans="2:14" x14ac:dyDescent="0.15">
      <c r="B1096" s="2">
        <v>1095</v>
      </c>
      <c r="C1096" s="2" t="str">
        <f ca="1">IF(E1096=0,"",MAX(C$2:C1095)+1)</f>
        <v/>
      </c>
      <c r="D1096" s="23">
        <f ca="1">OFFSET(検量線用データ!$A$8,0,INT((ROW()-2)/50)*5)</f>
        <v>0</v>
      </c>
      <c r="E1096" s="2">
        <f ca="1">OFFSET(検量線用データ!$B$8,MOD(ROW()-2,50),INT((ROW()-2)/50)*5)</f>
        <v>0</v>
      </c>
      <c r="F1096" s="2" t="str">
        <f ca="1">OFFSET(検量線用データ!$D$8,MOD(ROW()-2,50),INT((ROW()-2)/50)*5)</f>
        <v/>
      </c>
      <c r="H1096" s="22">
        <v>1095</v>
      </c>
      <c r="I1096" s="2" t="e">
        <f t="shared" ca="1" si="102"/>
        <v>#N/A</v>
      </c>
      <c r="J1096" s="2" t="e">
        <f t="shared" ca="1" si="103"/>
        <v>#N/A</v>
      </c>
      <c r="K1096" s="2" t="e">
        <f t="shared" ca="1" si="104"/>
        <v>#N/A</v>
      </c>
      <c r="L1096" s="2" t="e">
        <f t="shared" ca="1" si="105"/>
        <v>#N/A</v>
      </c>
      <c r="M1096" s="24" t="e">
        <f t="shared" ca="1" si="106"/>
        <v>#N/A</v>
      </c>
      <c r="N1096" s="24" t="e">
        <f t="shared" ca="1" si="107"/>
        <v>#N/A</v>
      </c>
    </row>
    <row r="1097" spans="2:14" x14ac:dyDescent="0.15">
      <c r="B1097" s="2">
        <v>1096</v>
      </c>
      <c r="C1097" s="2" t="str">
        <f ca="1">IF(E1097=0,"",MAX(C$2:C1096)+1)</f>
        <v/>
      </c>
      <c r="D1097" s="23">
        <f ca="1">OFFSET(検量線用データ!$A$8,0,INT((ROW()-2)/50)*5)</f>
        <v>0</v>
      </c>
      <c r="E1097" s="2">
        <f ca="1">OFFSET(検量線用データ!$B$8,MOD(ROW()-2,50),INT((ROW()-2)/50)*5)</f>
        <v>0</v>
      </c>
      <c r="F1097" s="2" t="str">
        <f ca="1">OFFSET(検量線用データ!$D$8,MOD(ROW()-2,50),INT((ROW()-2)/50)*5)</f>
        <v/>
      </c>
      <c r="H1097" s="22">
        <v>1096</v>
      </c>
      <c r="I1097" s="2" t="e">
        <f t="shared" ca="1" si="102"/>
        <v>#N/A</v>
      </c>
      <c r="J1097" s="2" t="e">
        <f t="shared" ca="1" si="103"/>
        <v>#N/A</v>
      </c>
      <c r="K1097" s="2" t="e">
        <f t="shared" ca="1" si="104"/>
        <v>#N/A</v>
      </c>
      <c r="L1097" s="2" t="e">
        <f t="shared" ca="1" si="105"/>
        <v>#N/A</v>
      </c>
      <c r="M1097" s="24" t="e">
        <f t="shared" ca="1" si="106"/>
        <v>#N/A</v>
      </c>
      <c r="N1097" s="24" t="e">
        <f t="shared" ca="1" si="107"/>
        <v>#N/A</v>
      </c>
    </row>
    <row r="1098" spans="2:14" x14ac:dyDescent="0.15">
      <c r="B1098" s="2">
        <v>1097</v>
      </c>
      <c r="C1098" s="2" t="str">
        <f ca="1">IF(E1098=0,"",MAX(C$2:C1097)+1)</f>
        <v/>
      </c>
      <c r="D1098" s="23">
        <f ca="1">OFFSET(検量線用データ!$A$8,0,INT((ROW()-2)/50)*5)</f>
        <v>0</v>
      </c>
      <c r="E1098" s="2">
        <f ca="1">OFFSET(検量線用データ!$B$8,MOD(ROW()-2,50),INT((ROW()-2)/50)*5)</f>
        <v>0</v>
      </c>
      <c r="F1098" s="2" t="str">
        <f ca="1">OFFSET(検量線用データ!$D$8,MOD(ROW()-2,50),INT((ROW()-2)/50)*5)</f>
        <v/>
      </c>
      <c r="H1098" s="22">
        <v>1097</v>
      </c>
      <c r="I1098" s="2" t="e">
        <f t="shared" ca="1" si="102"/>
        <v>#N/A</v>
      </c>
      <c r="J1098" s="2" t="e">
        <f t="shared" ca="1" si="103"/>
        <v>#N/A</v>
      </c>
      <c r="K1098" s="2" t="e">
        <f t="shared" ca="1" si="104"/>
        <v>#N/A</v>
      </c>
      <c r="L1098" s="2" t="e">
        <f t="shared" ca="1" si="105"/>
        <v>#N/A</v>
      </c>
      <c r="M1098" s="24" t="e">
        <f t="shared" ca="1" si="106"/>
        <v>#N/A</v>
      </c>
      <c r="N1098" s="24" t="e">
        <f t="shared" ca="1" si="107"/>
        <v>#N/A</v>
      </c>
    </row>
    <row r="1099" spans="2:14" x14ac:dyDescent="0.15">
      <c r="B1099" s="2">
        <v>1098</v>
      </c>
      <c r="C1099" s="2" t="str">
        <f ca="1">IF(E1099=0,"",MAX(C$2:C1098)+1)</f>
        <v/>
      </c>
      <c r="D1099" s="23">
        <f ca="1">OFFSET(検量線用データ!$A$8,0,INT((ROW()-2)/50)*5)</f>
        <v>0</v>
      </c>
      <c r="E1099" s="2">
        <f ca="1">OFFSET(検量線用データ!$B$8,MOD(ROW()-2,50),INT((ROW()-2)/50)*5)</f>
        <v>0</v>
      </c>
      <c r="F1099" s="2" t="str">
        <f ca="1">OFFSET(検量線用データ!$D$8,MOD(ROW()-2,50),INT((ROW()-2)/50)*5)</f>
        <v/>
      </c>
      <c r="H1099" s="22">
        <v>1098</v>
      </c>
      <c r="I1099" s="2" t="e">
        <f t="shared" ca="1" si="102"/>
        <v>#N/A</v>
      </c>
      <c r="J1099" s="2" t="e">
        <f t="shared" ca="1" si="103"/>
        <v>#N/A</v>
      </c>
      <c r="K1099" s="2" t="e">
        <f t="shared" ca="1" si="104"/>
        <v>#N/A</v>
      </c>
      <c r="L1099" s="2" t="e">
        <f t="shared" ca="1" si="105"/>
        <v>#N/A</v>
      </c>
      <c r="M1099" s="24" t="e">
        <f t="shared" ca="1" si="106"/>
        <v>#N/A</v>
      </c>
      <c r="N1099" s="24" t="e">
        <f t="shared" ca="1" si="107"/>
        <v>#N/A</v>
      </c>
    </row>
    <row r="1100" spans="2:14" x14ac:dyDescent="0.15">
      <c r="B1100" s="2">
        <v>1099</v>
      </c>
      <c r="C1100" s="2" t="str">
        <f ca="1">IF(E1100=0,"",MAX(C$2:C1099)+1)</f>
        <v/>
      </c>
      <c r="D1100" s="23">
        <f ca="1">OFFSET(検量線用データ!$A$8,0,INT((ROW()-2)/50)*5)</f>
        <v>0</v>
      </c>
      <c r="E1100" s="2">
        <f ca="1">OFFSET(検量線用データ!$B$8,MOD(ROW()-2,50),INT((ROW()-2)/50)*5)</f>
        <v>0</v>
      </c>
      <c r="F1100" s="2" t="str">
        <f ca="1">OFFSET(検量線用データ!$D$8,MOD(ROW()-2,50),INT((ROW()-2)/50)*5)</f>
        <v/>
      </c>
      <c r="H1100" s="22">
        <v>1099</v>
      </c>
      <c r="I1100" s="2" t="e">
        <f t="shared" ca="1" si="102"/>
        <v>#N/A</v>
      </c>
      <c r="J1100" s="2" t="e">
        <f t="shared" ca="1" si="103"/>
        <v>#N/A</v>
      </c>
      <c r="K1100" s="2" t="e">
        <f t="shared" ca="1" si="104"/>
        <v>#N/A</v>
      </c>
      <c r="L1100" s="2" t="e">
        <f t="shared" ca="1" si="105"/>
        <v>#N/A</v>
      </c>
      <c r="M1100" s="24" t="e">
        <f t="shared" ca="1" si="106"/>
        <v>#N/A</v>
      </c>
      <c r="N1100" s="24" t="e">
        <f t="shared" ca="1" si="107"/>
        <v>#N/A</v>
      </c>
    </row>
    <row r="1101" spans="2:14" x14ac:dyDescent="0.15">
      <c r="B1101" s="2">
        <v>1100</v>
      </c>
      <c r="C1101" s="2" t="str">
        <f ca="1">IF(E1101=0,"",MAX(C$2:C1100)+1)</f>
        <v/>
      </c>
      <c r="D1101" s="23">
        <f ca="1">OFFSET(検量線用データ!$A$8,0,INT((ROW()-2)/50)*5)</f>
        <v>0</v>
      </c>
      <c r="E1101" s="2">
        <f ca="1">OFFSET(検量線用データ!$B$8,MOD(ROW()-2,50),INT((ROW()-2)/50)*5)</f>
        <v>0</v>
      </c>
      <c r="F1101" s="2" t="str">
        <f ca="1">OFFSET(検量線用データ!$D$8,MOD(ROW()-2,50),INT((ROW()-2)/50)*5)</f>
        <v/>
      </c>
      <c r="H1101" s="22">
        <v>1100</v>
      </c>
      <c r="I1101" s="2" t="e">
        <f t="shared" ca="1" si="102"/>
        <v>#N/A</v>
      </c>
      <c r="J1101" s="2" t="e">
        <f t="shared" ca="1" si="103"/>
        <v>#N/A</v>
      </c>
      <c r="K1101" s="2" t="e">
        <f t="shared" ca="1" si="104"/>
        <v>#N/A</v>
      </c>
      <c r="L1101" s="2" t="e">
        <f t="shared" ca="1" si="105"/>
        <v>#N/A</v>
      </c>
      <c r="M1101" s="24" t="e">
        <f t="shared" ca="1" si="106"/>
        <v>#N/A</v>
      </c>
      <c r="N1101" s="24" t="e">
        <f t="shared" ca="1" si="107"/>
        <v>#N/A</v>
      </c>
    </row>
    <row r="1102" spans="2:14" x14ac:dyDescent="0.15">
      <c r="B1102" s="2">
        <v>1101</v>
      </c>
      <c r="C1102" s="2" t="str">
        <f ca="1">IF(E1102=0,"",MAX(C$2:C1101)+1)</f>
        <v/>
      </c>
      <c r="D1102" s="23">
        <f ca="1">OFFSET(検量線用データ!$A$8,0,INT((ROW()-2)/50)*5)</f>
        <v>0</v>
      </c>
      <c r="E1102" s="2">
        <f ca="1">OFFSET(検量線用データ!$B$8,MOD(ROW()-2,50),INT((ROW()-2)/50)*5)</f>
        <v>0</v>
      </c>
      <c r="F1102" s="2" t="str">
        <f ca="1">OFFSET(検量線用データ!$D$8,MOD(ROW()-2,50),INT((ROW()-2)/50)*5)</f>
        <v/>
      </c>
      <c r="H1102" s="22">
        <v>1101</v>
      </c>
      <c r="I1102" s="2" t="e">
        <f t="shared" ca="1" si="102"/>
        <v>#N/A</v>
      </c>
      <c r="J1102" s="2" t="e">
        <f t="shared" ca="1" si="103"/>
        <v>#N/A</v>
      </c>
      <c r="K1102" s="2" t="e">
        <f t="shared" ca="1" si="104"/>
        <v>#N/A</v>
      </c>
      <c r="L1102" s="2" t="e">
        <f t="shared" ca="1" si="105"/>
        <v>#N/A</v>
      </c>
      <c r="M1102" s="24" t="e">
        <f t="shared" ca="1" si="106"/>
        <v>#N/A</v>
      </c>
      <c r="N1102" s="24" t="e">
        <f t="shared" ca="1" si="107"/>
        <v>#N/A</v>
      </c>
    </row>
    <row r="1103" spans="2:14" x14ac:dyDescent="0.15">
      <c r="B1103" s="2">
        <v>1102</v>
      </c>
      <c r="C1103" s="2" t="str">
        <f ca="1">IF(E1103=0,"",MAX(C$2:C1102)+1)</f>
        <v/>
      </c>
      <c r="D1103" s="23">
        <f ca="1">OFFSET(検量線用データ!$A$8,0,INT((ROW()-2)/50)*5)</f>
        <v>0</v>
      </c>
      <c r="E1103" s="2">
        <f ca="1">OFFSET(検量線用データ!$B$8,MOD(ROW()-2,50),INT((ROW()-2)/50)*5)</f>
        <v>0</v>
      </c>
      <c r="F1103" s="2" t="str">
        <f ca="1">OFFSET(検量線用データ!$D$8,MOD(ROW()-2,50),INT((ROW()-2)/50)*5)</f>
        <v/>
      </c>
      <c r="H1103" s="22">
        <v>1102</v>
      </c>
      <c r="I1103" s="2" t="e">
        <f t="shared" ca="1" si="102"/>
        <v>#N/A</v>
      </c>
      <c r="J1103" s="2" t="e">
        <f t="shared" ca="1" si="103"/>
        <v>#N/A</v>
      </c>
      <c r="K1103" s="2" t="e">
        <f t="shared" ca="1" si="104"/>
        <v>#N/A</v>
      </c>
      <c r="L1103" s="2" t="e">
        <f t="shared" ca="1" si="105"/>
        <v>#N/A</v>
      </c>
      <c r="M1103" s="24" t="e">
        <f t="shared" ca="1" si="106"/>
        <v>#N/A</v>
      </c>
      <c r="N1103" s="24" t="e">
        <f t="shared" ca="1" si="107"/>
        <v>#N/A</v>
      </c>
    </row>
    <row r="1104" spans="2:14" x14ac:dyDescent="0.15">
      <c r="B1104" s="2">
        <v>1103</v>
      </c>
      <c r="C1104" s="2" t="str">
        <f ca="1">IF(E1104=0,"",MAX(C$2:C1103)+1)</f>
        <v/>
      </c>
      <c r="D1104" s="23">
        <f ca="1">OFFSET(検量線用データ!$A$8,0,INT((ROW()-2)/50)*5)</f>
        <v>0</v>
      </c>
      <c r="E1104" s="2">
        <f ca="1">OFFSET(検量線用データ!$B$8,MOD(ROW()-2,50),INT((ROW()-2)/50)*5)</f>
        <v>0</v>
      </c>
      <c r="F1104" s="2" t="str">
        <f ca="1">OFFSET(検量線用データ!$D$8,MOD(ROW()-2,50),INT((ROW()-2)/50)*5)</f>
        <v/>
      </c>
      <c r="H1104" s="22">
        <v>1103</v>
      </c>
      <c r="I1104" s="2" t="e">
        <f t="shared" ca="1" si="102"/>
        <v>#N/A</v>
      </c>
      <c r="J1104" s="2" t="e">
        <f t="shared" ca="1" si="103"/>
        <v>#N/A</v>
      </c>
      <c r="K1104" s="2" t="e">
        <f t="shared" ca="1" si="104"/>
        <v>#N/A</v>
      </c>
      <c r="L1104" s="2" t="e">
        <f t="shared" ca="1" si="105"/>
        <v>#N/A</v>
      </c>
      <c r="M1104" s="24" t="e">
        <f t="shared" ca="1" si="106"/>
        <v>#N/A</v>
      </c>
      <c r="N1104" s="24" t="e">
        <f t="shared" ca="1" si="107"/>
        <v>#N/A</v>
      </c>
    </row>
    <row r="1105" spans="2:14" x14ac:dyDescent="0.15">
      <c r="B1105" s="2">
        <v>1104</v>
      </c>
      <c r="C1105" s="2" t="str">
        <f ca="1">IF(E1105=0,"",MAX(C$2:C1104)+1)</f>
        <v/>
      </c>
      <c r="D1105" s="23">
        <f ca="1">OFFSET(検量線用データ!$A$8,0,INT((ROW()-2)/50)*5)</f>
        <v>0</v>
      </c>
      <c r="E1105" s="2">
        <f ca="1">OFFSET(検量線用データ!$B$8,MOD(ROW()-2,50),INT((ROW()-2)/50)*5)</f>
        <v>0</v>
      </c>
      <c r="F1105" s="2" t="str">
        <f ca="1">OFFSET(検量線用データ!$D$8,MOD(ROW()-2,50),INT((ROW()-2)/50)*5)</f>
        <v/>
      </c>
      <c r="H1105" s="22">
        <v>1104</v>
      </c>
      <c r="I1105" s="2" t="e">
        <f t="shared" ca="1" si="102"/>
        <v>#N/A</v>
      </c>
      <c r="J1105" s="2" t="e">
        <f t="shared" ca="1" si="103"/>
        <v>#N/A</v>
      </c>
      <c r="K1105" s="2" t="e">
        <f t="shared" ca="1" si="104"/>
        <v>#N/A</v>
      </c>
      <c r="L1105" s="2" t="e">
        <f t="shared" ca="1" si="105"/>
        <v>#N/A</v>
      </c>
      <c r="M1105" s="24" t="e">
        <f t="shared" ca="1" si="106"/>
        <v>#N/A</v>
      </c>
      <c r="N1105" s="24" t="e">
        <f t="shared" ca="1" si="107"/>
        <v>#N/A</v>
      </c>
    </row>
    <row r="1106" spans="2:14" x14ac:dyDescent="0.15">
      <c r="B1106" s="2">
        <v>1105</v>
      </c>
      <c r="C1106" s="2" t="str">
        <f ca="1">IF(E1106=0,"",MAX(C$2:C1105)+1)</f>
        <v/>
      </c>
      <c r="D1106" s="23">
        <f ca="1">OFFSET(検量線用データ!$A$8,0,INT((ROW()-2)/50)*5)</f>
        <v>0</v>
      </c>
      <c r="E1106" s="2">
        <f ca="1">OFFSET(検量線用データ!$B$8,MOD(ROW()-2,50),INT((ROW()-2)/50)*5)</f>
        <v>0</v>
      </c>
      <c r="F1106" s="2" t="str">
        <f ca="1">OFFSET(検量線用データ!$D$8,MOD(ROW()-2,50),INT((ROW()-2)/50)*5)</f>
        <v/>
      </c>
      <c r="H1106" s="22">
        <v>1105</v>
      </c>
      <c r="I1106" s="2" t="e">
        <f t="shared" ca="1" si="102"/>
        <v>#N/A</v>
      </c>
      <c r="J1106" s="2" t="e">
        <f t="shared" ca="1" si="103"/>
        <v>#N/A</v>
      </c>
      <c r="K1106" s="2" t="e">
        <f t="shared" ca="1" si="104"/>
        <v>#N/A</v>
      </c>
      <c r="L1106" s="2" t="e">
        <f t="shared" ca="1" si="105"/>
        <v>#N/A</v>
      </c>
      <c r="M1106" s="24" t="e">
        <f t="shared" ca="1" si="106"/>
        <v>#N/A</v>
      </c>
      <c r="N1106" s="24" t="e">
        <f t="shared" ca="1" si="107"/>
        <v>#N/A</v>
      </c>
    </row>
    <row r="1107" spans="2:14" x14ac:dyDescent="0.15">
      <c r="B1107" s="2">
        <v>1106</v>
      </c>
      <c r="C1107" s="2" t="str">
        <f ca="1">IF(E1107=0,"",MAX(C$2:C1106)+1)</f>
        <v/>
      </c>
      <c r="D1107" s="23">
        <f ca="1">OFFSET(検量線用データ!$A$8,0,INT((ROW()-2)/50)*5)</f>
        <v>0</v>
      </c>
      <c r="E1107" s="2">
        <f ca="1">OFFSET(検量線用データ!$B$8,MOD(ROW()-2,50),INT((ROW()-2)/50)*5)</f>
        <v>0</v>
      </c>
      <c r="F1107" s="2" t="str">
        <f ca="1">OFFSET(検量線用データ!$D$8,MOD(ROW()-2,50),INT((ROW()-2)/50)*5)</f>
        <v/>
      </c>
      <c r="H1107" s="22">
        <v>1106</v>
      </c>
      <c r="I1107" s="2" t="e">
        <f t="shared" ca="1" si="102"/>
        <v>#N/A</v>
      </c>
      <c r="J1107" s="2" t="e">
        <f t="shared" ca="1" si="103"/>
        <v>#N/A</v>
      </c>
      <c r="K1107" s="2" t="e">
        <f t="shared" ca="1" si="104"/>
        <v>#N/A</v>
      </c>
      <c r="L1107" s="2" t="e">
        <f t="shared" ca="1" si="105"/>
        <v>#N/A</v>
      </c>
      <c r="M1107" s="24" t="e">
        <f t="shared" ca="1" si="106"/>
        <v>#N/A</v>
      </c>
      <c r="N1107" s="24" t="e">
        <f t="shared" ca="1" si="107"/>
        <v>#N/A</v>
      </c>
    </row>
    <row r="1108" spans="2:14" x14ac:dyDescent="0.15">
      <c r="B1108" s="2">
        <v>1107</v>
      </c>
      <c r="C1108" s="2" t="str">
        <f ca="1">IF(E1108=0,"",MAX(C$2:C1107)+1)</f>
        <v/>
      </c>
      <c r="D1108" s="23">
        <f ca="1">OFFSET(検量線用データ!$A$8,0,INT((ROW()-2)/50)*5)</f>
        <v>0</v>
      </c>
      <c r="E1108" s="2">
        <f ca="1">OFFSET(検量線用データ!$B$8,MOD(ROW()-2,50),INT((ROW()-2)/50)*5)</f>
        <v>0</v>
      </c>
      <c r="F1108" s="2" t="str">
        <f ca="1">OFFSET(検量線用データ!$D$8,MOD(ROW()-2,50),INT((ROW()-2)/50)*5)</f>
        <v/>
      </c>
      <c r="H1108" s="22">
        <v>1107</v>
      </c>
      <c r="I1108" s="2" t="e">
        <f t="shared" ca="1" si="102"/>
        <v>#N/A</v>
      </c>
      <c r="J1108" s="2" t="e">
        <f t="shared" ca="1" si="103"/>
        <v>#N/A</v>
      </c>
      <c r="K1108" s="2" t="e">
        <f t="shared" ca="1" si="104"/>
        <v>#N/A</v>
      </c>
      <c r="L1108" s="2" t="e">
        <f t="shared" ca="1" si="105"/>
        <v>#N/A</v>
      </c>
      <c r="M1108" s="24" t="e">
        <f t="shared" ca="1" si="106"/>
        <v>#N/A</v>
      </c>
      <c r="N1108" s="24" t="e">
        <f t="shared" ca="1" si="107"/>
        <v>#N/A</v>
      </c>
    </row>
    <row r="1109" spans="2:14" x14ac:dyDescent="0.15">
      <c r="B1109" s="2">
        <v>1108</v>
      </c>
      <c r="C1109" s="2" t="str">
        <f ca="1">IF(E1109=0,"",MAX(C$2:C1108)+1)</f>
        <v/>
      </c>
      <c r="D1109" s="23">
        <f ca="1">OFFSET(検量線用データ!$A$8,0,INT((ROW()-2)/50)*5)</f>
        <v>0</v>
      </c>
      <c r="E1109" s="2">
        <f ca="1">OFFSET(検量線用データ!$B$8,MOD(ROW()-2,50),INT((ROW()-2)/50)*5)</f>
        <v>0</v>
      </c>
      <c r="F1109" s="2" t="str">
        <f ca="1">OFFSET(検量線用データ!$D$8,MOD(ROW()-2,50),INT((ROW()-2)/50)*5)</f>
        <v/>
      </c>
      <c r="H1109" s="22">
        <v>1108</v>
      </c>
      <c r="I1109" s="2" t="e">
        <f t="shared" ca="1" si="102"/>
        <v>#N/A</v>
      </c>
      <c r="J1109" s="2" t="e">
        <f t="shared" ca="1" si="103"/>
        <v>#N/A</v>
      </c>
      <c r="K1109" s="2" t="e">
        <f t="shared" ca="1" si="104"/>
        <v>#N/A</v>
      </c>
      <c r="L1109" s="2" t="e">
        <f t="shared" ca="1" si="105"/>
        <v>#N/A</v>
      </c>
      <c r="M1109" s="24" t="e">
        <f t="shared" ca="1" si="106"/>
        <v>#N/A</v>
      </c>
      <c r="N1109" s="24" t="e">
        <f t="shared" ca="1" si="107"/>
        <v>#N/A</v>
      </c>
    </row>
    <row r="1110" spans="2:14" x14ac:dyDescent="0.15">
      <c r="B1110" s="2">
        <v>1109</v>
      </c>
      <c r="C1110" s="2" t="str">
        <f ca="1">IF(E1110=0,"",MAX(C$2:C1109)+1)</f>
        <v/>
      </c>
      <c r="D1110" s="23">
        <f ca="1">OFFSET(検量線用データ!$A$8,0,INT((ROW()-2)/50)*5)</f>
        <v>0</v>
      </c>
      <c r="E1110" s="2">
        <f ca="1">OFFSET(検量線用データ!$B$8,MOD(ROW()-2,50),INT((ROW()-2)/50)*5)</f>
        <v>0</v>
      </c>
      <c r="F1110" s="2" t="str">
        <f ca="1">OFFSET(検量線用データ!$D$8,MOD(ROW()-2,50),INT((ROW()-2)/50)*5)</f>
        <v/>
      </c>
      <c r="H1110" s="22">
        <v>1109</v>
      </c>
      <c r="I1110" s="2" t="e">
        <f t="shared" ca="1" si="102"/>
        <v>#N/A</v>
      </c>
      <c r="J1110" s="2" t="e">
        <f t="shared" ca="1" si="103"/>
        <v>#N/A</v>
      </c>
      <c r="K1110" s="2" t="e">
        <f t="shared" ca="1" si="104"/>
        <v>#N/A</v>
      </c>
      <c r="L1110" s="2" t="e">
        <f t="shared" ca="1" si="105"/>
        <v>#N/A</v>
      </c>
      <c r="M1110" s="24" t="e">
        <f t="shared" ca="1" si="106"/>
        <v>#N/A</v>
      </c>
      <c r="N1110" s="24" t="e">
        <f t="shared" ca="1" si="107"/>
        <v>#N/A</v>
      </c>
    </row>
    <row r="1111" spans="2:14" x14ac:dyDescent="0.15">
      <c r="B1111" s="2">
        <v>1110</v>
      </c>
      <c r="C1111" s="2" t="str">
        <f ca="1">IF(E1111=0,"",MAX(C$2:C1110)+1)</f>
        <v/>
      </c>
      <c r="D1111" s="23">
        <f ca="1">OFFSET(検量線用データ!$A$8,0,INT((ROW()-2)/50)*5)</f>
        <v>0</v>
      </c>
      <c r="E1111" s="2">
        <f ca="1">OFFSET(検量線用データ!$B$8,MOD(ROW()-2,50),INT((ROW()-2)/50)*5)</f>
        <v>0</v>
      </c>
      <c r="F1111" s="2" t="str">
        <f ca="1">OFFSET(検量線用データ!$D$8,MOD(ROW()-2,50),INT((ROW()-2)/50)*5)</f>
        <v/>
      </c>
      <c r="H1111" s="22">
        <v>1110</v>
      </c>
      <c r="I1111" s="2" t="e">
        <f t="shared" ca="1" si="102"/>
        <v>#N/A</v>
      </c>
      <c r="J1111" s="2" t="e">
        <f t="shared" ca="1" si="103"/>
        <v>#N/A</v>
      </c>
      <c r="K1111" s="2" t="e">
        <f t="shared" ca="1" si="104"/>
        <v>#N/A</v>
      </c>
      <c r="L1111" s="2" t="e">
        <f t="shared" ca="1" si="105"/>
        <v>#N/A</v>
      </c>
      <c r="M1111" s="24" t="e">
        <f t="shared" ca="1" si="106"/>
        <v>#N/A</v>
      </c>
      <c r="N1111" s="24" t="e">
        <f t="shared" ca="1" si="107"/>
        <v>#N/A</v>
      </c>
    </row>
    <row r="1112" spans="2:14" x14ac:dyDescent="0.15">
      <c r="B1112" s="2">
        <v>1111</v>
      </c>
      <c r="C1112" s="2" t="str">
        <f ca="1">IF(E1112=0,"",MAX(C$2:C1111)+1)</f>
        <v/>
      </c>
      <c r="D1112" s="23">
        <f ca="1">OFFSET(検量線用データ!$A$8,0,INT((ROW()-2)/50)*5)</f>
        <v>0</v>
      </c>
      <c r="E1112" s="2">
        <f ca="1">OFFSET(検量線用データ!$B$8,MOD(ROW()-2,50),INT((ROW()-2)/50)*5)</f>
        <v>0</v>
      </c>
      <c r="F1112" s="2" t="str">
        <f ca="1">OFFSET(検量線用データ!$D$8,MOD(ROW()-2,50),INT((ROW()-2)/50)*5)</f>
        <v/>
      </c>
      <c r="H1112" s="22">
        <v>1111</v>
      </c>
      <c r="I1112" s="2" t="e">
        <f t="shared" ca="1" si="102"/>
        <v>#N/A</v>
      </c>
      <c r="J1112" s="2" t="e">
        <f t="shared" ca="1" si="103"/>
        <v>#N/A</v>
      </c>
      <c r="K1112" s="2" t="e">
        <f t="shared" ca="1" si="104"/>
        <v>#N/A</v>
      </c>
      <c r="L1112" s="2" t="e">
        <f t="shared" ca="1" si="105"/>
        <v>#N/A</v>
      </c>
      <c r="M1112" s="24" t="e">
        <f t="shared" ca="1" si="106"/>
        <v>#N/A</v>
      </c>
      <c r="N1112" s="24" t="e">
        <f t="shared" ca="1" si="107"/>
        <v>#N/A</v>
      </c>
    </row>
    <row r="1113" spans="2:14" x14ac:dyDescent="0.15">
      <c r="B1113" s="2">
        <v>1112</v>
      </c>
      <c r="C1113" s="2" t="str">
        <f ca="1">IF(E1113=0,"",MAX(C$2:C1112)+1)</f>
        <v/>
      </c>
      <c r="D1113" s="23">
        <f ca="1">OFFSET(検量線用データ!$A$8,0,INT((ROW()-2)/50)*5)</f>
        <v>0</v>
      </c>
      <c r="E1113" s="2">
        <f ca="1">OFFSET(検量線用データ!$B$8,MOD(ROW()-2,50),INT((ROW()-2)/50)*5)</f>
        <v>0</v>
      </c>
      <c r="F1113" s="2" t="str">
        <f ca="1">OFFSET(検量線用データ!$D$8,MOD(ROW()-2,50),INT((ROW()-2)/50)*5)</f>
        <v/>
      </c>
      <c r="H1113" s="22">
        <v>1112</v>
      </c>
      <c r="I1113" s="2" t="e">
        <f t="shared" ca="1" si="102"/>
        <v>#N/A</v>
      </c>
      <c r="J1113" s="2" t="e">
        <f t="shared" ca="1" si="103"/>
        <v>#N/A</v>
      </c>
      <c r="K1113" s="2" t="e">
        <f t="shared" ca="1" si="104"/>
        <v>#N/A</v>
      </c>
      <c r="L1113" s="2" t="e">
        <f t="shared" ca="1" si="105"/>
        <v>#N/A</v>
      </c>
      <c r="M1113" s="24" t="e">
        <f t="shared" ca="1" si="106"/>
        <v>#N/A</v>
      </c>
      <c r="N1113" s="24" t="e">
        <f t="shared" ca="1" si="107"/>
        <v>#N/A</v>
      </c>
    </row>
    <row r="1114" spans="2:14" x14ac:dyDescent="0.15">
      <c r="B1114" s="2">
        <v>1113</v>
      </c>
      <c r="C1114" s="2" t="str">
        <f ca="1">IF(E1114=0,"",MAX(C$2:C1113)+1)</f>
        <v/>
      </c>
      <c r="D1114" s="23">
        <f ca="1">OFFSET(検量線用データ!$A$8,0,INT((ROW()-2)/50)*5)</f>
        <v>0</v>
      </c>
      <c r="E1114" s="2">
        <f ca="1">OFFSET(検量線用データ!$B$8,MOD(ROW()-2,50),INT((ROW()-2)/50)*5)</f>
        <v>0</v>
      </c>
      <c r="F1114" s="2" t="str">
        <f ca="1">OFFSET(検量線用データ!$D$8,MOD(ROW()-2,50),INT((ROW()-2)/50)*5)</f>
        <v/>
      </c>
      <c r="H1114" s="22">
        <v>1113</v>
      </c>
      <c r="I1114" s="2" t="e">
        <f t="shared" ca="1" si="102"/>
        <v>#N/A</v>
      </c>
      <c r="J1114" s="2" t="e">
        <f t="shared" ca="1" si="103"/>
        <v>#N/A</v>
      </c>
      <c r="K1114" s="2" t="e">
        <f t="shared" ca="1" si="104"/>
        <v>#N/A</v>
      </c>
      <c r="L1114" s="2" t="e">
        <f t="shared" ca="1" si="105"/>
        <v>#N/A</v>
      </c>
      <c r="M1114" s="24" t="e">
        <f t="shared" ca="1" si="106"/>
        <v>#N/A</v>
      </c>
      <c r="N1114" s="24" t="e">
        <f t="shared" ca="1" si="107"/>
        <v>#N/A</v>
      </c>
    </row>
    <row r="1115" spans="2:14" x14ac:dyDescent="0.15">
      <c r="B1115" s="2">
        <v>1114</v>
      </c>
      <c r="C1115" s="2" t="str">
        <f ca="1">IF(E1115=0,"",MAX(C$2:C1114)+1)</f>
        <v/>
      </c>
      <c r="D1115" s="23">
        <f ca="1">OFFSET(検量線用データ!$A$8,0,INT((ROW()-2)/50)*5)</f>
        <v>0</v>
      </c>
      <c r="E1115" s="2">
        <f ca="1">OFFSET(検量線用データ!$B$8,MOD(ROW()-2,50),INT((ROW()-2)/50)*5)</f>
        <v>0</v>
      </c>
      <c r="F1115" s="2" t="str">
        <f ca="1">OFFSET(検量線用データ!$D$8,MOD(ROW()-2,50),INT((ROW()-2)/50)*5)</f>
        <v/>
      </c>
      <c r="H1115" s="22">
        <v>1114</v>
      </c>
      <c r="I1115" s="2" t="e">
        <f t="shared" ca="1" si="102"/>
        <v>#N/A</v>
      </c>
      <c r="J1115" s="2" t="e">
        <f t="shared" ca="1" si="103"/>
        <v>#N/A</v>
      </c>
      <c r="K1115" s="2" t="e">
        <f t="shared" ca="1" si="104"/>
        <v>#N/A</v>
      </c>
      <c r="L1115" s="2" t="e">
        <f t="shared" ca="1" si="105"/>
        <v>#N/A</v>
      </c>
      <c r="M1115" s="24" t="e">
        <f t="shared" ca="1" si="106"/>
        <v>#N/A</v>
      </c>
      <c r="N1115" s="24" t="e">
        <f t="shared" ca="1" si="107"/>
        <v>#N/A</v>
      </c>
    </row>
    <row r="1116" spans="2:14" x14ac:dyDescent="0.15">
      <c r="B1116" s="2">
        <v>1115</v>
      </c>
      <c r="C1116" s="2" t="str">
        <f ca="1">IF(E1116=0,"",MAX(C$2:C1115)+1)</f>
        <v/>
      </c>
      <c r="D1116" s="23">
        <f ca="1">OFFSET(検量線用データ!$A$8,0,INT((ROW()-2)/50)*5)</f>
        <v>0</v>
      </c>
      <c r="E1116" s="2">
        <f ca="1">OFFSET(検量線用データ!$B$8,MOD(ROW()-2,50),INT((ROW()-2)/50)*5)</f>
        <v>0</v>
      </c>
      <c r="F1116" s="2" t="str">
        <f ca="1">OFFSET(検量線用データ!$D$8,MOD(ROW()-2,50),INT((ROW()-2)/50)*5)</f>
        <v/>
      </c>
      <c r="H1116" s="22">
        <v>1115</v>
      </c>
      <c r="I1116" s="2" t="e">
        <f t="shared" ca="1" si="102"/>
        <v>#N/A</v>
      </c>
      <c r="J1116" s="2" t="e">
        <f t="shared" ca="1" si="103"/>
        <v>#N/A</v>
      </c>
      <c r="K1116" s="2" t="e">
        <f t="shared" ca="1" si="104"/>
        <v>#N/A</v>
      </c>
      <c r="L1116" s="2" t="e">
        <f t="shared" ca="1" si="105"/>
        <v>#N/A</v>
      </c>
      <c r="M1116" s="24" t="e">
        <f t="shared" ca="1" si="106"/>
        <v>#N/A</v>
      </c>
      <c r="N1116" s="24" t="e">
        <f t="shared" ca="1" si="107"/>
        <v>#N/A</v>
      </c>
    </row>
    <row r="1117" spans="2:14" x14ac:dyDescent="0.15">
      <c r="B1117" s="2">
        <v>1116</v>
      </c>
      <c r="C1117" s="2" t="str">
        <f ca="1">IF(E1117=0,"",MAX(C$2:C1116)+1)</f>
        <v/>
      </c>
      <c r="D1117" s="23">
        <f ca="1">OFFSET(検量線用データ!$A$8,0,INT((ROW()-2)/50)*5)</f>
        <v>0</v>
      </c>
      <c r="E1117" s="2">
        <f ca="1">OFFSET(検量線用データ!$B$8,MOD(ROW()-2,50),INT((ROW()-2)/50)*5)</f>
        <v>0</v>
      </c>
      <c r="F1117" s="2" t="str">
        <f ca="1">OFFSET(検量線用データ!$D$8,MOD(ROW()-2,50),INT((ROW()-2)/50)*5)</f>
        <v/>
      </c>
      <c r="H1117" s="22">
        <v>1116</v>
      </c>
      <c r="I1117" s="2" t="e">
        <f t="shared" ca="1" si="102"/>
        <v>#N/A</v>
      </c>
      <c r="J1117" s="2" t="e">
        <f t="shared" ca="1" si="103"/>
        <v>#N/A</v>
      </c>
      <c r="K1117" s="2" t="e">
        <f t="shared" ca="1" si="104"/>
        <v>#N/A</v>
      </c>
      <c r="L1117" s="2" t="e">
        <f t="shared" ca="1" si="105"/>
        <v>#N/A</v>
      </c>
      <c r="M1117" s="24" t="e">
        <f t="shared" ca="1" si="106"/>
        <v>#N/A</v>
      </c>
      <c r="N1117" s="24" t="e">
        <f t="shared" ca="1" si="107"/>
        <v>#N/A</v>
      </c>
    </row>
    <row r="1118" spans="2:14" x14ac:dyDescent="0.15">
      <c r="B1118" s="2">
        <v>1117</v>
      </c>
      <c r="C1118" s="2" t="str">
        <f ca="1">IF(E1118=0,"",MAX(C$2:C1117)+1)</f>
        <v/>
      </c>
      <c r="D1118" s="23">
        <f ca="1">OFFSET(検量線用データ!$A$8,0,INT((ROW()-2)/50)*5)</f>
        <v>0</v>
      </c>
      <c r="E1118" s="2">
        <f ca="1">OFFSET(検量線用データ!$B$8,MOD(ROW()-2,50),INT((ROW()-2)/50)*5)</f>
        <v>0</v>
      </c>
      <c r="F1118" s="2" t="str">
        <f ca="1">OFFSET(検量線用データ!$D$8,MOD(ROW()-2,50),INT((ROW()-2)/50)*5)</f>
        <v/>
      </c>
      <c r="H1118" s="22">
        <v>1117</v>
      </c>
      <c r="I1118" s="2" t="e">
        <f t="shared" ca="1" si="102"/>
        <v>#N/A</v>
      </c>
      <c r="J1118" s="2" t="e">
        <f t="shared" ca="1" si="103"/>
        <v>#N/A</v>
      </c>
      <c r="K1118" s="2" t="e">
        <f t="shared" ca="1" si="104"/>
        <v>#N/A</v>
      </c>
      <c r="L1118" s="2" t="e">
        <f t="shared" ca="1" si="105"/>
        <v>#N/A</v>
      </c>
      <c r="M1118" s="24" t="e">
        <f t="shared" ca="1" si="106"/>
        <v>#N/A</v>
      </c>
      <c r="N1118" s="24" t="e">
        <f t="shared" ca="1" si="107"/>
        <v>#N/A</v>
      </c>
    </row>
    <row r="1119" spans="2:14" x14ac:dyDescent="0.15">
      <c r="B1119" s="2">
        <v>1118</v>
      </c>
      <c r="C1119" s="2" t="str">
        <f ca="1">IF(E1119=0,"",MAX(C$2:C1118)+1)</f>
        <v/>
      </c>
      <c r="D1119" s="23">
        <f ca="1">OFFSET(検量線用データ!$A$8,0,INT((ROW()-2)/50)*5)</f>
        <v>0</v>
      </c>
      <c r="E1119" s="2">
        <f ca="1">OFFSET(検量線用データ!$B$8,MOD(ROW()-2,50),INT((ROW()-2)/50)*5)</f>
        <v>0</v>
      </c>
      <c r="F1119" s="2" t="str">
        <f ca="1">OFFSET(検量線用データ!$D$8,MOD(ROW()-2,50),INT((ROW()-2)/50)*5)</f>
        <v/>
      </c>
      <c r="H1119" s="22">
        <v>1118</v>
      </c>
      <c r="I1119" s="2" t="e">
        <f t="shared" ca="1" si="102"/>
        <v>#N/A</v>
      </c>
      <c r="J1119" s="2" t="e">
        <f t="shared" ca="1" si="103"/>
        <v>#N/A</v>
      </c>
      <c r="K1119" s="2" t="e">
        <f t="shared" ca="1" si="104"/>
        <v>#N/A</v>
      </c>
      <c r="L1119" s="2" t="e">
        <f t="shared" ca="1" si="105"/>
        <v>#N/A</v>
      </c>
      <c r="M1119" s="24" t="e">
        <f t="shared" ca="1" si="106"/>
        <v>#N/A</v>
      </c>
      <c r="N1119" s="24" t="e">
        <f t="shared" ca="1" si="107"/>
        <v>#N/A</v>
      </c>
    </row>
    <row r="1120" spans="2:14" x14ac:dyDescent="0.15">
      <c r="B1120" s="2">
        <v>1119</v>
      </c>
      <c r="C1120" s="2" t="str">
        <f ca="1">IF(E1120=0,"",MAX(C$2:C1119)+1)</f>
        <v/>
      </c>
      <c r="D1120" s="23">
        <f ca="1">OFFSET(検量線用データ!$A$8,0,INT((ROW()-2)/50)*5)</f>
        <v>0</v>
      </c>
      <c r="E1120" s="2">
        <f ca="1">OFFSET(検量線用データ!$B$8,MOD(ROW()-2,50),INT((ROW()-2)/50)*5)</f>
        <v>0</v>
      </c>
      <c r="F1120" s="2" t="str">
        <f ca="1">OFFSET(検量線用データ!$D$8,MOD(ROW()-2,50),INT((ROW()-2)/50)*5)</f>
        <v/>
      </c>
      <c r="H1120" s="22">
        <v>1119</v>
      </c>
      <c r="I1120" s="2" t="e">
        <f t="shared" ca="1" si="102"/>
        <v>#N/A</v>
      </c>
      <c r="J1120" s="2" t="e">
        <f t="shared" ca="1" si="103"/>
        <v>#N/A</v>
      </c>
      <c r="K1120" s="2" t="e">
        <f t="shared" ca="1" si="104"/>
        <v>#N/A</v>
      </c>
      <c r="L1120" s="2" t="e">
        <f t="shared" ca="1" si="105"/>
        <v>#N/A</v>
      </c>
      <c r="M1120" s="24" t="e">
        <f t="shared" ca="1" si="106"/>
        <v>#N/A</v>
      </c>
      <c r="N1120" s="24" t="e">
        <f t="shared" ca="1" si="107"/>
        <v>#N/A</v>
      </c>
    </row>
    <row r="1121" spans="2:14" x14ac:dyDescent="0.15">
      <c r="B1121" s="2">
        <v>1120</v>
      </c>
      <c r="C1121" s="2" t="str">
        <f ca="1">IF(E1121=0,"",MAX(C$2:C1120)+1)</f>
        <v/>
      </c>
      <c r="D1121" s="23">
        <f ca="1">OFFSET(検量線用データ!$A$8,0,INT((ROW()-2)/50)*5)</f>
        <v>0</v>
      </c>
      <c r="E1121" s="2">
        <f ca="1">OFFSET(検量線用データ!$B$8,MOD(ROW()-2,50),INT((ROW()-2)/50)*5)</f>
        <v>0</v>
      </c>
      <c r="F1121" s="2" t="str">
        <f ca="1">OFFSET(検量線用データ!$D$8,MOD(ROW()-2,50),INT((ROW()-2)/50)*5)</f>
        <v/>
      </c>
      <c r="H1121" s="22">
        <v>1120</v>
      </c>
      <c r="I1121" s="2" t="e">
        <f t="shared" ca="1" si="102"/>
        <v>#N/A</v>
      </c>
      <c r="J1121" s="2" t="e">
        <f t="shared" ca="1" si="103"/>
        <v>#N/A</v>
      </c>
      <c r="K1121" s="2" t="e">
        <f t="shared" ca="1" si="104"/>
        <v>#N/A</v>
      </c>
      <c r="L1121" s="2" t="e">
        <f t="shared" ca="1" si="105"/>
        <v>#N/A</v>
      </c>
      <c r="M1121" s="24" t="e">
        <f t="shared" ca="1" si="106"/>
        <v>#N/A</v>
      </c>
      <c r="N1121" s="24" t="e">
        <f t="shared" ca="1" si="107"/>
        <v>#N/A</v>
      </c>
    </row>
    <row r="1122" spans="2:14" x14ac:dyDescent="0.15">
      <c r="B1122" s="2">
        <v>1121</v>
      </c>
      <c r="C1122" s="2" t="str">
        <f ca="1">IF(E1122=0,"",MAX(C$2:C1121)+1)</f>
        <v/>
      </c>
      <c r="D1122" s="23">
        <f ca="1">OFFSET(検量線用データ!$A$8,0,INT((ROW()-2)/50)*5)</f>
        <v>0</v>
      </c>
      <c r="E1122" s="2">
        <f ca="1">OFFSET(検量線用データ!$B$8,MOD(ROW()-2,50),INT((ROW()-2)/50)*5)</f>
        <v>0</v>
      </c>
      <c r="F1122" s="2" t="str">
        <f ca="1">OFFSET(検量線用データ!$D$8,MOD(ROW()-2,50),INT((ROW()-2)/50)*5)</f>
        <v/>
      </c>
      <c r="H1122" s="22">
        <v>1121</v>
      </c>
      <c r="I1122" s="2" t="e">
        <f t="shared" ca="1" si="102"/>
        <v>#N/A</v>
      </c>
      <c r="J1122" s="2" t="e">
        <f t="shared" ca="1" si="103"/>
        <v>#N/A</v>
      </c>
      <c r="K1122" s="2" t="e">
        <f t="shared" ca="1" si="104"/>
        <v>#N/A</v>
      </c>
      <c r="L1122" s="2" t="e">
        <f t="shared" ca="1" si="105"/>
        <v>#N/A</v>
      </c>
      <c r="M1122" s="24" t="e">
        <f t="shared" ca="1" si="106"/>
        <v>#N/A</v>
      </c>
      <c r="N1122" s="24" t="e">
        <f t="shared" ca="1" si="107"/>
        <v>#N/A</v>
      </c>
    </row>
    <row r="1123" spans="2:14" x14ac:dyDescent="0.15">
      <c r="B1123" s="2">
        <v>1122</v>
      </c>
      <c r="C1123" s="2" t="str">
        <f ca="1">IF(E1123=0,"",MAX(C$2:C1122)+1)</f>
        <v/>
      </c>
      <c r="D1123" s="23">
        <f ca="1">OFFSET(検量線用データ!$A$8,0,INT((ROW()-2)/50)*5)</f>
        <v>0</v>
      </c>
      <c r="E1123" s="2">
        <f ca="1">OFFSET(検量線用データ!$B$8,MOD(ROW()-2,50),INT((ROW()-2)/50)*5)</f>
        <v>0</v>
      </c>
      <c r="F1123" s="2" t="str">
        <f ca="1">OFFSET(検量線用データ!$D$8,MOD(ROW()-2,50),INT((ROW()-2)/50)*5)</f>
        <v/>
      </c>
      <c r="H1123" s="22">
        <v>1122</v>
      </c>
      <c r="I1123" s="2" t="e">
        <f t="shared" ca="1" si="102"/>
        <v>#N/A</v>
      </c>
      <c r="J1123" s="2" t="e">
        <f t="shared" ca="1" si="103"/>
        <v>#N/A</v>
      </c>
      <c r="K1123" s="2" t="e">
        <f t="shared" ca="1" si="104"/>
        <v>#N/A</v>
      </c>
      <c r="L1123" s="2" t="e">
        <f t="shared" ca="1" si="105"/>
        <v>#N/A</v>
      </c>
      <c r="M1123" s="24" t="e">
        <f t="shared" ca="1" si="106"/>
        <v>#N/A</v>
      </c>
      <c r="N1123" s="24" t="e">
        <f t="shared" ca="1" si="107"/>
        <v>#N/A</v>
      </c>
    </row>
    <row r="1124" spans="2:14" x14ac:dyDescent="0.15">
      <c r="B1124" s="2">
        <v>1123</v>
      </c>
      <c r="C1124" s="2" t="str">
        <f ca="1">IF(E1124=0,"",MAX(C$2:C1123)+1)</f>
        <v/>
      </c>
      <c r="D1124" s="23">
        <f ca="1">OFFSET(検量線用データ!$A$8,0,INT((ROW()-2)/50)*5)</f>
        <v>0</v>
      </c>
      <c r="E1124" s="2">
        <f ca="1">OFFSET(検量線用データ!$B$8,MOD(ROW()-2,50),INT((ROW()-2)/50)*5)</f>
        <v>0</v>
      </c>
      <c r="F1124" s="2" t="str">
        <f ca="1">OFFSET(検量線用データ!$D$8,MOD(ROW()-2,50),INT((ROW()-2)/50)*5)</f>
        <v/>
      </c>
      <c r="H1124" s="22">
        <v>1123</v>
      </c>
      <c r="I1124" s="2" t="e">
        <f t="shared" ca="1" si="102"/>
        <v>#N/A</v>
      </c>
      <c r="J1124" s="2" t="e">
        <f t="shared" ca="1" si="103"/>
        <v>#N/A</v>
      </c>
      <c r="K1124" s="2" t="e">
        <f t="shared" ca="1" si="104"/>
        <v>#N/A</v>
      </c>
      <c r="L1124" s="2" t="e">
        <f t="shared" ca="1" si="105"/>
        <v>#N/A</v>
      </c>
      <c r="M1124" s="24" t="e">
        <f t="shared" ca="1" si="106"/>
        <v>#N/A</v>
      </c>
      <c r="N1124" s="24" t="e">
        <f t="shared" ca="1" si="107"/>
        <v>#N/A</v>
      </c>
    </row>
    <row r="1125" spans="2:14" x14ac:dyDescent="0.15">
      <c r="B1125" s="2">
        <v>1124</v>
      </c>
      <c r="C1125" s="2" t="str">
        <f ca="1">IF(E1125=0,"",MAX(C$2:C1124)+1)</f>
        <v/>
      </c>
      <c r="D1125" s="23">
        <f ca="1">OFFSET(検量線用データ!$A$8,0,INT((ROW()-2)/50)*5)</f>
        <v>0</v>
      </c>
      <c r="E1125" s="2">
        <f ca="1">OFFSET(検量線用データ!$B$8,MOD(ROW()-2,50),INT((ROW()-2)/50)*5)</f>
        <v>0</v>
      </c>
      <c r="F1125" s="2" t="str">
        <f ca="1">OFFSET(検量線用データ!$D$8,MOD(ROW()-2,50),INT((ROW()-2)/50)*5)</f>
        <v/>
      </c>
      <c r="H1125" s="22">
        <v>1124</v>
      </c>
      <c r="I1125" s="2" t="e">
        <f t="shared" ca="1" si="102"/>
        <v>#N/A</v>
      </c>
      <c r="J1125" s="2" t="e">
        <f t="shared" ca="1" si="103"/>
        <v>#N/A</v>
      </c>
      <c r="K1125" s="2" t="e">
        <f t="shared" ca="1" si="104"/>
        <v>#N/A</v>
      </c>
      <c r="L1125" s="2" t="e">
        <f t="shared" ca="1" si="105"/>
        <v>#N/A</v>
      </c>
      <c r="M1125" s="24" t="e">
        <f t="shared" ca="1" si="106"/>
        <v>#N/A</v>
      </c>
      <c r="N1125" s="24" t="e">
        <f t="shared" ca="1" si="107"/>
        <v>#N/A</v>
      </c>
    </row>
    <row r="1126" spans="2:14" x14ac:dyDescent="0.15">
      <c r="B1126" s="2">
        <v>1125</v>
      </c>
      <c r="C1126" s="2" t="str">
        <f ca="1">IF(E1126=0,"",MAX(C$2:C1125)+1)</f>
        <v/>
      </c>
      <c r="D1126" s="23">
        <f ca="1">OFFSET(検量線用データ!$A$8,0,INT((ROW()-2)/50)*5)</f>
        <v>0</v>
      </c>
      <c r="E1126" s="2">
        <f ca="1">OFFSET(検量線用データ!$B$8,MOD(ROW()-2,50),INT((ROW()-2)/50)*5)</f>
        <v>0</v>
      </c>
      <c r="F1126" s="2" t="str">
        <f ca="1">OFFSET(検量線用データ!$D$8,MOD(ROW()-2,50),INT((ROW()-2)/50)*5)</f>
        <v/>
      </c>
      <c r="H1126" s="22">
        <v>1125</v>
      </c>
      <c r="I1126" s="2" t="e">
        <f t="shared" ca="1" si="102"/>
        <v>#N/A</v>
      </c>
      <c r="J1126" s="2" t="e">
        <f t="shared" ca="1" si="103"/>
        <v>#N/A</v>
      </c>
      <c r="K1126" s="2" t="e">
        <f t="shared" ca="1" si="104"/>
        <v>#N/A</v>
      </c>
      <c r="L1126" s="2" t="e">
        <f t="shared" ca="1" si="105"/>
        <v>#N/A</v>
      </c>
      <c r="M1126" s="24" t="e">
        <f t="shared" ca="1" si="106"/>
        <v>#N/A</v>
      </c>
      <c r="N1126" s="24" t="e">
        <f t="shared" ca="1" si="107"/>
        <v>#N/A</v>
      </c>
    </row>
    <row r="1127" spans="2:14" x14ac:dyDescent="0.15">
      <c r="B1127" s="2">
        <v>1126</v>
      </c>
      <c r="C1127" s="2" t="str">
        <f ca="1">IF(E1127=0,"",MAX(C$2:C1126)+1)</f>
        <v/>
      </c>
      <c r="D1127" s="23">
        <f ca="1">OFFSET(検量線用データ!$A$8,0,INT((ROW()-2)/50)*5)</f>
        <v>0</v>
      </c>
      <c r="E1127" s="2">
        <f ca="1">OFFSET(検量線用データ!$B$8,MOD(ROW()-2,50),INT((ROW()-2)/50)*5)</f>
        <v>0</v>
      </c>
      <c r="F1127" s="2" t="str">
        <f ca="1">OFFSET(検量線用データ!$D$8,MOD(ROW()-2,50),INT((ROW()-2)/50)*5)</f>
        <v/>
      </c>
      <c r="H1127" s="22">
        <v>1126</v>
      </c>
      <c r="I1127" s="2" t="e">
        <f t="shared" ca="1" si="102"/>
        <v>#N/A</v>
      </c>
      <c r="J1127" s="2" t="e">
        <f t="shared" ca="1" si="103"/>
        <v>#N/A</v>
      </c>
      <c r="K1127" s="2" t="e">
        <f t="shared" ca="1" si="104"/>
        <v>#N/A</v>
      </c>
      <c r="L1127" s="2" t="e">
        <f t="shared" ca="1" si="105"/>
        <v>#N/A</v>
      </c>
      <c r="M1127" s="24" t="e">
        <f t="shared" ca="1" si="106"/>
        <v>#N/A</v>
      </c>
      <c r="N1127" s="24" t="e">
        <f t="shared" ca="1" si="107"/>
        <v>#N/A</v>
      </c>
    </row>
    <row r="1128" spans="2:14" x14ac:dyDescent="0.15">
      <c r="B1128" s="2">
        <v>1127</v>
      </c>
      <c r="C1128" s="2" t="str">
        <f ca="1">IF(E1128=0,"",MAX(C$2:C1127)+1)</f>
        <v/>
      </c>
      <c r="D1128" s="23">
        <f ca="1">OFFSET(検量線用データ!$A$8,0,INT((ROW()-2)/50)*5)</f>
        <v>0</v>
      </c>
      <c r="E1128" s="2">
        <f ca="1">OFFSET(検量線用データ!$B$8,MOD(ROW()-2,50),INT((ROW()-2)/50)*5)</f>
        <v>0</v>
      </c>
      <c r="F1128" s="2" t="str">
        <f ca="1">OFFSET(検量線用データ!$D$8,MOD(ROW()-2,50),INT((ROW()-2)/50)*5)</f>
        <v/>
      </c>
      <c r="H1128" s="22">
        <v>1127</v>
      </c>
      <c r="I1128" s="2" t="e">
        <f t="shared" ca="1" si="102"/>
        <v>#N/A</v>
      </c>
      <c r="J1128" s="2" t="e">
        <f t="shared" ca="1" si="103"/>
        <v>#N/A</v>
      </c>
      <c r="K1128" s="2" t="e">
        <f t="shared" ca="1" si="104"/>
        <v>#N/A</v>
      </c>
      <c r="L1128" s="2" t="e">
        <f t="shared" ca="1" si="105"/>
        <v>#N/A</v>
      </c>
      <c r="M1128" s="24" t="e">
        <f t="shared" ca="1" si="106"/>
        <v>#N/A</v>
      </c>
      <c r="N1128" s="24" t="e">
        <f t="shared" ca="1" si="107"/>
        <v>#N/A</v>
      </c>
    </row>
    <row r="1129" spans="2:14" x14ac:dyDescent="0.15">
      <c r="B1129" s="2">
        <v>1128</v>
      </c>
      <c r="C1129" s="2" t="str">
        <f ca="1">IF(E1129=0,"",MAX(C$2:C1128)+1)</f>
        <v/>
      </c>
      <c r="D1129" s="23">
        <f ca="1">OFFSET(検量線用データ!$A$8,0,INT((ROW()-2)/50)*5)</f>
        <v>0</v>
      </c>
      <c r="E1129" s="2">
        <f ca="1">OFFSET(検量線用データ!$B$8,MOD(ROW()-2,50),INT((ROW()-2)/50)*5)</f>
        <v>0</v>
      </c>
      <c r="F1129" s="2" t="str">
        <f ca="1">OFFSET(検量線用データ!$D$8,MOD(ROW()-2,50),INT((ROW()-2)/50)*5)</f>
        <v/>
      </c>
      <c r="H1129" s="22">
        <v>1128</v>
      </c>
      <c r="I1129" s="2" t="e">
        <f t="shared" ca="1" si="102"/>
        <v>#N/A</v>
      </c>
      <c r="J1129" s="2" t="e">
        <f t="shared" ca="1" si="103"/>
        <v>#N/A</v>
      </c>
      <c r="K1129" s="2" t="e">
        <f t="shared" ca="1" si="104"/>
        <v>#N/A</v>
      </c>
      <c r="L1129" s="2" t="e">
        <f t="shared" ca="1" si="105"/>
        <v>#N/A</v>
      </c>
      <c r="M1129" s="24" t="e">
        <f t="shared" ca="1" si="106"/>
        <v>#N/A</v>
      </c>
      <c r="N1129" s="24" t="e">
        <f t="shared" ca="1" si="107"/>
        <v>#N/A</v>
      </c>
    </row>
    <row r="1130" spans="2:14" x14ac:dyDescent="0.15">
      <c r="B1130" s="2">
        <v>1129</v>
      </c>
      <c r="C1130" s="2" t="str">
        <f ca="1">IF(E1130=0,"",MAX(C$2:C1129)+1)</f>
        <v/>
      </c>
      <c r="D1130" s="23">
        <f ca="1">OFFSET(検量線用データ!$A$8,0,INT((ROW()-2)/50)*5)</f>
        <v>0</v>
      </c>
      <c r="E1130" s="2">
        <f ca="1">OFFSET(検量線用データ!$B$8,MOD(ROW()-2,50),INT((ROW()-2)/50)*5)</f>
        <v>0</v>
      </c>
      <c r="F1130" s="2" t="str">
        <f ca="1">OFFSET(検量線用データ!$D$8,MOD(ROW()-2,50),INT((ROW()-2)/50)*5)</f>
        <v/>
      </c>
      <c r="H1130" s="22">
        <v>1129</v>
      </c>
      <c r="I1130" s="2" t="e">
        <f t="shared" ca="1" si="102"/>
        <v>#N/A</v>
      </c>
      <c r="J1130" s="2" t="e">
        <f t="shared" ca="1" si="103"/>
        <v>#N/A</v>
      </c>
      <c r="K1130" s="2" t="e">
        <f t="shared" ca="1" si="104"/>
        <v>#N/A</v>
      </c>
      <c r="L1130" s="2" t="e">
        <f t="shared" ca="1" si="105"/>
        <v>#N/A</v>
      </c>
      <c r="M1130" s="24" t="e">
        <f t="shared" ca="1" si="106"/>
        <v>#N/A</v>
      </c>
      <c r="N1130" s="24" t="e">
        <f t="shared" ca="1" si="107"/>
        <v>#N/A</v>
      </c>
    </row>
    <row r="1131" spans="2:14" x14ac:dyDescent="0.15">
      <c r="B1131" s="2">
        <v>1130</v>
      </c>
      <c r="C1131" s="2" t="str">
        <f ca="1">IF(E1131=0,"",MAX(C$2:C1130)+1)</f>
        <v/>
      </c>
      <c r="D1131" s="23">
        <f ca="1">OFFSET(検量線用データ!$A$8,0,INT((ROW()-2)/50)*5)</f>
        <v>0</v>
      </c>
      <c r="E1131" s="2">
        <f ca="1">OFFSET(検量線用データ!$B$8,MOD(ROW()-2,50),INT((ROW()-2)/50)*5)</f>
        <v>0</v>
      </c>
      <c r="F1131" s="2" t="str">
        <f ca="1">OFFSET(検量線用データ!$D$8,MOD(ROW()-2,50),INT((ROW()-2)/50)*5)</f>
        <v/>
      </c>
      <c r="H1131" s="22">
        <v>1130</v>
      </c>
      <c r="I1131" s="2" t="e">
        <f t="shared" ca="1" si="102"/>
        <v>#N/A</v>
      </c>
      <c r="J1131" s="2" t="e">
        <f t="shared" ca="1" si="103"/>
        <v>#N/A</v>
      </c>
      <c r="K1131" s="2" t="e">
        <f t="shared" ca="1" si="104"/>
        <v>#N/A</v>
      </c>
      <c r="L1131" s="2" t="e">
        <f t="shared" ca="1" si="105"/>
        <v>#N/A</v>
      </c>
      <c r="M1131" s="24" t="e">
        <f t="shared" ca="1" si="106"/>
        <v>#N/A</v>
      </c>
      <c r="N1131" s="24" t="e">
        <f t="shared" ca="1" si="107"/>
        <v>#N/A</v>
      </c>
    </row>
    <row r="1132" spans="2:14" x14ac:dyDescent="0.15">
      <c r="B1132" s="2">
        <v>1131</v>
      </c>
      <c r="C1132" s="2" t="str">
        <f ca="1">IF(E1132=0,"",MAX(C$2:C1131)+1)</f>
        <v/>
      </c>
      <c r="D1132" s="23">
        <f ca="1">OFFSET(検量線用データ!$A$8,0,INT((ROW()-2)/50)*5)</f>
        <v>0</v>
      </c>
      <c r="E1132" s="2">
        <f ca="1">OFFSET(検量線用データ!$B$8,MOD(ROW()-2,50),INT((ROW()-2)/50)*5)</f>
        <v>0</v>
      </c>
      <c r="F1132" s="2" t="str">
        <f ca="1">OFFSET(検量線用データ!$D$8,MOD(ROW()-2,50),INT((ROW()-2)/50)*5)</f>
        <v/>
      </c>
      <c r="H1132" s="22">
        <v>1131</v>
      </c>
      <c r="I1132" s="2" t="e">
        <f t="shared" ca="1" si="102"/>
        <v>#N/A</v>
      </c>
      <c r="J1132" s="2" t="e">
        <f t="shared" ca="1" si="103"/>
        <v>#N/A</v>
      </c>
      <c r="K1132" s="2" t="e">
        <f t="shared" ca="1" si="104"/>
        <v>#N/A</v>
      </c>
      <c r="L1132" s="2" t="e">
        <f t="shared" ca="1" si="105"/>
        <v>#N/A</v>
      </c>
      <c r="M1132" s="24" t="e">
        <f t="shared" ca="1" si="106"/>
        <v>#N/A</v>
      </c>
      <c r="N1132" s="24" t="e">
        <f t="shared" ca="1" si="107"/>
        <v>#N/A</v>
      </c>
    </row>
    <row r="1133" spans="2:14" x14ac:dyDescent="0.15">
      <c r="B1133" s="2">
        <v>1132</v>
      </c>
      <c r="C1133" s="2" t="str">
        <f ca="1">IF(E1133=0,"",MAX(C$2:C1132)+1)</f>
        <v/>
      </c>
      <c r="D1133" s="23">
        <f ca="1">OFFSET(検量線用データ!$A$8,0,INT((ROW()-2)/50)*5)</f>
        <v>0</v>
      </c>
      <c r="E1133" s="2">
        <f ca="1">OFFSET(検量線用データ!$B$8,MOD(ROW()-2,50),INT((ROW()-2)/50)*5)</f>
        <v>0</v>
      </c>
      <c r="F1133" s="2" t="str">
        <f ca="1">OFFSET(検量線用データ!$D$8,MOD(ROW()-2,50),INT((ROW()-2)/50)*5)</f>
        <v/>
      </c>
      <c r="H1133" s="22">
        <v>1132</v>
      </c>
      <c r="I1133" s="2" t="e">
        <f t="shared" ca="1" si="102"/>
        <v>#N/A</v>
      </c>
      <c r="J1133" s="2" t="e">
        <f t="shared" ca="1" si="103"/>
        <v>#N/A</v>
      </c>
      <c r="K1133" s="2" t="e">
        <f t="shared" ca="1" si="104"/>
        <v>#N/A</v>
      </c>
      <c r="L1133" s="2" t="e">
        <f t="shared" ca="1" si="105"/>
        <v>#N/A</v>
      </c>
      <c r="M1133" s="24" t="e">
        <f t="shared" ca="1" si="106"/>
        <v>#N/A</v>
      </c>
      <c r="N1133" s="24" t="e">
        <f t="shared" ca="1" si="107"/>
        <v>#N/A</v>
      </c>
    </row>
    <row r="1134" spans="2:14" x14ac:dyDescent="0.15">
      <c r="B1134" s="2">
        <v>1133</v>
      </c>
      <c r="C1134" s="2" t="str">
        <f ca="1">IF(E1134=0,"",MAX(C$2:C1133)+1)</f>
        <v/>
      </c>
      <c r="D1134" s="23">
        <f ca="1">OFFSET(検量線用データ!$A$8,0,INT((ROW()-2)/50)*5)</f>
        <v>0</v>
      </c>
      <c r="E1134" s="2">
        <f ca="1">OFFSET(検量線用データ!$B$8,MOD(ROW()-2,50),INT((ROW()-2)/50)*5)</f>
        <v>0</v>
      </c>
      <c r="F1134" s="2" t="str">
        <f ca="1">OFFSET(検量線用データ!$D$8,MOD(ROW()-2,50),INT((ROW()-2)/50)*5)</f>
        <v/>
      </c>
      <c r="H1134" s="22">
        <v>1133</v>
      </c>
      <c r="I1134" s="2" t="e">
        <f t="shared" ca="1" si="102"/>
        <v>#N/A</v>
      </c>
      <c r="J1134" s="2" t="e">
        <f t="shared" ca="1" si="103"/>
        <v>#N/A</v>
      </c>
      <c r="K1134" s="2" t="e">
        <f t="shared" ca="1" si="104"/>
        <v>#N/A</v>
      </c>
      <c r="L1134" s="2" t="e">
        <f t="shared" ca="1" si="105"/>
        <v>#N/A</v>
      </c>
      <c r="M1134" s="24" t="e">
        <f t="shared" ca="1" si="106"/>
        <v>#N/A</v>
      </c>
      <c r="N1134" s="24" t="e">
        <f t="shared" ca="1" si="107"/>
        <v>#N/A</v>
      </c>
    </row>
    <row r="1135" spans="2:14" x14ac:dyDescent="0.15">
      <c r="B1135" s="2">
        <v>1134</v>
      </c>
      <c r="C1135" s="2" t="str">
        <f ca="1">IF(E1135=0,"",MAX(C$2:C1134)+1)</f>
        <v/>
      </c>
      <c r="D1135" s="23">
        <f ca="1">OFFSET(検量線用データ!$A$8,0,INT((ROW()-2)/50)*5)</f>
        <v>0</v>
      </c>
      <c r="E1135" s="2">
        <f ca="1">OFFSET(検量線用データ!$B$8,MOD(ROW()-2,50),INT((ROW()-2)/50)*5)</f>
        <v>0</v>
      </c>
      <c r="F1135" s="2" t="str">
        <f ca="1">OFFSET(検量線用データ!$D$8,MOD(ROW()-2,50),INT((ROW()-2)/50)*5)</f>
        <v/>
      </c>
      <c r="H1135" s="22">
        <v>1134</v>
      </c>
      <c r="I1135" s="2" t="e">
        <f t="shared" ca="1" si="102"/>
        <v>#N/A</v>
      </c>
      <c r="J1135" s="2" t="e">
        <f t="shared" ca="1" si="103"/>
        <v>#N/A</v>
      </c>
      <c r="K1135" s="2" t="e">
        <f t="shared" ca="1" si="104"/>
        <v>#N/A</v>
      </c>
      <c r="L1135" s="2" t="e">
        <f t="shared" ca="1" si="105"/>
        <v>#N/A</v>
      </c>
      <c r="M1135" s="24" t="e">
        <f t="shared" ca="1" si="106"/>
        <v>#N/A</v>
      </c>
      <c r="N1135" s="24" t="e">
        <f t="shared" ca="1" si="107"/>
        <v>#N/A</v>
      </c>
    </row>
    <row r="1136" spans="2:14" x14ac:dyDescent="0.15">
      <c r="B1136" s="2">
        <v>1135</v>
      </c>
      <c r="C1136" s="2" t="str">
        <f ca="1">IF(E1136=0,"",MAX(C$2:C1135)+1)</f>
        <v/>
      </c>
      <c r="D1136" s="23">
        <f ca="1">OFFSET(検量線用データ!$A$8,0,INT((ROW()-2)/50)*5)</f>
        <v>0</v>
      </c>
      <c r="E1136" s="2">
        <f ca="1">OFFSET(検量線用データ!$B$8,MOD(ROW()-2,50),INT((ROW()-2)/50)*5)</f>
        <v>0</v>
      </c>
      <c r="F1136" s="2" t="str">
        <f ca="1">OFFSET(検量線用データ!$D$8,MOD(ROW()-2,50),INT((ROW()-2)/50)*5)</f>
        <v/>
      </c>
      <c r="H1136" s="22">
        <v>1135</v>
      </c>
      <c r="I1136" s="2" t="e">
        <f t="shared" ca="1" si="102"/>
        <v>#N/A</v>
      </c>
      <c r="J1136" s="2" t="e">
        <f t="shared" ca="1" si="103"/>
        <v>#N/A</v>
      </c>
      <c r="K1136" s="2" t="e">
        <f t="shared" ca="1" si="104"/>
        <v>#N/A</v>
      </c>
      <c r="L1136" s="2" t="e">
        <f t="shared" ca="1" si="105"/>
        <v>#N/A</v>
      </c>
      <c r="M1136" s="24" t="e">
        <f t="shared" ca="1" si="106"/>
        <v>#N/A</v>
      </c>
      <c r="N1136" s="24" t="e">
        <f t="shared" ca="1" si="107"/>
        <v>#N/A</v>
      </c>
    </row>
    <row r="1137" spans="2:14" x14ac:dyDescent="0.15">
      <c r="B1137" s="2">
        <v>1136</v>
      </c>
      <c r="C1137" s="2" t="str">
        <f ca="1">IF(E1137=0,"",MAX(C$2:C1136)+1)</f>
        <v/>
      </c>
      <c r="D1137" s="23">
        <f ca="1">OFFSET(検量線用データ!$A$8,0,INT((ROW()-2)/50)*5)</f>
        <v>0</v>
      </c>
      <c r="E1137" s="2">
        <f ca="1">OFFSET(検量線用データ!$B$8,MOD(ROW()-2,50),INT((ROW()-2)/50)*5)</f>
        <v>0</v>
      </c>
      <c r="F1137" s="2" t="str">
        <f ca="1">OFFSET(検量線用データ!$D$8,MOD(ROW()-2,50),INT((ROW()-2)/50)*5)</f>
        <v/>
      </c>
      <c r="H1137" s="22">
        <v>1136</v>
      </c>
      <c r="I1137" s="2" t="e">
        <f t="shared" ca="1" si="102"/>
        <v>#N/A</v>
      </c>
      <c r="J1137" s="2" t="e">
        <f t="shared" ca="1" si="103"/>
        <v>#N/A</v>
      </c>
      <c r="K1137" s="2" t="e">
        <f t="shared" ca="1" si="104"/>
        <v>#N/A</v>
      </c>
      <c r="L1137" s="2" t="e">
        <f t="shared" ca="1" si="105"/>
        <v>#N/A</v>
      </c>
      <c r="M1137" s="24" t="e">
        <f t="shared" ca="1" si="106"/>
        <v>#N/A</v>
      </c>
      <c r="N1137" s="24" t="e">
        <f t="shared" ca="1" si="107"/>
        <v>#N/A</v>
      </c>
    </row>
    <row r="1138" spans="2:14" x14ac:dyDescent="0.15">
      <c r="B1138" s="2">
        <v>1137</v>
      </c>
      <c r="C1138" s="2" t="str">
        <f ca="1">IF(E1138=0,"",MAX(C$2:C1137)+1)</f>
        <v/>
      </c>
      <c r="D1138" s="23">
        <f ca="1">OFFSET(検量線用データ!$A$8,0,INT((ROW()-2)/50)*5)</f>
        <v>0</v>
      </c>
      <c r="E1138" s="2">
        <f ca="1">OFFSET(検量線用データ!$B$8,MOD(ROW()-2,50),INT((ROW()-2)/50)*5)</f>
        <v>0</v>
      </c>
      <c r="F1138" s="2" t="str">
        <f ca="1">OFFSET(検量線用データ!$D$8,MOD(ROW()-2,50),INT((ROW()-2)/50)*5)</f>
        <v/>
      </c>
      <c r="H1138" s="22">
        <v>1137</v>
      </c>
      <c r="I1138" s="2" t="e">
        <f t="shared" ca="1" si="102"/>
        <v>#N/A</v>
      </c>
      <c r="J1138" s="2" t="e">
        <f t="shared" ca="1" si="103"/>
        <v>#N/A</v>
      </c>
      <c r="K1138" s="2" t="e">
        <f t="shared" ca="1" si="104"/>
        <v>#N/A</v>
      </c>
      <c r="L1138" s="2" t="e">
        <f t="shared" ca="1" si="105"/>
        <v>#N/A</v>
      </c>
      <c r="M1138" s="24" t="e">
        <f t="shared" ca="1" si="106"/>
        <v>#N/A</v>
      </c>
      <c r="N1138" s="24" t="e">
        <f t="shared" ca="1" si="107"/>
        <v>#N/A</v>
      </c>
    </row>
    <row r="1139" spans="2:14" x14ac:dyDescent="0.15">
      <c r="B1139" s="2">
        <v>1138</v>
      </c>
      <c r="C1139" s="2" t="str">
        <f ca="1">IF(E1139=0,"",MAX(C$2:C1138)+1)</f>
        <v/>
      </c>
      <c r="D1139" s="23">
        <f ca="1">OFFSET(検量線用データ!$A$8,0,INT((ROW()-2)/50)*5)</f>
        <v>0</v>
      </c>
      <c r="E1139" s="2">
        <f ca="1">OFFSET(検量線用データ!$B$8,MOD(ROW()-2,50),INT((ROW()-2)/50)*5)</f>
        <v>0</v>
      </c>
      <c r="F1139" s="2" t="str">
        <f ca="1">OFFSET(検量線用データ!$D$8,MOD(ROW()-2,50),INT((ROW()-2)/50)*5)</f>
        <v/>
      </c>
      <c r="H1139" s="22">
        <v>1138</v>
      </c>
      <c r="I1139" s="2" t="e">
        <f t="shared" ca="1" si="102"/>
        <v>#N/A</v>
      </c>
      <c r="J1139" s="2" t="e">
        <f t="shared" ca="1" si="103"/>
        <v>#N/A</v>
      </c>
      <c r="K1139" s="2" t="e">
        <f t="shared" ca="1" si="104"/>
        <v>#N/A</v>
      </c>
      <c r="L1139" s="2" t="e">
        <f t="shared" ca="1" si="105"/>
        <v>#N/A</v>
      </c>
      <c r="M1139" s="24" t="e">
        <f t="shared" ca="1" si="106"/>
        <v>#N/A</v>
      </c>
      <c r="N1139" s="24" t="e">
        <f t="shared" ca="1" si="107"/>
        <v>#N/A</v>
      </c>
    </row>
    <row r="1140" spans="2:14" x14ac:dyDescent="0.15">
      <c r="B1140" s="2">
        <v>1139</v>
      </c>
      <c r="C1140" s="2" t="str">
        <f ca="1">IF(E1140=0,"",MAX(C$2:C1139)+1)</f>
        <v/>
      </c>
      <c r="D1140" s="23">
        <f ca="1">OFFSET(検量線用データ!$A$8,0,INT((ROW()-2)/50)*5)</f>
        <v>0</v>
      </c>
      <c r="E1140" s="2">
        <f ca="1">OFFSET(検量線用データ!$B$8,MOD(ROW()-2,50),INT((ROW()-2)/50)*5)</f>
        <v>0</v>
      </c>
      <c r="F1140" s="2" t="str">
        <f ca="1">OFFSET(検量線用データ!$D$8,MOD(ROW()-2,50),INT((ROW()-2)/50)*5)</f>
        <v/>
      </c>
      <c r="H1140" s="22">
        <v>1139</v>
      </c>
      <c r="I1140" s="2" t="e">
        <f t="shared" ca="1" si="102"/>
        <v>#N/A</v>
      </c>
      <c r="J1140" s="2" t="e">
        <f t="shared" ca="1" si="103"/>
        <v>#N/A</v>
      </c>
      <c r="K1140" s="2" t="e">
        <f t="shared" ca="1" si="104"/>
        <v>#N/A</v>
      </c>
      <c r="L1140" s="2" t="e">
        <f t="shared" ca="1" si="105"/>
        <v>#N/A</v>
      </c>
      <c r="M1140" s="24" t="e">
        <f t="shared" ca="1" si="106"/>
        <v>#N/A</v>
      </c>
      <c r="N1140" s="24" t="e">
        <f t="shared" ca="1" si="107"/>
        <v>#N/A</v>
      </c>
    </row>
    <row r="1141" spans="2:14" x14ac:dyDescent="0.15">
      <c r="B1141" s="2">
        <v>1140</v>
      </c>
      <c r="C1141" s="2" t="str">
        <f ca="1">IF(E1141=0,"",MAX(C$2:C1140)+1)</f>
        <v/>
      </c>
      <c r="D1141" s="23">
        <f ca="1">OFFSET(検量線用データ!$A$8,0,INT((ROW()-2)/50)*5)</f>
        <v>0</v>
      </c>
      <c r="E1141" s="2">
        <f ca="1">OFFSET(検量線用データ!$B$8,MOD(ROW()-2,50),INT((ROW()-2)/50)*5)</f>
        <v>0</v>
      </c>
      <c r="F1141" s="2" t="str">
        <f ca="1">OFFSET(検量線用データ!$D$8,MOD(ROW()-2,50),INT((ROW()-2)/50)*5)</f>
        <v/>
      </c>
      <c r="H1141" s="22">
        <v>1140</v>
      </c>
      <c r="I1141" s="2" t="e">
        <f t="shared" ca="1" si="102"/>
        <v>#N/A</v>
      </c>
      <c r="J1141" s="2" t="e">
        <f t="shared" ca="1" si="103"/>
        <v>#N/A</v>
      </c>
      <c r="K1141" s="2" t="e">
        <f t="shared" ca="1" si="104"/>
        <v>#N/A</v>
      </c>
      <c r="L1141" s="2" t="e">
        <f t="shared" ca="1" si="105"/>
        <v>#N/A</v>
      </c>
      <c r="M1141" s="24" t="e">
        <f t="shared" ca="1" si="106"/>
        <v>#N/A</v>
      </c>
      <c r="N1141" s="24" t="e">
        <f t="shared" ca="1" si="107"/>
        <v>#N/A</v>
      </c>
    </row>
    <row r="1142" spans="2:14" x14ac:dyDescent="0.15">
      <c r="B1142" s="2">
        <v>1141</v>
      </c>
      <c r="C1142" s="2" t="str">
        <f ca="1">IF(E1142=0,"",MAX(C$2:C1141)+1)</f>
        <v/>
      </c>
      <c r="D1142" s="23">
        <f ca="1">OFFSET(検量線用データ!$A$8,0,INT((ROW()-2)/50)*5)</f>
        <v>0</v>
      </c>
      <c r="E1142" s="2">
        <f ca="1">OFFSET(検量線用データ!$B$8,MOD(ROW()-2,50),INT((ROW()-2)/50)*5)</f>
        <v>0</v>
      </c>
      <c r="F1142" s="2" t="str">
        <f ca="1">OFFSET(検量線用データ!$D$8,MOD(ROW()-2,50),INT((ROW()-2)/50)*5)</f>
        <v/>
      </c>
      <c r="H1142" s="22">
        <v>1141</v>
      </c>
      <c r="I1142" s="2" t="e">
        <f t="shared" ca="1" si="102"/>
        <v>#N/A</v>
      </c>
      <c r="J1142" s="2" t="e">
        <f t="shared" ca="1" si="103"/>
        <v>#N/A</v>
      </c>
      <c r="K1142" s="2" t="e">
        <f t="shared" ca="1" si="104"/>
        <v>#N/A</v>
      </c>
      <c r="L1142" s="2" t="e">
        <f t="shared" ca="1" si="105"/>
        <v>#N/A</v>
      </c>
      <c r="M1142" s="24" t="e">
        <f t="shared" ca="1" si="106"/>
        <v>#N/A</v>
      </c>
      <c r="N1142" s="24" t="e">
        <f t="shared" ca="1" si="107"/>
        <v>#N/A</v>
      </c>
    </row>
    <row r="1143" spans="2:14" x14ac:dyDescent="0.15">
      <c r="B1143" s="2">
        <v>1142</v>
      </c>
      <c r="C1143" s="2" t="str">
        <f ca="1">IF(E1143=0,"",MAX(C$2:C1142)+1)</f>
        <v/>
      </c>
      <c r="D1143" s="23">
        <f ca="1">OFFSET(検量線用データ!$A$8,0,INT((ROW()-2)/50)*5)</f>
        <v>0</v>
      </c>
      <c r="E1143" s="2">
        <f ca="1">OFFSET(検量線用データ!$B$8,MOD(ROW()-2,50),INT((ROW()-2)/50)*5)</f>
        <v>0</v>
      </c>
      <c r="F1143" s="2" t="str">
        <f ca="1">OFFSET(検量線用データ!$D$8,MOD(ROW()-2,50),INT((ROW()-2)/50)*5)</f>
        <v/>
      </c>
      <c r="H1143" s="22">
        <v>1142</v>
      </c>
      <c r="I1143" s="2" t="e">
        <f t="shared" ca="1" si="102"/>
        <v>#N/A</v>
      </c>
      <c r="J1143" s="2" t="e">
        <f t="shared" ca="1" si="103"/>
        <v>#N/A</v>
      </c>
      <c r="K1143" s="2" t="e">
        <f t="shared" ca="1" si="104"/>
        <v>#N/A</v>
      </c>
      <c r="L1143" s="2" t="e">
        <f t="shared" ca="1" si="105"/>
        <v>#N/A</v>
      </c>
      <c r="M1143" s="24" t="e">
        <f t="shared" ca="1" si="106"/>
        <v>#N/A</v>
      </c>
      <c r="N1143" s="24" t="e">
        <f t="shared" ca="1" si="107"/>
        <v>#N/A</v>
      </c>
    </row>
    <row r="1144" spans="2:14" x14ac:dyDescent="0.15">
      <c r="B1144" s="2">
        <v>1143</v>
      </c>
      <c r="C1144" s="2" t="str">
        <f ca="1">IF(E1144=0,"",MAX(C$2:C1143)+1)</f>
        <v/>
      </c>
      <c r="D1144" s="23">
        <f ca="1">OFFSET(検量線用データ!$A$8,0,INT((ROW()-2)/50)*5)</f>
        <v>0</v>
      </c>
      <c r="E1144" s="2">
        <f ca="1">OFFSET(検量線用データ!$B$8,MOD(ROW()-2,50),INT((ROW()-2)/50)*5)</f>
        <v>0</v>
      </c>
      <c r="F1144" s="2" t="str">
        <f ca="1">OFFSET(検量線用データ!$D$8,MOD(ROW()-2,50),INT((ROW()-2)/50)*5)</f>
        <v/>
      </c>
      <c r="H1144" s="22">
        <v>1143</v>
      </c>
      <c r="I1144" s="2" t="e">
        <f t="shared" ca="1" si="102"/>
        <v>#N/A</v>
      </c>
      <c r="J1144" s="2" t="e">
        <f t="shared" ca="1" si="103"/>
        <v>#N/A</v>
      </c>
      <c r="K1144" s="2" t="e">
        <f t="shared" ca="1" si="104"/>
        <v>#N/A</v>
      </c>
      <c r="L1144" s="2" t="e">
        <f t="shared" ca="1" si="105"/>
        <v>#N/A</v>
      </c>
      <c r="M1144" s="24" t="e">
        <f t="shared" ca="1" si="106"/>
        <v>#N/A</v>
      </c>
      <c r="N1144" s="24" t="e">
        <f t="shared" ca="1" si="107"/>
        <v>#N/A</v>
      </c>
    </row>
    <row r="1145" spans="2:14" x14ac:dyDescent="0.15">
      <c r="B1145" s="2">
        <v>1144</v>
      </c>
      <c r="C1145" s="2" t="str">
        <f ca="1">IF(E1145=0,"",MAX(C$2:C1144)+1)</f>
        <v/>
      </c>
      <c r="D1145" s="23">
        <f ca="1">OFFSET(検量線用データ!$A$8,0,INT((ROW()-2)/50)*5)</f>
        <v>0</v>
      </c>
      <c r="E1145" s="2">
        <f ca="1">OFFSET(検量線用データ!$B$8,MOD(ROW()-2,50),INT((ROW()-2)/50)*5)</f>
        <v>0</v>
      </c>
      <c r="F1145" s="2" t="str">
        <f ca="1">OFFSET(検量線用データ!$D$8,MOD(ROW()-2,50),INT((ROW()-2)/50)*5)</f>
        <v/>
      </c>
      <c r="H1145" s="22">
        <v>1144</v>
      </c>
      <c r="I1145" s="2" t="e">
        <f t="shared" ca="1" si="102"/>
        <v>#N/A</v>
      </c>
      <c r="J1145" s="2" t="e">
        <f t="shared" ca="1" si="103"/>
        <v>#N/A</v>
      </c>
      <c r="K1145" s="2" t="e">
        <f t="shared" ca="1" si="104"/>
        <v>#N/A</v>
      </c>
      <c r="L1145" s="2" t="e">
        <f t="shared" ca="1" si="105"/>
        <v>#N/A</v>
      </c>
      <c r="M1145" s="24" t="e">
        <f t="shared" ca="1" si="106"/>
        <v>#N/A</v>
      </c>
      <c r="N1145" s="24" t="e">
        <f t="shared" ca="1" si="107"/>
        <v>#N/A</v>
      </c>
    </row>
    <row r="1146" spans="2:14" x14ac:dyDescent="0.15">
      <c r="B1146" s="2">
        <v>1145</v>
      </c>
      <c r="C1146" s="2" t="str">
        <f ca="1">IF(E1146=0,"",MAX(C$2:C1145)+1)</f>
        <v/>
      </c>
      <c r="D1146" s="23">
        <f ca="1">OFFSET(検量線用データ!$A$8,0,INT((ROW()-2)/50)*5)</f>
        <v>0</v>
      </c>
      <c r="E1146" s="2">
        <f ca="1">OFFSET(検量線用データ!$B$8,MOD(ROW()-2,50),INT((ROW()-2)/50)*5)</f>
        <v>0</v>
      </c>
      <c r="F1146" s="2" t="str">
        <f ca="1">OFFSET(検量線用データ!$D$8,MOD(ROW()-2,50),INT((ROW()-2)/50)*5)</f>
        <v/>
      </c>
      <c r="H1146" s="22">
        <v>1145</v>
      </c>
      <c r="I1146" s="2" t="e">
        <f t="shared" ca="1" si="102"/>
        <v>#N/A</v>
      </c>
      <c r="J1146" s="2" t="e">
        <f t="shared" ca="1" si="103"/>
        <v>#N/A</v>
      </c>
      <c r="K1146" s="2" t="e">
        <f t="shared" ca="1" si="104"/>
        <v>#N/A</v>
      </c>
      <c r="L1146" s="2" t="e">
        <f t="shared" ca="1" si="105"/>
        <v>#N/A</v>
      </c>
      <c r="M1146" s="24" t="e">
        <f t="shared" ca="1" si="106"/>
        <v>#N/A</v>
      </c>
      <c r="N1146" s="24" t="e">
        <f t="shared" ca="1" si="107"/>
        <v>#N/A</v>
      </c>
    </row>
    <row r="1147" spans="2:14" x14ac:dyDescent="0.15">
      <c r="B1147" s="2">
        <v>1146</v>
      </c>
      <c r="C1147" s="2" t="str">
        <f ca="1">IF(E1147=0,"",MAX(C$2:C1146)+1)</f>
        <v/>
      </c>
      <c r="D1147" s="23">
        <f ca="1">OFFSET(検量線用データ!$A$8,0,INT((ROW()-2)/50)*5)</f>
        <v>0</v>
      </c>
      <c r="E1147" s="2">
        <f ca="1">OFFSET(検量線用データ!$B$8,MOD(ROW()-2,50),INT((ROW()-2)/50)*5)</f>
        <v>0</v>
      </c>
      <c r="F1147" s="2" t="str">
        <f ca="1">OFFSET(検量線用データ!$D$8,MOD(ROW()-2,50),INT((ROW()-2)/50)*5)</f>
        <v/>
      </c>
      <c r="H1147" s="22">
        <v>1146</v>
      </c>
      <c r="I1147" s="2" t="e">
        <f t="shared" ca="1" si="102"/>
        <v>#N/A</v>
      </c>
      <c r="J1147" s="2" t="e">
        <f t="shared" ca="1" si="103"/>
        <v>#N/A</v>
      </c>
      <c r="K1147" s="2" t="e">
        <f t="shared" ca="1" si="104"/>
        <v>#N/A</v>
      </c>
      <c r="L1147" s="2" t="e">
        <f t="shared" ca="1" si="105"/>
        <v>#N/A</v>
      </c>
      <c r="M1147" s="24" t="e">
        <f t="shared" ca="1" si="106"/>
        <v>#N/A</v>
      </c>
      <c r="N1147" s="24" t="e">
        <f t="shared" ca="1" si="107"/>
        <v>#N/A</v>
      </c>
    </row>
    <row r="1148" spans="2:14" x14ac:dyDescent="0.15">
      <c r="B1148" s="2">
        <v>1147</v>
      </c>
      <c r="C1148" s="2" t="str">
        <f ca="1">IF(E1148=0,"",MAX(C$2:C1147)+1)</f>
        <v/>
      </c>
      <c r="D1148" s="23">
        <f ca="1">OFFSET(検量線用データ!$A$8,0,INT((ROW()-2)/50)*5)</f>
        <v>0</v>
      </c>
      <c r="E1148" s="2">
        <f ca="1">OFFSET(検量線用データ!$B$8,MOD(ROW()-2,50),INT((ROW()-2)/50)*5)</f>
        <v>0</v>
      </c>
      <c r="F1148" s="2" t="str">
        <f ca="1">OFFSET(検量線用データ!$D$8,MOD(ROW()-2,50),INT((ROW()-2)/50)*5)</f>
        <v/>
      </c>
      <c r="H1148" s="22">
        <v>1147</v>
      </c>
      <c r="I1148" s="2" t="e">
        <f t="shared" ca="1" si="102"/>
        <v>#N/A</v>
      </c>
      <c r="J1148" s="2" t="e">
        <f t="shared" ca="1" si="103"/>
        <v>#N/A</v>
      </c>
      <c r="K1148" s="2" t="e">
        <f t="shared" ca="1" si="104"/>
        <v>#N/A</v>
      </c>
      <c r="L1148" s="2" t="e">
        <f t="shared" ca="1" si="105"/>
        <v>#N/A</v>
      </c>
      <c r="M1148" s="24" t="e">
        <f t="shared" ca="1" si="106"/>
        <v>#N/A</v>
      </c>
      <c r="N1148" s="24" t="e">
        <f t="shared" ca="1" si="107"/>
        <v>#N/A</v>
      </c>
    </row>
    <row r="1149" spans="2:14" x14ac:dyDescent="0.15">
      <c r="B1149" s="2">
        <v>1148</v>
      </c>
      <c r="C1149" s="2" t="str">
        <f ca="1">IF(E1149=0,"",MAX(C$2:C1148)+1)</f>
        <v/>
      </c>
      <c r="D1149" s="23">
        <f ca="1">OFFSET(検量線用データ!$A$8,0,INT((ROW()-2)/50)*5)</f>
        <v>0</v>
      </c>
      <c r="E1149" s="2">
        <f ca="1">OFFSET(検量線用データ!$B$8,MOD(ROW()-2,50),INT((ROW()-2)/50)*5)</f>
        <v>0</v>
      </c>
      <c r="F1149" s="2" t="str">
        <f ca="1">OFFSET(検量線用データ!$D$8,MOD(ROW()-2,50),INT((ROW()-2)/50)*5)</f>
        <v/>
      </c>
      <c r="H1149" s="22">
        <v>1148</v>
      </c>
      <c r="I1149" s="2" t="e">
        <f t="shared" ca="1" si="102"/>
        <v>#N/A</v>
      </c>
      <c r="J1149" s="2" t="e">
        <f t="shared" ca="1" si="103"/>
        <v>#N/A</v>
      </c>
      <c r="K1149" s="2" t="e">
        <f t="shared" ca="1" si="104"/>
        <v>#N/A</v>
      </c>
      <c r="L1149" s="2" t="e">
        <f t="shared" ca="1" si="105"/>
        <v>#N/A</v>
      </c>
      <c r="M1149" s="24" t="e">
        <f t="shared" ca="1" si="106"/>
        <v>#N/A</v>
      </c>
      <c r="N1149" s="24" t="e">
        <f t="shared" ca="1" si="107"/>
        <v>#N/A</v>
      </c>
    </row>
    <row r="1150" spans="2:14" x14ac:dyDescent="0.15">
      <c r="B1150" s="2">
        <v>1149</v>
      </c>
      <c r="C1150" s="2" t="str">
        <f ca="1">IF(E1150=0,"",MAX(C$2:C1149)+1)</f>
        <v/>
      </c>
      <c r="D1150" s="23">
        <f ca="1">OFFSET(検量線用データ!$A$8,0,INT((ROW()-2)/50)*5)</f>
        <v>0</v>
      </c>
      <c r="E1150" s="2">
        <f ca="1">OFFSET(検量線用データ!$B$8,MOD(ROW()-2,50),INT((ROW()-2)/50)*5)</f>
        <v>0</v>
      </c>
      <c r="F1150" s="2" t="str">
        <f ca="1">OFFSET(検量線用データ!$D$8,MOD(ROW()-2,50),INT((ROW()-2)/50)*5)</f>
        <v/>
      </c>
      <c r="H1150" s="22">
        <v>1149</v>
      </c>
      <c r="I1150" s="2" t="e">
        <f t="shared" ca="1" si="102"/>
        <v>#N/A</v>
      </c>
      <c r="J1150" s="2" t="e">
        <f t="shared" ca="1" si="103"/>
        <v>#N/A</v>
      </c>
      <c r="K1150" s="2" t="e">
        <f t="shared" ca="1" si="104"/>
        <v>#N/A</v>
      </c>
      <c r="L1150" s="2" t="e">
        <f t="shared" ca="1" si="105"/>
        <v>#N/A</v>
      </c>
      <c r="M1150" s="24" t="e">
        <f t="shared" ca="1" si="106"/>
        <v>#N/A</v>
      </c>
      <c r="N1150" s="24" t="e">
        <f t="shared" ca="1" si="107"/>
        <v>#N/A</v>
      </c>
    </row>
    <row r="1151" spans="2:14" x14ac:dyDescent="0.15">
      <c r="B1151" s="2">
        <v>1150</v>
      </c>
      <c r="C1151" s="2" t="str">
        <f ca="1">IF(E1151=0,"",MAX(C$2:C1150)+1)</f>
        <v/>
      </c>
      <c r="D1151" s="23">
        <f ca="1">OFFSET(検量線用データ!$A$8,0,INT((ROW()-2)/50)*5)</f>
        <v>0</v>
      </c>
      <c r="E1151" s="2">
        <f ca="1">OFFSET(検量線用データ!$B$8,MOD(ROW()-2,50),INT((ROW()-2)/50)*5)</f>
        <v>0</v>
      </c>
      <c r="F1151" s="2" t="str">
        <f ca="1">OFFSET(検量線用データ!$D$8,MOD(ROW()-2,50),INT((ROW()-2)/50)*5)</f>
        <v/>
      </c>
      <c r="H1151" s="22">
        <v>1150</v>
      </c>
      <c r="I1151" s="2" t="e">
        <f t="shared" ca="1" si="102"/>
        <v>#N/A</v>
      </c>
      <c r="J1151" s="2" t="e">
        <f t="shared" ca="1" si="103"/>
        <v>#N/A</v>
      </c>
      <c r="K1151" s="2" t="e">
        <f t="shared" ca="1" si="104"/>
        <v>#N/A</v>
      </c>
      <c r="L1151" s="2" t="e">
        <f t="shared" ca="1" si="105"/>
        <v>#N/A</v>
      </c>
      <c r="M1151" s="24" t="e">
        <f t="shared" ca="1" si="106"/>
        <v>#N/A</v>
      </c>
      <c r="N1151" s="24" t="e">
        <f t="shared" ca="1" si="107"/>
        <v>#N/A</v>
      </c>
    </row>
    <row r="1152" spans="2:14" x14ac:dyDescent="0.15">
      <c r="B1152" s="2">
        <v>1151</v>
      </c>
      <c r="C1152" s="2" t="str">
        <f ca="1">IF(E1152=0,"",MAX(C$2:C1151)+1)</f>
        <v/>
      </c>
      <c r="D1152" s="23">
        <f ca="1">OFFSET(検量線用データ!$A$8,0,INT((ROW()-2)/50)*5)</f>
        <v>0</v>
      </c>
      <c r="E1152" s="2">
        <f ca="1">OFFSET(検量線用データ!$B$8,MOD(ROW()-2,50),INT((ROW()-2)/50)*5)</f>
        <v>0</v>
      </c>
      <c r="F1152" s="2" t="str">
        <f ca="1">OFFSET(検量線用データ!$D$8,MOD(ROW()-2,50),INT((ROW()-2)/50)*5)</f>
        <v/>
      </c>
      <c r="H1152" s="22">
        <v>1151</v>
      </c>
      <c r="I1152" s="2" t="e">
        <f t="shared" ca="1" si="102"/>
        <v>#N/A</v>
      </c>
      <c r="J1152" s="2" t="e">
        <f t="shared" ca="1" si="103"/>
        <v>#N/A</v>
      </c>
      <c r="K1152" s="2" t="e">
        <f t="shared" ca="1" si="104"/>
        <v>#N/A</v>
      </c>
      <c r="L1152" s="2" t="e">
        <f t="shared" ca="1" si="105"/>
        <v>#N/A</v>
      </c>
      <c r="M1152" s="24" t="e">
        <f t="shared" ca="1" si="106"/>
        <v>#N/A</v>
      </c>
      <c r="N1152" s="24" t="e">
        <f t="shared" ca="1" si="107"/>
        <v>#N/A</v>
      </c>
    </row>
    <row r="1153" spans="2:14" x14ac:dyDescent="0.15">
      <c r="B1153" s="2">
        <v>1152</v>
      </c>
      <c r="C1153" s="2" t="str">
        <f ca="1">IF(E1153=0,"",MAX(C$2:C1152)+1)</f>
        <v/>
      </c>
      <c r="D1153" s="23">
        <f ca="1">OFFSET(検量線用データ!$A$8,0,INT((ROW()-2)/50)*5)</f>
        <v>0</v>
      </c>
      <c r="E1153" s="2">
        <f ca="1">OFFSET(検量線用データ!$B$8,MOD(ROW()-2,50),INT((ROW()-2)/50)*5)</f>
        <v>0</v>
      </c>
      <c r="F1153" s="2" t="str">
        <f ca="1">OFFSET(検量線用データ!$D$8,MOD(ROW()-2,50),INT((ROW()-2)/50)*5)</f>
        <v/>
      </c>
      <c r="H1153" s="22">
        <v>1152</v>
      </c>
      <c r="I1153" s="2" t="e">
        <f t="shared" ca="1" si="102"/>
        <v>#N/A</v>
      </c>
      <c r="J1153" s="2" t="e">
        <f t="shared" ca="1" si="103"/>
        <v>#N/A</v>
      </c>
      <c r="K1153" s="2" t="e">
        <f t="shared" ca="1" si="104"/>
        <v>#N/A</v>
      </c>
      <c r="L1153" s="2" t="e">
        <f t="shared" ca="1" si="105"/>
        <v>#N/A</v>
      </c>
      <c r="M1153" s="24" t="e">
        <f t="shared" ca="1" si="106"/>
        <v>#N/A</v>
      </c>
      <c r="N1153" s="24" t="e">
        <f t="shared" ca="1" si="107"/>
        <v>#N/A</v>
      </c>
    </row>
    <row r="1154" spans="2:14" x14ac:dyDescent="0.15">
      <c r="B1154" s="2">
        <v>1153</v>
      </c>
      <c r="C1154" s="2" t="str">
        <f ca="1">IF(E1154=0,"",MAX(C$2:C1153)+1)</f>
        <v/>
      </c>
      <c r="D1154" s="23">
        <f ca="1">OFFSET(検量線用データ!$A$8,0,INT((ROW()-2)/50)*5)</f>
        <v>0</v>
      </c>
      <c r="E1154" s="2">
        <f ca="1">OFFSET(検量線用データ!$B$8,MOD(ROW()-2,50),INT((ROW()-2)/50)*5)</f>
        <v>0</v>
      </c>
      <c r="F1154" s="2" t="str">
        <f ca="1">OFFSET(検量線用データ!$D$8,MOD(ROW()-2,50),INT((ROW()-2)/50)*5)</f>
        <v/>
      </c>
      <c r="H1154" s="22">
        <v>1153</v>
      </c>
      <c r="I1154" s="2" t="e">
        <f t="shared" ca="1" si="102"/>
        <v>#N/A</v>
      </c>
      <c r="J1154" s="2" t="e">
        <f t="shared" ca="1" si="103"/>
        <v>#N/A</v>
      </c>
      <c r="K1154" s="2" t="e">
        <f t="shared" ca="1" si="104"/>
        <v>#N/A</v>
      </c>
      <c r="L1154" s="2" t="e">
        <f t="shared" ca="1" si="105"/>
        <v>#N/A</v>
      </c>
      <c r="M1154" s="24" t="e">
        <f t="shared" ca="1" si="106"/>
        <v>#N/A</v>
      </c>
      <c r="N1154" s="24" t="e">
        <f t="shared" ca="1" si="107"/>
        <v>#N/A</v>
      </c>
    </row>
    <row r="1155" spans="2:14" x14ac:dyDescent="0.15">
      <c r="B1155" s="2">
        <v>1154</v>
      </c>
      <c r="C1155" s="2" t="str">
        <f ca="1">IF(E1155=0,"",MAX(C$2:C1154)+1)</f>
        <v/>
      </c>
      <c r="D1155" s="23">
        <f ca="1">OFFSET(検量線用データ!$A$8,0,INT((ROW()-2)/50)*5)</f>
        <v>0</v>
      </c>
      <c r="E1155" s="2">
        <f ca="1">OFFSET(検量線用データ!$B$8,MOD(ROW()-2,50),INT((ROW()-2)/50)*5)</f>
        <v>0</v>
      </c>
      <c r="F1155" s="2" t="str">
        <f ca="1">OFFSET(検量線用データ!$D$8,MOD(ROW()-2,50),INT((ROW()-2)/50)*5)</f>
        <v/>
      </c>
      <c r="H1155" s="22">
        <v>1154</v>
      </c>
      <c r="I1155" s="2" t="e">
        <f t="shared" ref="I1155:I1218" ca="1" si="108">VLOOKUP($H1155,$C$2:$F$4001,4,0)</f>
        <v>#N/A</v>
      </c>
      <c r="J1155" s="2" t="e">
        <f t="shared" ref="J1155:J1218" ca="1" si="109">VLOOKUP($H1155,$C$2:$F$4001,2,0)-DATE(YEAR(VLOOKUP($H1155,$C$2:$F$4001,2,0)),1,1)</f>
        <v>#N/A</v>
      </c>
      <c r="K1155" s="2" t="e">
        <f t="shared" ref="K1155:K1218" ca="1" si="110">VLOOKUP($H1155,$C$2:$F$4001,3,0)</f>
        <v>#N/A</v>
      </c>
      <c r="L1155" s="2" t="e">
        <f t="shared" ref="L1155:L1218" ca="1" si="111">J1155*K1155</f>
        <v>#N/A</v>
      </c>
      <c r="M1155" s="24" t="e">
        <f t="shared" ref="M1155:M1218" ca="1" si="112">1/J1155</f>
        <v>#N/A</v>
      </c>
      <c r="N1155" s="24" t="e">
        <f t="shared" ref="N1155:N1218" ca="1" si="113">K1155*M1155</f>
        <v>#N/A</v>
      </c>
    </row>
    <row r="1156" spans="2:14" x14ac:dyDescent="0.15">
      <c r="B1156" s="2">
        <v>1155</v>
      </c>
      <c r="C1156" s="2" t="str">
        <f ca="1">IF(E1156=0,"",MAX(C$2:C1155)+1)</f>
        <v/>
      </c>
      <c r="D1156" s="23">
        <f ca="1">OFFSET(検量線用データ!$A$8,0,INT((ROW()-2)/50)*5)</f>
        <v>0</v>
      </c>
      <c r="E1156" s="2">
        <f ca="1">OFFSET(検量線用データ!$B$8,MOD(ROW()-2,50),INT((ROW()-2)/50)*5)</f>
        <v>0</v>
      </c>
      <c r="F1156" s="2" t="str">
        <f ca="1">OFFSET(検量線用データ!$D$8,MOD(ROW()-2,50),INT((ROW()-2)/50)*5)</f>
        <v/>
      </c>
      <c r="H1156" s="22">
        <v>1155</v>
      </c>
      <c r="I1156" s="2" t="e">
        <f t="shared" ca="1" si="108"/>
        <v>#N/A</v>
      </c>
      <c r="J1156" s="2" t="e">
        <f t="shared" ca="1" si="109"/>
        <v>#N/A</v>
      </c>
      <c r="K1156" s="2" t="e">
        <f t="shared" ca="1" si="110"/>
        <v>#N/A</v>
      </c>
      <c r="L1156" s="2" t="e">
        <f t="shared" ca="1" si="111"/>
        <v>#N/A</v>
      </c>
      <c r="M1156" s="24" t="e">
        <f t="shared" ca="1" si="112"/>
        <v>#N/A</v>
      </c>
      <c r="N1156" s="24" t="e">
        <f t="shared" ca="1" si="113"/>
        <v>#N/A</v>
      </c>
    </row>
    <row r="1157" spans="2:14" x14ac:dyDescent="0.15">
      <c r="B1157" s="2">
        <v>1156</v>
      </c>
      <c r="C1157" s="2" t="str">
        <f ca="1">IF(E1157=0,"",MAX(C$2:C1156)+1)</f>
        <v/>
      </c>
      <c r="D1157" s="23">
        <f ca="1">OFFSET(検量線用データ!$A$8,0,INT((ROW()-2)/50)*5)</f>
        <v>0</v>
      </c>
      <c r="E1157" s="2">
        <f ca="1">OFFSET(検量線用データ!$B$8,MOD(ROW()-2,50),INT((ROW()-2)/50)*5)</f>
        <v>0</v>
      </c>
      <c r="F1157" s="2" t="str">
        <f ca="1">OFFSET(検量線用データ!$D$8,MOD(ROW()-2,50),INT((ROW()-2)/50)*5)</f>
        <v/>
      </c>
      <c r="H1157" s="22">
        <v>1156</v>
      </c>
      <c r="I1157" s="2" t="e">
        <f t="shared" ca="1" si="108"/>
        <v>#N/A</v>
      </c>
      <c r="J1157" s="2" t="e">
        <f t="shared" ca="1" si="109"/>
        <v>#N/A</v>
      </c>
      <c r="K1157" s="2" t="e">
        <f t="shared" ca="1" si="110"/>
        <v>#N/A</v>
      </c>
      <c r="L1157" s="2" t="e">
        <f t="shared" ca="1" si="111"/>
        <v>#N/A</v>
      </c>
      <c r="M1157" s="24" t="e">
        <f t="shared" ca="1" si="112"/>
        <v>#N/A</v>
      </c>
      <c r="N1157" s="24" t="e">
        <f t="shared" ca="1" si="113"/>
        <v>#N/A</v>
      </c>
    </row>
    <row r="1158" spans="2:14" x14ac:dyDescent="0.15">
      <c r="B1158" s="2">
        <v>1157</v>
      </c>
      <c r="C1158" s="2" t="str">
        <f ca="1">IF(E1158=0,"",MAX(C$2:C1157)+1)</f>
        <v/>
      </c>
      <c r="D1158" s="23">
        <f ca="1">OFFSET(検量線用データ!$A$8,0,INT((ROW()-2)/50)*5)</f>
        <v>0</v>
      </c>
      <c r="E1158" s="2">
        <f ca="1">OFFSET(検量線用データ!$B$8,MOD(ROW()-2,50),INT((ROW()-2)/50)*5)</f>
        <v>0</v>
      </c>
      <c r="F1158" s="2" t="str">
        <f ca="1">OFFSET(検量線用データ!$D$8,MOD(ROW()-2,50),INT((ROW()-2)/50)*5)</f>
        <v/>
      </c>
      <c r="H1158" s="22">
        <v>1157</v>
      </c>
      <c r="I1158" s="2" t="e">
        <f t="shared" ca="1" si="108"/>
        <v>#N/A</v>
      </c>
      <c r="J1158" s="2" t="e">
        <f t="shared" ca="1" si="109"/>
        <v>#N/A</v>
      </c>
      <c r="K1158" s="2" t="e">
        <f t="shared" ca="1" si="110"/>
        <v>#N/A</v>
      </c>
      <c r="L1158" s="2" t="e">
        <f t="shared" ca="1" si="111"/>
        <v>#N/A</v>
      </c>
      <c r="M1158" s="24" t="e">
        <f t="shared" ca="1" si="112"/>
        <v>#N/A</v>
      </c>
      <c r="N1158" s="24" t="e">
        <f t="shared" ca="1" si="113"/>
        <v>#N/A</v>
      </c>
    </row>
    <row r="1159" spans="2:14" x14ac:dyDescent="0.15">
      <c r="B1159" s="2">
        <v>1158</v>
      </c>
      <c r="C1159" s="2" t="str">
        <f ca="1">IF(E1159=0,"",MAX(C$2:C1158)+1)</f>
        <v/>
      </c>
      <c r="D1159" s="23">
        <f ca="1">OFFSET(検量線用データ!$A$8,0,INT((ROW()-2)/50)*5)</f>
        <v>0</v>
      </c>
      <c r="E1159" s="2">
        <f ca="1">OFFSET(検量線用データ!$B$8,MOD(ROW()-2,50),INT((ROW()-2)/50)*5)</f>
        <v>0</v>
      </c>
      <c r="F1159" s="2" t="str">
        <f ca="1">OFFSET(検量線用データ!$D$8,MOD(ROW()-2,50),INT((ROW()-2)/50)*5)</f>
        <v/>
      </c>
      <c r="H1159" s="22">
        <v>1158</v>
      </c>
      <c r="I1159" s="2" t="e">
        <f t="shared" ca="1" si="108"/>
        <v>#N/A</v>
      </c>
      <c r="J1159" s="2" t="e">
        <f t="shared" ca="1" si="109"/>
        <v>#N/A</v>
      </c>
      <c r="K1159" s="2" t="e">
        <f t="shared" ca="1" si="110"/>
        <v>#N/A</v>
      </c>
      <c r="L1159" s="2" t="e">
        <f t="shared" ca="1" si="111"/>
        <v>#N/A</v>
      </c>
      <c r="M1159" s="24" t="e">
        <f t="shared" ca="1" si="112"/>
        <v>#N/A</v>
      </c>
      <c r="N1159" s="24" t="e">
        <f t="shared" ca="1" si="113"/>
        <v>#N/A</v>
      </c>
    </row>
    <row r="1160" spans="2:14" x14ac:dyDescent="0.15">
      <c r="B1160" s="2">
        <v>1159</v>
      </c>
      <c r="C1160" s="2" t="str">
        <f ca="1">IF(E1160=0,"",MAX(C$2:C1159)+1)</f>
        <v/>
      </c>
      <c r="D1160" s="23">
        <f ca="1">OFFSET(検量線用データ!$A$8,0,INT((ROW()-2)/50)*5)</f>
        <v>0</v>
      </c>
      <c r="E1160" s="2">
        <f ca="1">OFFSET(検量線用データ!$B$8,MOD(ROW()-2,50),INT((ROW()-2)/50)*5)</f>
        <v>0</v>
      </c>
      <c r="F1160" s="2" t="str">
        <f ca="1">OFFSET(検量線用データ!$D$8,MOD(ROW()-2,50),INT((ROW()-2)/50)*5)</f>
        <v/>
      </c>
      <c r="H1160" s="22">
        <v>1159</v>
      </c>
      <c r="I1160" s="2" t="e">
        <f t="shared" ca="1" si="108"/>
        <v>#N/A</v>
      </c>
      <c r="J1160" s="2" t="e">
        <f t="shared" ca="1" si="109"/>
        <v>#N/A</v>
      </c>
      <c r="K1160" s="2" t="e">
        <f t="shared" ca="1" si="110"/>
        <v>#N/A</v>
      </c>
      <c r="L1160" s="2" t="e">
        <f t="shared" ca="1" si="111"/>
        <v>#N/A</v>
      </c>
      <c r="M1160" s="24" t="e">
        <f t="shared" ca="1" si="112"/>
        <v>#N/A</v>
      </c>
      <c r="N1160" s="24" t="e">
        <f t="shared" ca="1" si="113"/>
        <v>#N/A</v>
      </c>
    </row>
    <row r="1161" spans="2:14" x14ac:dyDescent="0.15">
      <c r="B1161" s="2">
        <v>1160</v>
      </c>
      <c r="C1161" s="2" t="str">
        <f ca="1">IF(E1161=0,"",MAX(C$2:C1160)+1)</f>
        <v/>
      </c>
      <c r="D1161" s="23">
        <f ca="1">OFFSET(検量線用データ!$A$8,0,INT((ROW()-2)/50)*5)</f>
        <v>0</v>
      </c>
      <c r="E1161" s="2">
        <f ca="1">OFFSET(検量線用データ!$B$8,MOD(ROW()-2,50),INT((ROW()-2)/50)*5)</f>
        <v>0</v>
      </c>
      <c r="F1161" s="2" t="str">
        <f ca="1">OFFSET(検量線用データ!$D$8,MOD(ROW()-2,50),INT((ROW()-2)/50)*5)</f>
        <v/>
      </c>
      <c r="H1161" s="22">
        <v>1160</v>
      </c>
      <c r="I1161" s="2" t="e">
        <f t="shared" ca="1" si="108"/>
        <v>#N/A</v>
      </c>
      <c r="J1161" s="2" t="e">
        <f t="shared" ca="1" si="109"/>
        <v>#N/A</v>
      </c>
      <c r="K1161" s="2" t="e">
        <f t="shared" ca="1" si="110"/>
        <v>#N/A</v>
      </c>
      <c r="L1161" s="2" t="e">
        <f t="shared" ca="1" si="111"/>
        <v>#N/A</v>
      </c>
      <c r="M1161" s="24" t="e">
        <f t="shared" ca="1" si="112"/>
        <v>#N/A</v>
      </c>
      <c r="N1161" s="24" t="e">
        <f t="shared" ca="1" si="113"/>
        <v>#N/A</v>
      </c>
    </row>
    <row r="1162" spans="2:14" x14ac:dyDescent="0.15">
      <c r="B1162" s="2">
        <v>1161</v>
      </c>
      <c r="C1162" s="2" t="str">
        <f ca="1">IF(E1162=0,"",MAX(C$2:C1161)+1)</f>
        <v/>
      </c>
      <c r="D1162" s="23">
        <f ca="1">OFFSET(検量線用データ!$A$8,0,INT((ROW()-2)/50)*5)</f>
        <v>0</v>
      </c>
      <c r="E1162" s="2">
        <f ca="1">OFFSET(検量線用データ!$B$8,MOD(ROW()-2,50),INT((ROW()-2)/50)*5)</f>
        <v>0</v>
      </c>
      <c r="F1162" s="2" t="str">
        <f ca="1">OFFSET(検量線用データ!$D$8,MOD(ROW()-2,50),INT((ROW()-2)/50)*5)</f>
        <v/>
      </c>
      <c r="H1162" s="22">
        <v>1161</v>
      </c>
      <c r="I1162" s="2" t="e">
        <f t="shared" ca="1" si="108"/>
        <v>#N/A</v>
      </c>
      <c r="J1162" s="2" t="e">
        <f t="shared" ca="1" si="109"/>
        <v>#N/A</v>
      </c>
      <c r="K1162" s="2" t="e">
        <f t="shared" ca="1" si="110"/>
        <v>#N/A</v>
      </c>
      <c r="L1162" s="2" t="e">
        <f t="shared" ca="1" si="111"/>
        <v>#N/A</v>
      </c>
      <c r="M1162" s="24" t="e">
        <f t="shared" ca="1" si="112"/>
        <v>#N/A</v>
      </c>
      <c r="N1162" s="24" t="e">
        <f t="shared" ca="1" si="113"/>
        <v>#N/A</v>
      </c>
    </row>
    <row r="1163" spans="2:14" x14ac:dyDescent="0.15">
      <c r="B1163" s="2">
        <v>1162</v>
      </c>
      <c r="C1163" s="2" t="str">
        <f ca="1">IF(E1163=0,"",MAX(C$2:C1162)+1)</f>
        <v/>
      </c>
      <c r="D1163" s="23">
        <f ca="1">OFFSET(検量線用データ!$A$8,0,INT((ROW()-2)/50)*5)</f>
        <v>0</v>
      </c>
      <c r="E1163" s="2">
        <f ca="1">OFFSET(検量線用データ!$B$8,MOD(ROW()-2,50),INT((ROW()-2)/50)*5)</f>
        <v>0</v>
      </c>
      <c r="F1163" s="2" t="str">
        <f ca="1">OFFSET(検量線用データ!$D$8,MOD(ROW()-2,50),INT((ROW()-2)/50)*5)</f>
        <v/>
      </c>
      <c r="H1163" s="22">
        <v>1162</v>
      </c>
      <c r="I1163" s="2" t="e">
        <f t="shared" ca="1" si="108"/>
        <v>#N/A</v>
      </c>
      <c r="J1163" s="2" t="e">
        <f t="shared" ca="1" si="109"/>
        <v>#N/A</v>
      </c>
      <c r="K1163" s="2" t="e">
        <f t="shared" ca="1" si="110"/>
        <v>#N/A</v>
      </c>
      <c r="L1163" s="2" t="e">
        <f t="shared" ca="1" si="111"/>
        <v>#N/A</v>
      </c>
      <c r="M1163" s="24" t="e">
        <f t="shared" ca="1" si="112"/>
        <v>#N/A</v>
      </c>
      <c r="N1163" s="24" t="e">
        <f t="shared" ca="1" si="113"/>
        <v>#N/A</v>
      </c>
    </row>
    <row r="1164" spans="2:14" x14ac:dyDescent="0.15">
      <c r="B1164" s="2">
        <v>1163</v>
      </c>
      <c r="C1164" s="2" t="str">
        <f ca="1">IF(E1164=0,"",MAX(C$2:C1163)+1)</f>
        <v/>
      </c>
      <c r="D1164" s="23">
        <f ca="1">OFFSET(検量線用データ!$A$8,0,INT((ROW()-2)/50)*5)</f>
        <v>0</v>
      </c>
      <c r="E1164" s="2">
        <f ca="1">OFFSET(検量線用データ!$B$8,MOD(ROW()-2,50),INT((ROW()-2)/50)*5)</f>
        <v>0</v>
      </c>
      <c r="F1164" s="2" t="str">
        <f ca="1">OFFSET(検量線用データ!$D$8,MOD(ROW()-2,50),INT((ROW()-2)/50)*5)</f>
        <v/>
      </c>
      <c r="H1164" s="22">
        <v>1163</v>
      </c>
      <c r="I1164" s="2" t="e">
        <f t="shared" ca="1" si="108"/>
        <v>#N/A</v>
      </c>
      <c r="J1164" s="2" t="e">
        <f t="shared" ca="1" si="109"/>
        <v>#N/A</v>
      </c>
      <c r="K1164" s="2" t="e">
        <f t="shared" ca="1" si="110"/>
        <v>#N/A</v>
      </c>
      <c r="L1164" s="2" t="e">
        <f t="shared" ca="1" si="111"/>
        <v>#N/A</v>
      </c>
      <c r="M1164" s="24" t="e">
        <f t="shared" ca="1" si="112"/>
        <v>#N/A</v>
      </c>
      <c r="N1164" s="24" t="e">
        <f t="shared" ca="1" si="113"/>
        <v>#N/A</v>
      </c>
    </row>
    <row r="1165" spans="2:14" x14ac:dyDescent="0.15">
      <c r="B1165" s="2">
        <v>1164</v>
      </c>
      <c r="C1165" s="2" t="str">
        <f ca="1">IF(E1165=0,"",MAX(C$2:C1164)+1)</f>
        <v/>
      </c>
      <c r="D1165" s="23">
        <f ca="1">OFFSET(検量線用データ!$A$8,0,INT((ROW()-2)/50)*5)</f>
        <v>0</v>
      </c>
      <c r="E1165" s="2">
        <f ca="1">OFFSET(検量線用データ!$B$8,MOD(ROW()-2,50),INT((ROW()-2)/50)*5)</f>
        <v>0</v>
      </c>
      <c r="F1165" s="2" t="str">
        <f ca="1">OFFSET(検量線用データ!$D$8,MOD(ROW()-2,50),INT((ROW()-2)/50)*5)</f>
        <v/>
      </c>
      <c r="H1165" s="22">
        <v>1164</v>
      </c>
      <c r="I1165" s="2" t="e">
        <f t="shared" ca="1" si="108"/>
        <v>#N/A</v>
      </c>
      <c r="J1165" s="2" t="e">
        <f t="shared" ca="1" si="109"/>
        <v>#N/A</v>
      </c>
      <c r="K1165" s="2" t="e">
        <f t="shared" ca="1" si="110"/>
        <v>#N/A</v>
      </c>
      <c r="L1165" s="2" t="e">
        <f t="shared" ca="1" si="111"/>
        <v>#N/A</v>
      </c>
      <c r="M1165" s="24" t="e">
        <f t="shared" ca="1" si="112"/>
        <v>#N/A</v>
      </c>
      <c r="N1165" s="24" t="e">
        <f t="shared" ca="1" si="113"/>
        <v>#N/A</v>
      </c>
    </row>
    <row r="1166" spans="2:14" x14ac:dyDescent="0.15">
      <c r="B1166" s="2">
        <v>1165</v>
      </c>
      <c r="C1166" s="2" t="str">
        <f ca="1">IF(E1166=0,"",MAX(C$2:C1165)+1)</f>
        <v/>
      </c>
      <c r="D1166" s="23">
        <f ca="1">OFFSET(検量線用データ!$A$8,0,INT((ROW()-2)/50)*5)</f>
        <v>0</v>
      </c>
      <c r="E1166" s="2">
        <f ca="1">OFFSET(検量線用データ!$B$8,MOD(ROW()-2,50),INT((ROW()-2)/50)*5)</f>
        <v>0</v>
      </c>
      <c r="F1166" s="2" t="str">
        <f ca="1">OFFSET(検量線用データ!$D$8,MOD(ROW()-2,50),INT((ROW()-2)/50)*5)</f>
        <v/>
      </c>
      <c r="H1166" s="22">
        <v>1165</v>
      </c>
      <c r="I1166" s="2" t="e">
        <f t="shared" ca="1" si="108"/>
        <v>#N/A</v>
      </c>
      <c r="J1166" s="2" t="e">
        <f t="shared" ca="1" si="109"/>
        <v>#N/A</v>
      </c>
      <c r="K1166" s="2" t="e">
        <f t="shared" ca="1" si="110"/>
        <v>#N/A</v>
      </c>
      <c r="L1166" s="2" t="e">
        <f t="shared" ca="1" si="111"/>
        <v>#N/A</v>
      </c>
      <c r="M1166" s="24" t="e">
        <f t="shared" ca="1" si="112"/>
        <v>#N/A</v>
      </c>
      <c r="N1166" s="24" t="e">
        <f t="shared" ca="1" si="113"/>
        <v>#N/A</v>
      </c>
    </row>
    <row r="1167" spans="2:14" x14ac:dyDescent="0.15">
      <c r="B1167" s="2">
        <v>1166</v>
      </c>
      <c r="C1167" s="2" t="str">
        <f ca="1">IF(E1167=0,"",MAX(C$2:C1166)+1)</f>
        <v/>
      </c>
      <c r="D1167" s="23">
        <f ca="1">OFFSET(検量線用データ!$A$8,0,INT((ROW()-2)/50)*5)</f>
        <v>0</v>
      </c>
      <c r="E1167" s="2">
        <f ca="1">OFFSET(検量線用データ!$B$8,MOD(ROW()-2,50),INT((ROW()-2)/50)*5)</f>
        <v>0</v>
      </c>
      <c r="F1167" s="2" t="str">
        <f ca="1">OFFSET(検量線用データ!$D$8,MOD(ROW()-2,50),INT((ROW()-2)/50)*5)</f>
        <v/>
      </c>
      <c r="H1167" s="22">
        <v>1166</v>
      </c>
      <c r="I1167" s="2" t="e">
        <f t="shared" ca="1" si="108"/>
        <v>#N/A</v>
      </c>
      <c r="J1167" s="2" t="e">
        <f t="shared" ca="1" si="109"/>
        <v>#N/A</v>
      </c>
      <c r="K1167" s="2" t="e">
        <f t="shared" ca="1" si="110"/>
        <v>#N/A</v>
      </c>
      <c r="L1167" s="2" t="e">
        <f t="shared" ca="1" si="111"/>
        <v>#N/A</v>
      </c>
      <c r="M1167" s="24" t="e">
        <f t="shared" ca="1" si="112"/>
        <v>#N/A</v>
      </c>
      <c r="N1167" s="24" t="e">
        <f t="shared" ca="1" si="113"/>
        <v>#N/A</v>
      </c>
    </row>
    <row r="1168" spans="2:14" x14ac:dyDescent="0.15">
      <c r="B1168" s="2">
        <v>1167</v>
      </c>
      <c r="C1168" s="2" t="str">
        <f ca="1">IF(E1168=0,"",MAX(C$2:C1167)+1)</f>
        <v/>
      </c>
      <c r="D1168" s="23">
        <f ca="1">OFFSET(検量線用データ!$A$8,0,INT((ROW()-2)/50)*5)</f>
        <v>0</v>
      </c>
      <c r="E1168" s="2">
        <f ca="1">OFFSET(検量線用データ!$B$8,MOD(ROW()-2,50),INT((ROW()-2)/50)*5)</f>
        <v>0</v>
      </c>
      <c r="F1168" s="2" t="str">
        <f ca="1">OFFSET(検量線用データ!$D$8,MOD(ROW()-2,50),INT((ROW()-2)/50)*5)</f>
        <v/>
      </c>
      <c r="H1168" s="22">
        <v>1167</v>
      </c>
      <c r="I1168" s="2" t="e">
        <f t="shared" ca="1" si="108"/>
        <v>#N/A</v>
      </c>
      <c r="J1168" s="2" t="e">
        <f t="shared" ca="1" si="109"/>
        <v>#N/A</v>
      </c>
      <c r="K1168" s="2" t="e">
        <f t="shared" ca="1" si="110"/>
        <v>#N/A</v>
      </c>
      <c r="L1168" s="2" t="e">
        <f t="shared" ca="1" si="111"/>
        <v>#N/A</v>
      </c>
      <c r="M1168" s="24" t="e">
        <f t="shared" ca="1" si="112"/>
        <v>#N/A</v>
      </c>
      <c r="N1168" s="24" t="e">
        <f t="shared" ca="1" si="113"/>
        <v>#N/A</v>
      </c>
    </row>
    <row r="1169" spans="2:14" x14ac:dyDescent="0.15">
      <c r="B1169" s="2">
        <v>1168</v>
      </c>
      <c r="C1169" s="2" t="str">
        <f ca="1">IF(E1169=0,"",MAX(C$2:C1168)+1)</f>
        <v/>
      </c>
      <c r="D1169" s="23">
        <f ca="1">OFFSET(検量線用データ!$A$8,0,INT((ROW()-2)/50)*5)</f>
        <v>0</v>
      </c>
      <c r="E1169" s="2">
        <f ca="1">OFFSET(検量線用データ!$B$8,MOD(ROW()-2,50),INT((ROW()-2)/50)*5)</f>
        <v>0</v>
      </c>
      <c r="F1169" s="2" t="str">
        <f ca="1">OFFSET(検量線用データ!$D$8,MOD(ROW()-2,50),INT((ROW()-2)/50)*5)</f>
        <v/>
      </c>
      <c r="H1169" s="22">
        <v>1168</v>
      </c>
      <c r="I1169" s="2" t="e">
        <f t="shared" ca="1" si="108"/>
        <v>#N/A</v>
      </c>
      <c r="J1169" s="2" t="e">
        <f t="shared" ca="1" si="109"/>
        <v>#N/A</v>
      </c>
      <c r="K1169" s="2" t="e">
        <f t="shared" ca="1" si="110"/>
        <v>#N/A</v>
      </c>
      <c r="L1169" s="2" t="e">
        <f t="shared" ca="1" si="111"/>
        <v>#N/A</v>
      </c>
      <c r="M1169" s="24" t="e">
        <f t="shared" ca="1" si="112"/>
        <v>#N/A</v>
      </c>
      <c r="N1169" s="24" t="e">
        <f t="shared" ca="1" si="113"/>
        <v>#N/A</v>
      </c>
    </row>
    <row r="1170" spans="2:14" x14ac:dyDescent="0.15">
      <c r="B1170" s="2">
        <v>1169</v>
      </c>
      <c r="C1170" s="2" t="str">
        <f ca="1">IF(E1170=0,"",MAX(C$2:C1169)+1)</f>
        <v/>
      </c>
      <c r="D1170" s="23">
        <f ca="1">OFFSET(検量線用データ!$A$8,0,INT((ROW()-2)/50)*5)</f>
        <v>0</v>
      </c>
      <c r="E1170" s="2">
        <f ca="1">OFFSET(検量線用データ!$B$8,MOD(ROW()-2,50),INT((ROW()-2)/50)*5)</f>
        <v>0</v>
      </c>
      <c r="F1170" s="2" t="str">
        <f ca="1">OFFSET(検量線用データ!$D$8,MOD(ROW()-2,50),INT((ROW()-2)/50)*5)</f>
        <v/>
      </c>
      <c r="H1170" s="22">
        <v>1169</v>
      </c>
      <c r="I1170" s="2" t="e">
        <f t="shared" ca="1" si="108"/>
        <v>#N/A</v>
      </c>
      <c r="J1170" s="2" t="e">
        <f t="shared" ca="1" si="109"/>
        <v>#N/A</v>
      </c>
      <c r="K1170" s="2" t="e">
        <f t="shared" ca="1" si="110"/>
        <v>#N/A</v>
      </c>
      <c r="L1170" s="2" t="e">
        <f t="shared" ca="1" si="111"/>
        <v>#N/A</v>
      </c>
      <c r="M1170" s="24" t="e">
        <f t="shared" ca="1" si="112"/>
        <v>#N/A</v>
      </c>
      <c r="N1170" s="24" t="e">
        <f t="shared" ca="1" si="113"/>
        <v>#N/A</v>
      </c>
    </row>
    <row r="1171" spans="2:14" x14ac:dyDescent="0.15">
      <c r="B1171" s="2">
        <v>1170</v>
      </c>
      <c r="C1171" s="2" t="str">
        <f ca="1">IF(E1171=0,"",MAX(C$2:C1170)+1)</f>
        <v/>
      </c>
      <c r="D1171" s="23">
        <f ca="1">OFFSET(検量線用データ!$A$8,0,INT((ROW()-2)/50)*5)</f>
        <v>0</v>
      </c>
      <c r="E1171" s="2">
        <f ca="1">OFFSET(検量線用データ!$B$8,MOD(ROW()-2,50),INT((ROW()-2)/50)*5)</f>
        <v>0</v>
      </c>
      <c r="F1171" s="2" t="str">
        <f ca="1">OFFSET(検量線用データ!$D$8,MOD(ROW()-2,50),INT((ROW()-2)/50)*5)</f>
        <v/>
      </c>
      <c r="H1171" s="22">
        <v>1170</v>
      </c>
      <c r="I1171" s="2" t="e">
        <f t="shared" ca="1" si="108"/>
        <v>#N/A</v>
      </c>
      <c r="J1171" s="2" t="e">
        <f t="shared" ca="1" si="109"/>
        <v>#N/A</v>
      </c>
      <c r="K1171" s="2" t="e">
        <f t="shared" ca="1" si="110"/>
        <v>#N/A</v>
      </c>
      <c r="L1171" s="2" t="e">
        <f t="shared" ca="1" si="111"/>
        <v>#N/A</v>
      </c>
      <c r="M1171" s="24" t="e">
        <f t="shared" ca="1" si="112"/>
        <v>#N/A</v>
      </c>
      <c r="N1171" s="24" t="e">
        <f t="shared" ca="1" si="113"/>
        <v>#N/A</v>
      </c>
    </row>
    <row r="1172" spans="2:14" x14ac:dyDescent="0.15">
      <c r="B1172" s="2">
        <v>1171</v>
      </c>
      <c r="C1172" s="2" t="str">
        <f ca="1">IF(E1172=0,"",MAX(C$2:C1171)+1)</f>
        <v/>
      </c>
      <c r="D1172" s="23">
        <f ca="1">OFFSET(検量線用データ!$A$8,0,INT((ROW()-2)/50)*5)</f>
        <v>0</v>
      </c>
      <c r="E1172" s="2">
        <f ca="1">OFFSET(検量線用データ!$B$8,MOD(ROW()-2,50),INT((ROW()-2)/50)*5)</f>
        <v>0</v>
      </c>
      <c r="F1172" s="2" t="str">
        <f ca="1">OFFSET(検量線用データ!$D$8,MOD(ROW()-2,50),INT((ROW()-2)/50)*5)</f>
        <v/>
      </c>
      <c r="H1172" s="22">
        <v>1171</v>
      </c>
      <c r="I1172" s="2" t="e">
        <f t="shared" ca="1" si="108"/>
        <v>#N/A</v>
      </c>
      <c r="J1172" s="2" t="e">
        <f t="shared" ca="1" si="109"/>
        <v>#N/A</v>
      </c>
      <c r="K1172" s="2" t="e">
        <f t="shared" ca="1" si="110"/>
        <v>#N/A</v>
      </c>
      <c r="L1172" s="2" t="e">
        <f t="shared" ca="1" si="111"/>
        <v>#N/A</v>
      </c>
      <c r="M1172" s="24" t="e">
        <f t="shared" ca="1" si="112"/>
        <v>#N/A</v>
      </c>
      <c r="N1172" s="24" t="e">
        <f t="shared" ca="1" si="113"/>
        <v>#N/A</v>
      </c>
    </row>
    <row r="1173" spans="2:14" x14ac:dyDescent="0.15">
      <c r="B1173" s="2">
        <v>1172</v>
      </c>
      <c r="C1173" s="2" t="str">
        <f ca="1">IF(E1173=0,"",MAX(C$2:C1172)+1)</f>
        <v/>
      </c>
      <c r="D1173" s="23">
        <f ca="1">OFFSET(検量線用データ!$A$8,0,INT((ROW()-2)/50)*5)</f>
        <v>0</v>
      </c>
      <c r="E1173" s="2">
        <f ca="1">OFFSET(検量線用データ!$B$8,MOD(ROW()-2,50),INT((ROW()-2)/50)*5)</f>
        <v>0</v>
      </c>
      <c r="F1173" s="2" t="str">
        <f ca="1">OFFSET(検量線用データ!$D$8,MOD(ROW()-2,50),INT((ROW()-2)/50)*5)</f>
        <v/>
      </c>
      <c r="H1173" s="22">
        <v>1172</v>
      </c>
      <c r="I1173" s="2" t="e">
        <f t="shared" ca="1" si="108"/>
        <v>#N/A</v>
      </c>
      <c r="J1173" s="2" t="e">
        <f t="shared" ca="1" si="109"/>
        <v>#N/A</v>
      </c>
      <c r="K1173" s="2" t="e">
        <f t="shared" ca="1" si="110"/>
        <v>#N/A</v>
      </c>
      <c r="L1173" s="2" t="e">
        <f t="shared" ca="1" si="111"/>
        <v>#N/A</v>
      </c>
      <c r="M1173" s="24" t="e">
        <f t="shared" ca="1" si="112"/>
        <v>#N/A</v>
      </c>
      <c r="N1173" s="24" t="e">
        <f t="shared" ca="1" si="113"/>
        <v>#N/A</v>
      </c>
    </row>
    <row r="1174" spans="2:14" x14ac:dyDescent="0.15">
      <c r="B1174" s="2">
        <v>1173</v>
      </c>
      <c r="C1174" s="2" t="str">
        <f ca="1">IF(E1174=0,"",MAX(C$2:C1173)+1)</f>
        <v/>
      </c>
      <c r="D1174" s="23">
        <f ca="1">OFFSET(検量線用データ!$A$8,0,INT((ROW()-2)/50)*5)</f>
        <v>0</v>
      </c>
      <c r="E1174" s="2">
        <f ca="1">OFFSET(検量線用データ!$B$8,MOD(ROW()-2,50),INT((ROW()-2)/50)*5)</f>
        <v>0</v>
      </c>
      <c r="F1174" s="2" t="str">
        <f ca="1">OFFSET(検量線用データ!$D$8,MOD(ROW()-2,50),INT((ROW()-2)/50)*5)</f>
        <v/>
      </c>
      <c r="H1174" s="22">
        <v>1173</v>
      </c>
      <c r="I1174" s="2" t="e">
        <f t="shared" ca="1" si="108"/>
        <v>#N/A</v>
      </c>
      <c r="J1174" s="2" t="e">
        <f t="shared" ca="1" si="109"/>
        <v>#N/A</v>
      </c>
      <c r="K1174" s="2" t="e">
        <f t="shared" ca="1" si="110"/>
        <v>#N/A</v>
      </c>
      <c r="L1174" s="2" t="e">
        <f t="shared" ca="1" si="111"/>
        <v>#N/A</v>
      </c>
      <c r="M1174" s="24" t="e">
        <f t="shared" ca="1" si="112"/>
        <v>#N/A</v>
      </c>
      <c r="N1174" s="24" t="e">
        <f t="shared" ca="1" si="113"/>
        <v>#N/A</v>
      </c>
    </row>
    <row r="1175" spans="2:14" x14ac:dyDescent="0.15">
      <c r="B1175" s="2">
        <v>1174</v>
      </c>
      <c r="C1175" s="2" t="str">
        <f ca="1">IF(E1175=0,"",MAX(C$2:C1174)+1)</f>
        <v/>
      </c>
      <c r="D1175" s="23">
        <f ca="1">OFFSET(検量線用データ!$A$8,0,INT((ROW()-2)/50)*5)</f>
        <v>0</v>
      </c>
      <c r="E1175" s="2">
        <f ca="1">OFFSET(検量線用データ!$B$8,MOD(ROW()-2,50),INT((ROW()-2)/50)*5)</f>
        <v>0</v>
      </c>
      <c r="F1175" s="2" t="str">
        <f ca="1">OFFSET(検量線用データ!$D$8,MOD(ROW()-2,50),INT((ROW()-2)/50)*5)</f>
        <v/>
      </c>
      <c r="H1175" s="22">
        <v>1174</v>
      </c>
      <c r="I1175" s="2" t="e">
        <f t="shared" ca="1" si="108"/>
        <v>#N/A</v>
      </c>
      <c r="J1175" s="2" t="e">
        <f t="shared" ca="1" si="109"/>
        <v>#N/A</v>
      </c>
      <c r="K1175" s="2" t="e">
        <f t="shared" ca="1" si="110"/>
        <v>#N/A</v>
      </c>
      <c r="L1175" s="2" t="e">
        <f t="shared" ca="1" si="111"/>
        <v>#N/A</v>
      </c>
      <c r="M1175" s="24" t="e">
        <f t="shared" ca="1" si="112"/>
        <v>#N/A</v>
      </c>
      <c r="N1175" s="24" t="e">
        <f t="shared" ca="1" si="113"/>
        <v>#N/A</v>
      </c>
    </row>
    <row r="1176" spans="2:14" x14ac:dyDescent="0.15">
      <c r="B1176" s="2">
        <v>1175</v>
      </c>
      <c r="C1176" s="2" t="str">
        <f ca="1">IF(E1176=0,"",MAX(C$2:C1175)+1)</f>
        <v/>
      </c>
      <c r="D1176" s="23">
        <f ca="1">OFFSET(検量線用データ!$A$8,0,INT((ROW()-2)/50)*5)</f>
        <v>0</v>
      </c>
      <c r="E1176" s="2">
        <f ca="1">OFFSET(検量線用データ!$B$8,MOD(ROW()-2,50),INT((ROW()-2)/50)*5)</f>
        <v>0</v>
      </c>
      <c r="F1176" s="2" t="str">
        <f ca="1">OFFSET(検量線用データ!$D$8,MOD(ROW()-2,50),INT((ROW()-2)/50)*5)</f>
        <v/>
      </c>
      <c r="H1176" s="22">
        <v>1175</v>
      </c>
      <c r="I1176" s="2" t="e">
        <f t="shared" ca="1" si="108"/>
        <v>#N/A</v>
      </c>
      <c r="J1176" s="2" t="e">
        <f t="shared" ca="1" si="109"/>
        <v>#N/A</v>
      </c>
      <c r="K1176" s="2" t="e">
        <f t="shared" ca="1" si="110"/>
        <v>#N/A</v>
      </c>
      <c r="L1176" s="2" t="e">
        <f t="shared" ca="1" si="111"/>
        <v>#N/A</v>
      </c>
      <c r="M1176" s="24" t="e">
        <f t="shared" ca="1" si="112"/>
        <v>#N/A</v>
      </c>
      <c r="N1176" s="24" t="e">
        <f t="shared" ca="1" si="113"/>
        <v>#N/A</v>
      </c>
    </row>
    <row r="1177" spans="2:14" x14ac:dyDescent="0.15">
      <c r="B1177" s="2">
        <v>1176</v>
      </c>
      <c r="C1177" s="2" t="str">
        <f ca="1">IF(E1177=0,"",MAX(C$2:C1176)+1)</f>
        <v/>
      </c>
      <c r="D1177" s="23">
        <f ca="1">OFFSET(検量線用データ!$A$8,0,INT((ROW()-2)/50)*5)</f>
        <v>0</v>
      </c>
      <c r="E1177" s="2">
        <f ca="1">OFFSET(検量線用データ!$B$8,MOD(ROW()-2,50),INT((ROW()-2)/50)*5)</f>
        <v>0</v>
      </c>
      <c r="F1177" s="2" t="str">
        <f ca="1">OFFSET(検量線用データ!$D$8,MOD(ROW()-2,50),INT((ROW()-2)/50)*5)</f>
        <v/>
      </c>
      <c r="H1177" s="22">
        <v>1176</v>
      </c>
      <c r="I1177" s="2" t="e">
        <f t="shared" ca="1" si="108"/>
        <v>#N/A</v>
      </c>
      <c r="J1177" s="2" t="e">
        <f t="shared" ca="1" si="109"/>
        <v>#N/A</v>
      </c>
      <c r="K1177" s="2" t="e">
        <f t="shared" ca="1" si="110"/>
        <v>#N/A</v>
      </c>
      <c r="L1177" s="2" t="e">
        <f t="shared" ca="1" si="111"/>
        <v>#N/A</v>
      </c>
      <c r="M1177" s="24" t="e">
        <f t="shared" ca="1" si="112"/>
        <v>#N/A</v>
      </c>
      <c r="N1177" s="24" t="e">
        <f t="shared" ca="1" si="113"/>
        <v>#N/A</v>
      </c>
    </row>
    <row r="1178" spans="2:14" x14ac:dyDescent="0.15">
      <c r="B1178" s="2">
        <v>1177</v>
      </c>
      <c r="C1178" s="2" t="str">
        <f ca="1">IF(E1178=0,"",MAX(C$2:C1177)+1)</f>
        <v/>
      </c>
      <c r="D1178" s="23">
        <f ca="1">OFFSET(検量線用データ!$A$8,0,INT((ROW()-2)/50)*5)</f>
        <v>0</v>
      </c>
      <c r="E1178" s="2">
        <f ca="1">OFFSET(検量線用データ!$B$8,MOD(ROW()-2,50),INT((ROW()-2)/50)*5)</f>
        <v>0</v>
      </c>
      <c r="F1178" s="2" t="str">
        <f ca="1">OFFSET(検量線用データ!$D$8,MOD(ROW()-2,50),INT((ROW()-2)/50)*5)</f>
        <v/>
      </c>
      <c r="H1178" s="22">
        <v>1177</v>
      </c>
      <c r="I1178" s="2" t="e">
        <f t="shared" ca="1" si="108"/>
        <v>#N/A</v>
      </c>
      <c r="J1178" s="2" t="e">
        <f t="shared" ca="1" si="109"/>
        <v>#N/A</v>
      </c>
      <c r="K1178" s="2" t="e">
        <f t="shared" ca="1" si="110"/>
        <v>#N/A</v>
      </c>
      <c r="L1178" s="2" t="e">
        <f t="shared" ca="1" si="111"/>
        <v>#N/A</v>
      </c>
      <c r="M1178" s="24" t="e">
        <f t="shared" ca="1" si="112"/>
        <v>#N/A</v>
      </c>
      <c r="N1178" s="24" t="e">
        <f t="shared" ca="1" si="113"/>
        <v>#N/A</v>
      </c>
    </row>
    <row r="1179" spans="2:14" x14ac:dyDescent="0.15">
      <c r="B1179" s="2">
        <v>1178</v>
      </c>
      <c r="C1179" s="2" t="str">
        <f ca="1">IF(E1179=0,"",MAX(C$2:C1178)+1)</f>
        <v/>
      </c>
      <c r="D1179" s="23">
        <f ca="1">OFFSET(検量線用データ!$A$8,0,INT((ROW()-2)/50)*5)</f>
        <v>0</v>
      </c>
      <c r="E1179" s="2">
        <f ca="1">OFFSET(検量線用データ!$B$8,MOD(ROW()-2,50),INT((ROW()-2)/50)*5)</f>
        <v>0</v>
      </c>
      <c r="F1179" s="2" t="str">
        <f ca="1">OFFSET(検量線用データ!$D$8,MOD(ROW()-2,50),INT((ROW()-2)/50)*5)</f>
        <v/>
      </c>
      <c r="H1179" s="22">
        <v>1178</v>
      </c>
      <c r="I1179" s="2" t="e">
        <f t="shared" ca="1" si="108"/>
        <v>#N/A</v>
      </c>
      <c r="J1179" s="2" t="e">
        <f t="shared" ca="1" si="109"/>
        <v>#N/A</v>
      </c>
      <c r="K1179" s="2" t="e">
        <f t="shared" ca="1" si="110"/>
        <v>#N/A</v>
      </c>
      <c r="L1179" s="2" t="e">
        <f t="shared" ca="1" si="111"/>
        <v>#N/A</v>
      </c>
      <c r="M1179" s="24" t="e">
        <f t="shared" ca="1" si="112"/>
        <v>#N/A</v>
      </c>
      <c r="N1179" s="24" t="e">
        <f t="shared" ca="1" si="113"/>
        <v>#N/A</v>
      </c>
    </row>
    <row r="1180" spans="2:14" x14ac:dyDescent="0.15">
      <c r="B1180" s="2">
        <v>1179</v>
      </c>
      <c r="C1180" s="2" t="str">
        <f ca="1">IF(E1180=0,"",MAX(C$2:C1179)+1)</f>
        <v/>
      </c>
      <c r="D1180" s="23">
        <f ca="1">OFFSET(検量線用データ!$A$8,0,INT((ROW()-2)/50)*5)</f>
        <v>0</v>
      </c>
      <c r="E1180" s="2">
        <f ca="1">OFFSET(検量線用データ!$B$8,MOD(ROW()-2,50),INT((ROW()-2)/50)*5)</f>
        <v>0</v>
      </c>
      <c r="F1180" s="2" t="str">
        <f ca="1">OFFSET(検量線用データ!$D$8,MOD(ROW()-2,50),INT((ROW()-2)/50)*5)</f>
        <v/>
      </c>
      <c r="H1180" s="22">
        <v>1179</v>
      </c>
      <c r="I1180" s="2" t="e">
        <f t="shared" ca="1" si="108"/>
        <v>#N/A</v>
      </c>
      <c r="J1180" s="2" t="e">
        <f t="shared" ca="1" si="109"/>
        <v>#N/A</v>
      </c>
      <c r="K1180" s="2" t="e">
        <f t="shared" ca="1" si="110"/>
        <v>#N/A</v>
      </c>
      <c r="L1180" s="2" t="e">
        <f t="shared" ca="1" si="111"/>
        <v>#N/A</v>
      </c>
      <c r="M1180" s="24" t="e">
        <f t="shared" ca="1" si="112"/>
        <v>#N/A</v>
      </c>
      <c r="N1180" s="24" t="e">
        <f t="shared" ca="1" si="113"/>
        <v>#N/A</v>
      </c>
    </row>
    <row r="1181" spans="2:14" x14ac:dyDescent="0.15">
      <c r="B1181" s="2">
        <v>1180</v>
      </c>
      <c r="C1181" s="2" t="str">
        <f ca="1">IF(E1181=0,"",MAX(C$2:C1180)+1)</f>
        <v/>
      </c>
      <c r="D1181" s="23">
        <f ca="1">OFFSET(検量線用データ!$A$8,0,INT((ROW()-2)/50)*5)</f>
        <v>0</v>
      </c>
      <c r="E1181" s="2">
        <f ca="1">OFFSET(検量線用データ!$B$8,MOD(ROW()-2,50),INT((ROW()-2)/50)*5)</f>
        <v>0</v>
      </c>
      <c r="F1181" s="2" t="str">
        <f ca="1">OFFSET(検量線用データ!$D$8,MOD(ROW()-2,50),INT((ROW()-2)/50)*5)</f>
        <v/>
      </c>
      <c r="H1181" s="22">
        <v>1180</v>
      </c>
      <c r="I1181" s="2" t="e">
        <f t="shared" ca="1" si="108"/>
        <v>#N/A</v>
      </c>
      <c r="J1181" s="2" t="e">
        <f t="shared" ca="1" si="109"/>
        <v>#N/A</v>
      </c>
      <c r="K1181" s="2" t="e">
        <f t="shared" ca="1" si="110"/>
        <v>#N/A</v>
      </c>
      <c r="L1181" s="2" t="e">
        <f t="shared" ca="1" si="111"/>
        <v>#N/A</v>
      </c>
      <c r="M1181" s="24" t="e">
        <f t="shared" ca="1" si="112"/>
        <v>#N/A</v>
      </c>
      <c r="N1181" s="24" t="e">
        <f t="shared" ca="1" si="113"/>
        <v>#N/A</v>
      </c>
    </row>
    <row r="1182" spans="2:14" x14ac:dyDescent="0.15">
      <c r="B1182" s="2">
        <v>1181</v>
      </c>
      <c r="C1182" s="2" t="str">
        <f ca="1">IF(E1182=0,"",MAX(C$2:C1181)+1)</f>
        <v/>
      </c>
      <c r="D1182" s="23">
        <f ca="1">OFFSET(検量線用データ!$A$8,0,INT((ROW()-2)/50)*5)</f>
        <v>0</v>
      </c>
      <c r="E1182" s="2">
        <f ca="1">OFFSET(検量線用データ!$B$8,MOD(ROW()-2,50),INT((ROW()-2)/50)*5)</f>
        <v>0</v>
      </c>
      <c r="F1182" s="2" t="str">
        <f ca="1">OFFSET(検量線用データ!$D$8,MOD(ROW()-2,50),INT((ROW()-2)/50)*5)</f>
        <v/>
      </c>
      <c r="H1182" s="22">
        <v>1181</v>
      </c>
      <c r="I1182" s="2" t="e">
        <f t="shared" ca="1" si="108"/>
        <v>#N/A</v>
      </c>
      <c r="J1182" s="2" t="e">
        <f t="shared" ca="1" si="109"/>
        <v>#N/A</v>
      </c>
      <c r="K1182" s="2" t="e">
        <f t="shared" ca="1" si="110"/>
        <v>#N/A</v>
      </c>
      <c r="L1182" s="2" t="e">
        <f t="shared" ca="1" si="111"/>
        <v>#N/A</v>
      </c>
      <c r="M1182" s="24" t="e">
        <f t="shared" ca="1" si="112"/>
        <v>#N/A</v>
      </c>
      <c r="N1182" s="24" t="e">
        <f t="shared" ca="1" si="113"/>
        <v>#N/A</v>
      </c>
    </row>
    <row r="1183" spans="2:14" x14ac:dyDescent="0.15">
      <c r="B1183" s="2">
        <v>1182</v>
      </c>
      <c r="C1183" s="2" t="str">
        <f ca="1">IF(E1183=0,"",MAX(C$2:C1182)+1)</f>
        <v/>
      </c>
      <c r="D1183" s="23">
        <f ca="1">OFFSET(検量線用データ!$A$8,0,INT((ROW()-2)/50)*5)</f>
        <v>0</v>
      </c>
      <c r="E1183" s="2">
        <f ca="1">OFFSET(検量線用データ!$B$8,MOD(ROW()-2,50),INT((ROW()-2)/50)*5)</f>
        <v>0</v>
      </c>
      <c r="F1183" s="2" t="str">
        <f ca="1">OFFSET(検量線用データ!$D$8,MOD(ROW()-2,50),INT((ROW()-2)/50)*5)</f>
        <v/>
      </c>
      <c r="H1183" s="22">
        <v>1182</v>
      </c>
      <c r="I1183" s="2" t="e">
        <f t="shared" ca="1" si="108"/>
        <v>#N/A</v>
      </c>
      <c r="J1183" s="2" t="e">
        <f t="shared" ca="1" si="109"/>
        <v>#N/A</v>
      </c>
      <c r="K1183" s="2" t="e">
        <f t="shared" ca="1" si="110"/>
        <v>#N/A</v>
      </c>
      <c r="L1183" s="2" t="e">
        <f t="shared" ca="1" si="111"/>
        <v>#N/A</v>
      </c>
      <c r="M1183" s="24" t="e">
        <f t="shared" ca="1" si="112"/>
        <v>#N/A</v>
      </c>
      <c r="N1183" s="24" t="e">
        <f t="shared" ca="1" si="113"/>
        <v>#N/A</v>
      </c>
    </row>
    <row r="1184" spans="2:14" x14ac:dyDescent="0.15">
      <c r="B1184" s="2">
        <v>1183</v>
      </c>
      <c r="C1184" s="2" t="str">
        <f ca="1">IF(E1184=0,"",MAX(C$2:C1183)+1)</f>
        <v/>
      </c>
      <c r="D1184" s="23">
        <f ca="1">OFFSET(検量線用データ!$A$8,0,INT((ROW()-2)/50)*5)</f>
        <v>0</v>
      </c>
      <c r="E1184" s="2">
        <f ca="1">OFFSET(検量線用データ!$B$8,MOD(ROW()-2,50),INT((ROW()-2)/50)*5)</f>
        <v>0</v>
      </c>
      <c r="F1184" s="2" t="str">
        <f ca="1">OFFSET(検量線用データ!$D$8,MOD(ROW()-2,50),INT((ROW()-2)/50)*5)</f>
        <v/>
      </c>
      <c r="H1184" s="22">
        <v>1183</v>
      </c>
      <c r="I1184" s="2" t="e">
        <f t="shared" ca="1" si="108"/>
        <v>#N/A</v>
      </c>
      <c r="J1184" s="2" t="e">
        <f t="shared" ca="1" si="109"/>
        <v>#N/A</v>
      </c>
      <c r="K1184" s="2" t="e">
        <f t="shared" ca="1" si="110"/>
        <v>#N/A</v>
      </c>
      <c r="L1184" s="2" t="e">
        <f t="shared" ca="1" si="111"/>
        <v>#N/A</v>
      </c>
      <c r="M1184" s="24" t="e">
        <f t="shared" ca="1" si="112"/>
        <v>#N/A</v>
      </c>
      <c r="N1184" s="24" t="e">
        <f t="shared" ca="1" si="113"/>
        <v>#N/A</v>
      </c>
    </row>
    <row r="1185" spans="2:14" x14ac:dyDescent="0.15">
      <c r="B1185" s="2">
        <v>1184</v>
      </c>
      <c r="C1185" s="2" t="str">
        <f ca="1">IF(E1185=0,"",MAX(C$2:C1184)+1)</f>
        <v/>
      </c>
      <c r="D1185" s="23">
        <f ca="1">OFFSET(検量線用データ!$A$8,0,INT((ROW()-2)/50)*5)</f>
        <v>0</v>
      </c>
      <c r="E1185" s="2">
        <f ca="1">OFFSET(検量線用データ!$B$8,MOD(ROW()-2,50),INT((ROW()-2)/50)*5)</f>
        <v>0</v>
      </c>
      <c r="F1185" s="2" t="str">
        <f ca="1">OFFSET(検量線用データ!$D$8,MOD(ROW()-2,50),INT((ROW()-2)/50)*5)</f>
        <v/>
      </c>
      <c r="H1185" s="22">
        <v>1184</v>
      </c>
      <c r="I1185" s="2" t="e">
        <f t="shared" ca="1" si="108"/>
        <v>#N/A</v>
      </c>
      <c r="J1185" s="2" t="e">
        <f t="shared" ca="1" si="109"/>
        <v>#N/A</v>
      </c>
      <c r="K1185" s="2" t="e">
        <f t="shared" ca="1" si="110"/>
        <v>#N/A</v>
      </c>
      <c r="L1185" s="2" t="e">
        <f t="shared" ca="1" si="111"/>
        <v>#N/A</v>
      </c>
      <c r="M1185" s="24" t="e">
        <f t="shared" ca="1" si="112"/>
        <v>#N/A</v>
      </c>
      <c r="N1185" s="24" t="e">
        <f t="shared" ca="1" si="113"/>
        <v>#N/A</v>
      </c>
    </row>
    <row r="1186" spans="2:14" x14ac:dyDescent="0.15">
      <c r="B1186" s="2">
        <v>1185</v>
      </c>
      <c r="C1186" s="2" t="str">
        <f ca="1">IF(E1186=0,"",MAX(C$2:C1185)+1)</f>
        <v/>
      </c>
      <c r="D1186" s="23">
        <f ca="1">OFFSET(検量線用データ!$A$8,0,INT((ROW()-2)/50)*5)</f>
        <v>0</v>
      </c>
      <c r="E1186" s="2">
        <f ca="1">OFFSET(検量線用データ!$B$8,MOD(ROW()-2,50),INT((ROW()-2)/50)*5)</f>
        <v>0</v>
      </c>
      <c r="F1186" s="2" t="str">
        <f ca="1">OFFSET(検量線用データ!$D$8,MOD(ROW()-2,50),INT((ROW()-2)/50)*5)</f>
        <v/>
      </c>
      <c r="H1186" s="22">
        <v>1185</v>
      </c>
      <c r="I1186" s="2" t="e">
        <f t="shared" ca="1" si="108"/>
        <v>#N/A</v>
      </c>
      <c r="J1186" s="2" t="e">
        <f t="shared" ca="1" si="109"/>
        <v>#N/A</v>
      </c>
      <c r="K1186" s="2" t="e">
        <f t="shared" ca="1" si="110"/>
        <v>#N/A</v>
      </c>
      <c r="L1186" s="2" t="e">
        <f t="shared" ca="1" si="111"/>
        <v>#N/A</v>
      </c>
      <c r="M1186" s="24" t="e">
        <f t="shared" ca="1" si="112"/>
        <v>#N/A</v>
      </c>
      <c r="N1186" s="24" t="e">
        <f t="shared" ca="1" si="113"/>
        <v>#N/A</v>
      </c>
    </row>
    <row r="1187" spans="2:14" x14ac:dyDescent="0.15">
      <c r="B1187" s="2">
        <v>1186</v>
      </c>
      <c r="C1187" s="2" t="str">
        <f ca="1">IF(E1187=0,"",MAX(C$2:C1186)+1)</f>
        <v/>
      </c>
      <c r="D1187" s="23">
        <f ca="1">OFFSET(検量線用データ!$A$8,0,INT((ROW()-2)/50)*5)</f>
        <v>0</v>
      </c>
      <c r="E1187" s="2">
        <f ca="1">OFFSET(検量線用データ!$B$8,MOD(ROW()-2,50),INT((ROW()-2)/50)*5)</f>
        <v>0</v>
      </c>
      <c r="F1187" s="2" t="str">
        <f ca="1">OFFSET(検量線用データ!$D$8,MOD(ROW()-2,50),INT((ROW()-2)/50)*5)</f>
        <v/>
      </c>
      <c r="H1187" s="22">
        <v>1186</v>
      </c>
      <c r="I1187" s="2" t="e">
        <f t="shared" ca="1" si="108"/>
        <v>#N/A</v>
      </c>
      <c r="J1187" s="2" t="e">
        <f t="shared" ca="1" si="109"/>
        <v>#N/A</v>
      </c>
      <c r="K1187" s="2" t="e">
        <f t="shared" ca="1" si="110"/>
        <v>#N/A</v>
      </c>
      <c r="L1187" s="2" t="e">
        <f t="shared" ca="1" si="111"/>
        <v>#N/A</v>
      </c>
      <c r="M1187" s="24" t="e">
        <f t="shared" ca="1" si="112"/>
        <v>#N/A</v>
      </c>
      <c r="N1187" s="24" t="e">
        <f t="shared" ca="1" si="113"/>
        <v>#N/A</v>
      </c>
    </row>
    <row r="1188" spans="2:14" x14ac:dyDescent="0.15">
      <c r="B1188" s="2">
        <v>1187</v>
      </c>
      <c r="C1188" s="2" t="str">
        <f ca="1">IF(E1188=0,"",MAX(C$2:C1187)+1)</f>
        <v/>
      </c>
      <c r="D1188" s="23">
        <f ca="1">OFFSET(検量線用データ!$A$8,0,INT((ROW()-2)/50)*5)</f>
        <v>0</v>
      </c>
      <c r="E1188" s="2">
        <f ca="1">OFFSET(検量線用データ!$B$8,MOD(ROW()-2,50),INT((ROW()-2)/50)*5)</f>
        <v>0</v>
      </c>
      <c r="F1188" s="2" t="str">
        <f ca="1">OFFSET(検量線用データ!$D$8,MOD(ROW()-2,50),INT((ROW()-2)/50)*5)</f>
        <v/>
      </c>
      <c r="H1188" s="22">
        <v>1187</v>
      </c>
      <c r="I1188" s="2" t="e">
        <f t="shared" ca="1" si="108"/>
        <v>#N/A</v>
      </c>
      <c r="J1188" s="2" t="e">
        <f t="shared" ca="1" si="109"/>
        <v>#N/A</v>
      </c>
      <c r="K1188" s="2" t="e">
        <f t="shared" ca="1" si="110"/>
        <v>#N/A</v>
      </c>
      <c r="L1188" s="2" t="e">
        <f t="shared" ca="1" si="111"/>
        <v>#N/A</v>
      </c>
      <c r="M1188" s="24" t="e">
        <f t="shared" ca="1" si="112"/>
        <v>#N/A</v>
      </c>
      <c r="N1188" s="24" t="e">
        <f t="shared" ca="1" si="113"/>
        <v>#N/A</v>
      </c>
    </row>
    <row r="1189" spans="2:14" x14ac:dyDescent="0.15">
      <c r="B1189" s="2">
        <v>1188</v>
      </c>
      <c r="C1189" s="2" t="str">
        <f ca="1">IF(E1189=0,"",MAX(C$2:C1188)+1)</f>
        <v/>
      </c>
      <c r="D1189" s="23">
        <f ca="1">OFFSET(検量線用データ!$A$8,0,INT((ROW()-2)/50)*5)</f>
        <v>0</v>
      </c>
      <c r="E1189" s="2">
        <f ca="1">OFFSET(検量線用データ!$B$8,MOD(ROW()-2,50),INT((ROW()-2)/50)*5)</f>
        <v>0</v>
      </c>
      <c r="F1189" s="2" t="str">
        <f ca="1">OFFSET(検量線用データ!$D$8,MOD(ROW()-2,50),INT((ROW()-2)/50)*5)</f>
        <v/>
      </c>
      <c r="H1189" s="22">
        <v>1188</v>
      </c>
      <c r="I1189" s="2" t="e">
        <f t="shared" ca="1" si="108"/>
        <v>#N/A</v>
      </c>
      <c r="J1189" s="2" t="e">
        <f t="shared" ca="1" si="109"/>
        <v>#N/A</v>
      </c>
      <c r="K1189" s="2" t="e">
        <f t="shared" ca="1" si="110"/>
        <v>#N/A</v>
      </c>
      <c r="L1189" s="2" t="e">
        <f t="shared" ca="1" si="111"/>
        <v>#N/A</v>
      </c>
      <c r="M1189" s="24" t="e">
        <f t="shared" ca="1" si="112"/>
        <v>#N/A</v>
      </c>
      <c r="N1189" s="24" t="e">
        <f t="shared" ca="1" si="113"/>
        <v>#N/A</v>
      </c>
    </row>
    <row r="1190" spans="2:14" x14ac:dyDescent="0.15">
      <c r="B1190" s="2">
        <v>1189</v>
      </c>
      <c r="C1190" s="2" t="str">
        <f ca="1">IF(E1190=0,"",MAX(C$2:C1189)+1)</f>
        <v/>
      </c>
      <c r="D1190" s="23">
        <f ca="1">OFFSET(検量線用データ!$A$8,0,INT((ROW()-2)/50)*5)</f>
        <v>0</v>
      </c>
      <c r="E1190" s="2">
        <f ca="1">OFFSET(検量線用データ!$B$8,MOD(ROW()-2,50),INT((ROW()-2)/50)*5)</f>
        <v>0</v>
      </c>
      <c r="F1190" s="2" t="str">
        <f ca="1">OFFSET(検量線用データ!$D$8,MOD(ROW()-2,50),INT((ROW()-2)/50)*5)</f>
        <v/>
      </c>
      <c r="H1190" s="22">
        <v>1189</v>
      </c>
      <c r="I1190" s="2" t="e">
        <f t="shared" ca="1" si="108"/>
        <v>#N/A</v>
      </c>
      <c r="J1190" s="2" t="e">
        <f t="shared" ca="1" si="109"/>
        <v>#N/A</v>
      </c>
      <c r="K1190" s="2" t="e">
        <f t="shared" ca="1" si="110"/>
        <v>#N/A</v>
      </c>
      <c r="L1190" s="2" t="e">
        <f t="shared" ca="1" si="111"/>
        <v>#N/A</v>
      </c>
      <c r="M1190" s="24" t="e">
        <f t="shared" ca="1" si="112"/>
        <v>#N/A</v>
      </c>
      <c r="N1190" s="24" t="e">
        <f t="shared" ca="1" si="113"/>
        <v>#N/A</v>
      </c>
    </row>
    <row r="1191" spans="2:14" x14ac:dyDescent="0.15">
      <c r="B1191" s="2">
        <v>1190</v>
      </c>
      <c r="C1191" s="2" t="str">
        <f ca="1">IF(E1191=0,"",MAX(C$2:C1190)+1)</f>
        <v/>
      </c>
      <c r="D1191" s="23">
        <f ca="1">OFFSET(検量線用データ!$A$8,0,INT((ROW()-2)/50)*5)</f>
        <v>0</v>
      </c>
      <c r="E1191" s="2">
        <f ca="1">OFFSET(検量線用データ!$B$8,MOD(ROW()-2,50),INT((ROW()-2)/50)*5)</f>
        <v>0</v>
      </c>
      <c r="F1191" s="2" t="str">
        <f ca="1">OFFSET(検量線用データ!$D$8,MOD(ROW()-2,50),INT((ROW()-2)/50)*5)</f>
        <v/>
      </c>
      <c r="H1191" s="22">
        <v>1190</v>
      </c>
      <c r="I1191" s="2" t="e">
        <f t="shared" ca="1" si="108"/>
        <v>#N/A</v>
      </c>
      <c r="J1191" s="2" t="e">
        <f t="shared" ca="1" si="109"/>
        <v>#N/A</v>
      </c>
      <c r="K1191" s="2" t="e">
        <f t="shared" ca="1" si="110"/>
        <v>#N/A</v>
      </c>
      <c r="L1191" s="2" t="e">
        <f t="shared" ca="1" si="111"/>
        <v>#N/A</v>
      </c>
      <c r="M1191" s="24" t="e">
        <f t="shared" ca="1" si="112"/>
        <v>#N/A</v>
      </c>
      <c r="N1191" s="24" t="e">
        <f t="shared" ca="1" si="113"/>
        <v>#N/A</v>
      </c>
    </row>
    <row r="1192" spans="2:14" x14ac:dyDescent="0.15">
      <c r="B1192" s="2">
        <v>1191</v>
      </c>
      <c r="C1192" s="2" t="str">
        <f ca="1">IF(E1192=0,"",MAX(C$2:C1191)+1)</f>
        <v/>
      </c>
      <c r="D1192" s="23">
        <f ca="1">OFFSET(検量線用データ!$A$8,0,INT((ROW()-2)/50)*5)</f>
        <v>0</v>
      </c>
      <c r="E1192" s="2">
        <f ca="1">OFFSET(検量線用データ!$B$8,MOD(ROW()-2,50),INT((ROW()-2)/50)*5)</f>
        <v>0</v>
      </c>
      <c r="F1192" s="2" t="str">
        <f ca="1">OFFSET(検量線用データ!$D$8,MOD(ROW()-2,50),INT((ROW()-2)/50)*5)</f>
        <v/>
      </c>
      <c r="H1192" s="22">
        <v>1191</v>
      </c>
      <c r="I1192" s="2" t="e">
        <f t="shared" ca="1" si="108"/>
        <v>#N/A</v>
      </c>
      <c r="J1192" s="2" t="e">
        <f t="shared" ca="1" si="109"/>
        <v>#N/A</v>
      </c>
      <c r="K1192" s="2" t="e">
        <f t="shared" ca="1" si="110"/>
        <v>#N/A</v>
      </c>
      <c r="L1192" s="2" t="e">
        <f t="shared" ca="1" si="111"/>
        <v>#N/A</v>
      </c>
      <c r="M1192" s="24" t="e">
        <f t="shared" ca="1" si="112"/>
        <v>#N/A</v>
      </c>
      <c r="N1192" s="24" t="e">
        <f t="shared" ca="1" si="113"/>
        <v>#N/A</v>
      </c>
    </row>
    <row r="1193" spans="2:14" x14ac:dyDescent="0.15">
      <c r="B1193" s="2">
        <v>1192</v>
      </c>
      <c r="C1193" s="2" t="str">
        <f ca="1">IF(E1193=0,"",MAX(C$2:C1192)+1)</f>
        <v/>
      </c>
      <c r="D1193" s="23">
        <f ca="1">OFFSET(検量線用データ!$A$8,0,INT((ROW()-2)/50)*5)</f>
        <v>0</v>
      </c>
      <c r="E1193" s="2">
        <f ca="1">OFFSET(検量線用データ!$B$8,MOD(ROW()-2,50),INT((ROW()-2)/50)*5)</f>
        <v>0</v>
      </c>
      <c r="F1193" s="2" t="str">
        <f ca="1">OFFSET(検量線用データ!$D$8,MOD(ROW()-2,50),INT((ROW()-2)/50)*5)</f>
        <v/>
      </c>
      <c r="H1193" s="22">
        <v>1192</v>
      </c>
      <c r="I1193" s="2" t="e">
        <f t="shared" ca="1" si="108"/>
        <v>#N/A</v>
      </c>
      <c r="J1193" s="2" t="e">
        <f t="shared" ca="1" si="109"/>
        <v>#N/A</v>
      </c>
      <c r="K1193" s="2" t="e">
        <f t="shared" ca="1" si="110"/>
        <v>#N/A</v>
      </c>
      <c r="L1193" s="2" t="e">
        <f t="shared" ca="1" si="111"/>
        <v>#N/A</v>
      </c>
      <c r="M1193" s="24" t="e">
        <f t="shared" ca="1" si="112"/>
        <v>#N/A</v>
      </c>
      <c r="N1193" s="24" t="e">
        <f t="shared" ca="1" si="113"/>
        <v>#N/A</v>
      </c>
    </row>
    <row r="1194" spans="2:14" x14ac:dyDescent="0.15">
      <c r="B1194" s="2">
        <v>1193</v>
      </c>
      <c r="C1194" s="2" t="str">
        <f ca="1">IF(E1194=0,"",MAX(C$2:C1193)+1)</f>
        <v/>
      </c>
      <c r="D1194" s="23">
        <f ca="1">OFFSET(検量線用データ!$A$8,0,INT((ROW()-2)/50)*5)</f>
        <v>0</v>
      </c>
      <c r="E1194" s="2">
        <f ca="1">OFFSET(検量線用データ!$B$8,MOD(ROW()-2,50),INT((ROW()-2)/50)*5)</f>
        <v>0</v>
      </c>
      <c r="F1194" s="2" t="str">
        <f ca="1">OFFSET(検量線用データ!$D$8,MOD(ROW()-2,50),INT((ROW()-2)/50)*5)</f>
        <v/>
      </c>
      <c r="H1194" s="22">
        <v>1193</v>
      </c>
      <c r="I1194" s="2" t="e">
        <f t="shared" ca="1" si="108"/>
        <v>#N/A</v>
      </c>
      <c r="J1194" s="2" t="e">
        <f t="shared" ca="1" si="109"/>
        <v>#N/A</v>
      </c>
      <c r="K1194" s="2" t="e">
        <f t="shared" ca="1" si="110"/>
        <v>#N/A</v>
      </c>
      <c r="L1194" s="2" t="e">
        <f t="shared" ca="1" si="111"/>
        <v>#N/A</v>
      </c>
      <c r="M1194" s="24" t="e">
        <f t="shared" ca="1" si="112"/>
        <v>#N/A</v>
      </c>
      <c r="N1194" s="24" t="e">
        <f t="shared" ca="1" si="113"/>
        <v>#N/A</v>
      </c>
    </row>
    <row r="1195" spans="2:14" x14ac:dyDescent="0.15">
      <c r="B1195" s="2">
        <v>1194</v>
      </c>
      <c r="C1195" s="2" t="str">
        <f ca="1">IF(E1195=0,"",MAX(C$2:C1194)+1)</f>
        <v/>
      </c>
      <c r="D1195" s="23">
        <f ca="1">OFFSET(検量線用データ!$A$8,0,INT((ROW()-2)/50)*5)</f>
        <v>0</v>
      </c>
      <c r="E1195" s="2">
        <f ca="1">OFFSET(検量線用データ!$B$8,MOD(ROW()-2,50),INT((ROW()-2)/50)*5)</f>
        <v>0</v>
      </c>
      <c r="F1195" s="2" t="str">
        <f ca="1">OFFSET(検量線用データ!$D$8,MOD(ROW()-2,50),INT((ROW()-2)/50)*5)</f>
        <v/>
      </c>
      <c r="H1195" s="22">
        <v>1194</v>
      </c>
      <c r="I1195" s="2" t="e">
        <f t="shared" ca="1" si="108"/>
        <v>#N/A</v>
      </c>
      <c r="J1195" s="2" t="e">
        <f t="shared" ca="1" si="109"/>
        <v>#N/A</v>
      </c>
      <c r="K1195" s="2" t="e">
        <f t="shared" ca="1" si="110"/>
        <v>#N/A</v>
      </c>
      <c r="L1195" s="2" t="e">
        <f t="shared" ca="1" si="111"/>
        <v>#N/A</v>
      </c>
      <c r="M1195" s="24" t="e">
        <f t="shared" ca="1" si="112"/>
        <v>#N/A</v>
      </c>
      <c r="N1195" s="24" t="e">
        <f t="shared" ca="1" si="113"/>
        <v>#N/A</v>
      </c>
    </row>
    <row r="1196" spans="2:14" x14ac:dyDescent="0.15">
      <c r="B1196" s="2">
        <v>1195</v>
      </c>
      <c r="C1196" s="2" t="str">
        <f ca="1">IF(E1196=0,"",MAX(C$2:C1195)+1)</f>
        <v/>
      </c>
      <c r="D1196" s="23">
        <f ca="1">OFFSET(検量線用データ!$A$8,0,INT((ROW()-2)/50)*5)</f>
        <v>0</v>
      </c>
      <c r="E1196" s="2">
        <f ca="1">OFFSET(検量線用データ!$B$8,MOD(ROW()-2,50),INT((ROW()-2)/50)*5)</f>
        <v>0</v>
      </c>
      <c r="F1196" s="2" t="str">
        <f ca="1">OFFSET(検量線用データ!$D$8,MOD(ROW()-2,50),INT((ROW()-2)/50)*5)</f>
        <v/>
      </c>
      <c r="H1196" s="22">
        <v>1195</v>
      </c>
      <c r="I1196" s="2" t="e">
        <f t="shared" ca="1" si="108"/>
        <v>#N/A</v>
      </c>
      <c r="J1196" s="2" t="e">
        <f t="shared" ca="1" si="109"/>
        <v>#N/A</v>
      </c>
      <c r="K1196" s="2" t="e">
        <f t="shared" ca="1" si="110"/>
        <v>#N/A</v>
      </c>
      <c r="L1196" s="2" t="e">
        <f t="shared" ca="1" si="111"/>
        <v>#N/A</v>
      </c>
      <c r="M1196" s="24" t="e">
        <f t="shared" ca="1" si="112"/>
        <v>#N/A</v>
      </c>
      <c r="N1196" s="24" t="e">
        <f t="shared" ca="1" si="113"/>
        <v>#N/A</v>
      </c>
    </row>
    <row r="1197" spans="2:14" x14ac:dyDescent="0.15">
      <c r="B1197" s="2">
        <v>1196</v>
      </c>
      <c r="C1197" s="2" t="str">
        <f ca="1">IF(E1197=0,"",MAX(C$2:C1196)+1)</f>
        <v/>
      </c>
      <c r="D1197" s="23">
        <f ca="1">OFFSET(検量線用データ!$A$8,0,INT((ROW()-2)/50)*5)</f>
        <v>0</v>
      </c>
      <c r="E1197" s="2">
        <f ca="1">OFFSET(検量線用データ!$B$8,MOD(ROW()-2,50),INT((ROW()-2)/50)*5)</f>
        <v>0</v>
      </c>
      <c r="F1197" s="2" t="str">
        <f ca="1">OFFSET(検量線用データ!$D$8,MOD(ROW()-2,50),INT((ROW()-2)/50)*5)</f>
        <v/>
      </c>
      <c r="H1197" s="22">
        <v>1196</v>
      </c>
      <c r="I1197" s="2" t="e">
        <f t="shared" ca="1" si="108"/>
        <v>#N/A</v>
      </c>
      <c r="J1197" s="2" t="e">
        <f t="shared" ca="1" si="109"/>
        <v>#N/A</v>
      </c>
      <c r="K1197" s="2" t="e">
        <f t="shared" ca="1" si="110"/>
        <v>#N/A</v>
      </c>
      <c r="L1197" s="2" t="e">
        <f t="shared" ca="1" si="111"/>
        <v>#N/A</v>
      </c>
      <c r="M1197" s="24" t="e">
        <f t="shared" ca="1" si="112"/>
        <v>#N/A</v>
      </c>
      <c r="N1197" s="24" t="e">
        <f t="shared" ca="1" si="113"/>
        <v>#N/A</v>
      </c>
    </row>
    <row r="1198" spans="2:14" x14ac:dyDescent="0.15">
      <c r="B1198" s="2">
        <v>1197</v>
      </c>
      <c r="C1198" s="2" t="str">
        <f ca="1">IF(E1198=0,"",MAX(C$2:C1197)+1)</f>
        <v/>
      </c>
      <c r="D1198" s="23">
        <f ca="1">OFFSET(検量線用データ!$A$8,0,INT((ROW()-2)/50)*5)</f>
        <v>0</v>
      </c>
      <c r="E1198" s="2">
        <f ca="1">OFFSET(検量線用データ!$B$8,MOD(ROW()-2,50),INT((ROW()-2)/50)*5)</f>
        <v>0</v>
      </c>
      <c r="F1198" s="2" t="str">
        <f ca="1">OFFSET(検量線用データ!$D$8,MOD(ROW()-2,50),INT((ROW()-2)/50)*5)</f>
        <v/>
      </c>
      <c r="H1198" s="22">
        <v>1197</v>
      </c>
      <c r="I1198" s="2" t="e">
        <f t="shared" ca="1" si="108"/>
        <v>#N/A</v>
      </c>
      <c r="J1198" s="2" t="e">
        <f t="shared" ca="1" si="109"/>
        <v>#N/A</v>
      </c>
      <c r="K1198" s="2" t="e">
        <f t="shared" ca="1" si="110"/>
        <v>#N/A</v>
      </c>
      <c r="L1198" s="2" t="e">
        <f t="shared" ca="1" si="111"/>
        <v>#N/A</v>
      </c>
      <c r="M1198" s="24" t="e">
        <f t="shared" ca="1" si="112"/>
        <v>#N/A</v>
      </c>
      <c r="N1198" s="24" t="e">
        <f t="shared" ca="1" si="113"/>
        <v>#N/A</v>
      </c>
    </row>
    <row r="1199" spans="2:14" x14ac:dyDescent="0.15">
      <c r="B1199" s="2">
        <v>1198</v>
      </c>
      <c r="C1199" s="2" t="str">
        <f ca="1">IF(E1199=0,"",MAX(C$2:C1198)+1)</f>
        <v/>
      </c>
      <c r="D1199" s="23">
        <f ca="1">OFFSET(検量線用データ!$A$8,0,INT((ROW()-2)/50)*5)</f>
        <v>0</v>
      </c>
      <c r="E1199" s="2">
        <f ca="1">OFFSET(検量線用データ!$B$8,MOD(ROW()-2,50),INT((ROW()-2)/50)*5)</f>
        <v>0</v>
      </c>
      <c r="F1199" s="2" t="str">
        <f ca="1">OFFSET(検量線用データ!$D$8,MOD(ROW()-2,50),INT((ROW()-2)/50)*5)</f>
        <v/>
      </c>
      <c r="H1199" s="22">
        <v>1198</v>
      </c>
      <c r="I1199" s="2" t="e">
        <f t="shared" ca="1" si="108"/>
        <v>#N/A</v>
      </c>
      <c r="J1199" s="2" t="e">
        <f t="shared" ca="1" si="109"/>
        <v>#N/A</v>
      </c>
      <c r="K1199" s="2" t="e">
        <f t="shared" ca="1" si="110"/>
        <v>#N/A</v>
      </c>
      <c r="L1199" s="2" t="e">
        <f t="shared" ca="1" si="111"/>
        <v>#N/A</v>
      </c>
      <c r="M1199" s="24" t="e">
        <f t="shared" ca="1" si="112"/>
        <v>#N/A</v>
      </c>
      <c r="N1199" s="24" t="e">
        <f t="shared" ca="1" si="113"/>
        <v>#N/A</v>
      </c>
    </row>
    <row r="1200" spans="2:14" x14ac:dyDescent="0.15">
      <c r="B1200" s="2">
        <v>1199</v>
      </c>
      <c r="C1200" s="2" t="str">
        <f ca="1">IF(E1200=0,"",MAX(C$2:C1199)+1)</f>
        <v/>
      </c>
      <c r="D1200" s="23">
        <f ca="1">OFFSET(検量線用データ!$A$8,0,INT((ROW()-2)/50)*5)</f>
        <v>0</v>
      </c>
      <c r="E1200" s="2">
        <f ca="1">OFFSET(検量線用データ!$B$8,MOD(ROW()-2,50),INT((ROW()-2)/50)*5)</f>
        <v>0</v>
      </c>
      <c r="F1200" s="2" t="str">
        <f ca="1">OFFSET(検量線用データ!$D$8,MOD(ROW()-2,50),INT((ROW()-2)/50)*5)</f>
        <v/>
      </c>
      <c r="H1200" s="22">
        <v>1199</v>
      </c>
      <c r="I1200" s="2" t="e">
        <f t="shared" ca="1" si="108"/>
        <v>#N/A</v>
      </c>
      <c r="J1200" s="2" t="e">
        <f t="shared" ca="1" si="109"/>
        <v>#N/A</v>
      </c>
      <c r="K1200" s="2" t="e">
        <f t="shared" ca="1" si="110"/>
        <v>#N/A</v>
      </c>
      <c r="L1200" s="2" t="e">
        <f t="shared" ca="1" si="111"/>
        <v>#N/A</v>
      </c>
      <c r="M1200" s="24" t="e">
        <f t="shared" ca="1" si="112"/>
        <v>#N/A</v>
      </c>
      <c r="N1200" s="24" t="e">
        <f t="shared" ca="1" si="113"/>
        <v>#N/A</v>
      </c>
    </row>
    <row r="1201" spans="2:14" x14ac:dyDescent="0.15">
      <c r="B1201" s="2">
        <v>1200</v>
      </c>
      <c r="C1201" s="2" t="str">
        <f ca="1">IF(E1201=0,"",MAX(C$2:C1200)+1)</f>
        <v/>
      </c>
      <c r="D1201" s="23">
        <f ca="1">OFFSET(検量線用データ!$A$8,0,INT((ROW()-2)/50)*5)</f>
        <v>0</v>
      </c>
      <c r="E1201" s="2">
        <f ca="1">OFFSET(検量線用データ!$B$8,MOD(ROW()-2,50),INT((ROW()-2)/50)*5)</f>
        <v>0</v>
      </c>
      <c r="F1201" s="2" t="str">
        <f ca="1">OFFSET(検量線用データ!$D$8,MOD(ROW()-2,50),INT((ROW()-2)/50)*5)</f>
        <v/>
      </c>
      <c r="H1201" s="22">
        <v>1200</v>
      </c>
      <c r="I1201" s="2" t="e">
        <f t="shared" ca="1" si="108"/>
        <v>#N/A</v>
      </c>
      <c r="J1201" s="2" t="e">
        <f t="shared" ca="1" si="109"/>
        <v>#N/A</v>
      </c>
      <c r="K1201" s="2" t="e">
        <f t="shared" ca="1" si="110"/>
        <v>#N/A</v>
      </c>
      <c r="L1201" s="2" t="e">
        <f t="shared" ca="1" si="111"/>
        <v>#N/A</v>
      </c>
      <c r="M1201" s="24" t="e">
        <f t="shared" ca="1" si="112"/>
        <v>#N/A</v>
      </c>
      <c r="N1201" s="24" t="e">
        <f t="shared" ca="1" si="113"/>
        <v>#N/A</v>
      </c>
    </row>
    <row r="1202" spans="2:14" x14ac:dyDescent="0.15">
      <c r="B1202" s="2">
        <v>1201</v>
      </c>
      <c r="C1202" s="2" t="str">
        <f ca="1">IF(E1202=0,"",MAX(C$2:C1201)+1)</f>
        <v/>
      </c>
      <c r="D1202" s="23">
        <f ca="1">OFFSET(検量線用データ!$A$8,0,INT((ROW()-2)/50)*5)</f>
        <v>0</v>
      </c>
      <c r="E1202" s="2">
        <f ca="1">OFFSET(検量線用データ!$B$8,MOD(ROW()-2,50),INT((ROW()-2)/50)*5)</f>
        <v>0</v>
      </c>
      <c r="F1202" s="2" t="str">
        <f ca="1">OFFSET(検量線用データ!$D$8,MOD(ROW()-2,50),INT((ROW()-2)/50)*5)</f>
        <v/>
      </c>
      <c r="H1202" s="22">
        <v>1201</v>
      </c>
      <c r="I1202" s="2" t="e">
        <f t="shared" ca="1" si="108"/>
        <v>#N/A</v>
      </c>
      <c r="J1202" s="2" t="e">
        <f t="shared" ca="1" si="109"/>
        <v>#N/A</v>
      </c>
      <c r="K1202" s="2" t="e">
        <f t="shared" ca="1" si="110"/>
        <v>#N/A</v>
      </c>
      <c r="L1202" s="2" t="e">
        <f t="shared" ca="1" si="111"/>
        <v>#N/A</v>
      </c>
      <c r="M1202" s="24" t="e">
        <f t="shared" ca="1" si="112"/>
        <v>#N/A</v>
      </c>
      <c r="N1202" s="24" t="e">
        <f t="shared" ca="1" si="113"/>
        <v>#N/A</v>
      </c>
    </row>
    <row r="1203" spans="2:14" x14ac:dyDescent="0.15">
      <c r="B1203" s="2">
        <v>1202</v>
      </c>
      <c r="C1203" s="2" t="str">
        <f ca="1">IF(E1203=0,"",MAX(C$2:C1202)+1)</f>
        <v/>
      </c>
      <c r="D1203" s="23">
        <f ca="1">OFFSET(検量線用データ!$A$8,0,INT((ROW()-2)/50)*5)</f>
        <v>0</v>
      </c>
      <c r="E1203" s="2">
        <f ca="1">OFFSET(検量線用データ!$B$8,MOD(ROW()-2,50),INT((ROW()-2)/50)*5)</f>
        <v>0</v>
      </c>
      <c r="F1203" s="2" t="str">
        <f ca="1">OFFSET(検量線用データ!$D$8,MOD(ROW()-2,50),INT((ROW()-2)/50)*5)</f>
        <v/>
      </c>
      <c r="H1203" s="22">
        <v>1202</v>
      </c>
      <c r="I1203" s="2" t="e">
        <f t="shared" ca="1" si="108"/>
        <v>#N/A</v>
      </c>
      <c r="J1203" s="2" t="e">
        <f t="shared" ca="1" si="109"/>
        <v>#N/A</v>
      </c>
      <c r="K1203" s="2" t="e">
        <f t="shared" ca="1" si="110"/>
        <v>#N/A</v>
      </c>
      <c r="L1203" s="2" t="e">
        <f t="shared" ca="1" si="111"/>
        <v>#N/A</v>
      </c>
      <c r="M1203" s="24" t="e">
        <f t="shared" ca="1" si="112"/>
        <v>#N/A</v>
      </c>
      <c r="N1203" s="24" t="e">
        <f t="shared" ca="1" si="113"/>
        <v>#N/A</v>
      </c>
    </row>
    <row r="1204" spans="2:14" x14ac:dyDescent="0.15">
      <c r="B1204" s="2">
        <v>1203</v>
      </c>
      <c r="C1204" s="2" t="str">
        <f ca="1">IF(E1204=0,"",MAX(C$2:C1203)+1)</f>
        <v/>
      </c>
      <c r="D1204" s="23">
        <f ca="1">OFFSET(検量線用データ!$A$8,0,INT((ROW()-2)/50)*5)</f>
        <v>0</v>
      </c>
      <c r="E1204" s="2">
        <f ca="1">OFFSET(検量線用データ!$B$8,MOD(ROW()-2,50),INT((ROW()-2)/50)*5)</f>
        <v>0</v>
      </c>
      <c r="F1204" s="2" t="str">
        <f ca="1">OFFSET(検量線用データ!$D$8,MOD(ROW()-2,50),INT((ROW()-2)/50)*5)</f>
        <v/>
      </c>
      <c r="H1204" s="22">
        <v>1203</v>
      </c>
      <c r="I1204" s="2" t="e">
        <f t="shared" ca="1" si="108"/>
        <v>#N/A</v>
      </c>
      <c r="J1204" s="2" t="e">
        <f t="shared" ca="1" si="109"/>
        <v>#N/A</v>
      </c>
      <c r="K1204" s="2" t="e">
        <f t="shared" ca="1" si="110"/>
        <v>#N/A</v>
      </c>
      <c r="L1204" s="2" t="e">
        <f t="shared" ca="1" si="111"/>
        <v>#N/A</v>
      </c>
      <c r="M1204" s="24" t="e">
        <f t="shared" ca="1" si="112"/>
        <v>#N/A</v>
      </c>
      <c r="N1204" s="24" t="e">
        <f t="shared" ca="1" si="113"/>
        <v>#N/A</v>
      </c>
    </row>
    <row r="1205" spans="2:14" x14ac:dyDescent="0.15">
      <c r="B1205" s="2">
        <v>1204</v>
      </c>
      <c r="C1205" s="2" t="str">
        <f ca="1">IF(E1205=0,"",MAX(C$2:C1204)+1)</f>
        <v/>
      </c>
      <c r="D1205" s="23">
        <f ca="1">OFFSET(検量線用データ!$A$8,0,INT((ROW()-2)/50)*5)</f>
        <v>0</v>
      </c>
      <c r="E1205" s="2">
        <f ca="1">OFFSET(検量線用データ!$B$8,MOD(ROW()-2,50),INT((ROW()-2)/50)*5)</f>
        <v>0</v>
      </c>
      <c r="F1205" s="2" t="str">
        <f ca="1">OFFSET(検量線用データ!$D$8,MOD(ROW()-2,50),INT((ROW()-2)/50)*5)</f>
        <v/>
      </c>
      <c r="H1205" s="22">
        <v>1204</v>
      </c>
      <c r="I1205" s="2" t="e">
        <f t="shared" ca="1" si="108"/>
        <v>#N/A</v>
      </c>
      <c r="J1205" s="2" t="e">
        <f t="shared" ca="1" si="109"/>
        <v>#N/A</v>
      </c>
      <c r="K1205" s="2" t="e">
        <f t="shared" ca="1" si="110"/>
        <v>#N/A</v>
      </c>
      <c r="L1205" s="2" t="e">
        <f t="shared" ca="1" si="111"/>
        <v>#N/A</v>
      </c>
      <c r="M1205" s="24" t="e">
        <f t="shared" ca="1" si="112"/>
        <v>#N/A</v>
      </c>
      <c r="N1205" s="24" t="e">
        <f t="shared" ca="1" si="113"/>
        <v>#N/A</v>
      </c>
    </row>
    <row r="1206" spans="2:14" x14ac:dyDescent="0.15">
      <c r="B1206" s="2">
        <v>1205</v>
      </c>
      <c r="C1206" s="2" t="str">
        <f ca="1">IF(E1206=0,"",MAX(C$2:C1205)+1)</f>
        <v/>
      </c>
      <c r="D1206" s="23">
        <f ca="1">OFFSET(検量線用データ!$A$8,0,INT((ROW()-2)/50)*5)</f>
        <v>0</v>
      </c>
      <c r="E1206" s="2">
        <f ca="1">OFFSET(検量線用データ!$B$8,MOD(ROW()-2,50),INT((ROW()-2)/50)*5)</f>
        <v>0</v>
      </c>
      <c r="F1206" s="2" t="str">
        <f ca="1">OFFSET(検量線用データ!$D$8,MOD(ROW()-2,50),INT((ROW()-2)/50)*5)</f>
        <v/>
      </c>
      <c r="H1206" s="22">
        <v>1205</v>
      </c>
      <c r="I1206" s="2" t="e">
        <f t="shared" ca="1" si="108"/>
        <v>#N/A</v>
      </c>
      <c r="J1206" s="2" t="e">
        <f t="shared" ca="1" si="109"/>
        <v>#N/A</v>
      </c>
      <c r="K1206" s="2" t="e">
        <f t="shared" ca="1" si="110"/>
        <v>#N/A</v>
      </c>
      <c r="L1206" s="2" t="e">
        <f t="shared" ca="1" si="111"/>
        <v>#N/A</v>
      </c>
      <c r="M1206" s="24" t="e">
        <f t="shared" ca="1" si="112"/>
        <v>#N/A</v>
      </c>
      <c r="N1206" s="24" t="e">
        <f t="shared" ca="1" si="113"/>
        <v>#N/A</v>
      </c>
    </row>
    <row r="1207" spans="2:14" x14ac:dyDescent="0.15">
      <c r="B1207" s="2">
        <v>1206</v>
      </c>
      <c r="C1207" s="2" t="str">
        <f ca="1">IF(E1207=0,"",MAX(C$2:C1206)+1)</f>
        <v/>
      </c>
      <c r="D1207" s="23">
        <f ca="1">OFFSET(検量線用データ!$A$8,0,INT((ROW()-2)/50)*5)</f>
        <v>0</v>
      </c>
      <c r="E1207" s="2">
        <f ca="1">OFFSET(検量線用データ!$B$8,MOD(ROW()-2,50),INT((ROW()-2)/50)*5)</f>
        <v>0</v>
      </c>
      <c r="F1207" s="2" t="str">
        <f ca="1">OFFSET(検量線用データ!$D$8,MOD(ROW()-2,50),INT((ROW()-2)/50)*5)</f>
        <v/>
      </c>
      <c r="H1207" s="22">
        <v>1206</v>
      </c>
      <c r="I1207" s="2" t="e">
        <f t="shared" ca="1" si="108"/>
        <v>#N/A</v>
      </c>
      <c r="J1207" s="2" t="e">
        <f t="shared" ca="1" si="109"/>
        <v>#N/A</v>
      </c>
      <c r="K1207" s="2" t="e">
        <f t="shared" ca="1" si="110"/>
        <v>#N/A</v>
      </c>
      <c r="L1207" s="2" t="e">
        <f t="shared" ca="1" si="111"/>
        <v>#N/A</v>
      </c>
      <c r="M1207" s="24" t="e">
        <f t="shared" ca="1" si="112"/>
        <v>#N/A</v>
      </c>
      <c r="N1207" s="24" t="e">
        <f t="shared" ca="1" si="113"/>
        <v>#N/A</v>
      </c>
    </row>
    <row r="1208" spans="2:14" x14ac:dyDescent="0.15">
      <c r="B1208" s="2">
        <v>1207</v>
      </c>
      <c r="C1208" s="2" t="str">
        <f ca="1">IF(E1208=0,"",MAX(C$2:C1207)+1)</f>
        <v/>
      </c>
      <c r="D1208" s="23">
        <f ca="1">OFFSET(検量線用データ!$A$8,0,INT((ROW()-2)/50)*5)</f>
        <v>0</v>
      </c>
      <c r="E1208" s="2">
        <f ca="1">OFFSET(検量線用データ!$B$8,MOD(ROW()-2,50),INT((ROW()-2)/50)*5)</f>
        <v>0</v>
      </c>
      <c r="F1208" s="2" t="str">
        <f ca="1">OFFSET(検量線用データ!$D$8,MOD(ROW()-2,50),INT((ROW()-2)/50)*5)</f>
        <v/>
      </c>
      <c r="H1208" s="22">
        <v>1207</v>
      </c>
      <c r="I1208" s="2" t="e">
        <f t="shared" ca="1" si="108"/>
        <v>#N/A</v>
      </c>
      <c r="J1208" s="2" t="e">
        <f t="shared" ca="1" si="109"/>
        <v>#N/A</v>
      </c>
      <c r="K1208" s="2" t="e">
        <f t="shared" ca="1" si="110"/>
        <v>#N/A</v>
      </c>
      <c r="L1208" s="2" t="e">
        <f t="shared" ca="1" si="111"/>
        <v>#N/A</v>
      </c>
      <c r="M1208" s="24" t="e">
        <f t="shared" ca="1" si="112"/>
        <v>#N/A</v>
      </c>
      <c r="N1208" s="24" t="e">
        <f t="shared" ca="1" si="113"/>
        <v>#N/A</v>
      </c>
    </row>
    <row r="1209" spans="2:14" x14ac:dyDescent="0.15">
      <c r="B1209" s="2">
        <v>1208</v>
      </c>
      <c r="C1209" s="2" t="str">
        <f ca="1">IF(E1209=0,"",MAX(C$2:C1208)+1)</f>
        <v/>
      </c>
      <c r="D1209" s="23">
        <f ca="1">OFFSET(検量線用データ!$A$8,0,INT((ROW()-2)/50)*5)</f>
        <v>0</v>
      </c>
      <c r="E1209" s="2">
        <f ca="1">OFFSET(検量線用データ!$B$8,MOD(ROW()-2,50),INT((ROW()-2)/50)*5)</f>
        <v>0</v>
      </c>
      <c r="F1209" s="2" t="str">
        <f ca="1">OFFSET(検量線用データ!$D$8,MOD(ROW()-2,50),INT((ROW()-2)/50)*5)</f>
        <v/>
      </c>
      <c r="H1209" s="22">
        <v>1208</v>
      </c>
      <c r="I1209" s="2" t="e">
        <f t="shared" ca="1" si="108"/>
        <v>#N/A</v>
      </c>
      <c r="J1209" s="2" t="e">
        <f t="shared" ca="1" si="109"/>
        <v>#N/A</v>
      </c>
      <c r="K1209" s="2" t="e">
        <f t="shared" ca="1" si="110"/>
        <v>#N/A</v>
      </c>
      <c r="L1209" s="2" t="e">
        <f t="shared" ca="1" si="111"/>
        <v>#N/A</v>
      </c>
      <c r="M1209" s="24" t="e">
        <f t="shared" ca="1" si="112"/>
        <v>#N/A</v>
      </c>
      <c r="N1209" s="24" t="e">
        <f t="shared" ca="1" si="113"/>
        <v>#N/A</v>
      </c>
    </row>
    <row r="1210" spans="2:14" x14ac:dyDescent="0.15">
      <c r="B1210" s="2">
        <v>1209</v>
      </c>
      <c r="C1210" s="2" t="str">
        <f ca="1">IF(E1210=0,"",MAX(C$2:C1209)+1)</f>
        <v/>
      </c>
      <c r="D1210" s="23">
        <f ca="1">OFFSET(検量線用データ!$A$8,0,INT((ROW()-2)/50)*5)</f>
        <v>0</v>
      </c>
      <c r="E1210" s="2">
        <f ca="1">OFFSET(検量線用データ!$B$8,MOD(ROW()-2,50),INT((ROW()-2)/50)*5)</f>
        <v>0</v>
      </c>
      <c r="F1210" s="2" t="str">
        <f ca="1">OFFSET(検量線用データ!$D$8,MOD(ROW()-2,50),INT((ROW()-2)/50)*5)</f>
        <v/>
      </c>
      <c r="H1210" s="22">
        <v>1209</v>
      </c>
      <c r="I1210" s="2" t="e">
        <f t="shared" ca="1" si="108"/>
        <v>#N/A</v>
      </c>
      <c r="J1210" s="2" t="e">
        <f t="shared" ca="1" si="109"/>
        <v>#N/A</v>
      </c>
      <c r="K1210" s="2" t="e">
        <f t="shared" ca="1" si="110"/>
        <v>#N/A</v>
      </c>
      <c r="L1210" s="2" t="e">
        <f t="shared" ca="1" si="111"/>
        <v>#N/A</v>
      </c>
      <c r="M1210" s="24" t="e">
        <f t="shared" ca="1" si="112"/>
        <v>#N/A</v>
      </c>
      <c r="N1210" s="24" t="e">
        <f t="shared" ca="1" si="113"/>
        <v>#N/A</v>
      </c>
    </row>
    <row r="1211" spans="2:14" x14ac:dyDescent="0.15">
      <c r="B1211" s="2">
        <v>1210</v>
      </c>
      <c r="C1211" s="2" t="str">
        <f ca="1">IF(E1211=0,"",MAX(C$2:C1210)+1)</f>
        <v/>
      </c>
      <c r="D1211" s="23">
        <f ca="1">OFFSET(検量線用データ!$A$8,0,INT((ROW()-2)/50)*5)</f>
        <v>0</v>
      </c>
      <c r="E1211" s="2">
        <f ca="1">OFFSET(検量線用データ!$B$8,MOD(ROW()-2,50),INT((ROW()-2)/50)*5)</f>
        <v>0</v>
      </c>
      <c r="F1211" s="2" t="str">
        <f ca="1">OFFSET(検量線用データ!$D$8,MOD(ROW()-2,50),INT((ROW()-2)/50)*5)</f>
        <v/>
      </c>
      <c r="H1211" s="22">
        <v>1210</v>
      </c>
      <c r="I1211" s="2" t="e">
        <f t="shared" ca="1" si="108"/>
        <v>#N/A</v>
      </c>
      <c r="J1211" s="2" t="e">
        <f t="shared" ca="1" si="109"/>
        <v>#N/A</v>
      </c>
      <c r="K1211" s="2" t="e">
        <f t="shared" ca="1" si="110"/>
        <v>#N/A</v>
      </c>
      <c r="L1211" s="2" t="e">
        <f t="shared" ca="1" si="111"/>
        <v>#N/A</v>
      </c>
      <c r="M1211" s="24" t="e">
        <f t="shared" ca="1" si="112"/>
        <v>#N/A</v>
      </c>
      <c r="N1211" s="24" t="e">
        <f t="shared" ca="1" si="113"/>
        <v>#N/A</v>
      </c>
    </row>
    <row r="1212" spans="2:14" x14ac:dyDescent="0.15">
      <c r="B1212" s="2">
        <v>1211</v>
      </c>
      <c r="C1212" s="2" t="str">
        <f ca="1">IF(E1212=0,"",MAX(C$2:C1211)+1)</f>
        <v/>
      </c>
      <c r="D1212" s="23">
        <f ca="1">OFFSET(検量線用データ!$A$8,0,INT((ROW()-2)/50)*5)</f>
        <v>0</v>
      </c>
      <c r="E1212" s="2">
        <f ca="1">OFFSET(検量線用データ!$B$8,MOD(ROW()-2,50),INT((ROW()-2)/50)*5)</f>
        <v>0</v>
      </c>
      <c r="F1212" s="2" t="str">
        <f ca="1">OFFSET(検量線用データ!$D$8,MOD(ROW()-2,50),INT((ROW()-2)/50)*5)</f>
        <v/>
      </c>
      <c r="H1212" s="22">
        <v>1211</v>
      </c>
      <c r="I1212" s="2" t="e">
        <f t="shared" ca="1" si="108"/>
        <v>#N/A</v>
      </c>
      <c r="J1212" s="2" t="e">
        <f t="shared" ca="1" si="109"/>
        <v>#N/A</v>
      </c>
      <c r="K1212" s="2" t="e">
        <f t="shared" ca="1" si="110"/>
        <v>#N/A</v>
      </c>
      <c r="L1212" s="2" t="e">
        <f t="shared" ca="1" si="111"/>
        <v>#N/A</v>
      </c>
      <c r="M1212" s="24" t="e">
        <f t="shared" ca="1" si="112"/>
        <v>#N/A</v>
      </c>
      <c r="N1212" s="24" t="e">
        <f t="shared" ca="1" si="113"/>
        <v>#N/A</v>
      </c>
    </row>
    <row r="1213" spans="2:14" x14ac:dyDescent="0.15">
      <c r="B1213" s="2">
        <v>1212</v>
      </c>
      <c r="C1213" s="2" t="str">
        <f ca="1">IF(E1213=0,"",MAX(C$2:C1212)+1)</f>
        <v/>
      </c>
      <c r="D1213" s="23">
        <f ca="1">OFFSET(検量線用データ!$A$8,0,INT((ROW()-2)/50)*5)</f>
        <v>0</v>
      </c>
      <c r="E1213" s="2">
        <f ca="1">OFFSET(検量線用データ!$B$8,MOD(ROW()-2,50),INT((ROW()-2)/50)*5)</f>
        <v>0</v>
      </c>
      <c r="F1213" s="2" t="str">
        <f ca="1">OFFSET(検量線用データ!$D$8,MOD(ROW()-2,50),INT((ROW()-2)/50)*5)</f>
        <v/>
      </c>
      <c r="H1213" s="22">
        <v>1212</v>
      </c>
      <c r="I1213" s="2" t="e">
        <f t="shared" ca="1" si="108"/>
        <v>#N/A</v>
      </c>
      <c r="J1213" s="2" t="e">
        <f t="shared" ca="1" si="109"/>
        <v>#N/A</v>
      </c>
      <c r="K1213" s="2" t="e">
        <f t="shared" ca="1" si="110"/>
        <v>#N/A</v>
      </c>
      <c r="L1213" s="2" t="e">
        <f t="shared" ca="1" si="111"/>
        <v>#N/A</v>
      </c>
      <c r="M1213" s="24" t="e">
        <f t="shared" ca="1" si="112"/>
        <v>#N/A</v>
      </c>
      <c r="N1213" s="24" t="e">
        <f t="shared" ca="1" si="113"/>
        <v>#N/A</v>
      </c>
    </row>
    <row r="1214" spans="2:14" x14ac:dyDescent="0.15">
      <c r="B1214" s="2">
        <v>1213</v>
      </c>
      <c r="C1214" s="2" t="str">
        <f ca="1">IF(E1214=0,"",MAX(C$2:C1213)+1)</f>
        <v/>
      </c>
      <c r="D1214" s="23">
        <f ca="1">OFFSET(検量線用データ!$A$8,0,INT((ROW()-2)/50)*5)</f>
        <v>0</v>
      </c>
      <c r="E1214" s="2">
        <f ca="1">OFFSET(検量線用データ!$B$8,MOD(ROW()-2,50),INT((ROW()-2)/50)*5)</f>
        <v>0</v>
      </c>
      <c r="F1214" s="2" t="str">
        <f ca="1">OFFSET(検量線用データ!$D$8,MOD(ROW()-2,50),INT((ROW()-2)/50)*5)</f>
        <v/>
      </c>
      <c r="H1214" s="22">
        <v>1213</v>
      </c>
      <c r="I1214" s="2" t="e">
        <f t="shared" ca="1" si="108"/>
        <v>#N/A</v>
      </c>
      <c r="J1214" s="2" t="e">
        <f t="shared" ca="1" si="109"/>
        <v>#N/A</v>
      </c>
      <c r="K1214" s="2" t="e">
        <f t="shared" ca="1" si="110"/>
        <v>#N/A</v>
      </c>
      <c r="L1214" s="2" t="e">
        <f t="shared" ca="1" si="111"/>
        <v>#N/A</v>
      </c>
      <c r="M1214" s="24" t="e">
        <f t="shared" ca="1" si="112"/>
        <v>#N/A</v>
      </c>
      <c r="N1214" s="24" t="e">
        <f t="shared" ca="1" si="113"/>
        <v>#N/A</v>
      </c>
    </row>
    <row r="1215" spans="2:14" x14ac:dyDescent="0.15">
      <c r="B1215" s="2">
        <v>1214</v>
      </c>
      <c r="C1215" s="2" t="str">
        <f ca="1">IF(E1215=0,"",MAX(C$2:C1214)+1)</f>
        <v/>
      </c>
      <c r="D1215" s="23">
        <f ca="1">OFFSET(検量線用データ!$A$8,0,INT((ROW()-2)/50)*5)</f>
        <v>0</v>
      </c>
      <c r="E1215" s="2">
        <f ca="1">OFFSET(検量線用データ!$B$8,MOD(ROW()-2,50),INT((ROW()-2)/50)*5)</f>
        <v>0</v>
      </c>
      <c r="F1215" s="2" t="str">
        <f ca="1">OFFSET(検量線用データ!$D$8,MOD(ROW()-2,50),INT((ROW()-2)/50)*5)</f>
        <v/>
      </c>
      <c r="H1215" s="22">
        <v>1214</v>
      </c>
      <c r="I1215" s="2" t="e">
        <f t="shared" ca="1" si="108"/>
        <v>#N/A</v>
      </c>
      <c r="J1215" s="2" t="e">
        <f t="shared" ca="1" si="109"/>
        <v>#N/A</v>
      </c>
      <c r="K1215" s="2" t="e">
        <f t="shared" ca="1" si="110"/>
        <v>#N/A</v>
      </c>
      <c r="L1215" s="2" t="e">
        <f t="shared" ca="1" si="111"/>
        <v>#N/A</v>
      </c>
      <c r="M1215" s="24" t="e">
        <f t="shared" ca="1" si="112"/>
        <v>#N/A</v>
      </c>
      <c r="N1215" s="24" t="e">
        <f t="shared" ca="1" si="113"/>
        <v>#N/A</v>
      </c>
    </row>
    <row r="1216" spans="2:14" x14ac:dyDescent="0.15">
      <c r="B1216" s="2">
        <v>1215</v>
      </c>
      <c r="C1216" s="2" t="str">
        <f ca="1">IF(E1216=0,"",MAX(C$2:C1215)+1)</f>
        <v/>
      </c>
      <c r="D1216" s="23">
        <f ca="1">OFFSET(検量線用データ!$A$8,0,INT((ROW()-2)/50)*5)</f>
        <v>0</v>
      </c>
      <c r="E1216" s="2">
        <f ca="1">OFFSET(検量線用データ!$B$8,MOD(ROW()-2,50),INT((ROW()-2)/50)*5)</f>
        <v>0</v>
      </c>
      <c r="F1216" s="2" t="str">
        <f ca="1">OFFSET(検量線用データ!$D$8,MOD(ROW()-2,50),INT((ROW()-2)/50)*5)</f>
        <v/>
      </c>
      <c r="H1216" s="22">
        <v>1215</v>
      </c>
      <c r="I1216" s="2" t="e">
        <f t="shared" ca="1" si="108"/>
        <v>#N/A</v>
      </c>
      <c r="J1216" s="2" t="e">
        <f t="shared" ca="1" si="109"/>
        <v>#N/A</v>
      </c>
      <c r="K1216" s="2" t="e">
        <f t="shared" ca="1" si="110"/>
        <v>#N/A</v>
      </c>
      <c r="L1216" s="2" t="e">
        <f t="shared" ca="1" si="111"/>
        <v>#N/A</v>
      </c>
      <c r="M1216" s="24" t="e">
        <f t="shared" ca="1" si="112"/>
        <v>#N/A</v>
      </c>
      <c r="N1216" s="24" t="e">
        <f t="shared" ca="1" si="113"/>
        <v>#N/A</v>
      </c>
    </row>
    <row r="1217" spans="2:14" x14ac:dyDescent="0.15">
      <c r="B1217" s="2">
        <v>1216</v>
      </c>
      <c r="C1217" s="2" t="str">
        <f ca="1">IF(E1217=0,"",MAX(C$2:C1216)+1)</f>
        <v/>
      </c>
      <c r="D1217" s="23">
        <f ca="1">OFFSET(検量線用データ!$A$8,0,INT((ROW()-2)/50)*5)</f>
        <v>0</v>
      </c>
      <c r="E1217" s="2">
        <f ca="1">OFFSET(検量線用データ!$B$8,MOD(ROW()-2,50),INT((ROW()-2)/50)*5)</f>
        <v>0</v>
      </c>
      <c r="F1217" s="2" t="str">
        <f ca="1">OFFSET(検量線用データ!$D$8,MOD(ROW()-2,50),INT((ROW()-2)/50)*5)</f>
        <v/>
      </c>
      <c r="H1217" s="22">
        <v>1216</v>
      </c>
      <c r="I1217" s="2" t="e">
        <f t="shared" ca="1" si="108"/>
        <v>#N/A</v>
      </c>
      <c r="J1217" s="2" t="e">
        <f t="shared" ca="1" si="109"/>
        <v>#N/A</v>
      </c>
      <c r="K1217" s="2" t="e">
        <f t="shared" ca="1" si="110"/>
        <v>#N/A</v>
      </c>
      <c r="L1217" s="2" t="e">
        <f t="shared" ca="1" si="111"/>
        <v>#N/A</v>
      </c>
      <c r="M1217" s="24" t="e">
        <f t="shared" ca="1" si="112"/>
        <v>#N/A</v>
      </c>
      <c r="N1217" s="24" t="e">
        <f t="shared" ca="1" si="113"/>
        <v>#N/A</v>
      </c>
    </row>
    <row r="1218" spans="2:14" x14ac:dyDescent="0.15">
      <c r="B1218" s="2">
        <v>1217</v>
      </c>
      <c r="C1218" s="2" t="str">
        <f ca="1">IF(E1218=0,"",MAX(C$2:C1217)+1)</f>
        <v/>
      </c>
      <c r="D1218" s="23">
        <f ca="1">OFFSET(検量線用データ!$A$8,0,INT((ROW()-2)/50)*5)</f>
        <v>0</v>
      </c>
      <c r="E1218" s="2">
        <f ca="1">OFFSET(検量線用データ!$B$8,MOD(ROW()-2,50),INT((ROW()-2)/50)*5)</f>
        <v>0</v>
      </c>
      <c r="F1218" s="2" t="str">
        <f ca="1">OFFSET(検量線用データ!$D$8,MOD(ROW()-2,50),INT((ROW()-2)/50)*5)</f>
        <v/>
      </c>
      <c r="H1218" s="22">
        <v>1217</v>
      </c>
      <c r="I1218" s="2" t="e">
        <f t="shared" ca="1" si="108"/>
        <v>#N/A</v>
      </c>
      <c r="J1218" s="2" t="e">
        <f t="shared" ca="1" si="109"/>
        <v>#N/A</v>
      </c>
      <c r="K1218" s="2" t="e">
        <f t="shared" ca="1" si="110"/>
        <v>#N/A</v>
      </c>
      <c r="L1218" s="2" t="e">
        <f t="shared" ca="1" si="111"/>
        <v>#N/A</v>
      </c>
      <c r="M1218" s="24" t="e">
        <f t="shared" ca="1" si="112"/>
        <v>#N/A</v>
      </c>
      <c r="N1218" s="24" t="e">
        <f t="shared" ca="1" si="113"/>
        <v>#N/A</v>
      </c>
    </row>
    <row r="1219" spans="2:14" x14ac:dyDescent="0.15">
      <c r="B1219" s="2">
        <v>1218</v>
      </c>
      <c r="C1219" s="2" t="str">
        <f ca="1">IF(E1219=0,"",MAX(C$2:C1218)+1)</f>
        <v/>
      </c>
      <c r="D1219" s="23">
        <f ca="1">OFFSET(検量線用データ!$A$8,0,INT((ROW()-2)/50)*5)</f>
        <v>0</v>
      </c>
      <c r="E1219" s="2">
        <f ca="1">OFFSET(検量線用データ!$B$8,MOD(ROW()-2,50),INT((ROW()-2)/50)*5)</f>
        <v>0</v>
      </c>
      <c r="F1219" s="2" t="str">
        <f ca="1">OFFSET(検量線用データ!$D$8,MOD(ROW()-2,50),INT((ROW()-2)/50)*5)</f>
        <v/>
      </c>
      <c r="H1219" s="22">
        <v>1218</v>
      </c>
      <c r="I1219" s="2" t="e">
        <f t="shared" ref="I1219:I1282" ca="1" si="114">VLOOKUP($H1219,$C$2:$F$4001,4,0)</f>
        <v>#N/A</v>
      </c>
      <c r="J1219" s="2" t="e">
        <f t="shared" ref="J1219:J1282" ca="1" si="115">VLOOKUP($H1219,$C$2:$F$4001,2,0)-DATE(YEAR(VLOOKUP($H1219,$C$2:$F$4001,2,0)),1,1)</f>
        <v>#N/A</v>
      </c>
      <c r="K1219" s="2" t="e">
        <f t="shared" ref="K1219:K1282" ca="1" si="116">VLOOKUP($H1219,$C$2:$F$4001,3,0)</f>
        <v>#N/A</v>
      </c>
      <c r="L1219" s="2" t="e">
        <f t="shared" ref="L1219:L1282" ca="1" si="117">J1219*K1219</f>
        <v>#N/A</v>
      </c>
      <c r="M1219" s="24" t="e">
        <f t="shared" ref="M1219:M1282" ca="1" si="118">1/J1219</f>
        <v>#N/A</v>
      </c>
      <c r="N1219" s="24" t="e">
        <f t="shared" ref="N1219:N1282" ca="1" si="119">K1219*M1219</f>
        <v>#N/A</v>
      </c>
    </row>
    <row r="1220" spans="2:14" x14ac:dyDescent="0.15">
      <c r="B1220" s="2">
        <v>1219</v>
      </c>
      <c r="C1220" s="2" t="str">
        <f ca="1">IF(E1220=0,"",MAX(C$2:C1219)+1)</f>
        <v/>
      </c>
      <c r="D1220" s="23">
        <f ca="1">OFFSET(検量線用データ!$A$8,0,INT((ROW()-2)/50)*5)</f>
        <v>0</v>
      </c>
      <c r="E1220" s="2">
        <f ca="1">OFFSET(検量線用データ!$B$8,MOD(ROW()-2,50),INT((ROW()-2)/50)*5)</f>
        <v>0</v>
      </c>
      <c r="F1220" s="2" t="str">
        <f ca="1">OFFSET(検量線用データ!$D$8,MOD(ROW()-2,50),INT((ROW()-2)/50)*5)</f>
        <v/>
      </c>
      <c r="H1220" s="22">
        <v>1219</v>
      </c>
      <c r="I1220" s="2" t="e">
        <f t="shared" ca="1" si="114"/>
        <v>#N/A</v>
      </c>
      <c r="J1220" s="2" t="e">
        <f t="shared" ca="1" si="115"/>
        <v>#N/A</v>
      </c>
      <c r="K1220" s="2" t="e">
        <f t="shared" ca="1" si="116"/>
        <v>#N/A</v>
      </c>
      <c r="L1220" s="2" t="e">
        <f t="shared" ca="1" si="117"/>
        <v>#N/A</v>
      </c>
      <c r="M1220" s="24" t="e">
        <f t="shared" ca="1" si="118"/>
        <v>#N/A</v>
      </c>
      <c r="N1220" s="24" t="e">
        <f t="shared" ca="1" si="119"/>
        <v>#N/A</v>
      </c>
    </row>
    <row r="1221" spans="2:14" x14ac:dyDescent="0.15">
      <c r="B1221" s="2">
        <v>1220</v>
      </c>
      <c r="C1221" s="2" t="str">
        <f ca="1">IF(E1221=0,"",MAX(C$2:C1220)+1)</f>
        <v/>
      </c>
      <c r="D1221" s="23">
        <f ca="1">OFFSET(検量線用データ!$A$8,0,INT((ROW()-2)/50)*5)</f>
        <v>0</v>
      </c>
      <c r="E1221" s="2">
        <f ca="1">OFFSET(検量線用データ!$B$8,MOD(ROW()-2,50),INT((ROW()-2)/50)*5)</f>
        <v>0</v>
      </c>
      <c r="F1221" s="2" t="str">
        <f ca="1">OFFSET(検量線用データ!$D$8,MOD(ROW()-2,50),INT((ROW()-2)/50)*5)</f>
        <v/>
      </c>
      <c r="H1221" s="22">
        <v>1220</v>
      </c>
      <c r="I1221" s="2" t="e">
        <f t="shared" ca="1" si="114"/>
        <v>#N/A</v>
      </c>
      <c r="J1221" s="2" t="e">
        <f t="shared" ca="1" si="115"/>
        <v>#N/A</v>
      </c>
      <c r="K1221" s="2" t="e">
        <f t="shared" ca="1" si="116"/>
        <v>#N/A</v>
      </c>
      <c r="L1221" s="2" t="e">
        <f t="shared" ca="1" si="117"/>
        <v>#N/A</v>
      </c>
      <c r="M1221" s="24" t="e">
        <f t="shared" ca="1" si="118"/>
        <v>#N/A</v>
      </c>
      <c r="N1221" s="24" t="e">
        <f t="shared" ca="1" si="119"/>
        <v>#N/A</v>
      </c>
    </row>
    <row r="1222" spans="2:14" x14ac:dyDescent="0.15">
      <c r="B1222" s="2">
        <v>1221</v>
      </c>
      <c r="C1222" s="2" t="str">
        <f ca="1">IF(E1222=0,"",MAX(C$2:C1221)+1)</f>
        <v/>
      </c>
      <c r="D1222" s="23">
        <f ca="1">OFFSET(検量線用データ!$A$8,0,INT((ROW()-2)/50)*5)</f>
        <v>0</v>
      </c>
      <c r="E1222" s="2">
        <f ca="1">OFFSET(検量線用データ!$B$8,MOD(ROW()-2,50),INT((ROW()-2)/50)*5)</f>
        <v>0</v>
      </c>
      <c r="F1222" s="2" t="str">
        <f ca="1">OFFSET(検量線用データ!$D$8,MOD(ROW()-2,50),INT((ROW()-2)/50)*5)</f>
        <v/>
      </c>
      <c r="H1222" s="22">
        <v>1221</v>
      </c>
      <c r="I1222" s="2" t="e">
        <f t="shared" ca="1" si="114"/>
        <v>#N/A</v>
      </c>
      <c r="J1222" s="2" t="e">
        <f t="shared" ca="1" si="115"/>
        <v>#N/A</v>
      </c>
      <c r="K1222" s="2" t="e">
        <f t="shared" ca="1" si="116"/>
        <v>#N/A</v>
      </c>
      <c r="L1222" s="2" t="e">
        <f t="shared" ca="1" si="117"/>
        <v>#N/A</v>
      </c>
      <c r="M1222" s="24" t="e">
        <f t="shared" ca="1" si="118"/>
        <v>#N/A</v>
      </c>
      <c r="N1222" s="24" t="e">
        <f t="shared" ca="1" si="119"/>
        <v>#N/A</v>
      </c>
    </row>
    <row r="1223" spans="2:14" x14ac:dyDescent="0.15">
      <c r="B1223" s="2">
        <v>1222</v>
      </c>
      <c r="C1223" s="2" t="str">
        <f ca="1">IF(E1223=0,"",MAX(C$2:C1222)+1)</f>
        <v/>
      </c>
      <c r="D1223" s="23">
        <f ca="1">OFFSET(検量線用データ!$A$8,0,INT((ROW()-2)/50)*5)</f>
        <v>0</v>
      </c>
      <c r="E1223" s="2">
        <f ca="1">OFFSET(検量線用データ!$B$8,MOD(ROW()-2,50),INT((ROW()-2)/50)*5)</f>
        <v>0</v>
      </c>
      <c r="F1223" s="2" t="str">
        <f ca="1">OFFSET(検量線用データ!$D$8,MOD(ROW()-2,50),INT((ROW()-2)/50)*5)</f>
        <v/>
      </c>
      <c r="H1223" s="22">
        <v>1222</v>
      </c>
      <c r="I1223" s="2" t="e">
        <f t="shared" ca="1" si="114"/>
        <v>#N/A</v>
      </c>
      <c r="J1223" s="2" t="e">
        <f t="shared" ca="1" si="115"/>
        <v>#N/A</v>
      </c>
      <c r="K1223" s="2" t="e">
        <f t="shared" ca="1" si="116"/>
        <v>#N/A</v>
      </c>
      <c r="L1223" s="2" t="e">
        <f t="shared" ca="1" si="117"/>
        <v>#N/A</v>
      </c>
      <c r="M1223" s="24" t="e">
        <f t="shared" ca="1" si="118"/>
        <v>#N/A</v>
      </c>
      <c r="N1223" s="24" t="e">
        <f t="shared" ca="1" si="119"/>
        <v>#N/A</v>
      </c>
    </row>
    <row r="1224" spans="2:14" x14ac:dyDescent="0.15">
      <c r="B1224" s="2">
        <v>1223</v>
      </c>
      <c r="C1224" s="2" t="str">
        <f ca="1">IF(E1224=0,"",MAX(C$2:C1223)+1)</f>
        <v/>
      </c>
      <c r="D1224" s="23">
        <f ca="1">OFFSET(検量線用データ!$A$8,0,INT((ROW()-2)/50)*5)</f>
        <v>0</v>
      </c>
      <c r="E1224" s="2">
        <f ca="1">OFFSET(検量線用データ!$B$8,MOD(ROW()-2,50),INT((ROW()-2)/50)*5)</f>
        <v>0</v>
      </c>
      <c r="F1224" s="2" t="str">
        <f ca="1">OFFSET(検量線用データ!$D$8,MOD(ROW()-2,50),INT((ROW()-2)/50)*5)</f>
        <v/>
      </c>
      <c r="H1224" s="22">
        <v>1223</v>
      </c>
      <c r="I1224" s="2" t="e">
        <f t="shared" ca="1" si="114"/>
        <v>#N/A</v>
      </c>
      <c r="J1224" s="2" t="e">
        <f t="shared" ca="1" si="115"/>
        <v>#N/A</v>
      </c>
      <c r="K1224" s="2" t="e">
        <f t="shared" ca="1" si="116"/>
        <v>#N/A</v>
      </c>
      <c r="L1224" s="2" t="e">
        <f t="shared" ca="1" si="117"/>
        <v>#N/A</v>
      </c>
      <c r="M1224" s="24" t="e">
        <f t="shared" ca="1" si="118"/>
        <v>#N/A</v>
      </c>
      <c r="N1224" s="24" t="e">
        <f t="shared" ca="1" si="119"/>
        <v>#N/A</v>
      </c>
    </row>
    <row r="1225" spans="2:14" x14ac:dyDescent="0.15">
      <c r="B1225" s="2">
        <v>1224</v>
      </c>
      <c r="C1225" s="2" t="str">
        <f ca="1">IF(E1225=0,"",MAX(C$2:C1224)+1)</f>
        <v/>
      </c>
      <c r="D1225" s="23">
        <f ca="1">OFFSET(検量線用データ!$A$8,0,INT((ROW()-2)/50)*5)</f>
        <v>0</v>
      </c>
      <c r="E1225" s="2">
        <f ca="1">OFFSET(検量線用データ!$B$8,MOD(ROW()-2,50),INT((ROW()-2)/50)*5)</f>
        <v>0</v>
      </c>
      <c r="F1225" s="2" t="str">
        <f ca="1">OFFSET(検量線用データ!$D$8,MOD(ROW()-2,50),INT((ROW()-2)/50)*5)</f>
        <v/>
      </c>
      <c r="H1225" s="22">
        <v>1224</v>
      </c>
      <c r="I1225" s="2" t="e">
        <f t="shared" ca="1" si="114"/>
        <v>#N/A</v>
      </c>
      <c r="J1225" s="2" t="e">
        <f t="shared" ca="1" si="115"/>
        <v>#N/A</v>
      </c>
      <c r="K1225" s="2" t="e">
        <f t="shared" ca="1" si="116"/>
        <v>#N/A</v>
      </c>
      <c r="L1225" s="2" t="e">
        <f t="shared" ca="1" si="117"/>
        <v>#N/A</v>
      </c>
      <c r="M1225" s="24" t="e">
        <f t="shared" ca="1" si="118"/>
        <v>#N/A</v>
      </c>
      <c r="N1225" s="24" t="e">
        <f t="shared" ca="1" si="119"/>
        <v>#N/A</v>
      </c>
    </row>
    <row r="1226" spans="2:14" x14ac:dyDescent="0.15">
      <c r="B1226" s="2">
        <v>1225</v>
      </c>
      <c r="C1226" s="2" t="str">
        <f ca="1">IF(E1226=0,"",MAX(C$2:C1225)+1)</f>
        <v/>
      </c>
      <c r="D1226" s="23">
        <f ca="1">OFFSET(検量線用データ!$A$8,0,INT((ROW()-2)/50)*5)</f>
        <v>0</v>
      </c>
      <c r="E1226" s="2">
        <f ca="1">OFFSET(検量線用データ!$B$8,MOD(ROW()-2,50),INT((ROW()-2)/50)*5)</f>
        <v>0</v>
      </c>
      <c r="F1226" s="2" t="str">
        <f ca="1">OFFSET(検量線用データ!$D$8,MOD(ROW()-2,50),INT((ROW()-2)/50)*5)</f>
        <v/>
      </c>
      <c r="H1226" s="22">
        <v>1225</v>
      </c>
      <c r="I1226" s="2" t="e">
        <f t="shared" ca="1" si="114"/>
        <v>#N/A</v>
      </c>
      <c r="J1226" s="2" t="e">
        <f t="shared" ca="1" si="115"/>
        <v>#N/A</v>
      </c>
      <c r="K1226" s="2" t="e">
        <f t="shared" ca="1" si="116"/>
        <v>#N/A</v>
      </c>
      <c r="L1226" s="2" t="e">
        <f t="shared" ca="1" si="117"/>
        <v>#N/A</v>
      </c>
      <c r="M1226" s="24" t="e">
        <f t="shared" ca="1" si="118"/>
        <v>#N/A</v>
      </c>
      <c r="N1226" s="24" t="e">
        <f t="shared" ca="1" si="119"/>
        <v>#N/A</v>
      </c>
    </row>
    <row r="1227" spans="2:14" x14ac:dyDescent="0.15">
      <c r="B1227" s="2">
        <v>1226</v>
      </c>
      <c r="C1227" s="2" t="str">
        <f ca="1">IF(E1227=0,"",MAX(C$2:C1226)+1)</f>
        <v/>
      </c>
      <c r="D1227" s="23">
        <f ca="1">OFFSET(検量線用データ!$A$8,0,INT((ROW()-2)/50)*5)</f>
        <v>0</v>
      </c>
      <c r="E1227" s="2">
        <f ca="1">OFFSET(検量線用データ!$B$8,MOD(ROW()-2,50),INT((ROW()-2)/50)*5)</f>
        <v>0</v>
      </c>
      <c r="F1227" s="2" t="str">
        <f ca="1">OFFSET(検量線用データ!$D$8,MOD(ROW()-2,50),INT((ROW()-2)/50)*5)</f>
        <v/>
      </c>
      <c r="H1227" s="22">
        <v>1226</v>
      </c>
      <c r="I1227" s="2" t="e">
        <f t="shared" ca="1" si="114"/>
        <v>#N/A</v>
      </c>
      <c r="J1227" s="2" t="e">
        <f t="shared" ca="1" si="115"/>
        <v>#N/A</v>
      </c>
      <c r="K1227" s="2" t="e">
        <f t="shared" ca="1" si="116"/>
        <v>#N/A</v>
      </c>
      <c r="L1227" s="2" t="e">
        <f t="shared" ca="1" si="117"/>
        <v>#N/A</v>
      </c>
      <c r="M1227" s="24" t="e">
        <f t="shared" ca="1" si="118"/>
        <v>#N/A</v>
      </c>
      <c r="N1227" s="24" t="e">
        <f t="shared" ca="1" si="119"/>
        <v>#N/A</v>
      </c>
    </row>
    <row r="1228" spans="2:14" x14ac:dyDescent="0.15">
      <c r="B1228" s="2">
        <v>1227</v>
      </c>
      <c r="C1228" s="2" t="str">
        <f ca="1">IF(E1228=0,"",MAX(C$2:C1227)+1)</f>
        <v/>
      </c>
      <c r="D1228" s="23">
        <f ca="1">OFFSET(検量線用データ!$A$8,0,INT((ROW()-2)/50)*5)</f>
        <v>0</v>
      </c>
      <c r="E1228" s="2">
        <f ca="1">OFFSET(検量線用データ!$B$8,MOD(ROW()-2,50),INT((ROW()-2)/50)*5)</f>
        <v>0</v>
      </c>
      <c r="F1228" s="2" t="str">
        <f ca="1">OFFSET(検量線用データ!$D$8,MOD(ROW()-2,50),INT((ROW()-2)/50)*5)</f>
        <v/>
      </c>
      <c r="H1228" s="22">
        <v>1227</v>
      </c>
      <c r="I1228" s="2" t="e">
        <f t="shared" ca="1" si="114"/>
        <v>#N/A</v>
      </c>
      <c r="J1228" s="2" t="e">
        <f t="shared" ca="1" si="115"/>
        <v>#N/A</v>
      </c>
      <c r="K1228" s="2" t="e">
        <f t="shared" ca="1" si="116"/>
        <v>#N/A</v>
      </c>
      <c r="L1228" s="2" t="e">
        <f t="shared" ca="1" si="117"/>
        <v>#N/A</v>
      </c>
      <c r="M1228" s="24" t="e">
        <f t="shared" ca="1" si="118"/>
        <v>#N/A</v>
      </c>
      <c r="N1228" s="24" t="e">
        <f t="shared" ca="1" si="119"/>
        <v>#N/A</v>
      </c>
    </row>
    <row r="1229" spans="2:14" x14ac:dyDescent="0.15">
      <c r="B1229" s="2">
        <v>1228</v>
      </c>
      <c r="C1229" s="2" t="str">
        <f ca="1">IF(E1229=0,"",MAX(C$2:C1228)+1)</f>
        <v/>
      </c>
      <c r="D1229" s="23">
        <f ca="1">OFFSET(検量線用データ!$A$8,0,INT((ROW()-2)/50)*5)</f>
        <v>0</v>
      </c>
      <c r="E1229" s="2">
        <f ca="1">OFFSET(検量線用データ!$B$8,MOD(ROW()-2,50),INT((ROW()-2)/50)*5)</f>
        <v>0</v>
      </c>
      <c r="F1229" s="2" t="str">
        <f ca="1">OFFSET(検量線用データ!$D$8,MOD(ROW()-2,50),INT((ROW()-2)/50)*5)</f>
        <v/>
      </c>
      <c r="H1229" s="22">
        <v>1228</v>
      </c>
      <c r="I1229" s="2" t="e">
        <f t="shared" ca="1" si="114"/>
        <v>#N/A</v>
      </c>
      <c r="J1229" s="2" t="e">
        <f t="shared" ca="1" si="115"/>
        <v>#N/A</v>
      </c>
      <c r="K1229" s="2" t="e">
        <f t="shared" ca="1" si="116"/>
        <v>#N/A</v>
      </c>
      <c r="L1229" s="2" t="e">
        <f t="shared" ca="1" si="117"/>
        <v>#N/A</v>
      </c>
      <c r="M1229" s="24" t="e">
        <f t="shared" ca="1" si="118"/>
        <v>#N/A</v>
      </c>
      <c r="N1229" s="24" t="e">
        <f t="shared" ca="1" si="119"/>
        <v>#N/A</v>
      </c>
    </row>
    <row r="1230" spans="2:14" x14ac:dyDescent="0.15">
      <c r="B1230" s="2">
        <v>1229</v>
      </c>
      <c r="C1230" s="2" t="str">
        <f ca="1">IF(E1230=0,"",MAX(C$2:C1229)+1)</f>
        <v/>
      </c>
      <c r="D1230" s="23">
        <f ca="1">OFFSET(検量線用データ!$A$8,0,INT((ROW()-2)/50)*5)</f>
        <v>0</v>
      </c>
      <c r="E1230" s="2">
        <f ca="1">OFFSET(検量線用データ!$B$8,MOD(ROW()-2,50),INT((ROW()-2)/50)*5)</f>
        <v>0</v>
      </c>
      <c r="F1230" s="2" t="str">
        <f ca="1">OFFSET(検量線用データ!$D$8,MOD(ROW()-2,50),INT((ROW()-2)/50)*5)</f>
        <v/>
      </c>
      <c r="H1230" s="22">
        <v>1229</v>
      </c>
      <c r="I1230" s="2" t="e">
        <f t="shared" ca="1" si="114"/>
        <v>#N/A</v>
      </c>
      <c r="J1230" s="2" t="e">
        <f t="shared" ca="1" si="115"/>
        <v>#N/A</v>
      </c>
      <c r="K1230" s="2" t="e">
        <f t="shared" ca="1" si="116"/>
        <v>#N/A</v>
      </c>
      <c r="L1230" s="2" t="e">
        <f t="shared" ca="1" si="117"/>
        <v>#N/A</v>
      </c>
      <c r="M1230" s="24" t="e">
        <f t="shared" ca="1" si="118"/>
        <v>#N/A</v>
      </c>
      <c r="N1230" s="24" t="e">
        <f t="shared" ca="1" si="119"/>
        <v>#N/A</v>
      </c>
    </row>
    <row r="1231" spans="2:14" x14ac:dyDescent="0.15">
      <c r="B1231" s="2">
        <v>1230</v>
      </c>
      <c r="C1231" s="2" t="str">
        <f ca="1">IF(E1231=0,"",MAX(C$2:C1230)+1)</f>
        <v/>
      </c>
      <c r="D1231" s="23">
        <f ca="1">OFFSET(検量線用データ!$A$8,0,INT((ROW()-2)/50)*5)</f>
        <v>0</v>
      </c>
      <c r="E1231" s="2">
        <f ca="1">OFFSET(検量線用データ!$B$8,MOD(ROW()-2,50),INT((ROW()-2)/50)*5)</f>
        <v>0</v>
      </c>
      <c r="F1231" s="2" t="str">
        <f ca="1">OFFSET(検量線用データ!$D$8,MOD(ROW()-2,50),INT((ROW()-2)/50)*5)</f>
        <v/>
      </c>
      <c r="H1231" s="22">
        <v>1230</v>
      </c>
      <c r="I1231" s="2" t="e">
        <f t="shared" ca="1" si="114"/>
        <v>#N/A</v>
      </c>
      <c r="J1231" s="2" t="e">
        <f t="shared" ca="1" si="115"/>
        <v>#N/A</v>
      </c>
      <c r="K1231" s="2" t="e">
        <f t="shared" ca="1" si="116"/>
        <v>#N/A</v>
      </c>
      <c r="L1231" s="2" t="e">
        <f t="shared" ca="1" si="117"/>
        <v>#N/A</v>
      </c>
      <c r="M1231" s="24" t="e">
        <f t="shared" ca="1" si="118"/>
        <v>#N/A</v>
      </c>
      <c r="N1231" s="24" t="e">
        <f t="shared" ca="1" si="119"/>
        <v>#N/A</v>
      </c>
    </row>
    <row r="1232" spans="2:14" x14ac:dyDescent="0.15">
      <c r="B1232" s="2">
        <v>1231</v>
      </c>
      <c r="C1232" s="2" t="str">
        <f ca="1">IF(E1232=0,"",MAX(C$2:C1231)+1)</f>
        <v/>
      </c>
      <c r="D1232" s="23">
        <f ca="1">OFFSET(検量線用データ!$A$8,0,INT((ROW()-2)/50)*5)</f>
        <v>0</v>
      </c>
      <c r="E1232" s="2">
        <f ca="1">OFFSET(検量線用データ!$B$8,MOD(ROW()-2,50),INT((ROW()-2)/50)*5)</f>
        <v>0</v>
      </c>
      <c r="F1232" s="2" t="str">
        <f ca="1">OFFSET(検量線用データ!$D$8,MOD(ROW()-2,50),INT((ROW()-2)/50)*5)</f>
        <v/>
      </c>
      <c r="H1232" s="22">
        <v>1231</v>
      </c>
      <c r="I1232" s="2" t="e">
        <f t="shared" ca="1" si="114"/>
        <v>#N/A</v>
      </c>
      <c r="J1232" s="2" t="e">
        <f t="shared" ca="1" si="115"/>
        <v>#N/A</v>
      </c>
      <c r="K1232" s="2" t="e">
        <f t="shared" ca="1" si="116"/>
        <v>#N/A</v>
      </c>
      <c r="L1232" s="2" t="e">
        <f t="shared" ca="1" si="117"/>
        <v>#N/A</v>
      </c>
      <c r="M1232" s="24" t="e">
        <f t="shared" ca="1" si="118"/>
        <v>#N/A</v>
      </c>
      <c r="N1232" s="24" t="e">
        <f t="shared" ca="1" si="119"/>
        <v>#N/A</v>
      </c>
    </row>
    <row r="1233" spans="2:14" x14ac:dyDescent="0.15">
      <c r="B1233" s="2">
        <v>1232</v>
      </c>
      <c r="C1233" s="2" t="str">
        <f ca="1">IF(E1233=0,"",MAX(C$2:C1232)+1)</f>
        <v/>
      </c>
      <c r="D1233" s="23">
        <f ca="1">OFFSET(検量線用データ!$A$8,0,INT((ROW()-2)/50)*5)</f>
        <v>0</v>
      </c>
      <c r="E1233" s="2">
        <f ca="1">OFFSET(検量線用データ!$B$8,MOD(ROW()-2,50),INT((ROW()-2)/50)*5)</f>
        <v>0</v>
      </c>
      <c r="F1233" s="2" t="str">
        <f ca="1">OFFSET(検量線用データ!$D$8,MOD(ROW()-2,50),INT((ROW()-2)/50)*5)</f>
        <v/>
      </c>
      <c r="H1233" s="22">
        <v>1232</v>
      </c>
      <c r="I1233" s="2" t="e">
        <f t="shared" ca="1" si="114"/>
        <v>#N/A</v>
      </c>
      <c r="J1233" s="2" t="e">
        <f t="shared" ca="1" si="115"/>
        <v>#N/A</v>
      </c>
      <c r="K1233" s="2" t="e">
        <f t="shared" ca="1" si="116"/>
        <v>#N/A</v>
      </c>
      <c r="L1233" s="2" t="e">
        <f t="shared" ca="1" si="117"/>
        <v>#N/A</v>
      </c>
      <c r="M1233" s="24" t="e">
        <f t="shared" ca="1" si="118"/>
        <v>#N/A</v>
      </c>
      <c r="N1233" s="24" t="e">
        <f t="shared" ca="1" si="119"/>
        <v>#N/A</v>
      </c>
    </row>
    <row r="1234" spans="2:14" x14ac:dyDescent="0.15">
      <c r="B1234" s="2">
        <v>1233</v>
      </c>
      <c r="C1234" s="2" t="str">
        <f ca="1">IF(E1234=0,"",MAX(C$2:C1233)+1)</f>
        <v/>
      </c>
      <c r="D1234" s="23">
        <f ca="1">OFFSET(検量線用データ!$A$8,0,INT((ROW()-2)/50)*5)</f>
        <v>0</v>
      </c>
      <c r="E1234" s="2">
        <f ca="1">OFFSET(検量線用データ!$B$8,MOD(ROW()-2,50),INT((ROW()-2)/50)*5)</f>
        <v>0</v>
      </c>
      <c r="F1234" s="2" t="str">
        <f ca="1">OFFSET(検量線用データ!$D$8,MOD(ROW()-2,50),INT((ROW()-2)/50)*5)</f>
        <v/>
      </c>
      <c r="H1234" s="22">
        <v>1233</v>
      </c>
      <c r="I1234" s="2" t="e">
        <f t="shared" ca="1" si="114"/>
        <v>#N/A</v>
      </c>
      <c r="J1234" s="2" t="e">
        <f t="shared" ca="1" si="115"/>
        <v>#N/A</v>
      </c>
      <c r="K1234" s="2" t="e">
        <f t="shared" ca="1" si="116"/>
        <v>#N/A</v>
      </c>
      <c r="L1234" s="2" t="e">
        <f t="shared" ca="1" si="117"/>
        <v>#N/A</v>
      </c>
      <c r="M1234" s="24" t="e">
        <f t="shared" ca="1" si="118"/>
        <v>#N/A</v>
      </c>
      <c r="N1234" s="24" t="e">
        <f t="shared" ca="1" si="119"/>
        <v>#N/A</v>
      </c>
    </row>
    <row r="1235" spans="2:14" x14ac:dyDescent="0.15">
      <c r="B1235" s="2">
        <v>1234</v>
      </c>
      <c r="C1235" s="2" t="str">
        <f ca="1">IF(E1235=0,"",MAX(C$2:C1234)+1)</f>
        <v/>
      </c>
      <c r="D1235" s="23">
        <f ca="1">OFFSET(検量線用データ!$A$8,0,INT((ROW()-2)/50)*5)</f>
        <v>0</v>
      </c>
      <c r="E1235" s="2">
        <f ca="1">OFFSET(検量線用データ!$B$8,MOD(ROW()-2,50),INT((ROW()-2)/50)*5)</f>
        <v>0</v>
      </c>
      <c r="F1235" s="2" t="str">
        <f ca="1">OFFSET(検量線用データ!$D$8,MOD(ROW()-2,50),INT((ROW()-2)/50)*5)</f>
        <v/>
      </c>
      <c r="H1235" s="22">
        <v>1234</v>
      </c>
      <c r="I1235" s="2" t="e">
        <f t="shared" ca="1" si="114"/>
        <v>#N/A</v>
      </c>
      <c r="J1235" s="2" t="e">
        <f t="shared" ca="1" si="115"/>
        <v>#N/A</v>
      </c>
      <c r="K1235" s="2" t="e">
        <f t="shared" ca="1" si="116"/>
        <v>#N/A</v>
      </c>
      <c r="L1235" s="2" t="e">
        <f t="shared" ca="1" si="117"/>
        <v>#N/A</v>
      </c>
      <c r="M1235" s="24" t="e">
        <f t="shared" ca="1" si="118"/>
        <v>#N/A</v>
      </c>
      <c r="N1235" s="24" t="e">
        <f t="shared" ca="1" si="119"/>
        <v>#N/A</v>
      </c>
    </row>
    <row r="1236" spans="2:14" x14ac:dyDescent="0.15">
      <c r="B1236" s="2">
        <v>1235</v>
      </c>
      <c r="C1236" s="2" t="str">
        <f ca="1">IF(E1236=0,"",MAX(C$2:C1235)+1)</f>
        <v/>
      </c>
      <c r="D1236" s="23">
        <f ca="1">OFFSET(検量線用データ!$A$8,0,INT((ROW()-2)/50)*5)</f>
        <v>0</v>
      </c>
      <c r="E1236" s="2">
        <f ca="1">OFFSET(検量線用データ!$B$8,MOD(ROW()-2,50),INT((ROW()-2)/50)*5)</f>
        <v>0</v>
      </c>
      <c r="F1236" s="2" t="str">
        <f ca="1">OFFSET(検量線用データ!$D$8,MOD(ROW()-2,50),INT((ROW()-2)/50)*5)</f>
        <v/>
      </c>
      <c r="H1236" s="22">
        <v>1235</v>
      </c>
      <c r="I1236" s="2" t="e">
        <f t="shared" ca="1" si="114"/>
        <v>#N/A</v>
      </c>
      <c r="J1236" s="2" t="e">
        <f t="shared" ca="1" si="115"/>
        <v>#N/A</v>
      </c>
      <c r="K1236" s="2" t="e">
        <f t="shared" ca="1" si="116"/>
        <v>#N/A</v>
      </c>
      <c r="L1236" s="2" t="e">
        <f t="shared" ca="1" si="117"/>
        <v>#N/A</v>
      </c>
      <c r="M1236" s="24" t="e">
        <f t="shared" ca="1" si="118"/>
        <v>#N/A</v>
      </c>
      <c r="N1236" s="24" t="e">
        <f t="shared" ca="1" si="119"/>
        <v>#N/A</v>
      </c>
    </row>
    <row r="1237" spans="2:14" x14ac:dyDescent="0.15">
      <c r="B1237" s="2">
        <v>1236</v>
      </c>
      <c r="C1237" s="2" t="str">
        <f ca="1">IF(E1237=0,"",MAX(C$2:C1236)+1)</f>
        <v/>
      </c>
      <c r="D1237" s="23">
        <f ca="1">OFFSET(検量線用データ!$A$8,0,INT((ROW()-2)/50)*5)</f>
        <v>0</v>
      </c>
      <c r="E1237" s="2">
        <f ca="1">OFFSET(検量線用データ!$B$8,MOD(ROW()-2,50),INT((ROW()-2)/50)*5)</f>
        <v>0</v>
      </c>
      <c r="F1237" s="2" t="str">
        <f ca="1">OFFSET(検量線用データ!$D$8,MOD(ROW()-2,50),INT((ROW()-2)/50)*5)</f>
        <v/>
      </c>
      <c r="H1237" s="22">
        <v>1236</v>
      </c>
      <c r="I1237" s="2" t="e">
        <f t="shared" ca="1" si="114"/>
        <v>#N/A</v>
      </c>
      <c r="J1237" s="2" t="e">
        <f t="shared" ca="1" si="115"/>
        <v>#N/A</v>
      </c>
      <c r="K1237" s="2" t="e">
        <f t="shared" ca="1" si="116"/>
        <v>#N/A</v>
      </c>
      <c r="L1237" s="2" t="e">
        <f t="shared" ca="1" si="117"/>
        <v>#N/A</v>
      </c>
      <c r="M1237" s="24" t="e">
        <f t="shared" ca="1" si="118"/>
        <v>#N/A</v>
      </c>
      <c r="N1237" s="24" t="e">
        <f t="shared" ca="1" si="119"/>
        <v>#N/A</v>
      </c>
    </row>
    <row r="1238" spans="2:14" x14ac:dyDescent="0.15">
      <c r="B1238" s="2">
        <v>1237</v>
      </c>
      <c r="C1238" s="2" t="str">
        <f ca="1">IF(E1238=0,"",MAX(C$2:C1237)+1)</f>
        <v/>
      </c>
      <c r="D1238" s="23">
        <f ca="1">OFFSET(検量線用データ!$A$8,0,INT((ROW()-2)/50)*5)</f>
        <v>0</v>
      </c>
      <c r="E1238" s="2">
        <f ca="1">OFFSET(検量線用データ!$B$8,MOD(ROW()-2,50),INT((ROW()-2)/50)*5)</f>
        <v>0</v>
      </c>
      <c r="F1238" s="2" t="str">
        <f ca="1">OFFSET(検量線用データ!$D$8,MOD(ROW()-2,50),INT((ROW()-2)/50)*5)</f>
        <v/>
      </c>
      <c r="H1238" s="22">
        <v>1237</v>
      </c>
      <c r="I1238" s="2" t="e">
        <f t="shared" ca="1" si="114"/>
        <v>#N/A</v>
      </c>
      <c r="J1238" s="2" t="e">
        <f t="shared" ca="1" si="115"/>
        <v>#N/A</v>
      </c>
      <c r="K1238" s="2" t="e">
        <f t="shared" ca="1" si="116"/>
        <v>#N/A</v>
      </c>
      <c r="L1238" s="2" t="e">
        <f t="shared" ca="1" si="117"/>
        <v>#N/A</v>
      </c>
      <c r="M1238" s="24" t="e">
        <f t="shared" ca="1" si="118"/>
        <v>#N/A</v>
      </c>
      <c r="N1238" s="24" t="e">
        <f t="shared" ca="1" si="119"/>
        <v>#N/A</v>
      </c>
    </row>
    <row r="1239" spans="2:14" x14ac:dyDescent="0.15">
      <c r="B1239" s="2">
        <v>1238</v>
      </c>
      <c r="C1239" s="2" t="str">
        <f ca="1">IF(E1239=0,"",MAX(C$2:C1238)+1)</f>
        <v/>
      </c>
      <c r="D1239" s="23">
        <f ca="1">OFFSET(検量線用データ!$A$8,0,INT((ROW()-2)/50)*5)</f>
        <v>0</v>
      </c>
      <c r="E1239" s="2">
        <f ca="1">OFFSET(検量線用データ!$B$8,MOD(ROW()-2,50),INT((ROW()-2)/50)*5)</f>
        <v>0</v>
      </c>
      <c r="F1239" s="2" t="str">
        <f ca="1">OFFSET(検量線用データ!$D$8,MOD(ROW()-2,50),INT((ROW()-2)/50)*5)</f>
        <v/>
      </c>
      <c r="H1239" s="22">
        <v>1238</v>
      </c>
      <c r="I1239" s="2" t="e">
        <f t="shared" ca="1" si="114"/>
        <v>#N/A</v>
      </c>
      <c r="J1239" s="2" t="e">
        <f t="shared" ca="1" si="115"/>
        <v>#N/A</v>
      </c>
      <c r="K1239" s="2" t="e">
        <f t="shared" ca="1" si="116"/>
        <v>#N/A</v>
      </c>
      <c r="L1239" s="2" t="e">
        <f t="shared" ca="1" si="117"/>
        <v>#N/A</v>
      </c>
      <c r="M1239" s="24" t="e">
        <f t="shared" ca="1" si="118"/>
        <v>#N/A</v>
      </c>
      <c r="N1239" s="24" t="e">
        <f t="shared" ca="1" si="119"/>
        <v>#N/A</v>
      </c>
    </row>
    <row r="1240" spans="2:14" x14ac:dyDescent="0.15">
      <c r="B1240" s="2">
        <v>1239</v>
      </c>
      <c r="C1240" s="2" t="str">
        <f ca="1">IF(E1240=0,"",MAX(C$2:C1239)+1)</f>
        <v/>
      </c>
      <c r="D1240" s="23">
        <f ca="1">OFFSET(検量線用データ!$A$8,0,INT((ROW()-2)/50)*5)</f>
        <v>0</v>
      </c>
      <c r="E1240" s="2">
        <f ca="1">OFFSET(検量線用データ!$B$8,MOD(ROW()-2,50),INT((ROW()-2)/50)*5)</f>
        <v>0</v>
      </c>
      <c r="F1240" s="2" t="str">
        <f ca="1">OFFSET(検量線用データ!$D$8,MOD(ROW()-2,50),INT((ROW()-2)/50)*5)</f>
        <v/>
      </c>
      <c r="H1240" s="22">
        <v>1239</v>
      </c>
      <c r="I1240" s="2" t="e">
        <f t="shared" ca="1" si="114"/>
        <v>#N/A</v>
      </c>
      <c r="J1240" s="2" t="e">
        <f t="shared" ca="1" si="115"/>
        <v>#N/A</v>
      </c>
      <c r="K1240" s="2" t="e">
        <f t="shared" ca="1" si="116"/>
        <v>#N/A</v>
      </c>
      <c r="L1240" s="2" t="e">
        <f t="shared" ca="1" si="117"/>
        <v>#N/A</v>
      </c>
      <c r="M1240" s="24" t="e">
        <f t="shared" ca="1" si="118"/>
        <v>#N/A</v>
      </c>
      <c r="N1240" s="24" t="e">
        <f t="shared" ca="1" si="119"/>
        <v>#N/A</v>
      </c>
    </row>
    <row r="1241" spans="2:14" x14ac:dyDescent="0.15">
      <c r="B1241" s="2">
        <v>1240</v>
      </c>
      <c r="C1241" s="2" t="str">
        <f ca="1">IF(E1241=0,"",MAX(C$2:C1240)+1)</f>
        <v/>
      </c>
      <c r="D1241" s="23">
        <f ca="1">OFFSET(検量線用データ!$A$8,0,INT((ROW()-2)/50)*5)</f>
        <v>0</v>
      </c>
      <c r="E1241" s="2">
        <f ca="1">OFFSET(検量線用データ!$B$8,MOD(ROW()-2,50),INT((ROW()-2)/50)*5)</f>
        <v>0</v>
      </c>
      <c r="F1241" s="2" t="str">
        <f ca="1">OFFSET(検量線用データ!$D$8,MOD(ROW()-2,50),INT((ROW()-2)/50)*5)</f>
        <v/>
      </c>
      <c r="H1241" s="22">
        <v>1240</v>
      </c>
      <c r="I1241" s="2" t="e">
        <f t="shared" ca="1" si="114"/>
        <v>#N/A</v>
      </c>
      <c r="J1241" s="2" t="e">
        <f t="shared" ca="1" si="115"/>
        <v>#N/A</v>
      </c>
      <c r="K1241" s="2" t="e">
        <f t="shared" ca="1" si="116"/>
        <v>#N/A</v>
      </c>
      <c r="L1241" s="2" t="e">
        <f t="shared" ca="1" si="117"/>
        <v>#N/A</v>
      </c>
      <c r="M1241" s="24" t="e">
        <f t="shared" ca="1" si="118"/>
        <v>#N/A</v>
      </c>
      <c r="N1241" s="24" t="e">
        <f t="shared" ca="1" si="119"/>
        <v>#N/A</v>
      </c>
    </row>
    <row r="1242" spans="2:14" x14ac:dyDescent="0.15">
      <c r="B1242" s="2">
        <v>1241</v>
      </c>
      <c r="C1242" s="2" t="str">
        <f ca="1">IF(E1242=0,"",MAX(C$2:C1241)+1)</f>
        <v/>
      </c>
      <c r="D1242" s="23">
        <f ca="1">OFFSET(検量線用データ!$A$8,0,INT((ROW()-2)/50)*5)</f>
        <v>0</v>
      </c>
      <c r="E1242" s="2">
        <f ca="1">OFFSET(検量線用データ!$B$8,MOD(ROW()-2,50),INT((ROW()-2)/50)*5)</f>
        <v>0</v>
      </c>
      <c r="F1242" s="2" t="str">
        <f ca="1">OFFSET(検量線用データ!$D$8,MOD(ROW()-2,50),INT((ROW()-2)/50)*5)</f>
        <v/>
      </c>
      <c r="H1242" s="22">
        <v>1241</v>
      </c>
      <c r="I1242" s="2" t="e">
        <f t="shared" ca="1" si="114"/>
        <v>#N/A</v>
      </c>
      <c r="J1242" s="2" t="e">
        <f t="shared" ca="1" si="115"/>
        <v>#N/A</v>
      </c>
      <c r="K1242" s="2" t="e">
        <f t="shared" ca="1" si="116"/>
        <v>#N/A</v>
      </c>
      <c r="L1242" s="2" t="e">
        <f t="shared" ca="1" si="117"/>
        <v>#N/A</v>
      </c>
      <c r="M1242" s="24" t="e">
        <f t="shared" ca="1" si="118"/>
        <v>#N/A</v>
      </c>
      <c r="N1242" s="24" t="e">
        <f t="shared" ca="1" si="119"/>
        <v>#N/A</v>
      </c>
    </row>
    <row r="1243" spans="2:14" x14ac:dyDescent="0.15">
      <c r="B1243" s="2">
        <v>1242</v>
      </c>
      <c r="C1243" s="2" t="str">
        <f ca="1">IF(E1243=0,"",MAX(C$2:C1242)+1)</f>
        <v/>
      </c>
      <c r="D1243" s="23">
        <f ca="1">OFFSET(検量線用データ!$A$8,0,INT((ROW()-2)/50)*5)</f>
        <v>0</v>
      </c>
      <c r="E1243" s="2">
        <f ca="1">OFFSET(検量線用データ!$B$8,MOD(ROW()-2,50),INT((ROW()-2)/50)*5)</f>
        <v>0</v>
      </c>
      <c r="F1243" s="2" t="str">
        <f ca="1">OFFSET(検量線用データ!$D$8,MOD(ROW()-2,50),INT((ROW()-2)/50)*5)</f>
        <v/>
      </c>
      <c r="H1243" s="22">
        <v>1242</v>
      </c>
      <c r="I1243" s="2" t="e">
        <f t="shared" ca="1" si="114"/>
        <v>#N/A</v>
      </c>
      <c r="J1243" s="2" t="e">
        <f t="shared" ca="1" si="115"/>
        <v>#N/A</v>
      </c>
      <c r="K1243" s="2" t="e">
        <f t="shared" ca="1" si="116"/>
        <v>#N/A</v>
      </c>
      <c r="L1243" s="2" t="e">
        <f t="shared" ca="1" si="117"/>
        <v>#N/A</v>
      </c>
      <c r="M1243" s="24" t="e">
        <f t="shared" ca="1" si="118"/>
        <v>#N/A</v>
      </c>
      <c r="N1243" s="24" t="e">
        <f t="shared" ca="1" si="119"/>
        <v>#N/A</v>
      </c>
    </row>
    <row r="1244" spans="2:14" x14ac:dyDescent="0.15">
      <c r="B1244" s="2">
        <v>1243</v>
      </c>
      <c r="C1244" s="2" t="str">
        <f ca="1">IF(E1244=0,"",MAX(C$2:C1243)+1)</f>
        <v/>
      </c>
      <c r="D1244" s="23">
        <f ca="1">OFFSET(検量線用データ!$A$8,0,INT((ROW()-2)/50)*5)</f>
        <v>0</v>
      </c>
      <c r="E1244" s="2">
        <f ca="1">OFFSET(検量線用データ!$B$8,MOD(ROW()-2,50),INT((ROW()-2)/50)*5)</f>
        <v>0</v>
      </c>
      <c r="F1244" s="2" t="str">
        <f ca="1">OFFSET(検量線用データ!$D$8,MOD(ROW()-2,50),INT((ROW()-2)/50)*5)</f>
        <v/>
      </c>
      <c r="H1244" s="22">
        <v>1243</v>
      </c>
      <c r="I1244" s="2" t="e">
        <f t="shared" ca="1" si="114"/>
        <v>#N/A</v>
      </c>
      <c r="J1244" s="2" t="e">
        <f t="shared" ca="1" si="115"/>
        <v>#N/A</v>
      </c>
      <c r="K1244" s="2" t="e">
        <f t="shared" ca="1" si="116"/>
        <v>#N/A</v>
      </c>
      <c r="L1244" s="2" t="e">
        <f t="shared" ca="1" si="117"/>
        <v>#N/A</v>
      </c>
      <c r="M1244" s="24" t="e">
        <f t="shared" ca="1" si="118"/>
        <v>#N/A</v>
      </c>
      <c r="N1244" s="24" t="e">
        <f t="shared" ca="1" si="119"/>
        <v>#N/A</v>
      </c>
    </row>
    <row r="1245" spans="2:14" x14ac:dyDescent="0.15">
      <c r="B1245" s="2">
        <v>1244</v>
      </c>
      <c r="C1245" s="2" t="str">
        <f ca="1">IF(E1245=0,"",MAX(C$2:C1244)+1)</f>
        <v/>
      </c>
      <c r="D1245" s="23">
        <f ca="1">OFFSET(検量線用データ!$A$8,0,INT((ROW()-2)/50)*5)</f>
        <v>0</v>
      </c>
      <c r="E1245" s="2">
        <f ca="1">OFFSET(検量線用データ!$B$8,MOD(ROW()-2,50),INT((ROW()-2)/50)*5)</f>
        <v>0</v>
      </c>
      <c r="F1245" s="2" t="str">
        <f ca="1">OFFSET(検量線用データ!$D$8,MOD(ROW()-2,50),INT((ROW()-2)/50)*5)</f>
        <v/>
      </c>
      <c r="H1245" s="22">
        <v>1244</v>
      </c>
      <c r="I1245" s="2" t="e">
        <f t="shared" ca="1" si="114"/>
        <v>#N/A</v>
      </c>
      <c r="J1245" s="2" t="e">
        <f t="shared" ca="1" si="115"/>
        <v>#N/A</v>
      </c>
      <c r="K1245" s="2" t="e">
        <f t="shared" ca="1" si="116"/>
        <v>#N/A</v>
      </c>
      <c r="L1245" s="2" t="e">
        <f t="shared" ca="1" si="117"/>
        <v>#N/A</v>
      </c>
      <c r="M1245" s="24" t="e">
        <f t="shared" ca="1" si="118"/>
        <v>#N/A</v>
      </c>
      <c r="N1245" s="24" t="e">
        <f t="shared" ca="1" si="119"/>
        <v>#N/A</v>
      </c>
    </row>
    <row r="1246" spans="2:14" x14ac:dyDescent="0.15">
      <c r="B1246" s="2">
        <v>1245</v>
      </c>
      <c r="C1246" s="2" t="str">
        <f ca="1">IF(E1246=0,"",MAX(C$2:C1245)+1)</f>
        <v/>
      </c>
      <c r="D1246" s="23">
        <f ca="1">OFFSET(検量線用データ!$A$8,0,INT((ROW()-2)/50)*5)</f>
        <v>0</v>
      </c>
      <c r="E1246" s="2">
        <f ca="1">OFFSET(検量線用データ!$B$8,MOD(ROW()-2,50),INT((ROW()-2)/50)*5)</f>
        <v>0</v>
      </c>
      <c r="F1246" s="2" t="str">
        <f ca="1">OFFSET(検量線用データ!$D$8,MOD(ROW()-2,50),INT((ROW()-2)/50)*5)</f>
        <v/>
      </c>
      <c r="H1246" s="22">
        <v>1245</v>
      </c>
      <c r="I1246" s="2" t="e">
        <f t="shared" ca="1" si="114"/>
        <v>#N/A</v>
      </c>
      <c r="J1246" s="2" t="e">
        <f t="shared" ca="1" si="115"/>
        <v>#N/A</v>
      </c>
      <c r="K1246" s="2" t="e">
        <f t="shared" ca="1" si="116"/>
        <v>#N/A</v>
      </c>
      <c r="L1246" s="2" t="e">
        <f t="shared" ca="1" si="117"/>
        <v>#N/A</v>
      </c>
      <c r="M1246" s="24" t="e">
        <f t="shared" ca="1" si="118"/>
        <v>#N/A</v>
      </c>
      <c r="N1246" s="24" t="e">
        <f t="shared" ca="1" si="119"/>
        <v>#N/A</v>
      </c>
    </row>
    <row r="1247" spans="2:14" x14ac:dyDescent="0.15">
      <c r="B1247" s="2">
        <v>1246</v>
      </c>
      <c r="C1247" s="2" t="str">
        <f ca="1">IF(E1247=0,"",MAX(C$2:C1246)+1)</f>
        <v/>
      </c>
      <c r="D1247" s="23">
        <f ca="1">OFFSET(検量線用データ!$A$8,0,INT((ROW()-2)/50)*5)</f>
        <v>0</v>
      </c>
      <c r="E1247" s="2">
        <f ca="1">OFFSET(検量線用データ!$B$8,MOD(ROW()-2,50),INT((ROW()-2)/50)*5)</f>
        <v>0</v>
      </c>
      <c r="F1247" s="2" t="str">
        <f ca="1">OFFSET(検量線用データ!$D$8,MOD(ROW()-2,50),INT((ROW()-2)/50)*5)</f>
        <v/>
      </c>
      <c r="H1247" s="22">
        <v>1246</v>
      </c>
      <c r="I1247" s="2" t="e">
        <f t="shared" ca="1" si="114"/>
        <v>#N/A</v>
      </c>
      <c r="J1247" s="2" t="e">
        <f t="shared" ca="1" si="115"/>
        <v>#N/A</v>
      </c>
      <c r="K1247" s="2" t="e">
        <f t="shared" ca="1" si="116"/>
        <v>#N/A</v>
      </c>
      <c r="L1247" s="2" t="e">
        <f t="shared" ca="1" si="117"/>
        <v>#N/A</v>
      </c>
      <c r="M1247" s="24" t="e">
        <f t="shared" ca="1" si="118"/>
        <v>#N/A</v>
      </c>
      <c r="N1247" s="24" t="e">
        <f t="shared" ca="1" si="119"/>
        <v>#N/A</v>
      </c>
    </row>
    <row r="1248" spans="2:14" x14ac:dyDescent="0.15">
      <c r="B1248" s="2">
        <v>1247</v>
      </c>
      <c r="C1248" s="2" t="str">
        <f ca="1">IF(E1248=0,"",MAX(C$2:C1247)+1)</f>
        <v/>
      </c>
      <c r="D1248" s="23">
        <f ca="1">OFFSET(検量線用データ!$A$8,0,INT((ROW()-2)/50)*5)</f>
        <v>0</v>
      </c>
      <c r="E1248" s="2">
        <f ca="1">OFFSET(検量線用データ!$B$8,MOD(ROW()-2,50),INT((ROW()-2)/50)*5)</f>
        <v>0</v>
      </c>
      <c r="F1248" s="2" t="str">
        <f ca="1">OFFSET(検量線用データ!$D$8,MOD(ROW()-2,50),INT((ROW()-2)/50)*5)</f>
        <v/>
      </c>
      <c r="H1248" s="22">
        <v>1247</v>
      </c>
      <c r="I1248" s="2" t="e">
        <f t="shared" ca="1" si="114"/>
        <v>#N/A</v>
      </c>
      <c r="J1248" s="2" t="e">
        <f t="shared" ca="1" si="115"/>
        <v>#N/A</v>
      </c>
      <c r="K1248" s="2" t="e">
        <f t="shared" ca="1" si="116"/>
        <v>#N/A</v>
      </c>
      <c r="L1248" s="2" t="e">
        <f t="shared" ca="1" si="117"/>
        <v>#N/A</v>
      </c>
      <c r="M1248" s="24" t="e">
        <f t="shared" ca="1" si="118"/>
        <v>#N/A</v>
      </c>
      <c r="N1248" s="24" t="e">
        <f t="shared" ca="1" si="119"/>
        <v>#N/A</v>
      </c>
    </row>
    <row r="1249" spans="2:14" x14ac:dyDescent="0.15">
      <c r="B1249" s="2">
        <v>1248</v>
      </c>
      <c r="C1249" s="2" t="str">
        <f ca="1">IF(E1249=0,"",MAX(C$2:C1248)+1)</f>
        <v/>
      </c>
      <c r="D1249" s="23">
        <f ca="1">OFFSET(検量線用データ!$A$8,0,INT((ROW()-2)/50)*5)</f>
        <v>0</v>
      </c>
      <c r="E1249" s="2">
        <f ca="1">OFFSET(検量線用データ!$B$8,MOD(ROW()-2,50),INT((ROW()-2)/50)*5)</f>
        <v>0</v>
      </c>
      <c r="F1249" s="2" t="str">
        <f ca="1">OFFSET(検量線用データ!$D$8,MOD(ROW()-2,50),INT((ROW()-2)/50)*5)</f>
        <v/>
      </c>
      <c r="H1249" s="22">
        <v>1248</v>
      </c>
      <c r="I1249" s="2" t="e">
        <f t="shared" ca="1" si="114"/>
        <v>#N/A</v>
      </c>
      <c r="J1249" s="2" t="e">
        <f t="shared" ca="1" si="115"/>
        <v>#N/A</v>
      </c>
      <c r="K1249" s="2" t="e">
        <f t="shared" ca="1" si="116"/>
        <v>#N/A</v>
      </c>
      <c r="L1249" s="2" t="e">
        <f t="shared" ca="1" si="117"/>
        <v>#N/A</v>
      </c>
      <c r="M1249" s="24" t="e">
        <f t="shared" ca="1" si="118"/>
        <v>#N/A</v>
      </c>
      <c r="N1249" s="24" t="e">
        <f t="shared" ca="1" si="119"/>
        <v>#N/A</v>
      </c>
    </row>
    <row r="1250" spans="2:14" x14ac:dyDescent="0.15">
      <c r="B1250" s="2">
        <v>1249</v>
      </c>
      <c r="C1250" s="2" t="str">
        <f ca="1">IF(E1250=0,"",MAX(C$2:C1249)+1)</f>
        <v/>
      </c>
      <c r="D1250" s="23">
        <f ca="1">OFFSET(検量線用データ!$A$8,0,INT((ROW()-2)/50)*5)</f>
        <v>0</v>
      </c>
      <c r="E1250" s="2">
        <f ca="1">OFFSET(検量線用データ!$B$8,MOD(ROW()-2,50),INT((ROW()-2)/50)*5)</f>
        <v>0</v>
      </c>
      <c r="F1250" s="2" t="str">
        <f ca="1">OFFSET(検量線用データ!$D$8,MOD(ROW()-2,50),INT((ROW()-2)/50)*5)</f>
        <v/>
      </c>
      <c r="H1250" s="22">
        <v>1249</v>
      </c>
      <c r="I1250" s="2" t="e">
        <f t="shared" ca="1" si="114"/>
        <v>#N/A</v>
      </c>
      <c r="J1250" s="2" t="e">
        <f t="shared" ca="1" si="115"/>
        <v>#N/A</v>
      </c>
      <c r="K1250" s="2" t="e">
        <f t="shared" ca="1" si="116"/>
        <v>#N/A</v>
      </c>
      <c r="L1250" s="2" t="e">
        <f t="shared" ca="1" si="117"/>
        <v>#N/A</v>
      </c>
      <c r="M1250" s="24" t="e">
        <f t="shared" ca="1" si="118"/>
        <v>#N/A</v>
      </c>
      <c r="N1250" s="24" t="e">
        <f t="shared" ca="1" si="119"/>
        <v>#N/A</v>
      </c>
    </row>
    <row r="1251" spans="2:14" x14ac:dyDescent="0.15">
      <c r="B1251" s="2">
        <v>1250</v>
      </c>
      <c r="C1251" s="2" t="str">
        <f ca="1">IF(E1251=0,"",MAX(C$2:C1250)+1)</f>
        <v/>
      </c>
      <c r="D1251" s="23">
        <f ca="1">OFFSET(検量線用データ!$A$8,0,INT((ROW()-2)/50)*5)</f>
        <v>0</v>
      </c>
      <c r="E1251" s="2">
        <f ca="1">OFFSET(検量線用データ!$B$8,MOD(ROW()-2,50),INT((ROW()-2)/50)*5)</f>
        <v>0</v>
      </c>
      <c r="F1251" s="2" t="str">
        <f ca="1">OFFSET(検量線用データ!$D$8,MOD(ROW()-2,50),INT((ROW()-2)/50)*5)</f>
        <v/>
      </c>
      <c r="H1251" s="22">
        <v>1250</v>
      </c>
      <c r="I1251" s="2" t="e">
        <f t="shared" ca="1" si="114"/>
        <v>#N/A</v>
      </c>
      <c r="J1251" s="2" t="e">
        <f t="shared" ca="1" si="115"/>
        <v>#N/A</v>
      </c>
      <c r="K1251" s="2" t="e">
        <f t="shared" ca="1" si="116"/>
        <v>#N/A</v>
      </c>
      <c r="L1251" s="2" t="e">
        <f t="shared" ca="1" si="117"/>
        <v>#N/A</v>
      </c>
      <c r="M1251" s="24" t="e">
        <f t="shared" ca="1" si="118"/>
        <v>#N/A</v>
      </c>
      <c r="N1251" s="24" t="e">
        <f t="shared" ca="1" si="119"/>
        <v>#N/A</v>
      </c>
    </row>
    <row r="1252" spans="2:14" x14ac:dyDescent="0.15">
      <c r="B1252" s="2">
        <v>1251</v>
      </c>
      <c r="C1252" s="2" t="str">
        <f ca="1">IF(E1252=0,"",MAX(C$2:C1251)+1)</f>
        <v/>
      </c>
      <c r="D1252" s="23">
        <f ca="1">OFFSET(検量線用データ!$A$8,0,INT((ROW()-2)/50)*5)</f>
        <v>0</v>
      </c>
      <c r="E1252" s="2">
        <f ca="1">OFFSET(検量線用データ!$B$8,MOD(ROW()-2,50),INT((ROW()-2)/50)*5)</f>
        <v>0</v>
      </c>
      <c r="F1252" s="2" t="str">
        <f ca="1">OFFSET(検量線用データ!$D$8,MOD(ROW()-2,50),INT((ROW()-2)/50)*5)</f>
        <v/>
      </c>
      <c r="H1252" s="22">
        <v>1251</v>
      </c>
      <c r="I1252" s="2" t="e">
        <f t="shared" ca="1" si="114"/>
        <v>#N/A</v>
      </c>
      <c r="J1252" s="2" t="e">
        <f t="shared" ca="1" si="115"/>
        <v>#N/A</v>
      </c>
      <c r="K1252" s="2" t="e">
        <f t="shared" ca="1" si="116"/>
        <v>#N/A</v>
      </c>
      <c r="L1252" s="2" t="e">
        <f t="shared" ca="1" si="117"/>
        <v>#N/A</v>
      </c>
      <c r="M1252" s="24" t="e">
        <f t="shared" ca="1" si="118"/>
        <v>#N/A</v>
      </c>
      <c r="N1252" s="24" t="e">
        <f t="shared" ca="1" si="119"/>
        <v>#N/A</v>
      </c>
    </row>
    <row r="1253" spans="2:14" x14ac:dyDescent="0.15">
      <c r="B1253" s="2">
        <v>1252</v>
      </c>
      <c r="C1253" s="2" t="str">
        <f ca="1">IF(E1253=0,"",MAX(C$2:C1252)+1)</f>
        <v/>
      </c>
      <c r="D1253" s="23">
        <f ca="1">OFFSET(検量線用データ!$A$8,0,INT((ROW()-2)/50)*5)</f>
        <v>0</v>
      </c>
      <c r="E1253" s="2">
        <f ca="1">OFFSET(検量線用データ!$B$8,MOD(ROW()-2,50),INT((ROW()-2)/50)*5)</f>
        <v>0</v>
      </c>
      <c r="F1253" s="2" t="str">
        <f ca="1">OFFSET(検量線用データ!$D$8,MOD(ROW()-2,50),INT((ROW()-2)/50)*5)</f>
        <v/>
      </c>
      <c r="H1253" s="22">
        <v>1252</v>
      </c>
      <c r="I1253" s="2" t="e">
        <f t="shared" ca="1" si="114"/>
        <v>#N/A</v>
      </c>
      <c r="J1253" s="2" t="e">
        <f t="shared" ca="1" si="115"/>
        <v>#N/A</v>
      </c>
      <c r="K1253" s="2" t="e">
        <f t="shared" ca="1" si="116"/>
        <v>#N/A</v>
      </c>
      <c r="L1253" s="2" t="e">
        <f t="shared" ca="1" si="117"/>
        <v>#N/A</v>
      </c>
      <c r="M1253" s="24" t="e">
        <f t="shared" ca="1" si="118"/>
        <v>#N/A</v>
      </c>
      <c r="N1253" s="24" t="e">
        <f t="shared" ca="1" si="119"/>
        <v>#N/A</v>
      </c>
    </row>
    <row r="1254" spans="2:14" x14ac:dyDescent="0.15">
      <c r="B1254" s="2">
        <v>1253</v>
      </c>
      <c r="C1254" s="2" t="str">
        <f ca="1">IF(E1254=0,"",MAX(C$2:C1253)+1)</f>
        <v/>
      </c>
      <c r="D1254" s="23">
        <f ca="1">OFFSET(検量線用データ!$A$8,0,INT((ROW()-2)/50)*5)</f>
        <v>0</v>
      </c>
      <c r="E1254" s="2">
        <f ca="1">OFFSET(検量線用データ!$B$8,MOD(ROW()-2,50),INT((ROW()-2)/50)*5)</f>
        <v>0</v>
      </c>
      <c r="F1254" s="2" t="str">
        <f ca="1">OFFSET(検量線用データ!$D$8,MOD(ROW()-2,50),INT((ROW()-2)/50)*5)</f>
        <v/>
      </c>
      <c r="H1254" s="22">
        <v>1253</v>
      </c>
      <c r="I1254" s="2" t="e">
        <f t="shared" ca="1" si="114"/>
        <v>#N/A</v>
      </c>
      <c r="J1254" s="2" t="e">
        <f t="shared" ca="1" si="115"/>
        <v>#N/A</v>
      </c>
      <c r="K1254" s="2" t="e">
        <f t="shared" ca="1" si="116"/>
        <v>#N/A</v>
      </c>
      <c r="L1254" s="2" t="e">
        <f t="shared" ca="1" si="117"/>
        <v>#N/A</v>
      </c>
      <c r="M1254" s="24" t="e">
        <f t="shared" ca="1" si="118"/>
        <v>#N/A</v>
      </c>
      <c r="N1254" s="24" t="e">
        <f t="shared" ca="1" si="119"/>
        <v>#N/A</v>
      </c>
    </row>
    <row r="1255" spans="2:14" x14ac:dyDescent="0.15">
      <c r="B1255" s="2">
        <v>1254</v>
      </c>
      <c r="C1255" s="2" t="str">
        <f ca="1">IF(E1255=0,"",MAX(C$2:C1254)+1)</f>
        <v/>
      </c>
      <c r="D1255" s="23">
        <f ca="1">OFFSET(検量線用データ!$A$8,0,INT((ROW()-2)/50)*5)</f>
        <v>0</v>
      </c>
      <c r="E1255" s="2">
        <f ca="1">OFFSET(検量線用データ!$B$8,MOD(ROW()-2,50),INT((ROW()-2)/50)*5)</f>
        <v>0</v>
      </c>
      <c r="F1255" s="2" t="str">
        <f ca="1">OFFSET(検量線用データ!$D$8,MOD(ROW()-2,50),INT((ROW()-2)/50)*5)</f>
        <v/>
      </c>
      <c r="H1255" s="22">
        <v>1254</v>
      </c>
      <c r="I1255" s="2" t="e">
        <f t="shared" ca="1" si="114"/>
        <v>#N/A</v>
      </c>
      <c r="J1255" s="2" t="e">
        <f t="shared" ca="1" si="115"/>
        <v>#N/A</v>
      </c>
      <c r="K1255" s="2" t="e">
        <f t="shared" ca="1" si="116"/>
        <v>#N/A</v>
      </c>
      <c r="L1255" s="2" t="e">
        <f t="shared" ca="1" si="117"/>
        <v>#N/A</v>
      </c>
      <c r="M1255" s="24" t="e">
        <f t="shared" ca="1" si="118"/>
        <v>#N/A</v>
      </c>
      <c r="N1255" s="24" t="e">
        <f t="shared" ca="1" si="119"/>
        <v>#N/A</v>
      </c>
    </row>
    <row r="1256" spans="2:14" x14ac:dyDescent="0.15">
      <c r="B1256" s="2">
        <v>1255</v>
      </c>
      <c r="C1256" s="2" t="str">
        <f ca="1">IF(E1256=0,"",MAX(C$2:C1255)+1)</f>
        <v/>
      </c>
      <c r="D1256" s="23">
        <f ca="1">OFFSET(検量線用データ!$A$8,0,INT((ROW()-2)/50)*5)</f>
        <v>0</v>
      </c>
      <c r="E1256" s="2">
        <f ca="1">OFFSET(検量線用データ!$B$8,MOD(ROW()-2,50),INT((ROW()-2)/50)*5)</f>
        <v>0</v>
      </c>
      <c r="F1256" s="2" t="str">
        <f ca="1">OFFSET(検量線用データ!$D$8,MOD(ROW()-2,50),INT((ROW()-2)/50)*5)</f>
        <v/>
      </c>
      <c r="H1256" s="22">
        <v>1255</v>
      </c>
      <c r="I1256" s="2" t="e">
        <f t="shared" ca="1" si="114"/>
        <v>#N/A</v>
      </c>
      <c r="J1256" s="2" t="e">
        <f t="shared" ca="1" si="115"/>
        <v>#N/A</v>
      </c>
      <c r="K1256" s="2" t="e">
        <f t="shared" ca="1" si="116"/>
        <v>#N/A</v>
      </c>
      <c r="L1256" s="2" t="e">
        <f t="shared" ca="1" si="117"/>
        <v>#N/A</v>
      </c>
      <c r="M1256" s="24" t="e">
        <f t="shared" ca="1" si="118"/>
        <v>#N/A</v>
      </c>
      <c r="N1256" s="24" t="e">
        <f t="shared" ca="1" si="119"/>
        <v>#N/A</v>
      </c>
    </row>
    <row r="1257" spans="2:14" x14ac:dyDescent="0.15">
      <c r="B1257" s="2">
        <v>1256</v>
      </c>
      <c r="C1257" s="2" t="str">
        <f ca="1">IF(E1257=0,"",MAX(C$2:C1256)+1)</f>
        <v/>
      </c>
      <c r="D1257" s="23">
        <f ca="1">OFFSET(検量線用データ!$A$8,0,INT((ROW()-2)/50)*5)</f>
        <v>0</v>
      </c>
      <c r="E1257" s="2">
        <f ca="1">OFFSET(検量線用データ!$B$8,MOD(ROW()-2,50),INT((ROW()-2)/50)*5)</f>
        <v>0</v>
      </c>
      <c r="F1257" s="2" t="str">
        <f ca="1">OFFSET(検量線用データ!$D$8,MOD(ROW()-2,50),INT((ROW()-2)/50)*5)</f>
        <v/>
      </c>
      <c r="H1257" s="22">
        <v>1256</v>
      </c>
      <c r="I1257" s="2" t="e">
        <f t="shared" ca="1" si="114"/>
        <v>#N/A</v>
      </c>
      <c r="J1257" s="2" t="e">
        <f t="shared" ca="1" si="115"/>
        <v>#N/A</v>
      </c>
      <c r="K1257" s="2" t="e">
        <f t="shared" ca="1" si="116"/>
        <v>#N/A</v>
      </c>
      <c r="L1257" s="2" t="e">
        <f t="shared" ca="1" si="117"/>
        <v>#N/A</v>
      </c>
      <c r="M1257" s="24" t="e">
        <f t="shared" ca="1" si="118"/>
        <v>#N/A</v>
      </c>
      <c r="N1257" s="24" t="e">
        <f t="shared" ca="1" si="119"/>
        <v>#N/A</v>
      </c>
    </row>
    <row r="1258" spans="2:14" x14ac:dyDescent="0.15">
      <c r="B1258" s="2">
        <v>1257</v>
      </c>
      <c r="C1258" s="2" t="str">
        <f ca="1">IF(E1258=0,"",MAX(C$2:C1257)+1)</f>
        <v/>
      </c>
      <c r="D1258" s="23">
        <f ca="1">OFFSET(検量線用データ!$A$8,0,INT((ROW()-2)/50)*5)</f>
        <v>0</v>
      </c>
      <c r="E1258" s="2">
        <f ca="1">OFFSET(検量線用データ!$B$8,MOD(ROW()-2,50),INT((ROW()-2)/50)*5)</f>
        <v>0</v>
      </c>
      <c r="F1258" s="2" t="str">
        <f ca="1">OFFSET(検量線用データ!$D$8,MOD(ROW()-2,50),INT((ROW()-2)/50)*5)</f>
        <v/>
      </c>
      <c r="H1258" s="22">
        <v>1257</v>
      </c>
      <c r="I1258" s="2" t="e">
        <f t="shared" ca="1" si="114"/>
        <v>#N/A</v>
      </c>
      <c r="J1258" s="2" t="e">
        <f t="shared" ca="1" si="115"/>
        <v>#N/A</v>
      </c>
      <c r="K1258" s="2" t="e">
        <f t="shared" ca="1" si="116"/>
        <v>#N/A</v>
      </c>
      <c r="L1258" s="2" t="e">
        <f t="shared" ca="1" si="117"/>
        <v>#N/A</v>
      </c>
      <c r="M1258" s="24" t="e">
        <f t="shared" ca="1" si="118"/>
        <v>#N/A</v>
      </c>
      <c r="N1258" s="24" t="e">
        <f t="shared" ca="1" si="119"/>
        <v>#N/A</v>
      </c>
    </row>
    <row r="1259" spans="2:14" x14ac:dyDescent="0.15">
      <c r="B1259" s="2">
        <v>1258</v>
      </c>
      <c r="C1259" s="2" t="str">
        <f ca="1">IF(E1259=0,"",MAX(C$2:C1258)+1)</f>
        <v/>
      </c>
      <c r="D1259" s="23">
        <f ca="1">OFFSET(検量線用データ!$A$8,0,INT((ROW()-2)/50)*5)</f>
        <v>0</v>
      </c>
      <c r="E1259" s="2">
        <f ca="1">OFFSET(検量線用データ!$B$8,MOD(ROW()-2,50),INT((ROW()-2)/50)*5)</f>
        <v>0</v>
      </c>
      <c r="F1259" s="2" t="str">
        <f ca="1">OFFSET(検量線用データ!$D$8,MOD(ROW()-2,50),INT((ROW()-2)/50)*5)</f>
        <v/>
      </c>
      <c r="H1259" s="22">
        <v>1258</v>
      </c>
      <c r="I1259" s="2" t="e">
        <f t="shared" ca="1" si="114"/>
        <v>#N/A</v>
      </c>
      <c r="J1259" s="2" t="e">
        <f t="shared" ca="1" si="115"/>
        <v>#N/A</v>
      </c>
      <c r="K1259" s="2" t="e">
        <f t="shared" ca="1" si="116"/>
        <v>#N/A</v>
      </c>
      <c r="L1259" s="2" t="e">
        <f t="shared" ca="1" si="117"/>
        <v>#N/A</v>
      </c>
      <c r="M1259" s="24" t="e">
        <f t="shared" ca="1" si="118"/>
        <v>#N/A</v>
      </c>
      <c r="N1259" s="24" t="e">
        <f t="shared" ca="1" si="119"/>
        <v>#N/A</v>
      </c>
    </row>
    <row r="1260" spans="2:14" x14ac:dyDescent="0.15">
      <c r="B1260" s="2">
        <v>1259</v>
      </c>
      <c r="C1260" s="2" t="str">
        <f ca="1">IF(E1260=0,"",MAX(C$2:C1259)+1)</f>
        <v/>
      </c>
      <c r="D1260" s="23">
        <f ca="1">OFFSET(検量線用データ!$A$8,0,INT((ROW()-2)/50)*5)</f>
        <v>0</v>
      </c>
      <c r="E1260" s="2">
        <f ca="1">OFFSET(検量線用データ!$B$8,MOD(ROW()-2,50),INT((ROW()-2)/50)*5)</f>
        <v>0</v>
      </c>
      <c r="F1260" s="2" t="str">
        <f ca="1">OFFSET(検量線用データ!$D$8,MOD(ROW()-2,50),INT((ROW()-2)/50)*5)</f>
        <v/>
      </c>
      <c r="H1260" s="22">
        <v>1259</v>
      </c>
      <c r="I1260" s="2" t="e">
        <f t="shared" ca="1" si="114"/>
        <v>#N/A</v>
      </c>
      <c r="J1260" s="2" t="e">
        <f t="shared" ca="1" si="115"/>
        <v>#N/A</v>
      </c>
      <c r="K1260" s="2" t="e">
        <f t="shared" ca="1" si="116"/>
        <v>#N/A</v>
      </c>
      <c r="L1260" s="2" t="e">
        <f t="shared" ca="1" si="117"/>
        <v>#N/A</v>
      </c>
      <c r="M1260" s="24" t="e">
        <f t="shared" ca="1" si="118"/>
        <v>#N/A</v>
      </c>
      <c r="N1260" s="24" t="e">
        <f t="shared" ca="1" si="119"/>
        <v>#N/A</v>
      </c>
    </row>
    <row r="1261" spans="2:14" x14ac:dyDescent="0.15">
      <c r="B1261" s="2">
        <v>1260</v>
      </c>
      <c r="C1261" s="2" t="str">
        <f ca="1">IF(E1261=0,"",MAX(C$2:C1260)+1)</f>
        <v/>
      </c>
      <c r="D1261" s="23">
        <f ca="1">OFFSET(検量線用データ!$A$8,0,INT((ROW()-2)/50)*5)</f>
        <v>0</v>
      </c>
      <c r="E1261" s="2">
        <f ca="1">OFFSET(検量線用データ!$B$8,MOD(ROW()-2,50),INT((ROW()-2)/50)*5)</f>
        <v>0</v>
      </c>
      <c r="F1261" s="2" t="str">
        <f ca="1">OFFSET(検量線用データ!$D$8,MOD(ROW()-2,50),INT((ROW()-2)/50)*5)</f>
        <v/>
      </c>
      <c r="H1261" s="22">
        <v>1260</v>
      </c>
      <c r="I1261" s="2" t="e">
        <f t="shared" ca="1" si="114"/>
        <v>#N/A</v>
      </c>
      <c r="J1261" s="2" t="e">
        <f t="shared" ca="1" si="115"/>
        <v>#N/A</v>
      </c>
      <c r="K1261" s="2" t="e">
        <f t="shared" ca="1" si="116"/>
        <v>#N/A</v>
      </c>
      <c r="L1261" s="2" t="e">
        <f t="shared" ca="1" si="117"/>
        <v>#N/A</v>
      </c>
      <c r="M1261" s="24" t="e">
        <f t="shared" ca="1" si="118"/>
        <v>#N/A</v>
      </c>
      <c r="N1261" s="24" t="e">
        <f t="shared" ca="1" si="119"/>
        <v>#N/A</v>
      </c>
    </row>
    <row r="1262" spans="2:14" x14ac:dyDescent="0.15">
      <c r="B1262" s="2">
        <v>1261</v>
      </c>
      <c r="C1262" s="2" t="str">
        <f ca="1">IF(E1262=0,"",MAX(C$2:C1261)+1)</f>
        <v/>
      </c>
      <c r="D1262" s="23">
        <f ca="1">OFFSET(検量線用データ!$A$8,0,INT((ROW()-2)/50)*5)</f>
        <v>0</v>
      </c>
      <c r="E1262" s="2">
        <f ca="1">OFFSET(検量線用データ!$B$8,MOD(ROW()-2,50),INT((ROW()-2)/50)*5)</f>
        <v>0</v>
      </c>
      <c r="F1262" s="2" t="str">
        <f ca="1">OFFSET(検量線用データ!$D$8,MOD(ROW()-2,50),INT((ROW()-2)/50)*5)</f>
        <v/>
      </c>
      <c r="H1262" s="22">
        <v>1261</v>
      </c>
      <c r="I1262" s="2" t="e">
        <f t="shared" ca="1" si="114"/>
        <v>#N/A</v>
      </c>
      <c r="J1262" s="2" t="e">
        <f t="shared" ca="1" si="115"/>
        <v>#N/A</v>
      </c>
      <c r="K1262" s="2" t="e">
        <f t="shared" ca="1" si="116"/>
        <v>#N/A</v>
      </c>
      <c r="L1262" s="2" t="e">
        <f t="shared" ca="1" si="117"/>
        <v>#N/A</v>
      </c>
      <c r="M1262" s="24" t="e">
        <f t="shared" ca="1" si="118"/>
        <v>#N/A</v>
      </c>
      <c r="N1262" s="24" t="e">
        <f t="shared" ca="1" si="119"/>
        <v>#N/A</v>
      </c>
    </row>
    <row r="1263" spans="2:14" x14ac:dyDescent="0.15">
      <c r="B1263" s="2">
        <v>1262</v>
      </c>
      <c r="C1263" s="2" t="str">
        <f ca="1">IF(E1263=0,"",MAX(C$2:C1262)+1)</f>
        <v/>
      </c>
      <c r="D1263" s="23">
        <f ca="1">OFFSET(検量線用データ!$A$8,0,INT((ROW()-2)/50)*5)</f>
        <v>0</v>
      </c>
      <c r="E1263" s="2">
        <f ca="1">OFFSET(検量線用データ!$B$8,MOD(ROW()-2,50),INT((ROW()-2)/50)*5)</f>
        <v>0</v>
      </c>
      <c r="F1263" s="2" t="str">
        <f ca="1">OFFSET(検量線用データ!$D$8,MOD(ROW()-2,50),INT((ROW()-2)/50)*5)</f>
        <v/>
      </c>
      <c r="H1263" s="22">
        <v>1262</v>
      </c>
      <c r="I1263" s="2" t="e">
        <f t="shared" ca="1" si="114"/>
        <v>#N/A</v>
      </c>
      <c r="J1263" s="2" t="e">
        <f t="shared" ca="1" si="115"/>
        <v>#N/A</v>
      </c>
      <c r="K1263" s="2" t="e">
        <f t="shared" ca="1" si="116"/>
        <v>#N/A</v>
      </c>
      <c r="L1263" s="2" t="e">
        <f t="shared" ca="1" si="117"/>
        <v>#N/A</v>
      </c>
      <c r="M1263" s="24" t="e">
        <f t="shared" ca="1" si="118"/>
        <v>#N/A</v>
      </c>
      <c r="N1263" s="24" t="e">
        <f t="shared" ca="1" si="119"/>
        <v>#N/A</v>
      </c>
    </row>
    <row r="1264" spans="2:14" x14ac:dyDescent="0.15">
      <c r="B1264" s="2">
        <v>1263</v>
      </c>
      <c r="C1264" s="2" t="str">
        <f ca="1">IF(E1264=0,"",MAX(C$2:C1263)+1)</f>
        <v/>
      </c>
      <c r="D1264" s="23">
        <f ca="1">OFFSET(検量線用データ!$A$8,0,INT((ROW()-2)/50)*5)</f>
        <v>0</v>
      </c>
      <c r="E1264" s="2">
        <f ca="1">OFFSET(検量線用データ!$B$8,MOD(ROW()-2,50),INT((ROW()-2)/50)*5)</f>
        <v>0</v>
      </c>
      <c r="F1264" s="2" t="str">
        <f ca="1">OFFSET(検量線用データ!$D$8,MOD(ROW()-2,50),INT((ROW()-2)/50)*5)</f>
        <v/>
      </c>
      <c r="H1264" s="22">
        <v>1263</v>
      </c>
      <c r="I1264" s="2" t="e">
        <f t="shared" ca="1" si="114"/>
        <v>#N/A</v>
      </c>
      <c r="J1264" s="2" t="e">
        <f t="shared" ca="1" si="115"/>
        <v>#N/A</v>
      </c>
      <c r="K1264" s="2" t="e">
        <f t="shared" ca="1" si="116"/>
        <v>#N/A</v>
      </c>
      <c r="L1264" s="2" t="e">
        <f t="shared" ca="1" si="117"/>
        <v>#N/A</v>
      </c>
      <c r="M1264" s="24" t="e">
        <f t="shared" ca="1" si="118"/>
        <v>#N/A</v>
      </c>
      <c r="N1264" s="24" t="e">
        <f t="shared" ca="1" si="119"/>
        <v>#N/A</v>
      </c>
    </row>
    <row r="1265" spans="2:14" x14ac:dyDescent="0.15">
      <c r="B1265" s="2">
        <v>1264</v>
      </c>
      <c r="C1265" s="2" t="str">
        <f ca="1">IF(E1265=0,"",MAX(C$2:C1264)+1)</f>
        <v/>
      </c>
      <c r="D1265" s="23">
        <f ca="1">OFFSET(検量線用データ!$A$8,0,INT((ROW()-2)/50)*5)</f>
        <v>0</v>
      </c>
      <c r="E1265" s="2">
        <f ca="1">OFFSET(検量線用データ!$B$8,MOD(ROW()-2,50),INT((ROW()-2)/50)*5)</f>
        <v>0</v>
      </c>
      <c r="F1265" s="2" t="str">
        <f ca="1">OFFSET(検量線用データ!$D$8,MOD(ROW()-2,50),INT((ROW()-2)/50)*5)</f>
        <v/>
      </c>
      <c r="H1265" s="22">
        <v>1264</v>
      </c>
      <c r="I1265" s="2" t="e">
        <f t="shared" ca="1" si="114"/>
        <v>#N/A</v>
      </c>
      <c r="J1265" s="2" t="e">
        <f t="shared" ca="1" si="115"/>
        <v>#N/A</v>
      </c>
      <c r="K1265" s="2" t="e">
        <f t="shared" ca="1" si="116"/>
        <v>#N/A</v>
      </c>
      <c r="L1265" s="2" t="e">
        <f t="shared" ca="1" si="117"/>
        <v>#N/A</v>
      </c>
      <c r="M1265" s="24" t="e">
        <f t="shared" ca="1" si="118"/>
        <v>#N/A</v>
      </c>
      <c r="N1265" s="24" t="e">
        <f t="shared" ca="1" si="119"/>
        <v>#N/A</v>
      </c>
    </row>
    <row r="1266" spans="2:14" x14ac:dyDescent="0.15">
      <c r="B1266" s="2">
        <v>1265</v>
      </c>
      <c r="C1266" s="2" t="str">
        <f ca="1">IF(E1266=0,"",MAX(C$2:C1265)+1)</f>
        <v/>
      </c>
      <c r="D1266" s="23">
        <f ca="1">OFFSET(検量線用データ!$A$8,0,INT((ROW()-2)/50)*5)</f>
        <v>0</v>
      </c>
      <c r="E1266" s="2">
        <f ca="1">OFFSET(検量線用データ!$B$8,MOD(ROW()-2,50),INT((ROW()-2)/50)*5)</f>
        <v>0</v>
      </c>
      <c r="F1266" s="2" t="str">
        <f ca="1">OFFSET(検量線用データ!$D$8,MOD(ROW()-2,50),INT((ROW()-2)/50)*5)</f>
        <v/>
      </c>
      <c r="H1266" s="22">
        <v>1265</v>
      </c>
      <c r="I1266" s="2" t="e">
        <f t="shared" ca="1" si="114"/>
        <v>#N/A</v>
      </c>
      <c r="J1266" s="2" t="e">
        <f t="shared" ca="1" si="115"/>
        <v>#N/A</v>
      </c>
      <c r="K1266" s="2" t="e">
        <f t="shared" ca="1" si="116"/>
        <v>#N/A</v>
      </c>
      <c r="L1266" s="2" t="e">
        <f t="shared" ca="1" si="117"/>
        <v>#N/A</v>
      </c>
      <c r="M1266" s="24" t="e">
        <f t="shared" ca="1" si="118"/>
        <v>#N/A</v>
      </c>
      <c r="N1266" s="24" t="e">
        <f t="shared" ca="1" si="119"/>
        <v>#N/A</v>
      </c>
    </row>
    <row r="1267" spans="2:14" x14ac:dyDescent="0.15">
      <c r="B1267" s="2">
        <v>1266</v>
      </c>
      <c r="C1267" s="2" t="str">
        <f ca="1">IF(E1267=0,"",MAX(C$2:C1266)+1)</f>
        <v/>
      </c>
      <c r="D1267" s="23">
        <f ca="1">OFFSET(検量線用データ!$A$8,0,INT((ROW()-2)/50)*5)</f>
        <v>0</v>
      </c>
      <c r="E1267" s="2">
        <f ca="1">OFFSET(検量線用データ!$B$8,MOD(ROW()-2,50),INT((ROW()-2)/50)*5)</f>
        <v>0</v>
      </c>
      <c r="F1267" s="2" t="str">
        <f ca="1">OFFSET(検量線用データ!$D$8,MOD(ROW()-2,50),INT((ROW()-2)/50)*5)</f>
        <v/>
      </c>
      <c r="H1267" s="22">
        <v>1266</v>
      </c>
      <c r="I1267" s="2" t="e">
        <f t="shared" ca="1" si="114"/>
        <v>#N/A</v>
      </c>
      <c r="J1267" s="2" t="e">
        <f t="shared" ca="1" si="115"/>
        <v>#N/A</v>
      </c>
      <c r="K1267" s="2" t="e">
        <f t="shared" ca="1" si="116"/>
        <v>#N/A</v>
      </c>
      <c r="L1267" s="2" t="e">
        <f t="shared" ca="1" si="117"/>
        <v>#N/A</v>
      </c>
      <c r="M1267" s="24" t="e">
        <f t="shared" ca="1" si="118"/>
        <v>#N/A</v>
      </c>
      <c r="N1267" s="24" t="e">
        <f t="shared" ca="1" si="119"/>
        <v>#N/A</v>
      </c>
    </row>
    <row r="1268" spans="2:14" x14ac:dyDescent="0.15">
      <c r="B1268" s="2">
        <v>1267</v>
      </c>
      <c r="C1268" s="2" t="str">
        <f ca="1">IF(E1268=0,"",MAX(C$2:C1267)+1)</f>
        <v/>
      </c>
      <c r="D1268" s="23">
        <f ca="1">OFFSET(検量線用データ!$A$8,0,INT((ROW()-2)/50)*5)</f>
        <v>0</v>
      </c>
      <c r="E1268" s="2">
        <f ca="1">OFFSET(検量線用データ!$B$8,MOD(ROW()-2,50),INT((ROW()-2)/50)*5)</f>
        <v>0</v>
      </c>
      <c r="F1268" s="2" t="str">
        <f ca="1">OFFSET(検量線用データ!$D$8,MOD(ROW()-2,50),INT((ROW()-2)/50)*5)</f>
        <v/>
      </c>
      <c r="H1268" s="22">
        <v>1267</v>
      </c>
      <c r="I1268" s="2" t="e">
        <f t="shared" ca="1" si="114"/>
        <v>#N/A</v>
      </c>
      <c r="J1268" s="2" t="e">
        <f t="shared" ca="1" si="115"/>
        <v>#N/A</v>
      </c>
      <c r="K1268" s="2" t="e">
        <f t="shared" ca="1" si="116"/>
        <v>#N/A</v>
      </c>
      <c r="L1268" s="2" t="e">
        <f t="shared" ca="1" si="117"/>
        <v>#N/A</v>
      </c>
      <c r="M1268" s="24" t="e">
        <f t="shared" ca="1" si="118"/>
        <v>#N/A</v>
      </c>
      <c r="N1268" s="24" t="e">
        <f t="shared" ca="1" si="119"/>
        <v>#N/A</v>
      </c>
    </row>
    <row r="1269" spans="2:14" x14ac:dyDescent="0.15">
      <c r="B1269" s="2">
        <v>1268</v>
      </c>
      <c r="C1269" s="2" t="str">
        <f ca="1">IF(E1269=0,"",MAX(C$2:C1268)+1)</f>
        <v/>
      </c>
      <c r="D1269" s="23">
        <f ca="1">OFFSET(検量線用データ!$A$8,0,INT((ROW()-2)/50)*5)</f>
        <v>0</v>
      </c>
      <c r="E1269" s="2">
        <f ca="1">OFFSET(検量線用データ!$B$8,MOD(ROW()-2,50),INT((ROW()-2)/50)*5)</f>
        <v>0</v>
      </c>
      <c r="F1269" s="2" t="str">
        <f ca="1">OFFSET(検量線用データ!$D$8,MOD(ROW()-2,50),INT((ROW()-2)/50)*5)</f>
        <v/>
      </c>
      <c r="H1269" s="22">
        <v>1268</v>
      </c>
      <c r="I1269" s="2" t="e">
        <f t="shared" ca="1" si="114"/>
        <v>#N/A</v>
      </c>
      <c r="J1269" s="2" t="e">
        <f t="shared" ca="1" si="115"/>
        <v>#N/A</v>
      </c>
      <c r="K1269" s="2" t="e">
        <f t="shared" ca="1" si="116"/>
        <v>#N/A</v>
      </c>
      <c r="L1269" s="2" t="e">
        <f t="shared" ca="1" si="117"/>
        <v>#N/A</v>
      </c>
      <c r="M1269" s="24" t="e">
        <f t="shared" ca="1" si="118"/>
        <v>#N/A</v>
      </c>
      <c r="N1269" s="24" t="e">
        <f t="shared" ca="1" si="119"/>
        <v>#N/A</v>
      </c>
    </row>
    <row r="1270" spans="2:14" x14ac:dyDescent="0.15">
      <c r="B1270" s="2">
        <v>1269</v>
      </c>
      <c r="C1270" s="2" t="str">
        <f ca="1">IF(E1270=0,"",MAX(C$2:C1269)+1)</f>
        <v/>
      </c>
      <c r="D1270" s="23">
        <f ca="1">OFFSET(検量線用データ!$A$8,0,INT((ROW()-2)/50)*5)</f>
        <v>0</v>
      </c>
      <c r="E1270" s="2">
        <f ca="1">OFFSET(検量線用データ!$B$8,MOD(ROW()-2,50),INT((ROW()-2)/50)*5)</f>
        <v>0</v>
      </c>
      <c r="F1270" s="2" t="str">
        <f ca="1">OFFSET(検量線用データ!$D$8,MOD(ROW()-2,50),INT((ROW()-2)/50)*5)</f>
        <v/>
      </c>
      <c r="H1270" s="22">
        <v>1269</v>
      </c>
      <c r="I1270" s="2" t="e">
        <f t="shared" ca="1" si="114"/>
        <v>#N/A</v>
      </c>
      <c r="J1270" s="2" t="e">
        <f t="shared" ca="1" si="115"/>
        <v>#N/A</v>
      </c>
      <c r="K1270" s="2" t="e">
        <f t="shared" ca="1" si="116"/>
        <v>#N/A</v>
      </c>
      <c r="L1270" s="2" t="e">
        <f t="shared" ca="1" si="117"/>
        <v>#N/A</v>
      </c>
      <c r="M1270" s="24" t="e">
        <f t="shared" ca="1" si="118"/>
        <v>#N/A</v>
      </c>
      <c r="N1270" s="24" t="e">
        <f t="shared" ca="1" si="119"/>
        <v>#N/A</v>
      </c>
    </row>
    <row r="1271" spans="2:14" x14ac:dyDescent="0.15">
      <c r="B1271" s="2">
        <v>1270</v>
      </c>
      <c r="C1271" s="2" t="str">
        <f ca="1">IF(E1271=0,"",MAX(C$2:C1270)+1)</f>
        <v/>
      </c>
      <c r="D1271" s="23">
        <f ca="1">OFFSET(検量線用データ!$A$8,0,INT((ROW()-2)/50)*5)</f>
        <v>0</v>
      </c>
      <c r="E1271" s="2">
        <f ca="1">OFFSET(検量線用データ!$B$8,MOD(ROW()-2,50),INT((ROW()-2)/50)*5)</f>
        <v>0</v>
      </c>
      <c r="F1271" s="2" t="str">
        <f ca="1">OFFSET(検量線用データ!$D$8,MOD(ROW()-2,50),INT((ROW()-2)/50)*5)</f>
        <v/>
      </c>
      <c r="H1271" s="22">
        <v>1270</v>
      </c>
      <c r="I1271" s="2" t="e">
        <f t="shared" ca="1" si="114"/>
        <v>#N/A</v>
      </c>
      <c r="J1271" s="2" t="e">
        <f t="shared" ca="1" si="115"/>
        <v>#N/A</v>
      </c>
      <c r="K1271" s="2" t="e">
        <f t="shared" ca="1" si="116"/>
        <v>#N/A</v>
      </c>
      <c r="L1271" s="2" t="e">
        <f t="shared" ca="1" si="117"/>
        <v>#N/A</v>
      </c>
      <c r="M1271" s="24" t="e">
        <f t="shared" ca="1" si="118"/>
        <v>#N/A</v>
      </c>
      <c r="N1271" s="24" t="e">
        <f t="shared" ca="1" si="119"/>
        <v>#N/A</v>
      </c>
    </row>
    <row r="1272" spans="2:14" x14ac:dyDescent="0.15">
      <c r="B1272" s="2">
        <v>1271</v>
      </c>
      <c r="C1272" s="2" t="str">
        <f ca="1">IF(E1272=0,"",MAX(C$2:C1271)+1)</f>
        <v/>
      </c>
      <c r="D1272" s="23">
        <f ca="1">OFFSET(検量線用データ!$A$8,0,INT((ROW()-2)/50)*5)</f>
        <v>0</v>
      </c>
      <c r="E1272" s="2">
        <f ca="1">OFFSET(検量線用データ!$B$8,MOD(ROW()-2,50),INT((ROW()-2)/50)*5)</f>
        <v>0</v>
      </c>
      <c r="F1272" s="2" t="str">
        <f ca="1">OFFSET(検量線用データ!$D$8,MOD(ROW()-2,50),INT((ROW()-2)/50)*5)</f>
        <v/>
      </c>
      <c r="H1272" s="22">
        <v>1271</v>
      </c>
      <c r="I1272" s="2" t="e">
        <f t="shared" ca="1" si="114"/>
        <v>#N/A</v>
      </c>
      <c r="J1272" s="2" t="e">
        <f t="shared" ca="1" si="115"/>
        <v>#N/A</v>
      </c>
      <c r="K1272" s="2" t="e">
        <f t="shared" ca="1" si="116"/>
        <v>#N/A</v>
      </c>
      <c r="L1272" s="2" t="e">
        <f t="shared" ca="1" si="117"/>
        <v>#N/A</v>
      </c>
      <c r="M1272" s="24" t="e">
        <f t="shared" ca="1" si="118"/>
        <v>#N/A</v>
      </c>
      <c r="N1272" s="24" t="e">
        <f t="shared" ca="1" si="119"/>
        <v>#N/A</v>
      </c>
    </row>
    <row r="1273" spans="2:14" x14ac:dyDescent="0.15">
      <c r="B1273" s="2">
        <v>1272</v>
      </c>
      <c r="C1273" s="2" t="str">
        <f ca="1">IF(E1273=0,"",MAX(C$2:C1272)+1)</f>
        <v/>
      </c>
      <c r="D1273" s="23">
        <f ca="1">OFFSET(検量線用データ!$A$8,0,INT((ROW()-2)/50)*5)</f>
        <v>0</v>
      </c>
      <c r="E1273" s="2">
        <f ca="1">OFFSET(検量線用データ!$B$8,MOD(ROW()-2,50),INT((ROW()-2)/50)*5)</f>
        <v>0</v>
      </c>
      <c r="F1273" s="2" t="str">
        <f ca="1">OFFSET(検量線用データ!$D$8,MOD(ROW()-2,50),INT((ROW()-2)/50)*5)</f>
        <v/>
      </c>
      <c r="H1273" s="22">
        <v>1272</v>
      </c>
      <c r="I1273" s="2" t="e">
        <f t="shared" ca="1" si="114"/>
        <v>#N/A</v>
      </c>
      <c r="J1273" s="2" t="e">
        <f t="shared" ca="1" si="115"/>
        <v>#N/A</v>
      </c>
      <c r="K1273" s="2" t="e">
        <f t="shared" ca="1" si="116"/>
        <v>#N/A</v>
      </c>
      <c r="L1273" s="2" t="e">
        <f t="shared" ca="1" si="117"/>
        <v>#N/A</v>
      </c>
      <c r="M1273" s="24" t="e">
        <f t="shared" ca="1" si="118"/>
        <v>#N/A</v>
      </c>
      <c r="N1273" s="24" t="e">
        <f t="shared" ca="1" si="119"/>
        <v>#N/A</v>
      </c>
    </row>
    <row r="1274" spans="2:14" x14ac:dyDescent="0.15">
      <c r="B1274" s="2">
        <v>1273</v>
      </c>
      <c r="C1274" s="2" t="str">
        <f ca="1">IF(E1274=0,"",MAX(C$2:C1273)+1)</f>
        <v/>
      </c>
      <c r="D1274" s="23">
        <f ca="1">OFFSET(検量線用データ!$A$8,0,INT((ROW()-2)/50)*5)</f>
        <v>0</v>
      </c>
      <c r="E1274" s="2">
        <f ca="1">OFFSET(検量線用データ!$B$8,MOD(ROW()-2,50),INT((ROW()-2)/50)*5)</f>
        <v>0</v>
      </c>
      <c r="F1274" s="2" t="str">
        <f ca="1">OFFSET(検量線用データ!$D$8,MOD(ROW()-2,50),INT((ROW()-2)/50)*5)</f>
        <v/>
      </c>
      <c r="H1274" s="22">
        <v>1273</v>
      </c>
      <c r="I1274" s="2" t="e">
        <f t="shared" ca="1" si="114"/>
        <v>#N/A</v>
      </c>
      <c r="J1274" s="2" t="e">
        <f t="shared" ca="1" si="115"/>
        <v>#N/A</v>
      </c>
      <c r="K1274" s="2" t="e">
        <f t="shared" ca="1" si="116"/>
        <v>#N/A</v>
      </c>
      <c r="L1274" s="2" t="e">
        <f t="shared" ca="1" si="117"/>
        <v>#N/A</v>
      </c>
      <c r="M1274" s="24" t="e">
        <f t="shared" ca="1" si="118"/>
        <v>#N/A</v>
      </c>
      <c r="N1274" s="24" t="e">
        <f t="shared" ca="1" si="119"/>
        <v>#N/A</v>
      </c>
    </row>
    <row r="1275" spans="2:14" x14ac:dyDescent="0.15">
      <c r="B1275" s="2">
        <v>1274</v>
      </c>
      <c r="C1275" s="2" t="str">
        <f ca="1">IF(E1275=0,"",MAX(C$2:C1274)+1)</f>
        <v/>
      </c>
      <c r="D1275" s="23">
        <f ca="1">OFFSET(検量線用データ!$A$8,0,INT((ROW()-2)/50)*5)</f>
        <v>0</v>
      </c>
      <c r="E1275" s="2">
        <f ca="1">OFFSET(検量線用データ!$B$8,MOD(ROW()-2,50),INT((ROW()-2)/50)*5)</f>
        <v>0</v>
      </c>
      <c r="F1275" s="2" t="str">
        <f ca="1">OFFSET(検量線用データ!$D$8,MOD(ROW()-2,50),INT((ROW()-2)/50)*5)</f>
        <v/>
      </c>
      <c r="H1275" s="22">
        <v>1274</v>
      </c>
      <c r="I1275" s="2" t="e">
        <f t="shared" ca="1" si="114"/>
        <v>#N/A</v>
      </c>
      <c r="J1275" s="2" t="e">
        <f t="shared" ca="1" si="115"/>
        <v>#N/A</v>
      </c>
      <c r="K1275" s="2" t="e">
        <f t="shared" ca="1" si="116"/>
        <v>#N/A</v>
      </c>
      <c r="L1275" s="2" t="e">
        <f t="shared" ca="1" si="117"/>
        <v>#N/A</v>
      </c>
      <c r="M1275" s="24" t="e">
        <f t="shared" ca="1" si="118"/>
        <v>#N/A</v>
      </c>
      <c r="N1275" s="24" t="e">
        <f t="shared" ca="1" si="119"/>
        <v>#N/A</v>
      </c>
    </row>
    <row r="1276" spans="2:14" x14ac:dyDescent="0.15">
      <c r="B1276" s="2">
        <v>1275</v>
      </c>
      <c r="C1276" s="2" t="str">
        <f ca="1">IF(E1276=0,"",MAX(C$2:C1275)+1)</f>
        <v/>
      </c>
      <c r="D1276" s="23">
        <f ca="1">OFFSET(検量線用データ!$A$8,0,INT((ROW()-2)/50)*5)</f>
        <v>0</v>
      </c>
      <c r="E1276" s="2">
        <f ca="1">OFFSET(検量線用データ!$B$8,MOD(ROW()-2,50),INT((ROW()-2)/50)*5)</f>
        <v>0</v>
      </c>
      <c r="F1276" s="2" t="str">
        <f ca="1">OFFSET(検量線用データ!$D$8,MOD(ROW()-2,50),INT((ROW()-2)/50)*5)</f>
        <v/>
      </c>
      <c r="H1276" s="22">
        <v>1275</v>
      </c>
      <c r="I1276" s="2" t="e">
        <f t="shared" ca="1" si="114"/>
        <v>#N/A</v>
      </c>
      <c r="J1276" s="2" t="e">
        <f t="shared" ca="1" si="115"/>
        <v>#N/A</v>
      </c>
      <c r="K1276" s="2" t="e">
        <f t="shared" ca="1" si="116"/>
        <v>#N/A</v>
      </c>
      <c r="L1276" s="2" t="e">
        <f t="shared" ca="1" si="117"/>
        <v>#N/A</v>
      </c>
      <c r="M1276" s="24" t="e">
        <f t="shared" ca="1" si="118"/>
        <v>#N/A</v>
      </c>
      <c r="N1276" s="24" t="e">
        <f t="shared" ca="1" si="119"/>
        <v>#N/A</v>
      </c>
    </row>
    <row r="1277" spans="2:14" x14ac:dyDescent="0.15">
      <c r="B1277" s="2">
        <v>1276</v>
      </c>
      <c r="C1277" s="2" t="str">
        <f ca="1">IF(E1277=0,"",MAX(C$2:C1276)+1)</f>
        <v/>
      </c>
      <c r="D1277" s="23">
        <f ca="1">OFFSET(検量線用データ!$A$8,0,INT((ROW()-2)/50)*5)</f>
        <v>0</v>
      </c>
      <c r="E1277" s="2">
        <f ca="1">OFFSET(検量線用データ!$B$8,MOD(ROW()-2,50),INT((ROW()-2)/50)*5)</f>
        <v>0</v>
      </c>
      <c r="F1277" s="2" t="str">
        <f ca="1">OFFSET(検量線用データ!$D$8,MOD(ROW()-2,50),INT((ROW()-2)/50)*5)</f>
        <v/>
      </c>
      <c r="H1277" s="22">
        <v>1276</v>
      </c>
      <c r="I1277" s="2" t="e">
        <f t="shared" ca="1" si="114"/>
        <v>#N/A</v>
      </c>
      <c r="J1277" s="2" t="e">
        <f t="shared" ca="1" si="115"/>
        <v>#N/A</v>
      </c>
      <c r="K1277" s="2" t="e">
        <f t="shared" ca="1" si="116"/>
        <v>#N/A</v>
      </c>
      <c r="L1277" s="2" t="e">
        <f t="shared" ca="1" si="117"/>
        <v>#N/A</v>
      </c>
      <c r="M1277" s="24" t="e">
        <f t="shared" ca="1" si="118"/>
        <v>#N/A</v>
      </c>
      <c r="N1277" s="24" t="e">
        <f t="shared" ca="1" si="119"/>
        <v>#N/A</v>
      </c>
    </row>
    <row r="1278" spans="2:14" x14ac:dyDescent="0.15">
      <c r="B1278" s="2">
        <v>1277</v>
      </c>
      <c r="C1278" s="2" t="str">
        <f ca="1">IF(E1278=0,"",MAX(C$2:C1277)+1)</f>
        <v/>
      </c>
      <c r="D1278" s="23">
        <f ca="1">OFFSET(検量線用データ!$A$8,0,INT((ROW()-2)/50)*5)</f>
        <v>0</v>
      </c>
      <c r="E1278" s="2">
        <f ca="1">OFFSET(検量線用データ!$B$8,MOD(ROW()-2,50),INT((ROW()-2)/50)*5)</f>
        <v>0</v>
      </c>
      <c r="F1278" s="2" t="str">
        <f ca="1">OFFSET(検量線用データ!$D$8,MOD(ROW()-2,50),INT((ROW()-2)/50)*5)</f>
        <v/>
      </c>
      <c r="H1278" s="22">
        <v>1277</v>
      </c>
      <c r="I1278" s="2" t="e">
        <f t="shared" ca="1" si="114"/>
        <v>#N/A</v>
      </c>
      <c r="J1278" s="2" t="e">
        <f t="shared" ca="1" si="115"/>
        <v>#N/A</v>
      </c>
      <c r="K1278" s="2" t="e">
        <f t="shared" ca="1" si="116"/>
        <v>#N/A</v>
      </c>
      <c r="L1278" s="2" t="e">
        <f t="shared" ca="1" si="117"/>
        <v>#N/A</v>
      </c>
      <c r="M1278" s="24" t="e">
        <f t="shared" ca="1" si="118"/>
        <v>#N/A</v>
      </c>
      <c r="N1278" s="24" t="e">
        <f t="shared" ca="1" si="119"/>
        <v>#N/A</v>
      </c>
    </row>
    <row r="1279" spans="2:14" x14ac:dyDescent="0.15">
      <c r="B1279" s="2">
        <v>1278</v>
      </c>
      <c r="C1279" s="2" t="str">
        <f ca="1">IF(E1279=0,"",MAX(C$2:C1278)+1)</f>
        <v/>
      </c>
      <c r="D1279" s="23">
        <f ca="1">OFFSET(検量線用データ!$A$8,0,INT((ROW()-2)/50)*5)</f>
        <v>0</v>
      </c>
      <c r="E1279" s="2">
        <f ca="1">OFFSET(検量線用データ!$B$8,MOD(ROW()-2,50),INT((ROW()-2)/50)*5)</f>
        <v>0</v>
      </c>
      <c r="F1279" s="2" t="str">
        <f ca="1">OFFSET(検量線用データ!$D$8,MOD(ROW()-2,50),INT((ROW()-2)/50)*5)</f>
        <v/>
      </c>
      <c r="H1279" s="22">
        <v>1278</v>
      </c>
      <c r="I1279" s="2" t="e">
        <f t="shared" ca="1" si="114"/>
        <v>#N/A</v>
      </c>
      <c r="J1279" s="2" t="e">
        <f t="shared" ca="1" si="115"/>
        <v>#N/A</v>
      </c>
      <c r="K1279" s="2" t="e">
        <f t="shared" ca="1" si="116"/>
        <v>#N/A</v>
      </c>
      <c r="L1279" s="2" t="e">
        <f t="shared" ca="1" si="117"/>
        <v>#N/A</v>
      </c>
      <c r="M1279" s="24" t="e">
        <f t="shared" ca="1" si="118"/>
        <v>#N/A</v>
      </c>
      <c r="N1279" s="24" t="e">
        <f t="shared" ca="1" si="119"/>
        <v>#N/A</v>
      </c>
    </row>
    <row r="1280" spans="2:14" x14ac:dyDescent="0.15">
      <c r="B1280" s="2">
        <v>1279</v>
      </c>
      <c r="C1280" s="2" t="str">
        <f ca="1">IF(E1280=0,"",MAX(C$2:C1279)+1)</f>
        <v/>
      </c>
      <c r="D1280" s="23">
        <f ca="1">OFFSET(検量線用データ!$A$8,0,INT((ROW()-2)/50)*5)</f>
        <v>0</v>
      </c>
      <c r="E1280" s="2">
        <f ca="1">OFFSET(検量線用データ!$B$8,MOD(ROW()-2,50),INT((ROW()-2)/50)*5)</f>
        <v>0</v>
      </c>
      <c r="F1280" s="2" t="str">
        <f ca="1">OFFSET(検量線用データ!$D$8,MOD(ROW()-2,50),INT((ROW()-2)/50)*5)</f>
        <v/>
      </c>
      <c r="H1280" s="22">
        <v>1279</v>
      </c>
      <c r="I1280" s="2" t="e">
        <f t="shared" ca="1" si="114"/>
        <v>#N/A</v>
      </c>
      <c r="J1280" s="2" t="e">
        <f t="shared" ca="1" si="115"/>
        <v>#N/A</v>
      </c>
      <c r="K1280" s="2" t="e">
        <f t="shared" ca="1" si="116"/>
        <v>#N/A</v>
      </c>
      <c r="L1280" s="2" t="e">
        <f t="shared" ca="1" si="117"/>
        <v>#N/A</v>
      </c>
      <c r="M1280" s="24" t="e">
        <f t="shared" ca="1" si="118"/>
        <v>#N/A</v>
      </c>
      <c r="N1280" s="24" t="e">
        <f t="shared" ca="1" si="119"/>
        <v>#N/A</v>
      </c>
    </row>
    <row r="1281" spans="2:14" x14ac:dyDescent="0.15">
      <c r="B1281" s="2">
        <v>1280</v>
      </c>
      <c r="C1281" s="2" t="str">
        <f ca="1">IF(E1281=0,"",MAX(C$2:C1280)+1)</f>
        <v/>
      </c>
      <c r="D1281" s="23">
        <f ca="1">OFFSET(検量線用データ!$A$8,0,INT((ROW()-2)/50)*5)</f>
        <v>0</v>
      </c>
      <c r="E1281" s="2">
        <f ca="1">OFFSET(検量線用データ!$B$8,MOD(ROW()-2,50),INT((ROW()-2)/50)*5)</f>
        <v>0</v>
      </c>
      <c r="F1281" s="2" t="str">
        <f ca="1">OFFSET(検量線用データ!$D$8,MOD(ROW()-2,50),INT((ROW()-2)/50)*5)</f>
        <v/>
      </c>
      <c r="H1281" s="22">
        <v>1280</v>
      </c>
      <c r="I1281" s="2" t="e">
        <f t="shared" ca="1" si="114"/>
        <v>#N/A</v>
      </c>
      <c r="J1281" s="2" t="e">
        <f t="shared" ca="1" si="115"/>
        <v>#N/A</v>
      </c>
      <c r="K1281" s="2" t="e">
        <f t="shared" ca="1" si="116"/>
        <v>#N/A</v>
      </c>
      <c r="L1281" s="2" t="e">
        <f t="shared" ca="1" si="117"/>
        <v>#N/A</v>
      </c>
      <c r="M1281" s="24" t="e">
        <f t="shared" ca="1" si="118"/>
        <v>#N/A</v>
      </c>
      <c r="N1281" s="24" t="e">
        <f t="shared" ca="1" si="119"/>
        <v>#N/A</v>
      </c>
    </row>
    <row r="1282" spans="2:14" x14ac:dyDescent="0.15">
      <c r="B1282" s="2">
        <v>1281</v>
      </c>
      <c r="C1282" s="2" t="str">
        <f ca="1">IF(E1282=0,"",MAX(C$2:C1281)+1)</f>
        <v/>
      </c>
      <c r="D1282" s="23">
        <f ca="1">OFFSET(検量線用データ!$A$8,0,INT((ROW()-2)/50)*5)</f>
        <v>0</v>
      </c>
      <c r="E1282" s="2">
        <f ca="1">OFFSET(検量線用データ!$B$8,MOD(ROW()-2,50),INT((ROW()-2)/50)*5)</f>
        <v>0</v>
      </c>
      <c r="F1282" s="2" t="str">
        <f ca="1">OFFSET(検量線用データ!$D$8,MOD(ROW()-2,50),INT((ROW()-2)/50)*5)</f>
        <v/>
      </c>
      <c r="H1282" s="22">
        <v>1281</v>
      </c>
      <c r="I1282" s="2" t="e">
        <f t="shared" ca="1" si="114"/>
        <v>#N/A</v>
      </c>
      <c r="J1282" s="2" t="e">
        <f t="shared" ca="1" si="115"/>
        <v>#N/A</v>
      </c>
      <c r="K1282" s="2" t="e">
        <f t="shared" ca="1" si="116"/>
        <v>#N/A</v>
      </c>
      <c r="L1282" s="2" t="e">
        <f t="shared" ca="1" si="117"/>
        <v>#N/A</v>
      </c>
      <c r="M1282" s="24" t="e">
        <f t="shared" ca="1" si="118"/>
        <v>#N/A</v>
      </c>
      <c r="N1282" s="24" t="e">
        <f t="shared" ca="1" si="119"/>
        <v>#N/A</v>
      </c>
    </row>
    <row r="1283" spans="2:14" x14ac:dyDescent="0.15">
      <c r="B1283" s="2">
        <v>1282</v>
      </c>
      <c r="C1283" s="2" t="str">
        <f ca="1">IF(E1283=0,"",MAX(C$2:C1282)+1)</f>
        <v/>
      </c>
      <c r="D1283" s="23">
        <f ca="1">OFFSET(検量線用データ!$A$8,0,INT((ROW()-2)/50)*5)</f>
        <v>0</v>
      </c>
      <c r="E1283" s="2">
        <f ca="1">OFFSET(検量線用データ!$B$8,MOD(ROW()-2,50),INT((ROW()-2)/50)*5)</f>
        <v>0</v>
      </c>
      <c r="F1283" s="2" t="str">
        <f ca="1">OFFSET(検量線用データ!$D$8,MOD(ROW()-2,50),INT((ROW()-2)/50)*5)</f>
        <v/>
      </c>
      <c r="H1283" s="22">
        <v>1282</v>
      </c>
      <c r="I1283" s="2" t="e">
        <f t="shared" ref="I1283:I1346" ca="1" si="120">VLOOKUP($H1283,$C$2:$F$4001,4,0)</f>
        <v>#N/A</v>
      </c>
      <c r="J1283" s="2" t="e">
        <f t="shared" ref="J1283:J1346" ca="1" si="121">VLOOKUP($H1283,$C$2:$F$4001,2,0)-DATE(YEAR(VLOOKUP($H1283,$C$2:$F$4001,2,0)),1,1)</f>
        <v>#N/A</v>
      </c>
      <c r="K1283" s="2" t="e">
        <f t="shared" ref="K1283:K1346" ca="1" si="122">VLOOKUP($H1283,$C$2:$F$4001,3,0)</f>
        <v>#N/A</v>
      </c>
      <c r="L1283" s="2" t="e">
        <f t="shared" ref="L1283:L1346" ca="1" si="123">J1283*K1283</f>
        <v>#N/A</v>
      </c>
      <c r="M1283" s="24" t="e">
        <f t="shared" ref="M1283:M1346" ca="1" si="124">1/J1283</f>
        <v>#N/A</v>
      </c>
      <c r="N1283" s="24" t="e">
        <f t="shared" ref="N1283:N1346" ca="1" si="125">K1283*M1283</f>
        <v>#N/A</v>
      </c>
    </row>
    <row r="1284" spans="2:14" x14ac:dyDescent="0.15">
      <c r="B1284" s="2">
        <v>1283</v>
      </c>
      <c r="C1284" s="2" t="str">
        <f ca="1">IF(E1284=0,"",MAX(C$2:C1283)+1)</f>
        <v/>
      </c>
      <c r="D1284" s="23">
        <f ca="1">OFFSET(検量線用データ!$A$8,0,INT((ROW()-2)/50)*5)</f>
        <v>0</v>
      </c>
      <c r="E1284" s="2">
        <f ca="1">OFFSET(検量線用データ!$B$8,MOD(ROW()-2,50),INT((ROW()-2)/50)*5)</f>
        <v>0</v>
      </c>
      <c r="F1284" s="2" t="str">
        <f ca="1">OFFSET(検量線用データ!$D$8,MOD(ROW()-2,50),INT((ROW()-2)/50)*5)</f>
        <v/>
      </c>
      <c r="H1284" s="22">
        <v>1283</v>
      </c>
      <c r="I1284" s="2" t="e">
        <f t="shared" ca="1" si="120"/>
        <v>#N/A</v>
      </c>
      <c r="J1284" s="2" t="e">
        <f t="shared" ca="1" si="121"/>
        <v>#N/A</v>
      </c>
      <c r="K1284" s="2" t="e">
        <f t="shared" ca="1" si="122"/>
        <v>#N/A</v>
      </c>
      <c r="L1284" s="2" t="e">
        <f t="shared" ca="1" si="123"/>
        <v>#N/A</v>
      </c>
      <c r="M1284" s="24" t="e">
        <f t="shared" ca="1" si="124"/>
        <v>#N/A</v>
      </c>
      <c r="N1284" s="24" t="e">
        <f t="shared" ca="1" si="125"/>
        <v>#N/A</v>
      </c>
    </row>
    <row r="1285" spans="2:14" x14ac:dyDescent="0.15">
      <c r="B1285" s="2">
        <v>1284</v>
      </c>
      <c r="C1285" s="2" t="str">
        <f ca="1">IF(E1285=0,"",MAX(C$2:C1284)+1)</f>
        <v/>
      </c>
      <c r="D1285" s="23">
        <f ca="1">OFFSET(検量線用データ!$A$8,0,INT((ROW()-2)/50)*5)</f>
        <v>0</v>
      </c>
      <c r="E1285" s="2">
        <f ca="1">OFFSET(検量線用データ!$B$8,MOD(ROW()-2,50),INT((ROW()-2)/50)*5)</f>
        <v>0</v>
      </c>
      <c r="F1285" s="2" t="str">
        <f ca="1">OFFSET(検量線用データ!$D$8,MOD(ROW()-2,50),INT((ROW()-2)/50)*5)</f>
        <v/>
      </c>
      <c r="H1285" s="22">
        <v>1284</v>
      </c>
      <c r="I1285" s="2" t="e">
        <f t="shared" ca="1" si="120"/>
        <v>#N/A</v>
      </c>
      <c r="J1285" s="2" t="e">
        <f t="shared" ca="1" si="121"/>
        <v>#N/A</v>
      </c>
      <c r="K1285" s="2" t="e">
        <f t="shared" ca="1" si="122"/>
        <v>#N/A</v>
      </c>
      <c r="L1285" s="2" t="e">
        <f t="shared" ca="1" si="123"/>
        <v>#N/A</v>
      </c>
      <c r="M1285" s="24" t="e">
        <f t="shared" ca="1" si="124"/>
        <v>#N/A</v>
      </c>
      <c r="N1285" s="24" t="e">
        <f t="shared" ca="1" si="125"/>
        <v>#N/A</v>
      </c>
    </row>
    <row r="1286" spans="2:14" x14ac:dyDescent="0.15">
      <c r="B1286" s="2">
        <v>1285</v>
      </c>
      <c r="C1286" s="2" t="str">
        <f ca="1">IF(E1286=0,"",MAX(C$2:C1285)+1)</f>
        <v/>
      </c>
      <c r="D1286" s="23">
        <f ca="1">OFFSET(検量線用データ!$A$8,0,INT((ROW()-2)/50)*5)</f>
        <v>0</v>
      </c>
      <c r="E1286" s="2">
        <f ca="1">OFFSET(検量線用データ!$B$8,MOD(ROW()-2,50),INT((ROW()-2)/50)*5)</f>
        <v>0</v>
      </c>
      <c r="F1286" s="2" t="str">
        <f ca="1">OFFSET(検量線用データ!$D$8,MOD(ROW()-2,50),INT((ROW()-2)/50)*5)</f>
        <v/>
      </c>
      <c r="H1286" s="22">
        <v>1285</v>
      </c>
      <c r="I1286" s="2" t="e">
        <f t="shared" ca="1" si="120"/>
        <v>#N/A</v>
      </c>
      <c r="J1286" s="2" t="e">
        <f t="shared" ca="1" si="121"/>
        <v>#N/A</v>
      </c>
      <c r="K1286" s="2" t="e">
        <f t="shared" ca="1" si="122"/>
        <v>#N/A</v>
      </c>
      <c r="L1286" s="2" t="e">
        <f t="shared" ca="1" si="123"/>
        <v>#N/A</v>
      </c>
      <c r="M1286" s="24" t="e">
        <f t="shared" ca="1" si="124"/>
        <v>#N/A</v>
      </c>
      <c r="N1286" s="24" t="e">
        <f t="shared" ca="1" si="125"/>
        <v>#N/A</v>
      </c>
    </row>
    <row r="1287" spans="2:14" x14ac:dyDescent="0.15">
      <c r="B1287" s="2">
        <v>1286</v>
      </c>
      <c r="C1287" s="2" t="str">
        <f ca="1">IF(E1287=0,"",MAX(C$2:C1286)+1)</f>
        <v/>
      </c>
      <c r="D1287" s="23">
        <f ca="1">OFFSET(検量線用データ!$A$8,0,INT((ROW()-2)/50)*5)</f>
        <v>0</v>
      </c>
      <c r="E1287" s="2">
        <f ca="1">OFFSET(検量線用データ!$B$8,MOD(ROW()-2,50),INT((ROW()-2)/50)*5)</f>
        <v>0</v>
      </c>
      <c r="F1287" s="2" t="str">
        <f ca="1">OFFSET(検量線用データ!$D$8,MOD(ROW()-2,50),INT((ROW()-2)/50)*5)</f>
        <v/>
      </c>
      <c r="H1287" s="22">
        <v>1286</v>
      </c>
      <c r="I1287" s="2" t="e">
        <f t="shared" ca="1" si="120"/>
        <v>#N/A</v>
      </c>
      <c r="J1287" s="2" t="e">
        <f t="shared" ca="1" si="121"/>
        <v>#N/A</v>
      </c>
      <c r="K1287" s="2" t="e">
        <f t="shared" ca="1" si="122"/>
        <v>#N/A</v>
      </c>
      <c r="L1287" s="2" t="e">
        <f t="shared" ca="1" si="123"/>
        <v>#N/A</v>
      </c>
      <c r="M1287" s="24" t="e">
        <f t="shared" ca="1" si="124"/>
        <v>#N/A</v>
      </c>
      <c r="N1287" s="24" t="e">
        <f t="shared" ca="1" si="125"/>
        <v>#N/A</v>
      </c>
    </row>
    <row r="1288" spans="2:14" x14ac:dyDescent="0.15">
      <c r="B1288" s="2">
        <v>1287</v>
      </c>
      <c r="C1288" s="2" t="str">
        <f ca="1">IF(E1288=0,"",MAX(C$2:C1287)+1)</f>
        <v/>
      </c>
      <c r="D1288" s="23">
        <f ca="1">OFFSET(検量線用データ!$A$8,0,INT((ROW()-2)/50)*5)</f>
        <v>0</v>
      </c>
      <c r="E1288" s="2">
        <f ca="1">OFFSET(検量線用データ!$B$8,MOD(ROW()-2,50),INT((ROW()-2)/50)*5)</f>
        <v>0</v>
      </c>
      <c r="F1288" s="2" t="str">
        <f ca="1">OFFSET(検量線用データ!$D$8,MOD(ROW()-2,50),INT((ROW()-2)/50)*5)</f>
        <v/>
      </c>
      <c r="H1288" s="22">
        <v>1287</v>
      </c>
      <c r="I1288" s="2" t="e">
        <f t="shared" ca="1" si="120"/>
        <v>#N/A</v>
      </c>
      <c r="J1288" s="2" t="e">
        <f t="shared" ca="1" si="121"/>
        <v>#N/A</v>
      </c>
      <c r="K1288" s="2" t="e">
        <f t="shared" ca="1" si="122"/>
        <v>#N/A</v>
      </c>
      <c r="L1288" s="2" t="e">
        <f t="shared" ca="1" si="123"/>
        <v>#N/A</v>
      </c>
      <c r="M1288" s="24" t="e">
        <f t="shared" ca="1" si="124"/>
        <v>#N/A</v>
      </c>
      <c r="N1288" s="24" t="e">
        <f t="shared" ca="1" si="125"/>
        <v>#N/A</v>
      </c>
    </row>
    <row r="1289" spans="2:14" x14ac:dyDescent="0.15">
      <c r="B1289" s="2">
        <v>1288</v>
      </c>
      <c r="C1289" s="2" t="str">
        <f ca="1">IF(E1289=0,"",MAX(C$2:C1288)+1)</f>
        <v/>
      </c>
      <c r="D1289" s="23">
        <f ca="1">OFFSET(検量線用データ!$A$8,0,INT((ROW()-2)/50)*5)</f>
        <v>0</v>
      </c>
      <c r="E1289" s="2">
        <f ca="1">OFFSET(検量線用データ!$B$8,MOD(ROW()-2,50),INT((ROW()-2)/50)*5)</f>
        <v>0</v>
      </c>
      <c r="F1289" s="2" t="str">
        <f ca="1">OFFSET(検量線用データ!$D$8,MOD(ROW()-2,50),INT((ROW()-2)/50)*5)</f>
        <v/>
      </c>
      <c r="H1289" s="22">
        <v>1288</v>
      </c>
      <c r="I1289" s="2" t="e">
        <f t="shared" ca="1" si="120"/>
        <v>#N/A</v>
      </c>
      <c r="J1289" s="2" t="e">
        <f t="shared" ca="1" si="121"/>
        <v>#N/A</v>
      </c>
      <c r="K1289" s="2" t="e">
        <f t="shared" ca="1" si="122"/>
        <v>#N/A</v>
      </c>
      <c r="L1289" s="2" t="e">
        <f t="shared" ca="1" si="123"/>
        <v>#N/A</v>
      </c>
      <c r="M1289" s="24" t="e">
        <f t="shared" ca="1" si="124"/>
        <v>#N/A</v>
      </c>
      <c r="N1289" s="24" t="e">
        <f t="shared" ca="1" si="125"/>
        <v>#N/A</v>
      </c>
    </row>
    <row r="1290" spans="2:14" x14ac:dyDescent="0.15">
      <c r="B1290" s="2">
        <v>1289</v>
      </c>
      <c r="C1290" s="2" t="str">
        <f ca="1">IF(E1290=0,"",MAX(C$2:C1289)+1)</f>
        <v/>
      </c>
      <c r="D1290" s="23">
        <f ca="1">OFFSET(検量線用データ!$A$8,0,INT((ROW()-2)/50)*5)</f>
        <v>0</v>
      </c>
      <c r="E1290" s="2">
        <f ca="1">OFFSET(検量線用データ!$B$8,MOD(ROW()-2,50),INT((ROW()-2)/50)*5)</f>
        <v>0</v>
      </c>
      <c r="F1290" s="2" t="str">
        <f ca="1">OFFSET(検量線用データ!$D$8,MOD(ROW()-2,50),INT((ROW()-2)/50)*5)</f>
        <v/>
      </c>
      <c r="H1290" s="22">
        <v>1289</v>
      </c>
      <c r="I1290" s="2" t="e">
        <f t="shared" ca="1" si="120"/>
        <v>#N/A</v>
      </c>
      <c r="J1290" s="2" t="e">
        <f t="shared" ca="1" si="121"/>
        <v>#N/A</v>
      </c>
      <c r="K1290" s="2" t="e">
        <f t="shared" ca="1" si="122"/>
        <v>#N/A</v>
      </c>
      <c r="L1290" s="2" t="e">
        <f t="shared" ca="1" si="123"/>
        <v>#N/A</v>
      </c>
      <c r="M1290" s="24" t="e">
        <f t="shared" ca="1" si="124"/>
        <v>#N/A</v>
      </c>
      <c r="N1290" s="24" t="e">
        <f t="shared" ca="1" si="125"/>
        <v>#N/A</v>
      </c>
    </row>
    <row r="1291" spans="2:14" x14ac:dyDescent="0.15">
      <c r="B1291" s="2">
        <v>1290</v>
      </c>
      <c r="C1291" s="2" t="str">
        <f ca="1">IF(E1291=0,"",MAX(C$2:C1290)+1)</f>
        <v/>
      </c>
      <c r="D1291" s="23">
        <f ca="1">OFFSET(検量線用データ!$A$8,0,INT((ROW()-2)/50)*5)</f>
        <v>0</v>
      </c>
      <c r="E1291" s="2">
        <f ca="1">OFFSET(検量線用データ!$B$8,MOD(ROW()-2,50),INT((ROW()-2)/50)*5)</f>
        <v>0</v>
      </c>
      <c r="F1291" s="2" t="str">
        <f ca="1">OFFSET(検量線用データ!$D$8,MOD(ROW()-2,50),INT((ROW()-2)/50)*5)</f>
        <v/>
      </c>
      <c r="H1291" s="22">
        <v>1290</v>
      </c>
      <c r="I1291" s="2" t="e">
        <f t="shared" ca="1" si="120"/>
        <v>#N/A</v>
      </c>
      <c r="J1291" s="2" t="e">
        <f t="shared" ca="1" si="121"/>
        <v>#N/A</v>
      </c>
      <c r="K1291" s="2" t="e">
        <f t="shared" ca="1" si="122"/>
        <v>#N/A</v>
      </c>
      <c r="L1291" s="2" t="e">
        <f t="shared" ca="1" si="123"/>
        <v>#N/A</v>
      </c>
      <c r="M1291" s="24" t="e">
        <f t="shared" ca="1" si="124"/>
        <v>#N/A</v>
      </c>
      <c r="N1291" s="24" t="e">
        <f t="shared" ca="1" si="125"/>
        <v>#N/A</v>
      </c>
    </row>
    <row r="1292" spans="2:14" x14ac:dyDescent="0.15">
      <c r="B1292" s="2">
        <v>1291</v>
      </c>
      <c r="C1292" s="2" t="str">
        <f ca="1">IF(E1292=0,"",MAX(C$2:C1291)+1)</f>
        <v/>
      </c>
      <c r="D1292" s="23">
        <f ca="1">OFFSET(検量線用データ!$A$8,0,INT((ROW()-2)/50)*5)</f>
        <v>0</v>
      </c>
      <c r="E1292" s="2">
        <f ca="1">OFFSET(検量線用データ!$B$8,MOD(ROW()-2,50),INT((ROW()-2)/50)*5)</f>
        <v>0</v>
      </c>
      <c r="F1292" s="2" t="str">
        <f ca="1">OFFSET(検量線用データ!$D$8,MOD(ROW()-2,50),INT((ROW()-2)/50)*5)</f>
        <v/>
      </c>
      <c r="H1292" s="22">
        <v>1291</v>
      </c>
      <c r="I1292" s="2" t="e">
        <f t="shared" ca="1" si="120"/>
        <v>#N/A</v>
      </c>
      <c r="J1292" s="2" t="e">
        <f t="shared" ca="1" si="121"/>
        <v>#N/A</v>
      </c>
      <c r="K1292" s="2" t="e">
        <f t="shared" ca="1" si="122"/>
        <v>#N/A</v>
      </c>
      <c r="L1292" s="2" t="e">
        <f t="shared" ca="1" si="123"/>
        <v>#N/A</v>
      </c>
      <c r="M1292" s="24" t="e">
        <f t="shared" ca="1" si="124"/>
        <v>#N/A</v>
      </c>
      <c r="N1292" s="24" t="e">
        <f t="shared" ca="1" si="125"/>
        <v>#N/A</v>
      </c>
    </row>
    <row r="1293" spans="2:14" x14ac:dyDescent="0.15">
      <c r="B1293" s="2">
        <v>1292</v>
      </c>
      <c r="C1293" s="2" t="str">
        <f ca="1">IF(E1293=0,"",MAX(C$2:C1292)+1)</f>
        <v/>
      </c>
      <c r="D1293" s="23">
        <f ca="1">OFFSET(検量線用データ!$A$8,0,INT((ROW()-2)/50)*5)</f>
        <v>0</v>
      </c>
      <c r="E1293" s="2">
        <f ca="1">OFFSET(検量線用データ!$B$8,MOD(ROW()-2,50),INT((ROW()-2)/50)*5)</f>
        <v>0</v>
      </c>
      <c r="F1293" s="2" t="str">
        <f ca="1">OFFSET(検量線用データ!$D$8,MOD(ROW()-2,50),INT((ROW()-2)/50)*5)</f>
        <v/>
      </c>
      <c r="H1293" s="22">
        <v>1292</v>
      </c>
      <c r="I1293" s="2" t="e">
        <f t="shared" ca="1" si="120"/>
        <v>#N/A</v>
      </c>
      <c r="J1293" s="2" t="e">
        <f t="shared" ca="1" si="121"/>
        <v>#N/A</v>
      </c>
      <c r="K1293" s="2" t="e">
        <f t="shared" ca="1" si="122"/>
        <v>#N/A</v>
      </c>
      <c r="L1293" s="2" t="e">
        <f t="shared" ca="1" si="123"/>
        <v>#N/A</v>
      </c>
      <c r="M1293" s="24" t="e">
        <f t="shared" ca="1" si="124"/>
        <v>#N/A</v>
      </c>
      <c r="N1293" s="24" t="e">
        <f t="shared" ca="1" si="125"/>
        <v>#N/A</v>
      </c>
    </row>
    <row r="1294" spans="2:14" x14ac:dyDescent="0.15">
      <c r="B1294" s="2">
        <v>1293</v>
      </c>
      <c r="C1294" s="2" t="str">
        <f ca="1">IF(E1294=0,"",MAX(C$2:C1293)+1)</f>
        <v/>
      </c>
      <c r="D1294" s="23">
        <f ca="1">OFFSET(検量線用データ!$A$8,0,INT((ROW()-2)/50)*5)</f>
        <v>0</v>
      </c>
      <c r="E1294" s="2">
        <f ca="1">OFFSET(検量線用データ!$B$8,MOD(ROW()-2,50),INT((ROW()-2)/50)*5)</f>
        <v>0</v>
      </c>
      <c r="F1294" s="2" t="str">
        <f ca="1">OFFSET(検量線用データ!$D$8,MOD(ROW()-2,50),INT((ROW()-2)/50)*5)</f>
        <v/>
      </c>
      <c r="H1294" s="22">
        <v>1293</v>
      </c>
      <c r="I1294" s="2" t="e">
        <f t="shared" ca="1" si="120"/>
        <v>#N/A</v>
      </c>
      <c r="J1294" s="2" t="e">
        <f t="shared" ca="1" si="121"/>
        <v>#N/A</v>
      </c>
      <c r="K1294" s="2" t="e">
        <f t="shared" ca="1" si="122"/>
        <v>#N/A</v>
      </c>
      <c r="L1294" s="2" t="e">
        <f t="shared" ca="1" si="123"/>
        <v>#N/A</v>
      </c>
      <c r="M1294" s="24" t="e">
        <f t="shared" ca="1" si="124"/>
        <v>#N/A</v>
      </c>
      <c r="N1294" s="24" t="e">
        <f t="shared" ca="1" si="125"/>
        <v>#N/A</v>
      </c>
    </row>
    <row r="1295" spans="2:14" x14ac:dyDescent="0.15">
      <c r="B1295" s="2">
        <v>1294</v>
      </c>
      <c r="C1295" s="2" t="str">
        <f ca="1">IF(E1295=0,"",MAX(C$2:C1294)+1)</f>
        <v/>
      </c>
      <c r="D1295" s="23">
        <f ca="1">OFFSET(検量線用データ!$A$8,0,INT((ROW()-2)/50)*5)</f>
        <v>0</v>
      </c>
      <c r="E1295" s="2">
        <f ca="1">OFFSET(検量線用データ!$B$8,MOD(ROW()-2,50),INT((ROW()-2)/50)*5)</f>
        <v>0</v>
      </c>
      <c r="F1295" s="2" t="str">
        <f ca="1">OFFSET(検量線用データ!$D$8,MOD(ROW()-2,50),INT((ROW()-2)/50)*5)</f>
        <v/>
      </c>
      <c r="H1295" s="22">
        <v>1294</v>
      </c>
      <c r="I1295" s="2" t="e">
        <f t="shared" ca="1" si="120"/>
        <v>#N/A</v>
      </c>
      <c r="J1295" s="2" t="e">
        <f t="shared" ca="1" si="121"/>
        <v>#N/A</v>
      </c>
      <c r="K1295" s="2" t="e">
        <f t="shared" ca="1" si="122"/>
        <v>#N/A</v>
      </c>
      <c r="L1295" s="2" t="e">
        <f t="shared" ca="1" si="123"/>
        <v>#N/A</v>
      </c>
      <c r="M1295" s="24" t="e">
        <f t="shared" ca="1" si="124"/>
        <v>#N/A</v>
      </c>
      <c r="N1295" s="24" t="e">
        <f t="shared" ca="1" si="125"/>
        <v>#N/A</v>
      </c>
    </row>
    <row r="1296" spans="2:14" x14ac:dyDescent="0.15">
      <c r="B1296" s="2">
        <v>1295</v>
      </c>
      <c r="C1296" s="2" t="str">
        <f ca="1">IF(E1296=0,"",MAX(C$2:C1295)+1)</f>
        <v/>
      </c>
      <c r="D1296" s="23">
        <f ca="1">OFFSET(検量線用データ!$A$8,0,INT((ROW()-2)/50)*5)</f>
        <v>0</v>
      </c>
      <c r="E1296" s="2">
        <f ca="1">OFFSET(検量線用データ!$B$8,MOD(ROW()-2,50),INT((ROW()-2)/50)*5)</f>
        <v>0</v>
      </c>
      <c r="F1296" s="2" t="str">
        <f ca="1">OFFSET(検量線用データ!$D$8,MOD(ROW()-2,50),INT((ROW()-2)/50)*5)</f>
        <v/>
      </c>
      <c r="H1296" s="22">
        <v>1295</v>
      </c>
      <c r="I1296" s="2" t="e">
        <f t="shared" ca="1" si="120"/>
        <v>#N/A</v>
      </c>
      <c r="J1296" s="2" t="e">
        <f t="shared" ca="1" si="121"/>
        <v>#N/A</v>
      </c>
      <c r="K1296" s="2" t="e">
        <f t="shared" ca="1" si="122"/>
        <v>#N/A</v>
      </c>
      <c r="L1296" s="2" t="e">
        <f t="shared" ca="1" si="123"/>
        <v>#N/A</v>
      </c>
      <c r="M1296" s="24" t="e">
        <f t="shared" ca="1" si="124"/>
        <v>#N/A</v>
      </c>
      <c r="N1296" s="24" t="e">
        <f t="shared" ca="1" si="125"/>
        <v>#N/A</v>
      </c>
    </row>
    <row r="1297" spans="2:14" x14ac:dyDescent="0.15">
      <c r="B1297" s="2">
        <v>1296</v>
      </c>
      <c r="C1297" s="2" t="str">
        <f ca="1">IF(E1297=0,"",MAX(C$2:C1296)+1)</f>
        <v/>
      </c>
      <c r="D1297" s="23">
        <f ca="1">OFFSET(検量線用データ!$A$8,0,INT((ROW()-2)/50)*5)</f>
        <v>0</v>
      </c>
      <c r="E1297" s="2">
        <f ca="1">OFFSET(検量線用データ!$B$8,MOD(ROW()-2,50),INT((ROW()-2)/50)*5)</f>
        <v>0</v>
      </c>
      <c r="F1297" s="2" t="str">
        <f ca="1">OFFSET(検量線用データ!$D$8,MOD(ROW()-2,50),INT((ROW()-2)/50)*5)</f>
        <v/>
      </c>
      <c r="H1297" s="22">
        <v>1296</v>
      </c>
      <c r="I1297" s="2" t="e">
        <f t="shared" ca="1" si="120"/>
        <v>#N/A</v>
      </c>
      <c r="J1297" s="2" t="e">
        <f t="shared" ca="1" si="121"/>
        <v>#N/A</v>
      </c>
      <c r="K1297" s="2" t="e">
        <f t="shared" ca="1" si="122"/>
        <v>#N/A</v>
      </c>
      <c r="L1297" s="2" t="e">
        <f t="shared" ca="1" si="123"/>
        <v>#N/A</v>
      </c>
      <c r="M1297" s="24" t="e">
        <f t="shared" ca="1" si="124"/>
        <v>#N/A</v>
      </c>
      <c r="N1297" s="24" t="e">
        <f t="shared" ca="1" si="125"/>
        <v>#N/A</v>
      </c>
    </row>
    <row r="1298" spans="2:14" x14ac:dyDescent="0.15">
      <c r="B1298" s="2">
        <v>1297</v>
      </c>
      <c r="C1298" s="2" t="str">
        <f ca="1">IF(E1298=0,"",MAX(C$2:C1297)+1)</f>
        <v/>
      </c>
      <c r="D1298" s="23">
        <f ca="1">OFFSET(検量線用データ!$A$8,0,INT((ROW()-2)/50)*5)</f>
        <v>0</v>
      </c>
      <c r="E1298" s="2">
        <f ca="1">OFFSET(検量線用データ!$B$8,MOD(ROW()-2,50),INT((ROW()-2)/50)*5)</f>
        <v>0</v>
      </c>
      <c r="F1298" s="2" t="str">
        <f ca="1">OFFSET(検量線用データ!$D$8,MOD(ROW()-2,50),INT((ROW()-2)/50)*5)</f>
        <v/>
      </c>
      <c r="H1298" s="22">
        <v>1297</v>
      </c>
      <c r="I1298" s="2" t="e">
        <f t="shared" ca="1" si="120"/>
        <v>#N/A</v>
      </c>
      <c r="J1298" s="2" t="e">
        <f t="shared" ca="1" si="121"/>
        <v>#N/A</v>
      </c>
      <c r="K1298" s="2" t="e">
        <f t="shared" ca="1" si="122"/>
        <v>#N/A</v>
      </c>
      <c r="L1298" s="2" t="e">
        <f t="shared" ca="1" si="123"/>
        <v>#N/A</v>
      </c>
      <c r="M1298" s="24" t="e">
        <f t="shared" ca="1" si="124"/>
        <v>#N/A</v>
      </c>
      <c r="N1298" s="24" t="e">
        <f t="shared" ca="1" si="125"/>
        <v>#N/A</v>
      </c>
    </row>
    <row r="1299" spans="2:14" x14ac:dyDescent="0.15">
      <c r="B1299" s="2">
        <v>1298</v>
      </c>
      <c r="C1299" s="2" t="str">
        <f ca="1">IF(E1299=0,"",MAX(C$2:C1298)+1)</f>
        <v/>
      </c>
      <c r="D1299" s="23">
        <f ca="1">OFFSET(検量線用データ!$A$8,0,INT((ROW()-2)/50)*5)</f>
        <v>0</v>
      </c>
      <c r="E1299" s="2">
        <f ca="1">OFFSET(検量線用データ!$B$8,MOD(ROW()-2,50),INT((ROW()-2)/50)*5)</f>
        <v>0</v>
      </c>
      <c r="F1299" s="2" t="str">
        <f ca="1">OFFSET(検量線用データ!$D$8,MOD(ROW()-2,50),INT((ROW()-2)/50)*5)</f>
        <v/>
      </c>
      <c r="H1299" s="22">
        <v>1298</v>
      </c>
      <c r="I1299" s="2" t="e">
        <f t="shared" ca="1" si="120"/>
        <v>#N/A</v>
      </c>
      <c r="J1299" s="2" t="e">
        <f t="shared" ca="1" si="121"/>
        <v>#N/A</v>
      </c>
      <c r="K1299" s="2" t="e">
        <f t="shared" ca="1" si="122"/>
        <v>#N/A</v>
      </c>
      <c r="L1299" s="2" t="e">
        <f t="shared" ca="1" si="123"/>
        <v>#N/A</v>
      </c>
      <c r="M1299" s="24" t="e">
        <f t="shared" ca="1" si="124"/>
        <v>#N/A</v>
      </c>
      <c r="N1299" s="24" t="e">
        <f t="shared" ca="1" si="125"/>
        <v>#N/A</v>
      </c>
    </row>
    <row r="1300" spans="2:14" x14ac:dyDescent="0.15">
      <c r="B1300" s="2">
        <v>1299</v>
      </c>
      <c r="C1300" s="2" t="str">
        <f ca="1">IF(E1300=0,"",MAX(C$2:C1299)+1)</f>
        <v/>
      </c>
      <c r="D1300" s="23">
        <f ca="1">OFFSET(検量線用データ!$A$8,0,INT((ROW()-2)/50)*5)</f>
        <v>0</v>
      </c>
      <c r="E1300" s="2">
        <f ca="1">OFFSET(検量線用データ!$B$8,MOD(ROW()-2,50),INT((ROW()-2)/50)*5)</f>
        <v>0</v>
      </c>
      <c r="F1300" s="2" t="str">
        <f ca="1">OFFSET(検量線用データ!$D$8,MOD(ROW()-2,50),INT((ROW()-2)/50)*5)</f>
        <v/>
      </c>
      <c r="H1300" s="22">
        <v>1299</v>
      </c>
      <c r="I1300" s="2" t="e">
        <f t="shared" ca="1" si="120"/>
        <v>#N/A</v>
      </c>
      <c r="J1300" s="2" t="e">
        <f t="shared" ca="1" si="121"/>
        <v>#N/A</v>
      </c>
      <c r="K1300" s="2" t="e">
        <f t="shared" ca="1" si="122"/>
        <v>#N/A</v>
      </c>
      <c r="L1300" s="2" t="e">
        <f t="shared" ca="1" si="123"/>
        <v>#N/A</v>
      </c>
      <c r="M1300" s="24" t="e">
        <f t="shared" ca="1" si="124"/>
        <v>#N/A</v>
      </c>
      <c r="N1300" s="24" t="e">
        <f t="shared" ca="1" si="125"/>
        <v>#N/A</v>
      </c>
    </row>
    <row r="1301" spans="2:14" x14ac:dyDescent="0.15">
      <c r="B1301" s="2">
        <v>1300</v>
      </c>
      <c r="C1301" s="2" t="str">
        <f ca="1">IF(E1301=0,"",MAX(C$2:C1300)+1)</f>
        <v/>
      </c>
      <c r="D1301" s="23">
        <f ca="1">OFFSET(検量線用データ!$A$8,0,INT((ROW()-2)/50)*5)</f>
        <v>0</v>
      </c>
      <c r="E1301" s="2">
        <f ca="1">OFFSET(検量線用データ!$B$8,MOD(ROW()-2,50),INT((ROW()-2)/50)*5)</f>
        <v>0</v>
      </c>
      <c r="F1301" s="2" t="str">
        <f ca="1">OFFSET(検量線用データ!$D$8,MOD(ROW()-2,50),INT((ROW()-2)/50)*5)</f>
        <v/>
      </c>
      <c r="H1301" s="22">
        <v>1300</v>
      </c>
      <c r="I1301" s="2" t="e">
        <f t="shared" ca="1" si="120"/>
        <v>#N/A</v>
      </c>
      <c r="J1301" s="2" t="e">
        <f t="shared" ca="1" si="121"/>
        <v>#N/A</v>
      </c>
      <c r="K1301" s="2" t="e">
        <f t="shared" ca="1" si="122"/>
        <v>#N/A</v>
      </c>
      <c r="L1301" s="2" t="e">
        <f t="shared" ca="1" si="123"/>
        <v>#N/A</v>
      </c>
      <c r="M1301" s="24" t="e">
        <f t="shared" ca="1" si="124"/>
        <v>#N/A</v>
      </c>
      <c r="N1301" s="24" t="e">
        <f t="shared" ca="1" si="125"/>
        <v>#N/A</v>
      </c>
    </row>
    <row r="1302" spans="2:14" x14ac:dyDescent="0.15">
      <c r="B1302" s="2">
        <v>1301</v>
      </c>
      <c r="C1302" s="2" t="str">
        <f ca="1">IF(E1302=0,"",MAX(C$2:C1301)+1)</f>
        <v/>
      </c>
      <c r="D1302" s="23">
        <f ca="1">OFFSET(検量線用データ!$A$8,0,INT((ROW()-2)/50)*5)</f>
        <v>0</v>
      </c>
      <c r="E1302" s="2">
        <f ca="1">OFFSET(検量線用データ!$B$8,MOD(ROW()-2,50),INT((ROW()-2)/50)*5)</f>
        <v>0</v>
      </c>
      <c r="F1302" s="2" t="str">
        <f ca="1">OFFSET(検量線用データ!$D$8,MOD(ROW()-2,50),INT((ROW()-2)/50)*5)</f>
        <v/>
      </c>
      <c r="H1302" s="22">
        <v>1301</v>
      </c>
      <c r="I1302" s="2" t="e">
        <f t="shared" ca="1" si="120"/>
        <v>#N/A</v>
      </c>
      <c r="J1302" s="2" t="e">
        <f t="shared" ca="1" si="121"/>
        <v>#N/A</v>
      </c>
      <c r="K1302" s="2" t="e">
        <f t="shared" ca="1" si="122"/>
        <v>#N/A</v>
      </c>
      <c r="L1302" s="2" t="e">
        <f t="shared" ca="1" si="123"/>
        <v>#N/A</v>
      </c>
      <c r="M1302" s="24" t="e">
        <f t="shared" ca="1" si="124"/>
        <v>#N/A</v>
      </c>
      <c r="N1302" s="24" t="e">
        <f t="shared" ca="1" si="125"/>
        <v>#N/A</v>
      </c>
    </row>
    <row r="1303" spans="2:14" x14ac:dyDescent="0.15">
      <c r="B1303" s="2">
        <v>1302</v>
      </c>
      <c r="C1303" s="2" t="str">
        <f ca="1">IF(E1303=0,"",MAX(C$2:C1302)+1)</f>
        <v/>
      </c>
      <c r="D1303" s="23">
        <f ca="1">OFFSET(検量線用データ!$A$8,0,INT((ROW()-2)/50)*5)</f>
        <v>0</v>
      </c>
      <c r="E1303" s="2">
        <f ca="1">OFFSET(検量線用データ!$B$8,MOD(ROW()-2,50),INT((ROW()-2)/50)*5)</f>
        <v>0</v>
      </c>
      <c r="F1303" s="2" t="str">
        <f ca="1">OFFSET(検量線用データ!$D$8,MOD(ROW()-2,50),INT((ROW()-2)/50)*5)</f>
        <v/>
      </c>
      <c r="H1303" s="22">
        <v>1302</v>
      </c>
      <c r="I1303" s="2" t="e">
        <f t="shared" ca="1" si="120"/>
        <v>#N/A</v>
      </c>
      <c r="J1303" s="2" t="e">
        <f t="shared" ca="1" si="121"/>
        <v>#N/A</v>
      </c>
      <c r="K1303" s="2" t="e">
        <f t="shared" ca="1" si="122"/>
        <v>#N/A</v>
      </c>
      <c r="L1303" s="2" t="e">
        <f t="shared" ca="1" si="123"/>
        <v>#N/A</v>
      </c>
      <c r="M1303" s="24" t="e">
        <f t="shared" ca="1" si="124"/>
        <v>#N/A</v>
      </c>
      <c r="N1303" s="24" t="e">
        <f t="shared" ca="1" si="125"/>
        <v>#N/A</v>
      </c>
    </row>
    <row r="1304" spans="2:14" x14ac:dyDescent="0.15">
      <c r="B1304" s="2">
        <v>1303</v>
      </c>
      <c r="C1304" s="2" t="str">
        <f ca="1">IF(E1304=0,"",MAX(C$2:C1303)+1)</f>
        <v/>
      </c>
      <c r="D1304" s="23">
        <f ca="1">OFFSET(検量線用データ!$A$8,0,INT((ROW()-2)/50)*5)</f>
        <v>0</v>
      </c>
      <c r="E1304" s="2">
        <f ca="1">OFFSET(検量線用データ!$B$8,MOD(ROW()-2,50),INT((ROW()-2)/50)*5)</f>
        <v>0</v>
      </c>
      <c r="F1304" s="2" t="str">
        <f ca="1">OFFSET(検量線用データ!$D$8,MOD(ROW()-2,50),INT((ROW()-2)/50)*5)</f>
        <v/>
      </c>
      <c r="H1304" s="22">
        <v>1303</v>
      </c>
      <c r="I1304" s="2" t="e">
        <f t="shared" ca="1" si="120"/>
        <v>#N/A</v>
      </c>
      <c r="J1304" s="2" t="e">
        <f t="shared" ca="1" si="121"/>
        <v>#N/A</v>
      </c>
      <c r="K1304" s="2" t="e">
        <f t="shared" ca="1" si="122"/>
        <v>#N/A</v>
      </c>
      <c r="L1304" s="2" t="e">
        <f t="shared" ca="1" si="123"/>
        <v>#N/A</v>
      </c>
      <c r="M1304" s="24" t="e">
        <f t="shared" ca="1" si="124"/>
        <v>#N/A</v>
      </c>
      <c r="N1304" s="24" t="e">
        <f t="shared" ca="1" si="125"/>
        <v>#N/A</v>
      </c>
    </row>
    <row r="1305" spans="2:14" x14ac:dyDescent="0.15">
      <c r="B1305" s="2">
        <v>1304</v>
      </c>
      <c r="C1305" s="2" t="str">
        <f ca="1">IF(E1305=0,"",MAX(C$2:C1304)+1)</f>
        <v/>
      </c>
      <c r="D1305" s="23">
        <f ca="1">OFFSET(検量線用データ!$A$8,0,INT((ROW()-2)/50)*5)</f>
        <v>0</v>
      </c>
      <c r="E1305" s="2">
        <f ca="1">OFFSET(検量線用データ!$B$8,MOD(ROW()-2,50),INT((ROW()-2)/50)*5)</f>
        <v>0</v>
      </c>
      <c r="F1305" s="2" t="str">
        <f ca="1">OFFSET(検量線用データ!$D$8,MOD(ROW()-2,50),INT((ROW()-2)/50)*5)</f>
        <v/>
      </c>
      <c r="H1305" s="22">
        <v>1304</v>
      </c>
      <c r="I1305" s="2" t="e">
        <f t="shared" ca="1" si="120"/>
        <v>#N/A</v>
      </c>
      <c r="J1305" s="2" t="e">
        <f t="shared" ca="1" si="121"/>
        <v>#N/A</v>
      </c>
      <c r="K1305" s="2" t="e">
        <f t="shared" ca="1" si="122"/>
        <v>#N/A</v>
      </c>
      <c r="L1305" s="2" t="e">
        <f t="shared" ca="1" si="123"/>
        <v>#N/A</v>
      </c>
      <c r="M1305" s="24" t="e">
        <f t="shared" ca="1" si="124"/>
        <v>#N/A</v>
      </c>
      <c r="N1305" s="24" t="e">
        <f t="shared" ca="1" si="125"/>
        <v>#N/A</v>
      </c>
    </row>
    <row r="1306" spans="2:14" x14ac:dyDescent="0.15">
      <c r="B1306" s="2">
        <v>1305</v>
      </c>
      <c r="C1306" s="2" t="str">
        <f ca="1">IF(E1306=0,"",MAX(C$2:C1305)+1)</f>
        <v/>
      </c>
      <c r="D1306" s="23">
        <f ca="1">OFFSET(検量線用データ!$A$8,0,INT((ROW()-2)/50)*5)</f>
        <v>0</v>
      </c>
      <c r="E1306" s="2">
        <f ca="1">OFFSET(検量線用データ!$B$8,MOD(ROW()-2,50),INT((ROW()-2)/50)*5)</f>
        <v>0</v>
      </c>
      <c r="F1306" s="2" t="str">
        <f ca="1">OFFSET(検量線用データ!$D$8,MOD(ROW()-2,50),INT((ROW()-2)/50)*5)</f>
        <v/>
      </c>
      <c r="H1306" s="22">
        <v>1305</v>
      </c>
      <c r="I1306" s="2" t="e">
        <f t="shared" ca="1" si="120"/>
        <v>#N/A</v>
      </c>
      <c r="J1306" s="2" t="e">
        <f t="shared" ca="1" si="121"/>
        <v>#N/A</v>
      </c>
      <c r="K1306" s="2" t="e">
        <f t="shared" ca="1" si="122"/>
        <v>#N/A</v>
      </c>
      <c r="L1306" s="2" t="e">
        <f t="shared" ca="1" si="123"/>
        <v>#N/A</v>
      </c>
      <c r="M1306" s="24" t="e">
        <f t="shared" ca="1" si="124"/>
        <v>#N/A</v>
      </c>
      <c r="N1306" s="24" t="e">
        <f t="shared" ca="1" si="125"/>
        <v>#N/A</v>
      </c>
    </row>
    <row r="1307" spans="2:14" x14ac:dyDescent="0.15">
      <c r="B1307" s="2">
        <v>1306</v>
      </c>
      <c r="C1307" s="2" t="str">
        <f ca="1">IF(E1307=0,"",MAX(C$2:C1306)+1)</f>
        <v/>
      </c>
      <c r="D1307" s="23">
        <f ca="1">OFFSET(検量線用データ!$A$8,0,INT((ROW()-2)/50)*5)</f>
        <v>0</v>
      </c>
      <c r="E1307" s="2">
        <f ca="1">OFFSET(検量線用データ!$B$8,MOD(ROW()-2,50),INT((ROW()-2)/50)*5)</f>
        <v>0</v>
      </c>
      <c r="F1307" s="2" t="str">
        <f ca="1">OFFSET(検量線用データ!$D$8,MOD(ROW()-2,50),INT((ROW()-2)/50)*5)</f>
        <v/>
      </c>
      <c r="H1307" s="22">
        <v>1306</v>
      </c>
      <c r="I1307" s="2" t="e">
        <f t="shared" ca="1" si="120"/>
        <v>#N/A</v>
      </c>
      <c r="J1307" s="2" t="e">
        <f t="shared" ca="1" si="121"/>
        <v>#N/A</v>
      </c>
      <c r="K1307" s="2" t="e">
        <f t="shared" ca="1" si="122"/>
        <v>#N/A</v>
      </c>
      <c r="L1307" s="2" t="e">
        <f t="shared" ca="1" si="123"/>
        <v>#N/A</v>
      </c>
      <c r="M1307" s="24" t="e">
        <f t="shared" ca="1" si="124"/>
        <v>#N/A</v>
      </c>
      <c r="N1307" s="24" t="e">
        <f t="shared" ca="1" si="125"/>
        <v>#N/A</v>
      </c>
    </row>
    <row r="1308" spans="2:14" x14ac:dyDescent="0.15">
      <c r="B1308" s="2">
        <v>1307</v>
      </c>
      <c r="C1308" s="2" t="str">
        <f ca="1">IF(E1308=0,"",MAX(C$2:C1307)+1)</f>
        <v/>
      </c>
      <c r="D1308" s="23">
        <f ca="1">OFFSET(検量線用データ!$A$8,0,INT((ROW()-2)/50)*5)</f>
        <v>0</v>
      </c>
      <c r="E1308" s="2">
        <f ca="1">OFFSET(検量線用データ!$B$8,MOD(ROW()-2,50),INT((ROW()-2)/50)*5)</f>
        <v>0</v>
      </c>
      <c r="F1308" s="2" t="str">
        <f ca="1">OFFSET(検量線用データ!$D$8,MOD(ROW()-2,50),INT((ROW()-2)/50)*5)</f>
        <v/>
      </c>
      <c r="H1308" s="22">
        <v>1307</v>
      </c>
      <c r="I1308" s="2" t="e">
        <f t="shared" ca="1" si="120"/>
        <v>#N/A</v>
      </c>
      <c r="J1308" s="2" t="e">
        <f t="shared" ca="1" si="121"/>
        <v>#N/A</v>
      </c>
      <c r="K1308" s="2" t="e">
        <f t="shared" ca="1" si="122"/>
        <v>#N/A</v>
      </c>
      <c r="L1308" s="2" t="e">
        <f t="shared" ca="1" si="123"/>
        <v>#N/A</v>
      </c>
      <c r="M1308" s="24" t="e">
        <f t="shared" ca="1" si="124"/>
        <v>#N/A</v>
      </c>
      <c r="N1308" s="24" t="e">
        <f t="shared" ca="1" si="125"/>
        <v>#N/A</v>
      </c>
    </row>
    <row r="1309" spans="2:14" x14ac:dyDescent="0.15">
      <c r="B1309" s="2">
        <v>1308</v>
      </c>
      <c r="C1309" s="2" t="str">
        <f ca="1">IF(E1309=0,"",MAX(C$2:C1308)+1)</f>
        <v/>
      </c>
      <c r="D1309" s="23">
        <f ca="1">OFFSET(検量線用データ!$A$8,0,INT((ROW()-2)/50)*5)</f>
        <v>0</v>
      </c>
      <c r="E1309" s="2">
        <f ca="1">OFFSET(検量線用データ!$B$8,MOD(ROW()-2,50),INT((ROW()-2)/50)*5)</f>
        <v>0</v>
      </c>
      <c r="F1309" s="2" t="str">
        <f ca="1">OFFSET(検量線用データ!$D$8,MOD(ROW()-2,50),INT((ROW()-2)/50)*5)</f>
        <v/>
      </c>
      <c r="H1309" s="22">
        <v>1308</v>
      </c>
      <c r="I1309" s="2" t="e">
        <f t="shared" ca="1" si="120"/>
        <v>#N/A</v>
      </c>
      <c r="J1309" s="2" t="e">
        <f t="shared" ca="1" si="121"/>
        <v>#N/A</v>
      </c>
      <c r="K1309" s="2" t="e">
        <f t="shared" ca="1" si="122"/>
        <v>#N/A</v>
      </c>
      <c r="L1309" s="2" t="e">
        <f t="shared" ca="1" si="123"/>
        <v>#N/A</v>
      </c>
      <c r="M1309" s="24" t="e">
        <f t="shared" ca="1" si="124"/>
        <v>#N/A</v>
      </c>
      <c r="N1309" s="24" t="e">
        <f t="shared" ca="1" si="125"/>
        <v>#N/A</v>
      </c>
    </row>
    <row r="1310" spans="2:14" x14ac:dyDescent="0.15">
      <c r="B1310" s="2">
        <v>1309</v>
      </c>
      <c r="C1310" s="2" t="str">
        <f ca="1">IF(E1310=0,"",MAX(C$2:C1309)+1)</f>
        <v/>
      </c>
      <c r="D1310" s="23">
        <f ca="1">OFFSET(検量線用データ!$A$8,0,INT((ROW()-2)/50)*5)</f>
        <v>0</v>
      </c>
      <c r="E1310" s="2">
        <f ca="1">OFFSET(検量線用データ!$B$8,MOD(ROW()-2,50),INT((ROW()-2)/50)*5)</f>
        <v>0</v>
      </c>
      <c r="F1310" s="2" t="str">
        <f ca="1">OFFSET(検量線用データ!$D$8,MOD(ROW()-2,50),INT((ROW()-2)/50)*5)</f>
        <v/>
      </c>
      <c r="H1310" s="22">
        <v>1309</v>
      </c>
      <c r="I1310" s="2" t="e">
        <f t="shared" ca="1" si="120"/>
        <v>#N/A</v>
      </c>
      <c r="J1310" s="2" t="e">
        <f t="shared" ca="1" si="121"/>
        <v>#N/A</v>
      </c>
      <c r="K1310" s="2" t="e">
        <f t="shared" ca="1" si="122"/>
        <v>#N/A</v>
      </c>
      <c r="L1310" s="2" t="e">
        <f t="shared" ca="1" si="123"/>
        <v>#N/A</v>
      </c>
      <c r="M1310" s="24" t="e">
        <f t="shared" ca="1" si="124"/>
        <v>#N/A</v>
      </c>
      <c r="N1310" s="24" t="e">
        <f t="shared" ca="1" si="125"/>
        <v>#N/A</v>
      </c>
    </row>
    <row r="1311" spans="2:14" x14ac:dyDescent="0.15">
      <c r="B1311" s="2">
        <v>1310</v>
      </c>
      <c r="C1311" s="2" t="str">
        <f ca="1">IF(E1311=0,"",MAX(C$2:C1310)+1)</f>
        <v/>
      </c>
      <c r="D1311" s="23">
        <f ca="1">OFFSET(検量線用データ!$A$8,0,INT((ROW()-2)/50)*5)</f>
        <v>0</v>
      </c>
      <c r="E1311" s="2">
        <f ca="1">OFFSET(検量線用データ!$B$8,MOD(ROW()-2,50),INT((ROW()-2)/50)*5)</f>
        <v>0</v>
      </c>
      <c r="F1311" s="2" t="str">
        <f ca="1">OFFSET(検量線用データ!$D$8,MOD(ROW()-2,50),INT((ROW()-2)/50)*5)</f>
        <v/>
      </c>
      <c r="H1311" s="22">
        <v>1310</v>
      </c>
      <c r="I1311" s="2" t="e">
        <f t="shared" ca="1" si="120"/>
        <v>#N/A</v>
      </c>
      <c r="J1311" s="2" t="e">
        <f t="shared" ca="1" si="121"/>
        <v>#N/A</v>
      </c>
      <c r="K1311" s="2" t="e">
        <f t="shared" ca="1" si="122"/>
        <v>#N/A</v>
      </c>
      <c r="L1311" s="2" t="e">
        <f t="shared" ca="1" si="123"/>
        <v>#N/A</v>
      </c>
      <c r="M1311" s="24" t="e">
        <f t="shared" ca="1" si="124"/>
        <v>#N/A</v>
      </c>
      <c r="N1311" s="24" t="e">
        <f t="shared" ca="1" si="125"/>
        <v>#N/A</v>
      </c>
    </row>
    <row r="1312" spans="2:14" x14ac:dyDescent="0.15">
      <c r="B1312" s="2">
        <v>1311</v>
      </c>
      <c r="C1312" s="2" t="str">
        <f ca="1">IF(E1312=0,"",MAX(C$2:C1311)+1)</f>
        <v/>
      </c>
      <c r="D1312" s="23">
        <f ca="1">OFFSET(検量線用データ!$A$8,0,INT((ROW()-2)/50)*5)</f>
        <v>0</v>
      </c>
      <c r="E1312" s="2">
        <f ca="1">OFFSET(検量線用データ!$B$8,MOD(ROW()-2,50),INT((ROW()-2)/50)*5)</f>
        <v>0</v>
      </c>
      <c r="F1312" s="2" t="str">
        <f ca="1">OFFSET(検量線用データ!$D$8,MOD(ROW()-2,50),INT((ROW()-2)/50)*5)</f>
        <v/>
      </c>
      <c r="H1312" s="22">
        <v>1311</v>
      </c>
      <c r="I1312" s="2" t="e">
        <f t="shared" ca="1" si="120"/>
        <v>#N/A</v>
      </c>
      <c r="J1312" s="2" t="e">
        <f t="shared" ca="1" si="121"/>
        <v>#N/A</v>
      </c>
      <c r="K1312" s="2" t="e">
        <f t="shared" ca="1" si="122"/>
        <v>#N/A</v>
      </c>
      <c r="L1312" s="2" t="e">
        <f t="shared" ca="1" si="123"/>
        <v>#N/A</v>
      </c>
      <c r="M1312" s="24" t="e">
        <f t="shared" ca="1" si="124"/>
        <v>#N/A</v>
      </c>
      <c r="N1312" s="24" t="e">
        <f t="shared" ca="1" si="125"/>
        <v>#N/A</v>
      </c>
    </row>
    <row r="1313" spans="2:14" x14ac:dyDescent="0.15">
      <c r="B1313" s="2">
        <v>1312</v>
      </c>
      <c r="C1313" s="2" t="str">
        <f ca="1">IF(E1313=0,"",MAX(C$2:C1312)+1)</f>
        <v/>
      </c>
      <c r="D1313" s="23">
        <f ca="1">OFFSET(検量線用データ!$A$8,0,INT((ROW()-2)/50)*5)</f>
        <v>0</v>
      </c>
      <c r="E1313" s="2">
        <f ca="1">OFFSET(検量線用データ!$B$8,MOD(ROW()-2,50),INT((ROW()-2)/50)*5)</f>
        <v>0</v>
      </c>
      <c r="F1313" s="2" t="str">
        <f ca="1">OFFSET(検量線用データ!$D$8,MOD(ROW()-2,50),INT((ROW()-2)/50)*5)</f>
        <v/>
      </c>
      <c r="H1313" s="22">
        <v>1312</v>
      </c>
      <c r="I1313" s="2" t="e">
        <f t="shared" ca="1" si="120"/>
        <v>#N/A</v>
      </c>
      <c r="J1313" s="2" t="e">
        <f t="shared" ca="1" si="121"/>
        <v>#N/A</v>
      </c>
      <c r="K1313" s="2" t="e">
        <f t="shared" ca="1" si="122"/>
        <v>#N/A</v>
      </c>
      <c r="L1313" s="2" t="e">
        <f t="shared" ca="1" si="123"/>
        <v>#N/A</v>
      </c>
      <c r="M1313" s="24" t="e">
        <f t="shared" ca="1" si="124"/>
        <v>#N/A</v>
      </c>
      <c r="N1313" s="24" t="e">
        <f t="shared" ca="1" si="125"/>
        <v>#N/A</v>
      </c>
    </row>
    <row r="1314" spans="2:14" x14ac:dyDescent="0.15">
      <c r="B1314" s="2">
        <v>1313</v>
      </c>
      <c r="C1314" s="2" t="str">
        <f ca="1">IF(E1314=0,"",MAX(C$2:C1313)+1)</f>
        <v/>
      </c>
      <c r="D1314" s="23">
        <f ca="1">OFFSET(検量線用データ!$A$8,0,INT((ROW()-2)/50)*5)</f>
        <v>0</v>
      </c>
      <c r="E1314" s="2">
        <f ca="1">OFFSET(検量線用データ!$B$8,MOD(ROW()-2,50),INT((ROW()-2)/50)*5)</f>
        <v>0</v>
      </c>
      <c r="F1314" s="2" t="str">
        <f ca="1">OFFSET(検量線用データ!$D$8,MOD(ROW()-2,50),INT((ROW()-2)/50)*5)</f>
        <v/>
      </c>
      <c r="H1314" s="22">
        <v>1313</v>
      </c>
      <c r="I1314" s="2" t="e">
        <f t="shared" ca="1" si="120"/>
        <v>#N/A</v>
      </c>
      <c r="J1314" s="2" t="e">
        <f t="shared" ca="1" si="121"/>
        <v>#N/A</v>
      </c>
      <c r="K1314" s="2" t="e">
        <f t="shared" ca="1" si="122"/>
        <v>#N/A</v>
      </c>
      <c r="L1314" s="2" t="e">
        <f t="shared" ca="1" si="123"/>
        <v>#N/A</v>
      </c>
      <c r="M1314" s="24" t="e">
        <f t="shared" ca="1" si="124"/>
        <v>#N/A</v>
      </c>
      <c r="N1314" s="24" t="e">
        <f t="shared" ca="1" si="125"/>
        <v>#N/A</v>
      </c>
    </row>
    <row r="1315" spans="2:14" x14ac:dyDescent="0.15">
      <c r="B1315" s="2">
        <v>1314</v>
      </c>
      <c r="C1315" s="2" t="str">
        <f ca="1">IF(E1315=0,"",MAX(C$2:C1314)+1)</f>
        <v/>
      </c>
      <c r="D1315" s="23">
        <f ca="1">OFFSET(検量線用データ!$A$8,0,INT((ROW()-2)/50)*5)</f>
        <v>0</v>
      </c>
      <c r="E1315" s="2">
        <f ca="1">OFFSET(検量線用データ!$B$8,MOD(ROW()-2,50),INT((ROW()-2)/50)*5)</f>
        <v>0</v>
      </c>
      <c r="F1315" s="2" t="str">
        <f ca="1">OFFSET(検量線用データ!$D$8,MOD(ROW()-2,50),INT((ROW()-2)/50)*5)</f>
        <v/>
      </c>
      <c r="H1315" s="22">
        <v>1314</v>
      </c>
      <c r="I1315" s="2" t="e">
        <f t="shared" ca="1" si="120"/>
        <v>#N/A</v>
      </c>
      <c r="J1315" s="2" t="e">
        <f t="shared" ca="1" si="121"/>
        <v>#N/A</v>
      </c>
      <c r="K1315" s="2" t="e">
        <f t="shared" ca="1" si="122"/>
        <v>#N/A</v>
      </c>
      <c r="L1315" s="2" t="e">
        <f t="shared" ca="1" si="123"/>
        <v>#N/A</v>
      </c>
      <c r="M1315" s="24" t="e">
        <f t="shared" ca="1" si="124"/>
        <v>#N/A</v>
      </c>
      <c r="N1315" s="24" t="e">
        <f t="shared" ca="1" si="125"/>
        <v>#N/A</v>
      </c>
    </row>
    <row r="1316" spans="2:14" x14ac:dyDescent="0.15">
      <c r="B1316" s="2">
        <v>1315</v>
      </c>
      <c r="C1316" s="2" t="str">
        <f ca="1">IF(E1316=0,"",MAX(C$2:C1315)+1)</f>
        <v/>
      </c>
      <c r="D1316" s="23">
        <f ca="1">OFFSET(検量線用データ!$A$8,0,INT((ROW()-2)/50)*5)</f>
        <v>0</v>
      </c>
      <c r="E1316" s="2">
        <f ca="1">OFFSET(検量線用データ!$B$8,MOD(ROW()-2,50),INT((ROW()-2)/50)*5)</f>
        <v>0</v>
      </c>
      <c r="F1316" s="2" t="str">
        <f ca="1">OFFSET(検量線用データ!$D$8,MOD(ROW()-2,50),INT((ROW()-2)/50)*5)</f>
        <v/>
      </c>
      <c r="H1316" s="22">
        <v>1315</v>
      </c>
      <c r="I1316" s="2" t="e">
        <f t="shared" ca="1" si="120"/>
        <v>#N/A</v>
      </c>
      <c r="J1316" s="2" t="e">
        <f t="shared" ca="1" si="121"/>
        <v>#N/A</v>
      </c>
      <c r="K1316" s="2" t="e">
        <f t="shared" ca="1" si="122"/>
        <v>#N/A</v>
      </c>
      <c r="L1316" s="2" t="e">
        <f t="shared" ca="1" si="123"/>
        <v>#N/A</v>
      </c>
      <c r="M1316" s="24" t="e">
        <f t="shared" ca="1" si="124"/>
        <v>#N/A</v>
      </c>
      <c r="N1316" s="24" t="e">
        <f t="shared" ca="1" si="125"/>
        <v>#N/A</v>
      </c>
    </row>
    <row r="1317" spans="2:14" x14ac:dyDescent="0.15">
      <c r="B1317" s="2">
        <v>1316</v>
      </c>
      <c r="C1317" s="2" t="str">
        <f ca="1">IF(E1317=0,"",MAX(C$2:C1316)+1)</f>
        <v/>
      </c>
      <c r="D1317" s="23">
        <f ca="1">OFFSET(検量線用データ!$A$8,0,INT((ROW()-2)/50)*5)</f>
        <v>0</v>
      </c>
      <c r="E1317" s="2">
        <f ca="1">OFFSET(検量線用データ!$B$8,MOD(ROW()-2,50),INT((ROW()-2)/50)*5)</f>
        <v>0</v>
      </c>
      <c r="F1317" s="2" t="str">
        <f ca="1">OFFSET(検量線用データ!$D$8,MOD(ROW()-2,50),INT((ROW()-2)/50)*5)</f>
        <v/>
      </c>
      <c r="H1317" s="22">
        <v>1316</v>
      </c>
      <c r="I1317" s="2" t="e">
        <f t="shared" ca="1" si="120"/>
        <v>#N/A</v>
      </c>
      <c r="J1317" s="2" t="e">
        <f t="shared" ca="1" si="121"/>
        <v>#N/A</v>
      </c>
      <c r="K1317" s="2" t="e">
        <f t="shared" ca="1" si="122"/>
        <v>#N/A</v>
      </c>
      <c r="L1317" s="2" t="e">
        <f t="shared" ca="1" si="123"/>
        <v>#N/A</v>
      </c>
      <c r="M1317" s="24" t="e">
        <f t="shared" ca="1" si="124"/>
        <v>#N/A</v>
      </c>
      <c r="N1317" s="24" t="e">
        <f t="shared" ca="1" si="125"/>
        <v>#N/A</v>
      </c>
    </row>
    <row r="1318" spans="2:14" x14ac:dyDescent="0.15">
      <c r="B1318" s="2">
        <v>1317</v>
      </c>
      <c r="C1318" s="2" t="str">
        <f ca="1">IF(E1318=0,"",MAX(C$2:C1317)+1)</f>
        <v/>
      </c>
      <c r="D1318" s="23">
        <f ca="1">OFFSET(検量線用データ!$A$8,0,INT((ROW()-2)/50)*5)</f>
        <v>0</v>
      </c>
      <c r="E1318" s="2">
        <f ca="1">OFFSET(検量線用データ!$B$8,MOD(ROW()-2,50),INT((ROW()-2)/50)*5)</f>
        <v>0</v>
      </c>
      <c r="F1318" s="2" t="str">
        <f ca="1">OFFSET(検量線用データ!$D$8,MOD(ROW()-2,50),INT((ROW()-2)/50)*5)</f>
        <v/>
      </c>
      <c r="H1318" s="22">
        <v>1317</v>
      </c>
      <c r="I1318" s="2" t="e">
        <f t="shared" ca="1" si="120"/>
        <v>#N/A</v>
      </c>
      <c r="J1318" s="2" t="e">
        <f t="shared" ca="1" si="121"/>
        <v>#N/A</v>
      </c>
      <c r="K1318" s="2" t="e">
        <f t="shared" ca="1" si="122"/>
        <v>#N/A</v>
      </c>
      <c r="L1318" s="2" t="e">
        <f t="shared" ca="1" si="123"/>
        <v>#N/A</v>
      </c>
      <c r="M1318" s="24" t="e">
        <f t="shared" ca="1" si="124"/>
        <v>#N/A</v>
      </c>
      <c r="N1318" s="24" t="e">
        <f t="shared" ca="1" si="125"/>
        <v>#N/A</v>
      </c>
    </row>
    <row r="1319" spans="2:14" x14ac:dyDescent="0.15">
      <c r="B1319" s="2">
        <v>1318</v>
      </c>
      <c r="C1319" s="2" t="str">
        <f ca="1">IF(E1319=0,"",MAX(C$2:C1318)+1)</f>
        <v/>
      </c>
      <c r="D1319" s="23">
        <f ca="1">OFFSET(検量線用データ!$A$8,0,INT((ROW()-2)/50)*5)</f>
        <v>0</v>
      </c>
      <c r="E1319" s="2">
        <f ca="1">OFFSET(検量線用データ!$B$8,MOD(ROW()-2,50),INT((ROW()-2)/50)*5)</f>
        <v>0</v>
      </c>
      <c r="F1319" s="2" t="str">
        <f ca="1">OFFSET(検量線用データ!$D$8,MOD(ROW()-2,50),INT((ROW()-2)/50)*5)</f>
        <v/>
      </c>
      <c r="H1319" s="22">
        <v>1318</v>
      </c>
      <c r="I1319" s="2" t="e">
        <f t="shared" ca="1" si="120"/>
        <v>#N/A</v>
      </c>
      <c r="J1319" s="2" t="e">
        <f t="shared" ca="1" si="121"/>
        <v>#N/A</v>
      </c>
      <c r="K1319" s="2" t="e">
        <f t="shared" ca="1" si="122"/>
        <v>#N/A</v>
      </c>
      <c r="L1319" s="2" t="e">
        <f t="shared" ca="1" si="123"/>
        <v>#N/A</v>
      </c>
      <c r="M1319" s="24" t="e">
        <f t="shared" ca="1" si="124"/>
        <v>#N/A</v>
      </c>
      <c r="N1319" s="24" t="e">
        <f t="shared" ca="1" si="125"/>
        <v>#N/A</v>
      </c>
    </row>
    <row r="1320" spans="2:14" x14ac:dyDescent="0.15">
      <c r="B1320" s="2">
        <v>1319</v>
      </c>
      <c r="C1320" s="2" t="str">
        <f ca="1">IF(E1320=0,"",MAX(C$2:C1319)+1)</f>
        <v/>
      </c>
      <c r="D1320" s="23">
        <f ca="1">OFFSET(検量線用データ!$A$8,0,INT((ROW()-2)/50)*5)</f>
        <v>0</v>
      </c>
      <c r="E1320" s="2">
        <f ca="1">OFFSET(検量線用データ!$B$8,MOD(ROW()-2,50),INT((ROW()-2)/50)*5)</f>
        <v>0</v>
      </c>
      <c r="F1320" s="2" t="str">
        <f ca="1">OFFSET(検量線用データ!$D$8,MOD(ROW()-2,50),INT((ROW()-2)/50)*5)</f>
        <v/>
      </c>
      <c r="H1320" s="22">
        <v>1319</v>
      </c>
      <c r="I1320" s="2" t="e">
        <f t="shared" ca="1" si="120"/>
        <v>#N/A</v>
      </c>
      <c r="J1320" s="2" t="e">
        <f t="shared" ca="1" si="121"/>
        <v>#N/A</v>
      </c>
      <c r="K1320" s="2" t="e">
        <f t="shared" ca="1" si="122"/>
        <v>#N/A</v>
      </c>
      <c r="L1320" s="2" t="e">
        <f t="shared" ca="1" si="123"/>
        <v>#N/A</v>
      </c>
      <c r="M1320" s="24" t="e">
        <f t="shared" ca="1" si="124"/>
        <v>#N/A</v>
      </c>
      <c r="N1320" s="24" t="e">
        <f t="shared" ca="1" si="125"/>
        <v>#N/A</v>
      </c>
    </row>
    <row r="1321" spans="2:14" x14ac:dyDescent="0.15">
      <c r="B1321" s="2">
        <v>1320</v>
      </c>
      <c r="C1321" s="2" t="str">
        <f ca="1">IF(E1321=0,"",MAX(C$2:C1320)+1)</f>
        <v/>
      </c>
      <c r="D1321" s="23">
        <f ca="1">OFFSET(検量線用データ!$A$8,0,INT((ROW()-2)/50)*5)</f>
        <v>0</v>
      </c>
      <c r="E1321" s="2">
        <f ca="1">OFFSET(検量線用データ!$B$8,MOD(ROW()-2,50),INT((ROW()-2)/50)*5)</f>
        <v>0</v>
      </c>
      <c r="F1321" s="2" t="str">
        <f ca="1">OFFSET(検量線用データ!$D$8,MOD(ROW()-2,50),INT((ROW()-2)/50)*5)</f>
        <v/>
      </c>
      <c r="H1321" s="22">
        <v>1320</v>
      </c>
      <c r="I1321" s="2" t="e">
        <f t="shared" ca="1" si="120"/>
        <v>#N/A</v>
      </c>
      <c r="J1321" s="2" t="e">
        <f t="shared" ca="1" si="121"/>
        <v>#N/A</v>
      </c>
      <c r="K1321" s="2" t="e">
        <f t="shared" ca="1" si="122"/>
        <v>#N/A</v>
      </c>
      <c r="L1321" s="2" t="e">
        <f t="shared" ca="1" si="123"/>
        <v>#N/A</v>
      </c>
      <c r="M1321" s="24" t="e">
        <f t="shared" ca="1" si="124"/>
        <v>#N/A</v>
      </c>
      <c r="N1321" s="24" t="e">
        <f t="shared" ca="1" si="125"/>
        <v>#N/A</v>
      </c>
    </row>
    <row r="1322" spans="2:14" x14ac:dyDescent="0.15">
      <c r="B1322" s="2">
        <v>1321</v>
      </c>
      <c r="C1322" s="2" t="str">
        <f ca="1">IF(E1322=0,"",MAX(C$2:C1321)+1)</f>
        <v/>
      </c>
      <c r="D1322" s="23">
        <f ca="1">OFFSET(検量線用データ!$A$8,0,INT((ROW()-2)/50)*5)</f>
        <v>0</v>
      </c>
      <c r="E1322" s="2">
        <f ca="1">OFFSET(検量線用データ!$B$8,MOD(ROW()-2,50),INT((ROW()-2)/50)*5)</f>
        <v>0</v>
      </c>
      <c r="F1322" s="2" t="str">
        <f ca="1">OFFSET(検量線用データ!$D$8,MOD(ROW()-2,50),INT((ROW()-2)/50)*5)</f>
        <v/>
      </c>
      <c r="H1322" s="22">
        <v>1321</v>
      </c>
      <c r="I1322" s="2" t="e">
        <f t="shared" ca="1" si="120"/>
        <v>#N/A</v>
      </c>
      <c r="J1322" s="2" t="e">
        <f t="shared" ca="1" si="121"/>
        <v>#N/A</v>
      </c>
      <c r="K1322" s="2" t="e">
        <f t="shared" ca="1" si="122"/>
        <v>#N/A</v>
      </c>
      <c r="L1322" s="2" t="e">
        <f t="shared" ca="1" si="123"/>
        <v>#N/A</v>
      </c>
      <c r="M1322" s="24" t="e">
        <f t="shared" ca="1" si="124"/>
        <v>#N/A</v>
      </c>
      <c r="N1322" s="24" t="e">
        <f t="shared" ca="1" si="125"/>
        <v>#N/A</v>
      </c>
    </row>
    <row r="1323" spans="2:14" x14ac:dyDescent="0.15">
      <c r="B1323" s="2">
        <v>1322</v>
      </c>
      <c r="C1323" s="2" t="str">
        <f ca="1">IF(E1323=0,"",MAX(C$2:C1322)+1)</f>
        <v/>
      </c>
      <c r="D1323" s="23">
        <f ca="1">OFFSET(検量線用データ!$A$8,0,INT((ROW()-2)/50)*5)</f>
        <v>0</v>
      </c>
      <c r="E1323" s="2">
        <f ca="1">OFFSET(検量線用データ!$B$8,MOD(ROW()-2,50),INT((ROW()-2)/50)*5)</f>
        <v>0</v>
      </c>
      <c r="F1323" s="2" t="str">
        <f ca="1">OFFSET(検量線用データ!$D$8,MOD(ROW()-2,50),INT((ROW()-2)/50)*5)</f>
        <v/>
      </c>
      <c r="H1323" s="22">
        <v>1322</v>
      </c>
      <c r="I1323" s="2" t="e">
        <f t="shared" ca="1" si="120"/>
        <v>#N/A</v>
      </c>
      <c r="J1323" s="2" t="e">
        <f t="shared" ca="1" si="121"/>
        <v>#N/A</v>
      </c>
      <c r="K1323" s="2" t="e">
        <f t="shared" ca="1" si="122"/>
        <v>#N/A</v>
      </c>
      <c r="L1323" s="2" t="e">
        <f t="shared" ca="1" si="123"/>
        <v>#N/A</v>
      </c>
      <c r="M1323" s="24" t="e">
        <f t="shared" ca="1" si="124"/>
        <v>#N/A</v>
      </c>
      <c r="N1323" s="24" t="e">
        <f t="shared" ca="1" si="125"/>
        <v>#N/A</v>
      </c>
    </row>
    <row r="1324" spans="2:14" x14ac:dyDescent="0.15">
      <c r="B1324" s="2">
        <v>1323</v>
      </c>
      <c r="C1324" s="2" t="str">
        <f ca="1">IF(E1324=0,"",MAX(C$2:C1323)+1)</f>
        <v/>
      </c>
      <c r="D1324" s="23">
        <f ca="1">OFFSET(検量線用データ!$A$8,0,INT((ROW()-2)/50)*5)</f>
        <v>0</v>
      </c>
      <c r="E1324" s="2">
        <f ca="1">OFFSET(検量線用データ!$B$8,MOD(ROW()-2,50),INT((ROW()-2)/50)*5)</f>
        <v>0</v>
      </c>
      <c r="F1324" s="2" t="str">
        <f ca="1">OFFSET(検量線用データ!$D$8,MOD(ROW()-2,50),INT((ROW()-2)/50)*5)</f>
        <v/>
      </c>
      <c r="H1324" s="22">
        <v>1323</v>
      </c>
      <c r="I1324" s="2" t="e">
        <f t="shared" ca="1" si="120"/>
        <v>#N/A</v>
      </c>
      <c r="J1324" s="2" t="e">
        <f t="shared" ca="1" si="121"/>
        <v>#N/A</v>
      </c>
      <c r="K1324" s="2" t="e">
        <f t="shared" ca="1" si="122"/>
        <v>#N/A</v>
      </c>
      <c r="L1324" s="2" t="e">
        <f t="shared" ca="1" si="123"/>
        <v>#N/A</v>
      </c>
      <c r="M1324" s="24" t="e">
        <f t="shared" ca="1" si="124"/>
        <v>#N/A</v>
      </c>
      <c r="N1324" s="24" t="e">
        <f t="shared" ca="1" si="125"/>
        <v>#N/A</v>
      </c>
    </row>
    <row r="1325" spans="2:14" x14ac:dyDescent="0.15">
      <c r="B1325" s="2">
        <v>1324</v>
      </c>
      <c r="C1325" s="2" t="str">
        <f ca="1">IF(E1325=0,"",MAX(C$2:C1324)+1)</f>
        <v/>
      </c>
      <c r="D1325" s="23">
        <f ca="1">OFFSET(検量線用データ!$A$8,0,INT((ROW()-2)/50)*5)</f>
        <v>0</v>
      </c>
      <c r="E1325" s="2">
        <f ca="1">OFFSET(検量線用データ!$B$8,MOD(ROW()-2,50),INT((ROW()-2)/50)*5)</f>
        <v>0</v>
      </c>
      <c r="F1325" s="2" t="str">
        <f ca="1">OFFSET(検量線用データ!$D$8,MOD(ROW()-2,50),INT((ROW()-2)/50)*5)</f>
        <v/>
      </c>
      <c r="H1325" s="22">
        <v>1324</v>
      </c>
      <c r="I1325" s="2" t="e">
        <f t="shared" ca="1" si="120"/>
        <v>#N/A</v>
      </c>
      <c r="J1325" s="2" t="e">
        <f t="shared" ca="1" si="121"/>
        <v>#N/A</v>
      </c>
      <c r="K1325" s="2" t="e">
        <f t="shared" ca="1" si="122"/>
        <v>#N/A</v>
      </c>
      <c r="L1325" s="2" t="e">
        <f t="shared" ca="1" si="123"/>
        <v>#N/A</v>
      </c>
      <c r="M1325" s="24" t="e">
        <f t="shared" ca="1" si="124"/>
        <v>#N/A</v>
      </c>
      <c r="N1325" s="24" t="e">
        <f t="shared" ca="1" si="125"/>
        <v>#N/A</v>
      </c>
    </row>
    <row r="1326" spans="2:14" x14ac:dyDescent="0.15">
      <c r="B1326" s="2">
        <v>1325</v>
      </c>
      <c r="C1326" s="2" t="str">
        <f ca="1">IF(E1326=0,"",MAX(C$2:C1325)+1)</f>
        <v/>
      </c>
      <c r="D1326" s="23">
        <f ca="1">OFFSET(検量線用データ!$A$8,0,INT((ROW()-2)/50)*5)</f>
        <v>0</v>
      </c>
      <c r="E1326" s="2">
        <f ca="1">OFFSET(検量線用データ!$B$8,MOD(ROW()-2,50),INT((ROW()-2)/50)*5)</f>
        <v>0</v>
      </c>
      <c r="F1326" s="2" t="str">
        <f ca="1">OFFSET(検量線用データ!$D$8,MOD(ROW()-2,50),INT((ROW()-2)/50)*5)</f>
        <v/>
      </c>
      <c r="H1326" s="22">
        <v>1325</v>
      </c>
      <c r="I1326" s="2" t="e">
        <f t="shared" ca="1" si="120"/>
        <v>#N/A</v>
      </c>
      <c r="J1326" s="2" t="e">
        <f t="shared" ca="1" si="121"/>
        <v>#N/A</v>
      </c>
      <c r="K1326" s="2" t="e">
        <f t="shared" ca="1" si="122"/>
        <v>#N/A</v>
      </c>
      <c r="L1326" s="2" t="e">
        <f t="shared" ca="1" si="123"/>
        <v>#N/A</v>
      </c>
      <c r="M1326" s="24" t="e">
        <f t="shared" ca="1" si="124"/>
        <v>#N/A</v>
      </c>
      <c r="N1326" s="24" t="e">
        <f t="shared" ca="1" si="125"/>
        <v>#N/A</v>
      </c>
    </row>
    <row r="1327" spans="2:14" x14ac:dyDescent="0.15">
      <c r="B1327" s="2">
        <v>1326</v>
      </c>
      <c r="C1327" s="2" t="str">
        <f ca="1">IF(E1327=0,"",MAX(C$2:C1326)+1)</f>
        <v/>
      </c>
      <c r="D1327" s="23">
        <f ca="1">OFFSET(検量線用データ!$A$8,0,INT((ROW()-2)/50)*5)</f>
        <v>0</v>
      </c>
      <c r="E1327" s="2">
        <f ca="1">OFFSET(検量線用データ!$B$8,MOD(ROW()-2,50),INT((ROW()-2)/50)*5)</f>
        <v>0</v>
      </c>
      <c r="F1327" s="2" t="str">
        <f ca="1">OFFSET(検量線用データ!$D$8,MOD(ROW()-2,50),INT((ROW()-2)/50)*5)</f>
        <v/>
      </c>
      <c r="H1327" s="22">
        <v>1326</v>
      </c>
      <c r="I1327" s="2" t="e">
        <f t="shared" ca="1" si="120"/>
        <v>#N/A</v>
      </c>
      <c r="J1327" s="2" t="e">
        <f t="shared" ca="1" si="121"/>
        <v>#N/A</v>
      </c>
      <c r="K1327" s="2" t="e">
        <f t="shared" ca="1" si="122"/>
        <v>#N/A</v>
      </c>
      <c r="L1327" s="2" t="e">
        <f t="shared" ca="1" si="123"/>
        <v>#N/A</v>
      </c>
      <c r="M1327" s="24" t="e">
        <f t="shared" ca="1" si="124"/>
        <v>#N/A</v>
      </c>
      <c r="N1327" s="24" t="e">
        <f t="shared" ca="1" si="125"/>
        <v>#N/A</v>
      </c>
    </row>
    <row r="1328" spans="2:14" x14ac:dyDescent="0.15">
      <c r="B1328" s="2">
        <v>1327</v>
      </c>
      <c r="C1328" s="2" t="str">
        <f ca="1">IF(E1328=0,"",MAX(C$2:C1327)+1)</f>
        <v/>
      </c>
      <c r="D1328" s="23">
        <f ca="1">OFFSET(検量線用データ!$A$8,0,INT((ROW()-2)/50)*5)</f>
        <v>0</v>
      </c>
      <c r="E1328" s="2">
        <f ca="1">OFFSET(検量線用データ!$B$8,MOD(ROW()-2,50),INT((ROW()-2)/50)*5)</f>
        <v>0</v>
      </c>
      <c r="F1328" s="2" t="str">
        <f ca="1">OFFSET(検量線用データ!$D$8,MOD(ROW()-2,50),INT((ROW()-2)/50)*5)</f>
        <v/>
      </c>
      <c r="H1328" s="22">
        <v>1327</v>
      </c>
      <c r="I1328" s="2" t="e">
        <f t="shared" ca="1" si="120"/>
        <v>#N/A</v>
      </c>
      <c r="J1328" s="2" t="e">
        <f t="shared" ca="1" si="121"/>
        <v>#N/A</v>
      </c>
      <c r="K1328" s="2" t="e">
        <f t="shared" ca="1" si="122"/>
        <v>#N/A</v>
      </c>
      <c r="L1328" s="2" t="e">
        <f t="shared" ca="1" si="123"/>
        <v>#N/A</v>
      </c>
      <c r="M1328" s="24" t="e">
        <f t="shared" ca="1" si="124"/>
        <v>#N/A</v>
      </c>
      <c r="N1328" s="24" t="e">
        <f t="shared" ca="1" si="125"/>
        <v>#N/A</v>
      </c>
    </row>
    <row r="1329" spans="2:14" x14ac:dyDescent="0.15">
      <c r="B1329" s="2">
        <v>1328</v>
      </c>
      <c r="C1329" s="2" t="str">
        <f ca="1">IF(E1329=0,"",MAX(C$2:C1328)+1)</f>
        <v/>
      </c>
      <c r="D1329" s="23">
        <f ca="1">OFFSET(検量線用データ!$A$8,0,INT((ROW()-2)/50)*5)</f>
        <v>0</v>
      </c>
      <c r="E1329" s="2">
        <f ca="1">OFFSET(検量線用データ!$B$8,MOD(ROW()-2,50),INT((ROW()-2)/50)*5)</f>
        <v>0</v>
      </c>
      <c r="F1329" s="2" t="str">
        <f ca="1">OFFSET(検量線用データ!$D$8,MOD(ROW()-2,50),INT((ROW()-2)/50)*5)</f>
        <v/>
      </c>
      <c r="H1329" s="22">
        <v>1328</v>
      </c>
      <c r="I1329" s="2" t="e">
        <f t="shared" ca="1" si="120"/>
        <v>#N/A</v>
      </c>
      <c r="J1329" s="2" t="e">
        <f t="shared" ca="1" si="121"/>
        <v>#N/A</v>
      </c>
      <c r="K1329" s="2" t="e">
        <f t="shared" ca="1" si="122"/>
        <v>#N/A</v>
      </c>
      <c r="L1329" s="2" t="e">
        <f t="shared" ca="1" si="123"/>
        <v>#N/A</v>
      </c>
      <c r="M1329" s="24" t="e">
        <f t="shared" ca="1" si="124"/>
        <v>#N/A</v>
      </c>
      <c r="N1329" s="24" t="e">
        <f t="shared" ca="1" si="125"/>
        <v>#N/A</v>
      </c>
    </row>
    <row r="1330" spans="2:14" x14ac:dyDescent="0.15">
      <c r="B1330" s="2">
        <v>1329</v>
      </c>
      <c r="C1330" s="2" t="str">
        <f ca="1">IF(E1330=0,"",MAX(C$2:C1329)+1)</f>
        <v/>
      </c>
      <c r="D1330" s="23">
        <f ca="1">OFFSET(検量線用データ!$A$8,0,INT((ROW()-2)/50)*5)</f>
        <v>0</v>
      </c>
      <c r="E1330" s="2">
        <f ca="1">OFFSET(検量線用データ!$B$8,MOD(ROW()-2,50),INT((ROW()-2)/50)*5)</f>
        <v>0</v>
      </c>
      <c r="F1330" s="2" t="str">
        <f ca="1">OFFSET(検量線用データ!$D$8,MOD(ROW()-2,50),INT((ROW()-2)/50)*5)</f>
        <v/>
      </c>
      <c r="H1330" s="22">
        <v>1329</v>
      </c>
      <c r="I1330" s="2" t="e">
        <f t="shared" ca="1" si="120"/>
        <v>#N/A</v>
      </c>
      <c r="J1330" s="2" t="e">
        <f t="shared" ca="1" si="121"/>
        <v>#N/A</v>
      </c>
      <c r="K1330" s="2" t="e">
        <f t="shared" ca="1" si="122"/>
        <v>#N/A</v>
      </c>
      <c r="L1330" s="2" t="e">
        <f t="shared" ca="1" si="123"/>
        <v>#N/A</v>
      </c>
      <c r="M1330" s="24" t="e">
        <f t="shared" ca="1" si="124"/>
        <v>#N/A</v>
      </c>
      <c r="N1330" s="24" t="e">
        <f t="shared" ca="1" si="125"/>
        <v>#N/A</v>
      </c>
    </row>
    <row r="1331" spans="2:14" x14ac:dyDescent="0.15">
      <c r="B1331" s="2">
        <v>1330</v>
      </c>
      <c r="C1331" s="2" t="str">
        <f ca="1">IF(E1331=0,"",MAX(C$2:C1330)+1)</f>
        <v/>
      </c>
      <c r="D1331" s="23">
        <f ca="1">OFFSET(検量線用データ!$A$8,0,INT((ROW()-2)/50)*5)</f>
        <v>0</v>
      </c>
      <c r="E1331" s="2">
        <f ca="1">OFFSET(検量線用データ!$B$8,MOD(ROW()-2,50),INT((ROW()-2)/50)*5)</f>
        <v>0</v>
      </c>
      <c r="F1331" s="2" t="str">
        <f ca="1">OFFSET(検量線用データ!$D$8,MOD(ROW()-2,50),INT((ROW()-2)/50)*5)</f>
        <v/>
      </c>
      <c r="H1331" s="22">
        <v>1330</v>
      </c>
      <c r="I1331" s="2" t="e">
        <f t="shared" ca="1" si="120"/>
        <v>#N/A</v>
      </c>
      <c r="J1331" s="2" t="e">
        <f t="shared" ca="1" si="121"/>
        <v>#N/A</v>
      </c>
      <c r="K1331" s="2" t="e">
        <f t="shared" ca="1" si="122"/>
        <v>#N/A</v>
      </c>
      <c r="L1331" s="2" t="e">
        <f t="shared" ca="1" si="123"/>
        <v>#N/A</v>
      </c>
      <c r="M1331" s="24" t="e">
        <f t="shared" ca="1" si="124"/>
        <v>#N/A</v>
      </c>
      <c r="N1331" s="24" t="e">
        <f t="shared" ca="1" si="125"/>
        <v>#N/A</v>
      </c>
    </row>
    <row r="1332" spans="2:14" x14ac:dyDescent="0.15">
      <c r="B1332" s="2">
        <v>1331</v>
      </c>
      <c r="C1332" s="2" t="str">
        <f ca="1">IF(E1332=0,"",MAX(C$2:C1331)+1)</f>
        <v/>
      </c>
      <c r="D1332" s="23">
        <f ca="1">OFFSET(検量線用データ!$A$8,0,INT((ROW()-2)/50)*5)</f>
        <v>0</v>
      </c>
      <c r="E1332" s="2">
        <f ca="1">OFFSET(検量線用データ!$B$8,MOD(ROW()-2,50),INT((ROW()-2)/50)*5)</f>
        <v>0</v>
      </c>
      <c r="F1332" s="2" t="str">
        <f ca="1">OFFSET(検量線用データ!$D$8,MOD(ROW()-2,50),INT((ROW()-2)/50)*5)</f>
        <v/>
      </c>
      <c r="H1332" s="22">
        <v>1331</v>
      </c>
      <c r="I1332" s="2" t="e">
        <f t="shared" ca="1" si="120"/>
        <v>#N/A</v>
      </c>
      <c r="J1332" s="2" t="e">
        <f t="shared" ca="1" si="121"/>
        <v>#N/A</v>
      </c>
      <c r="K1332" s="2" t="e">
        <f t="shared" ca="1" si="122"/>
        <v>#N/A</v>
      </c>
      <c r="L1332" s="2" t="e">
        <f t="shared" ca="1" si="123"/>
        <v>#N/A</v>
      </c>
      <c r="M1332" s="24" t="e">
        <f t="shared" ca="1" si="124"/>
        <v>#N/A</v>
      </c>
      <c r="N1332" s="24" t="e">
        <f t="shared" ca="1" si="125"/>
        <v>#N/A</v>
      </c>
    </row>
    <row r="1333" spans="2:14" x14ac:dyDescent="0.15">
      <c r="B1333" s="2">
        <v>1332</v>
      </c>
      <c r="C1333" s="2" t="str">
        <f ca="1">IF(E1333=0,"",MAX(C$2:C1332)+1)</f>
        <v/>
      </c>
      <c r="D1333" s="23">
        <f ca="1">OFFSET(検量線用データ!$A$8,0,INT((ROW()-2)/50)*5)</f>
        <v>0</v>
      </c>
      <c r="E1333" s="2">
        <f ca="1">OFFSET(検量線用データ!$B$8,MOD(ROW()-2,50),INT((ROW()-2)/50)*5)</f>
        <v>0</v>
      </c>
      <c r="F1333" s="2" t="str">
        <f ca="1">OFFSET(検量線用データ!$D$8,MOD(ROW()-2,50),INT((ROW()-2)/50)*5)</f>
        <v/>
      </c>
      <c r="H1333" s="22">
        <v>1332</v>
      </c>
      <c r="I1333" s="2" t="e">
        <f t="shared" ca="1" si="120"/>
        <v>#N/A</v>
      </c>
      <c r="J1333" s="2" t="e">
        <f t="shared" ca="1" si="121"/>
        <v>#N/A</v>
      </c>
      <c r="K1333" s="2" t="e">
        <f t="shared" ca="1" si="122"/>
        <v>#N/A</v>
      </c>
      <c r="L1333" s="2" t="e">
        <f t="shared" ca="1" si="123"/>
        <v>#N/A</v>
      </c>
      <c r="M1333" s="24" t="e">
        <f t="shared" ca="1" si="124"/>
        <v>#N/A</v>
      </c>
      <c r="N1333" s="24" t="e">
        <f t="shared" ca="1" si="125"/>
        <v>#N/A</v>
      </c>
    </row>
    <row r="1334" spans="2:14" x14ac:dyDescent="0.15">
      <c r="B1334" s="2">
        <v>1333</v>
      </c>
      <c r="C1334" s="2" t="str">
        <f ca="1">IF(E1334=0,"",MAX(C$2:C1333)+1)</f>
        <v/>
      </c>
      <c r="D1334" s="23">
        <f ca="1">OFFSET(検量線用データ!$A$8,0,INT((ROW()-2)/50)*5)</f>
        <v>0</v>
      </c>
      <c r="E1334" s="2">
        <f ca="1">OFFSET(検量線用データ!$B$8,MOD(ROW()-2,50),INT((ROW()-2)/50)*5)</f>
        <v>0</v>
      </c>
      <c r="F1334" s="2" t="str">
        <f ca="1">OFFSET(検量線用データ!$D$8,MOD(ROW()-2,50),INT((ROW()-2)/50)*5)</f>
        <v/>
      </c>
      <c r="H1334" s="22">
        <v>1333</v>
      </c>
      <c r="I1334" s="2" t="e">
        <f t="shared" ca="1" si="120"/>
        <v>#N/A</v>
      </c>
      <c r="J1334" s="2" t="e">
        <f t="shared" ca="1" si="121"/>
        <v>#N/A</v>
      </c>
      <c r="K1334" s="2" t="e">
        <f t="shared" ca="1" si="122"/>
        <v>#N/A</v>
      </c>
      <c r="L1334" s="2" t="e">
        <f t="shared" ca="1" si="123"/>
        <v>#N/A</v>
      </c>
      <c r="M1334" s="24" t="e">
        <f t="shared" ca="1" si="124"/>
        <v>#N/A</v>
      </c>
      <c r="N1334" s="24" t="e">
        <f t="shared" ca="1" si="125"/>
        <v>#N/A</v>
      </c>
    </row>
    <row r="1335" spans="2:14" x14ac:dyDescent="0.15">
      <c r="B1335" s="2">
        <v>1334</v>
      </c>
      <c r="C1335" s="2" t="str">
        <f ca="1">IF(E1335=0,"",MAX(C$2:C1334)+1)</f>
        <v/>
      </c>
      <c r="D1335" s="23">
        <f ca="1">OFFSET(検量線用データ!$A$8,0,INT((ROW()-2)/50)*5)</f>
        <v>0</v>
      </c>
      <c r="E1335" s="2">
        <f ca="1">OFFSET(検量線用データ!$B$8,MOD(ROW()-2,50),INT((ROW()-2)/50)*5)</f>
        <v>0</v>
      </c>
      <c r="F1335" s="2" t="str">
        <f ca="1">OFFSET(検量線用データ!$D$8,MOD(ROW()-2,50),INT((ROW()-2)/50)*5)</f>
        <v/>
      </c>
      <c r="H1335" s="22">
        <v>1334</v>
      </c>
      <c r="I1335" s="2" t="e">
        <f t="shared" ca="1" si="120"/>
        <v>#N/A</v>
      </c>
      <c r="J1335" s="2" t="e">
        <f t="shared" ca="1" si="121"/>
        <v>#N/A</v>
      </c>
      <c r="K1335" s="2" t="e">
        <f t="shared" ca="1" si="122"/>
        <v>#N/A</v>
      </c>
      <c r="L1335" s="2" t="e">
        <f t="shared" ca="1" si="123"/>
        <v>#N/A</v>
      </c>
      <c r="M1335" s="24" t="e">
        <f t="shared" ca="1" si="124"/>
        <v>#N/A</v>
      </c>
      <c r="N1335" s="24" t="e">
        <f t="shared" ca="1" si="125"/>
        <v>#N/A</v>
      </c>
    </row>
    <row r="1336" spans="2:14" x14ac:dyDescent="0.15">
      <c r="B1336" s="2">
        <v>1335</v>
      </c>
      <c r="C1336" s="2" t="str">
        <f ca="1">IF(E1336=0,"",MAX(C$2:C1335)+1)</f>
        <v/>
      </c>
      <c r="D1336" s="23">
        <f ca="1">OFFSET(検量線用データ!$A$8,0,INT((ROW()-2)/50)*5)</f>
        <v>0</v>
      </c>
      <c r="E1336" s="2">
        <f ca="1">OFFSET(検量線用データ!$B$8,MOD(ROW()-2,50),INT((ROW()-2)/50)*5)</f>
        <v>0</v>
      </c>
      <c r="F1336" s="2" t="str">
        <f ca="1">OFFSET(検量線用データ!$D$8,MOD(ROW()-2,50),INT((ROW()-2)/50)*5)</f>
        <v/>
      </c>
      <c r="H1336" s="22">
        <v>1335</v>
      </c>
      <c r="I1336" s="2" t="e">
        <f t="shared" ca="1" si="120"/>
        <v>#N/A</v>
      </c>
      <c r="J1336" s="2" t="e">
        <f t="shared" ca="1" si="121"/>
        <v>#N/A</v>
      </c>
      <c r="K1336" s="2" t="e">
        <f t="shared" ca="1" si="122"/>
        <v>#N/A</v>
      </c>
      <c r="L1336" s="2" t="e">
        <f t="shared" ca="1" si="123"/>
        <v>#N/A</v>
      </c>
      <c r="M1336" s="24" t="e">
        <f t="shared" ca="1" si="124"/>
        <v>#N/A</v>
      </c>
      <c r="N1336" s="24" t="e">
        <f t="shared" ca="1" si="125"/>
        <v>#N/A</v>
      </c>
    </row>
    <row r="1337" spans="2:14" x14ac:dyDescent="0.15">
      <c r="B1337" s="2">
        <v>1336</v>
      </c>
      <c r="C1337" s="2" t="str">
        <f ca="1">IF(E1337=0,"",MAX(C$2:C1336)+1)</f>
        <v/>
      </c>
      <c r="D1337" s="23">
        <f ca="1">OFFSET(検量線用データ!$A$8,0,INT((ROW()-2)/50)*5)</f>
        <v>0</v>
      </c>
      <c r="E1337" s="2">
        <f ca="1">OFFSET(検量線用データ!$B$8,MOD(ROW()-2,50),INT((ROW()-2)/50)*5)</f>
        <v>0</v>
      </c>
      <c r="F1337" s="2" t="str">
        <f ca="1">OFFSET(検量線用データ!$D$8,MOD(ROW()-2,50),INT((ROW()-2)/50)*5)</f>
        <v/>
      </c>
      <c r="H1337" s="22">
        <v>1336</v>
      </c>
      <c r="I1337" s="2" t="e">
        <f t="shared" ca="1" si="120"/>
        <v>#N/A</v>
      </c>
      <c r="J1337" s="2" t="e">
        <f t="shared" ca="1" si="121"/>
        <v>#N/A</v>
      </c>
      <c r="K1337" s="2" t="e">
        <f t="shared" ca="1" si="122"/>
        <v>#N/A</v>
      </c>
      <c r="L1337" s="2" t="e">
        <f t="shared" ca="1" si="123"/>
        <v>#N/A</v>
      </c>
      <c r="M1337" s="24" t="e">
        <f t="shared" ca="1" si="124"/>
        <v>#N/A</v>
      </c>
      <c r="N1337" s="24" t="e">
        <f t="shared" ca="1" si="125"/>
        <v>#N/A</v>
      </c>
    </row>
    <row r="1338" spans="2:14" x14ac:dyDescent="0.15">
      <c r="B1338" s="2">
        <v>1337</v>
      </c>
      <c r="C1338" s="2" t="str">
        <f ca="1">IF(E1338=0,"",MAX(C$2:C1337)+1)</f>
        <v/>
      </c>
      <c r="D1338" s="23">
        <f ca="1">OFFSET(検量線用データ!$A$8,0,INT((ROW()-2)/50)*5)</f>
        <v>0</v>
      </c>
      <c r="E1338" s="2">
        <f ca="1">OFFSET(検量線用データ!$B$8,MOD(ROW()-2,50),INT((ROW()-2)/50)*5)</f>
        <v>0</v>
      </c>
      <c r="F1338" s="2" t="str">
        <f ca="1">OFFSET(検量線用データ!$D$8,MOD(ROW()-2,50),INT((ROW()-2)/50)*5)</f>
        <v/>
      </c>
      <c r="H1338" s="22">
        <v>1337</v>
      </c>
      <c r="I1338" s="2" t="e">
        <f t="shared" ca="1" si="120"/>
        <v>#N/A</v>
      </c>
      <c r="J1338" s="2" t="e">
        <f t="shared" ca="1" si="121"/>
        <v>#N/A</v>
      </c>
      <c r="K1338" s="2" t="e">
        <f t="shared" ca="1" si="122"/>
        <v>#N/A</v>
      </c>
      <c r="L1338" s="2" t="e">
        <f t="shared" ca="1" si="123"/>
        <v>#N/A</v>
      </c>
      <c r="M1338" s="24" t="e">
        <f t="shared" ca="1" si="124"/>
        <v>#N/A</v>
      </c>
      <c r="N1338" s="24" t="e">
        <f t="shared" ca="1" si="125"/>
        <v>#N/A</v>
      </c>
    </row>
    <row r="1339" spans="2:14" x14ac:dyDescent="0.15">
      <c r="B1339" s="2">
        <v>1338</v>
      </c>
      <c r="C1339" s="2" t="str">
        <f ca="1">IF(E1339=0,"",MAX(C$2:C1338)+1)</f>
        <v/>
      </c>
      <c r="D1339" s="23">
        <f ca="1">OFFSET(検量線用データ!$A$8,0,INT((ROW()-2)/50)*5)</f>
        <v>0</v>
      </c>
      <c r="E1339" s="2">
        <f ca="1">OFFSET(検量線用データ!$B$8,MOD(ROW()-2,50),INT((ROW()-2)/50)*5)</f>
        <v>0</v>
      </c>
      <c r="F1339" s="2" t="str">
        <f ca="1">OFFSET(検量線用データ!$D$8,MOD(ROW()-2,50),INT((ROW()-2)/50)*5)</f>
        <v/>
      </c>
      <c r="H1339" s="22">
        <v>1338</v>
      </c>
      <c r="I1339" s="2" t="e">
        <f t="shared" ca="1" si="120"/>
        <v>#N/A</v>
      </c>
      <c r="J1339" s="2" t="e">
        <f t="shared" ca="1" si="121"/>
        <v>#N/A</v>
      </c>
      <c r="K1339" s="2" t="e">
        <f t="shared" ca="1" si="122"/>
        <v>#N/A</v>
      </c>
      <c r="L1339" s="2" t="e">
        <f t="shared" ca="1" si="123"/>
        <v>#N/A</v>
      </c>
      <c r="M1339" s="24" t="e">
        <f t="shared" ca="1" si="124"/>
        <v>#N/A</v>
      </c>
      <c r="N1339" s="24" t="e">
        <f t="shared" ca="1" si="125"/>
        <v>#N/A</v>
      </c>
    </row>
    <row r="1340" spans="2:14" x14ac:dyDescent="0.15">
      <c r="B1340" s="2">
        <v>1339</v>
      </c>
      <c r="C1340" s="2" t="str">
        <f ca="1">IF(E1340=0,"",MAX(C$2:C1339)+1)</f>
        <v/>
      </c>
      <c r="D1340" s="23">
        <f ca="1">OFFSET(検量線用データ!$A$8,0,INT((ROW()-2)/50)*5)</f>
        <v>0</v>
      </c>
      <c r="E1340" s="2">
        <f ca="1">OFFSET(検量線用データ!$B$8,MOD(ROW()-2,50),INT((ROW()-2)/50)*5)</f>
        <v>0</v>
      </c>
      <c r="F1340" s="2" t="str">
        <f ca="1">OFFSET(検量線用データ!$D$8,MOD(ROW()-2,50),INT((ROW()-2)/50)*5)</f>
        <v/>
      </c>
      <c r="H1340" s="22">
        <v>1339</v>
      </c>
      <c r="I1340" s="2" t="e">
        <f t="shared" ca="1" si="120"/>
        <v>#N/A</v>
      </c>
      <c r="J1340" s="2" t="e">
        <f t="shared" ca="1" si="121"/>
        <v>#N/A</v>
      </c>
      <c r="K1340" s="2" t="e">
        <f t="shared" ca="1" si="122"/>
        <v>#N/A</v>
      </c>
      <c r="L1340" s="2" t="e">
        <f t="shared" ca="1" si="123"/>
        <v>#N/A</v>
      </c>
      <c r="M1340" s="24" t="e">
        <f t="shared" ca="1" si="124"/>
        <v>#N/A</v>
      </c>
      <c r="N1340" s="24" t="e">
        <f t="shared" ca="1" si="125"/>
        <v>#N/A</v>
      </c>
    </row>
    <row r="1341" spans="2:14" x14ac:dyDescent="0.15">
      <c r="B1341" s="2">
        <v>1340</v>
      </c>
      <c r="C1341" s="2" t="str">
        <f ca="1">IF(E1341=0,"",MAX(C$2:C1340)+1)</f>
        <v/>
      </c>
      <c r="D1341" s="23">
        <f ca="1">OFFSET(検量線用データ!$A$8,0,INT((ROW()-2)/50)*5)</f>
        <v>0</v>
      </c>
      <c r="E1341" s="2">
        <f ca="1">OFFSET(検量線用データ!$B$8,MOD(ROW()-2,50),INT((ROW()-2)/50)*5)</f>
        <v>0</v>
      </c>
      <c r="F1341" s="2" t="str">
        <f ca="1">OFFSET(検量線用データ!$D$8,MOD(ROW()-2,50),INT((ROW()-2)/50)*5)</f>
        <v/>
      </c>
      <c r="H1341" s="22">
        <v>1340</v>
      </c>
      <c r="I1341" s="2" t="e">
        <f t="shared" ca="1" si="120"/>
        <v>#N/A</v>
      </c>
      <c r="J1341" s="2" t="e">
        <f t="shared" ca="1" si="121"/>
        <v>#N/A</v>
      </c>
      <c r="K1341" s="2" t="e">
        <f t="shared" ca="1" si="122"/>
        <v>#N/A</v>
      </c>
      <c r="L1341" s="2" t="e">
        <f t="shared" ca="1" si="123"/>
        <v>#N/A</v>
      </c>
      <c r="M1341" s="24" t="e">
        <f t="shared" ca="1" si="124"/>
        <v>#N/A</v>
      </c>
      <c r="N1341" s="24" t="e">
        <f t="shared" ca="1" si="125"/>
        <v>#N/A</v>
      </c>
    </row>
    <row r="1342" spans="2:14" x14ac:dyDescent="0.15">
      <c r="B1342" s="2">
        <v>1341</v>
      </c>
      <c r="C1342" s="2" t="str">
        <f ca="1">IF(E1342=0,"",MAX(C$2:C1341)+1)</f>
        <v/>
      </c>
      <c r="D1342" s="23">
        <f ca="1">OFFSET(検量線用データ!$A$8,0,INT((ROW()-2)/50)*5)</f>
        <v>0</v>
      </c>
      <c r="E1342" s="2">
        <f ca="1">OFFSET(検量線用データ!$B$8,MOD(ROW()-2,50),INT((ROW()-2)/50)*5)</f>
        <v>0</v>
      </c>
      <c r="F1342" s="2" t="str">
        <f ca="1">OFFSET(検量線用データ!$D$8,MOD(ROW()-2,50),INT((ROW()-2)/50)*5)</f>
        <v/>
      </c>
      <c r="H1342" s="22">
        <v>1341</v>
      </c>
      <c r="I1342" s="2" t="e">
        <f t="shared" ca="1" si="120"/>
        <v>#N/A</v>
      </c>
      <c r="J1342" s="2" t="e">
        <f t="shared" ca="1" si="121"/>
        <v>#N/A</v>
      </c>
      <c r="K1342" s="2" t="e">
        <f t="shared" ca="1" si="122"/>
        <v>#N/A</v>
      </c>
      <c r="L1342" s="2" t="e">
        <f t="shared" ca="1" si="123"/>
        <v>#N/A</v>
      </c>
      <c r="M1342" s="24" t="e">
        <f t="shared" ca="1" si="124"/>
        <v>#N/A</v>
      </c>
      <c r="N1342" s="24" t="e">
        <f t="shared" ca="1" si="125"/>
        <v>#N/A</v>
      </c>
    </row>
    <row r="1343" spans="2:14" x14ac:dyDescent="0.15">
      <c r="B1343" s="2">
        <v>1342</v>
      </c>
      <c r="C1343" s="2" t="str">
        <f ca="1">IF(E1343=0,"",MAX(C$2:C1342)+1)</f>
        <v/>
      </c>
      <c r="D1343" s="23">
        <f ca="1">OFFSET(検量線用データ!$A$8,0,INT((ROW()-2)/50)*5)</f>
        <v>0</v>
      </c>
      <c r="E1343" s="2">
        <f ca="1">OFFSET(検量線用データ!$B$8,MOD(ROW()-2,50),INT((ROW()-2)/50)*5)</f>
        <v>0</v>
      </c>
      <c r="F1343" s="2" t="str">
        <f ca="1">OFFSET(検量線用データ!$D$8,MOD(ROW()-2,50),INT((ROW()-2)/50)*5)</f>
        <v/>
      </c>
      <c r="H1343" s="22">
        <v>1342</v>
      </c>
      <c r="I1343" s="2" t="e">
        <f t="shared" ca="1" si="120"/>
        <v>#N/A</v>
      </c>
      <c r="J1343" s="2" t="e">
        <f t="shared" ca="1" si="121"/>
        <v>#N/A</v>
      </c>
      <c r="K1343" s="2" t="e">
        <f t="shared" ca="1" si="122"/>
        <v>#N/A</v>
      </c>
      <c r="L1343" s="2" t="e">
        <f t="shared" ca="1" si="123"/>
        <v>#N/A</v>
      </c>
      <c r="M1343" s="24" t="e">
        <f t="shared" ca="1" si="124"/>
        <v>#N/A</v>
      </c>
      <c r="N1343" s="24" t="e">
        <f t="shared" ca="1" si="125"/>
        <v>#N/A</v>
      </c>
    </row>
    <row r="1344" spans="2:14" x14ac:dyDescent="0.15">
      <c r="B1344" s="2">
        <v>1343</v>
      </c>
      <c r="C1344" s="2" t="str">
        <f ca="1">IF(E1344=0,"",MAX(C$2:C1343)+1)</f>
        <v/>
      </c>
      <c r="D1344" s="23">
        <f ca="1">OFFSET(検量線用データ!$A$8,0,INT((ROW()-2)/50)*5)</f>
        <v>0</v>
      </c>
      <c r="E1344" s="2">
        <f ca="1">OFFSET(検量線用データ!$B$8,MOD(ROW()-2,50),INT((ROW()-2)/50)*5)</f>
        <v>0</v>
      </c>
      <c r="F1344" s="2" t="str">
        <f ca="1">OFFSET(検量線用データ!$D$8,MOD(ROW()-2,50),INT((ROW()-2)/50)*5)</f>
        <v/>
      </c>
      <c r="H1344" s="22">
        <v>1343</v>
      </c>
      <c r="I1344" s="2" t="e">
        <f t="shared" ca="1" si="120"/>
        <v>#N/A</v>
      </c>
      <c r="J1344" s="2" t="e">
        <f t="shared" ca="1" si="121"/>
        <v>#N/A</v>
      </c>
      <c r="K1344" s="2" t="e">
        <f t="shared" ca="1" si="122"/>
        <v>#N/A</v>
      </c>
      <c r="L1344" s="2" t="e">
        <f t="shared" ca="1" si="123"/>
        <v>#N/A</v>
      </c>
      <c r="M1344" s="24" t="e">
        <f t="shared" ca="1" si="124"/>
        <v>#N/A</v>
      </c>
      <c r="N1344" s="24" t="e">
        <f t="shared" ca="1" si="125"/>
        <v>#N/A</v>
      </c>
    </row>
    <row r="1345" spans="2:14" x14ac:dyDescent="0.15">
      <c r="B1345" s="2">
        <v>1344</v>
      </c>
      <c r="C1345" s="2" t="str">
        <f ca="1">IF(E1345=0,"",MAX(C$2:C1344)+1)</f>
        <v/>
      </c>
      <c r="D1345" s="23">
        <f ca="1">OFFSET(検量線用データ!$A$8,0,INT((ROW()-2)/50)*5)</f>
        <v>0</v>
      </c>
      <c r="E1345" s="2">
        <f ca="1">OFFSET(検量線用データ!$B$8,MOD(ROW()-2,50),INT((ROW()-2)/50)*5)</f>
        <v>0</v>
      </c>
      <c r="F1345" s="2" t="str">
        <f ca="1">OFFSET(検量線用データ!$D$8,MOD(ROW()-2,50),INT((ROW()-2)/50)*5)</f>
        <v/>
      </c>
      <c r="H1345" s="22">
        <v>1344</v>
      </c>
      <c r="I1345" s="2" t="e">
        <f t="shared" ca="1" si="120"/>
        <v>#N/A</v>
      </c>
      <c r="J1345" s="2" t="e">
        <f t="shared" ca="1" si="121"/>
        <v>#N/A</v>
      </c>
      <c r="K1345" s="2" t="e">
        <f t="shared" ca="1" si="122"/>
        <v>#N/A</v>
      </c>
      <c r="L1345" s="2" t="e">
        <f t="shared" ca="1" si="123"/>
        <v>#N/A</v>
      </c>
      <c r="M1345" s="24" t="e">
        <f t="shared" ca="1" si="124"/>
        <v>#N/A</v>
      </c>
      <c r="N1345" s="24" t="e">
        <f t="shared" ca="1" si="125"/>
        <v>#N/A</v>
      </c>
    </row>
    <row r="1346" spans="2:14" x14ac:dyDescent="0.15">
      <c r="B1346" s="2">
        <v>1345</v>
      </c>
      <c r="C1346" s="2" t="str">
        <f ca="1">IF(E1346=0,"",MAX(C$2:C1345)+1)</f>
        <v/>
      </c>
      <c r="D1346" s="23">
        <f ca="1">OFFSET(検量線用データ!$A$8,0,INT((ROW()-2)/50)*5)</f>
        <v>0</v>
      </c>
      <c r="E1346" s="2">
        <f ca="1">OFFSET(検量線用データ!$B$8,MOD(ROW()-2,50),INT((ROW()-2)/50)*5)</f>
        <v>0</v>
      </c>
      <c r="F1346" s="2" t="str">
        <f ca="1">OFFSET(検量線用データ!$D$8,MOD(ROW()-2,50),INT((ROW()-2)/50)*5)</f>
        <v/>
      </c>
      <c r="H1346" s="22">
        <v>1345</v>
      </c>
      <c r="I1346" s="2" t="e">
        <f t="shared" ca="1" si="120"/>
        <v>#N/A</v>
      </c>
      <c r="J1346" s="2" t="e">
        <f t="shared" ca="1" si="121"/>
        <v>#N/A</v>
      </c>
      <c r="K1346" s="2" t="e">
        <f t="shared" ca="1" si="122"/>
        <v>#N/A</v>
      </c>
      <c r="L1346" s="2" t="e">
        <f t="shared" ca="1" si="123"/>
        <v>#N/A</v>
      </c>
      <c r="M1346" s="24" t="e">
        <f t="shared" ca="1" si="124"/>
        <v>#N/A</v>
      </c>
      <c r="N1346" s="24" t="e">
        <f t="shared" ca="1" si="125"/>
        <v>#N/A</v>
      </c>
    </row>
    <row r="1347" spans="2:14" x14ac:dyDescent="0.15">
      <c r="B1347" s="2">
        <v>1346</v>
      </c>
      <c r="C1347" s="2" t="str">
        <f ca="1">IF(E1347=0,"",MAX(C$2:C1346)+1)</f>
        <v/>
      </c>
      <c r="D1347" s="23">
        <f ca="1">OFFSET(検量線用データ!$A$8,0,INT((ROW()-2)/50)*5)</f>
        <v>0</v>
      </c>
      <c r="E1347" s="2">
        <f ca="1">OFFSET(検量線用データ!$B$8,MOD(ROW()-2,50),INT((ROW()-2)/50)*5)</f>
        <v>0</v>
      </c>
      <c r="F1347" s="2" t="str">
        <f ca="1">OFFSET(検量線用データ!$D$8,MOD(ROW()-2,50),INT((ROW()-2)/50)*5)</f>
        <v/>
      </c>
      <c r="H1347" s="22">
        <v>1346</v>
      </c>
      <c r="I1347" s="2" t="e">
        <f t="shared" ref="I1347:I1410" ca="1" si="126">VLOOKUP($H1347,$C$2:$F$4001,4,0)</f>
        <v>#N/A</v>
      </c>
      <c r="J1347" s="2" t="e">
        <f t="shared" ref="J1347:J1410" ca="1" si="127">VLOOKUP($H1347,$C$2:$F$4001,2,0)-DATE(YEAR(VLOOKUP($H1347,$C$2:$F$4001,2,0)),1,1)</f>
        <v>#N/A</v>
      </c>
      <c r="K1347" s="2" t="e">
        <f t="shared" ref="K1347:K1410" ca="1" si="128">VLOOKUP($H1347,$C$2:$F$4001,3,0)</f>
        <v>#N/A</v>
      </c>
      <c r="L1347" s="2" t="e">
        <f t="shared" ref="L1347:L1410" ca="1" si="129">J1347*K1347</f>
        <v>#N/A</v>
      </c>
      <c r="M1347" s="24" t="e">
        <f t="shared" ref="M1347:M1410" ca="1" si="130">1/J1347</f>
        <v>#N/A</v>
      </c>
      <c r="N1347" s="24" t="e">
        <f t="shared" ref="N1347:N1410" ca="1" si="131">K1347*M1347</f>
        <v>#N/A</v>
      </c>
    </row>
    <row r="1348" spans="2:14" x14ac:dyDescent="0.15">
      <c r="B1348" s="2">
        <v>1347</v>
      </c>
      <c r="C1348" s="2" t="str">
        <f ca="1">IF(E1348=0,"",MAX(C$2:C1347)+1)</f>
        <v/>
      </c>
      <c r="D1348" s="23">
        <f ca="1">OFFSET(検量線用データ!$A$8,0,INT((ROW()-2)/50)*5)</f>
        <v>0</v>
      </c>
      <c r="E1348" s="2">
        <f ca="1">OFFSET(検量線用データ!$B$8,MOD(ROW()-2,50),INT((ROW()-2)/50)*5)</f>
        <v>0</v>
      </c>
      <c r="F1348" s="2" t="str">
        <f ca="1">OFFSET(検量線用データ!$D$8,MOD(ROW()-2,50),INT((ROW()-2)/50)*5)</f>
        <v/>
      </c>
      <c r="H1348" s="22">
        <v>1347</v>
      </c>
      <c r="I1348" s="2" t="e">
        <f t="shared" ca="1" si="126"/>
        <v>#N/A</v>
      </c>
      <c r="J1348" s="2" t="e">
        <f t="shared" ca="1" si="127"/>
        <v>#N/A</v>
      </c>
      <c r="K1348" s="2" t="e">
        <f t="shared" ca="1" si="128"/>
        <v>#N/A</v>
      </c>
      <c r="L1348" s="2" t="e">
        <f t="shared" ca="1" si="129"/>
        <v>#N/A</v>
      </c>
      <c r="M1348" s="24" t="e">
        <f t="shared" ca="1" si="130"/>
        <v>#N/A</v>
      </c>
      <c r="N1348" s="24" t="e">
        <f t="shared" ca="1" si="131"/>
        <v>#N/A</v>
      </c>
    </row>
    <row r="1349" spans="2:14" x14ac:dyDescent="0.15">
      <c r="B1349" s="2">
        <v>1348</v>
      </c>
      <c r="C1349" s="2" t="str">
        <f ca="1">IF(E1349=0,"",MAX(C$2:C1348)+1)</f>
        <v/>
      </c>
      <c r="D1349" s="23">
        <f ca="1">OFFSET(検量線用データ!$A$8,0,INT((ROW()-2)/50)*5)</f>
        <v>0</v>
      </c>
      <c r="E1349" s="2">
        <f ca="1">OFFSET(検量線用データ!$B$8,MOD(ROW()-2,50),INT((ROW()-2)/50)*5)</f>
        <v>0</v>
      </c>
      <c r="F1349" s="2" t="str">
        <f ca="1">OFFSET(検量線用データ!$D$8,MOD(ROW()-2,50),INT((ROW()-2)/50)*5)</f>
        <v/>
      </c>
      <c r="H1349" s="22">
        <v>1348</v>
      </c>
      <c r="I1349" s="2" t="e">
        <f t="shared" ca="1" si="126"/>
        <v>#N/A</v>
      </c>
      <c r="J1349" s="2" t="e">
        <f t="shared" ca="1" si="127"/>
        <v>#N/A</v>
      </c>
      <c r="K1349" s="2" t="e">
        <f t="shared" ca="1" si="128"/>
        <v>#N/A</v>
      </c>
      <c r="L1349" s="2" t="e">
        <f t="shared" ca="1" si="129"/>
        <v>#N/A</v>
      </c>
      <c r="M1349" s="24" t="e">
        <f t="shared" ca="1" si="130"/>
        <v>#N/A</v>
      </c>
      <c r="N1349" s="24" t="e">
        <f t="shared" ca="1" si="131"/>
        <v>#N/A</v>
      </c>
    </row>
    <row r="1350" spans="2:14" x14ac:dyDescent="0.15">
      <c r="B1350" s="2">
        <v>1349</v>
      </c>
      <c r="C1350" s="2" t="str">
        <f ca="1">IF(E1350=0,"",MAX(C$2:C1349)+1)</f>
        <v/>
      </c>
      <c r="D1350" s="23">
        <f ca="1">OFFSET(検量線用データ!$A$8,0,INT((ROW()-2)/50)*5)</f>
        <v>0</v>
      </c>
      <c r="E1350" s="2">
        <f ca="1">OFFSET(検量線用データ!$B$8,MOD(ROW()-2,50),INT((ROW()-2)/50)*5)</f>
        <v>0</v>
      </c>
      <c r="F1350" s="2" t="str">
        <f ca="1">OFFSET(検量線用データ!$D$8,MOD(ROW()-2,50),INT((ROW()-2)/50)*5)</f>
        <v/>
      </c>
      <c r="H1350" s="22">
        <v>1349</v>
      </c>
      <c r="I1350" s="2" t="e">
        <f t="shared" ca="1" si="126"/>
        <v>#N/A</v>
      </c>
      <c r="J1350" s="2" t="e">
        <f t="shared" ca="1" si="127"/>
        <v>#N/A</v>
      </c>
      <c r="K1350" s="2" t="e">
        <f t="shared" ca="1" si="128"/>
        <v>#N/A</v>
      </c>
      <c r="L1350" s="2" t="e">
        <f t="shared" ca="1" si="129"/>
        <v>#N/A</v>
      </c>
      <c r="M1350" s="24" t="e">
        <f t="shared" ca="1" si="130"/>
        <v>#N/A</v>
      </c>
      <c r="N1350" s="24" t="e">
        <f t="shared" ca="1" si="131"/>
        <v>#N/A</v>
      </c>
    </row>
    <row r="1351" spans="2:14" x14ac:dyDescent="0.15">
      <c r="B1351" s="2">
        <v>1350</v>
      </c>
      <c r="C1351" s="2" t="str">
        <f ca="1">IF(E1351=0,"",MAX(C$2:C1350)+1)</f>
        <v/>
      </c>
      <c r="D1351" s="23">
        <f ca="1">OFFSET(検量線用データ!$A$8,0,INT((ROW()-2)/50)*5)</f>
        <v>0</v>
      </c>
      <c r="E1351" s="2">
        <f ca="1">OFFSET(検量線用データ!$B$8,MOD(ROW()-2,50),INT((ROW()-2)/50)*5)</f>
        <v>0</v>
      </c>
      <c r="F1351" s="2" t="str">
        <f ca="1">OFFSET(検量線用データ!$D$8,MOD(ROW()-2,50),INT((ROW()-2)/50)*5)</f>
        <v/>
      </c>
      <c r="H1351" s="22">
        <v>1350</v>
      </c>
      <c r="I1351" s="2" t="e">
        <f t="shared" ca="1" si="126"/>
        <v>#N/A</v>
      </c>
      <c r="J1351" s="2" t="e">
        <f t="shared" ca="1" si="127"/>
        <v>#N/A</v>
      </c>
      <c r="K1351" s="2" t="e">
        <f t="shared" ca="1" si="128"/>
        <v>#N/A</v>
      </c>
      <c r="L1351" s="2" t="e">
        <f t="shared" ca="1" si="129"/>
        <v>#N/A</v>
      </c>
      <c r="M1351" s="24" t="e">
        <f t="shared" ca="1" si="130"/>
        <v>#N/A</v>
      </c>
      <c r="N1351" s="24" t="e">
        <f t="shared" ca="1" si="131"/>
        <v>#N/A</v>
      </c>
    </row>
    <row r="1352" spans="2:14" x14ac:dyDescent="0.15">
      <c r="B1352" s="2">
        <v>1351</v>
      </c>
      <c r="C1352" s="2" t="str">
        <f ca="1">IF(E1352=0,"",MAX(C$2:C1351)+1)</f>
        <v/>
      </c>
      <c r="D1352" s="23">
        <f ca="1">OFFSET(検量線用データ!$A$8,0,INT((ROW()-2)/50)*5)</f>
        <v>0</v>
      </c>
      <c r="E1352" s="2">
        <f ca="1">OFFSET(検量線用データ!$B$8,MOD(ROW()-2,50),INT((ROW()-2)/50)*5)</f>
        <v>0</v>
      </c>
      <c r="F1352" s="2" t="str">
        <f ca="1">OFFSET(検量線用データ!$D$8,MOD(ROW()-2,50),INT((ROW()-2)/50)*5)</f>
        <v/>
      </c>
      <c r="H1352" s="22">
        <v>1351</v>
      </c>
      <c r="I1352" s="2" t="e">
        <f t="shared" ca="1" si="126"/>
        <v>#N/A</v>
      </c>
      <c r="J1352" s="2" t="e">
        <f t="shared" ca="1" si="127"/>
        <v>#N/A</v>
      </c>
      <c r="K1352" s="2" t="e">
        <f t="shared" ca="1" si="128"/>
        <v>#N/A</v>
      </c>
      <c r="L1352" s="2" t="e">
        <f t="shared" ca="1" si="129"/>
        <v>#N/A</v>
      </c>
      <c r="M1352" s="24" t="e">
        <f t="shared" ca="1" si="130"/>
        <v>#N/A</v>
      </c>
      <c r="N1352" s="24" t="e">
        <f t="shared" ca="1" si="131"/>
        <v>#N/A</v>
      </c>
    </row>
    <row r="1353" spans="2:14" x14ac:dyDescent="0.15">
      <c r="B1353" s="2">
        <v>1352</v>
      </c>
      <c r="C1353" s="2" t="str">
        <f ca="1">IF(E1353=0,"",MAX(C$2:C1352)+1)</f>
        <v/>
      </c>
      <c r="D1353" s="23">
        <f ca="1">OFFSET(検量線用データ!$A$8,0,INT((ROW()-2)/50)*5)</f>
        <v>0</v>
      </c>
      <c r="E1353" s="2">
        <f ca="1">OFFSET(検量線用データ!$B$8,MOD(ROW()-2,50),INT((ROW()-2)/50)*5)</f>
        <v>0</v>
      </c>
      <c r="F1353" s="2" t="str">
        <f ca="1">OFFSET(検量線用データ!$D$8,MOD(ROW()-2,50),INT((ROW()-2)/50)*5)</f>
        <v/>
      </c>
      <c r="H1353" s="22">
        <v>1352</v>
      </c>
      <c r="I1353" s="2" t="e">
        <f t="shared" ca="1" si="126"/>
        <v>#N/A</v>
      </c>
      <c r="J1353" s="2" t="e">
        <f t="shared" ca="1" si="127"/>
        <v>#N/A</v>
      </c>
      <c r="K1353" s="2" t="e">
        <f t="shared" ca="1" si="128"/>
        <v>#N/A</v>
      </c>
      <c r="L1353" s="2" t="e">
        <f t="shared" ca="1" si="129"/>
        <v>#N/A</v>
      </c>
      <c r="M1353" s="24" t="e">
        <f t="shared" ca="1" si="130"/>
        <v>#N/A</v>
      </c>
      <c r="N1353" s="24" t="e">
        <f t="shared" ca="1" si="131"/>
        <v>#N/A</v>
      </c>
    </row>
    <row r="1354" spans="2:14" x14ac:dyDescent="0.15">
      <c r="B1354" s="2">
        <v>1353</v>
      </c>
      <c r="C1354" s="2" t="str">
        <f ca="1">IF(E1354=0,"",MAX(C$2:C1353)+1)</f>
        <v/>
      </c>
      <c r="D1354" s="23">
        <f ca="1">OFFSET(検量線用データ!$A$8,0,INT((ROW()-2)/50)*5)</f>
        <v>0</v>
      </c>
      <c r="E1354" s="2">
        <f ca="1">OFFSET(検量線用データ!$B$8,MOD(ROW()-2,50),INT((ROW()-2)/50)*5)</f>
        <v>0</v>
      </c>
      <c r="F1354" s="2" t="str">
        <f ca="1">OFFSET(検量線用データ!$D$8,MOD(ROW()-2,50),INT((ROW()-2)/50)*5)</f>
        <v/>
      </c>
      <c r="H1354" s="22">
        <v>1353</v>
      </c>
      <c r="I1354" s="2" t="e">
        <f t="shared" ca="1" si="126"/>
        <v>#N/A</v>
      </c>
      <c r="J1354" s="2" t="e">
        <f t="shared" ca="1" si="127"/>
        <v>#N/A</v>
      </c>
      <c r="K1354" s="2" t="e">
        <f t="shared" ca="1" si="128"/>
        <v>#N/A</v>
      </c>
      <c r="L1354" s="2" t="e">
        <f t="shared" ca="1" si="129"/>
        <v>#N/A</v>
      </c>
      <c r="M1354" s="24" t="e">
        <f t="shared" ca="1" si="130"/>
        <v>#N/A</v>
      </c>
      <c r="N1354" s="24" t="e">
        <f t="shared" ca="1" si="131"/>
        <v>#N/A</v>
      </c>
    </row>
    <row r="1355" spans="2:14" x14ac:dyDescent="0.15">
      <c r="B1355" s="2">
        <v>1354</v>
      </c>
      <c r="C1355" s="2" t="str">
        <f ca="1">IF(E1355=0,"",MAX(C$2:C1354)+1)</f>
        <v/>
      </c>
      <c r="D1355" s="23">
        <f ca="1">OFFSET(検量線用データ!$A$8,0,INT((ROW()-2)/50)*5)</f>
        <v>0</v>
      </c>
      <c r="E1355" s="2">
        <f ca="1">OFFSET(検量線用データ!$B$8,MOD(ROW()-2,50),INT((ROW()-2)/50)*5)</f>
        <v>0</v>
      </c>
      <c r="F1355" s="2" t="str">
        <f ca="1">OFFSET(検量線用データ!$D$8,MOD(ROW()-2,50),INT((ROW()-2)/50)*5)</f>
        <v/>
      </c>
      <c r="H1355" s="22">
        <v>1354</v>
      </c>
      <c r="I1355" s="2" t="e">
        <f t="shared" ca="1" si="126"/>
        <v>#N/A</v>
      </c>
      <c r="J1355" s="2" t="e">
        <f t="shared" ca="1" si="127"/>
        <v>#N/A</v>
      </c>
      <c r="K1355" s="2" t="e">
        <f t="shared" ca="1" si="128"/>
        <v>#N/A</v>
      </c>
      <c r="L1355" s="2" t="e">
        <f t="shared" ca="1" si="129"/>
        <v>#N/A</v>
      </c>
      <c r="M1355" s="24" t="e">
        <f t="shared" ca="1" si="130"/>
        <v>#N/A</v>
      </c>
      <c r="N1355" s="24" t="e">
        <f t="shared" ca="1" si="131"/>
        <v>#N/A</v>
      </c>
    </row>
    <row r="1356" spans="2:14" x14ac:dyDescent="0.15">
      <c r="B1356" s="2">
        <v>1355</v>
      </c>
      <c r="C1356" s="2" t="str">
        <f ca="1">IF(E1356=0,"",MAX(C$2:C1355)+1)</f>
        <v/>
      </c>
      <c r="D1356" s="23">
        <f ca="1">OFFSET(検量線用データ!$A$8,0,INT((ROW()-2)/50)*5)</f>
        <v>0</v>
      </c>
      <c r="E1356" s="2">
        <f ca="1">OFFSET(検量線用データ!$B$8,MOD(ROW()-2,50),INT((ROW()-2)/50)*5)</f>
        <v>0</v>
      </c>
      <c r="F1356" s="2" t="str">
        <f ca="1">OFFSET(検量線用データ!$D$8,MOD(ROW()-2,50),INT((ROW()-2)/50)*5)</f>
        <v/>
      </c>
      <c r="H1356" s="22">
        <v>1355</v>
      </c>
      <c r="I1356" s="2" t="e">
        <f t="shared" ca="1" si="126"/>
        <v>#N/A</v>
      </c>
      <c r="J1356" s="2" t="e">
        <f t="shared" ca="1" si="127"/>
        <v>#N/A</v>
      </c>
      <c r="K1356" s="2" t="e">
        <f t="shared" ca="1" si="128"/>
        <v>#N/A</v>
      </c>
      <c r="L1356" s="2" t="e">
        <f t="shared" ca="1" si="129"/>
        <v>#N/A</v>
      </c>
      <c r="M1356" s="24" t="e">
        <f t="shared" ca="1" si="130"/>
        <v>#N/A</v>
      </c>
      <c r="N1356" s="24" t="e">
        <f t="shared" ca="1" si="131"/>
        <v>#N/A</v>
      </c>
    </row>
    <row r="1357" spans="2:14" x14ac:dyDescent="0.15">
      <c r="B1357" s="2">
        <v>1356</v>
      </c>
      <c r="C1357" s="2" t="str">
        <f ca="1">IF(E1357=0,"",MAX(C$2:C1356)+1)</f>
        <v/>
      </c>
      <c r="D1357" s="23">
        <f ca="1">OFFSET(検量線用データ!$A$8,0,INT((ROW()-2)/50)*5)</f>
        <v>0</v>
      </c>
      <c r="E1357" s="2">
        <f ca="1">OFFSET(検量線用データ!$B$8,MOD(ROW()-2,50),INT((ROW()-2)/50)*5)</f>
        <v>0</v>
      </c>
      <c r="F1357" s="2" t="str">
        <f ca="1">OFFSET(検量線用データ!$D$8,MOD(ROW()-2,50),INT((ROW()-2)/50)*5)</f>
        <v/>
      </c>
      <c r="H1357" s="22">
        <v>1356</v>
      </c>
      <c r="I1357" s="2" t="e">
        <f t="shared" ca="1" si="126"/>
        <v>#N/A</v>
      </c>
      <c r="J1357" s="2" t="e">
        <f t="shared" ca="1" si="127"/>
        <v>#N/A</v>
      </c>
      <c r="K1357" s="2" t="e">
        <f t="shared" ca="1" si="128"/>
        <v>#N/A</v>
      </c>
      <c r="L1357" s="2" t="e">
        <f t="shared" ca="1" si="129"/>
        <v>#N/A</v>
      </c>
      <c r="M1357" s="24" t="e">
        <f t="shared" ca="1" si="130"/>
        <v>#N/A</v>
      </c>
      <c r="N1357" s="24" t="e">
        <f t="shared" ca="1" si="131"/>
        <v>#N/A</v>
      </c>
    </row>
    <row r="1358" spans="2:14" x14ac:dyDescent="0.15">
      <c r="B1358" s="2">
        <v>1357</v>
      </c>
      <c r="C1358" s="2" t="str">
        <f ca="1">IF(E1358=0,"",MAX(C$2:C1357)+1)</f>
        <v/>
      </c>
      <c r="D1358" s="23">
        <f ca="1">OFFSET(検量線用データ!$A$8,0,INT((ROW()-2)/50)*5)</f>
        <v>0</v>
      </c>
      <c r="E1358" s="2">
        <f ca="1">OFFSET(検量線用データ!$B$8,MOD(ROW()-2,50),INT((ROW()-2)/50)*5)</f>
        <v>0</v>
      </c>
      <c r="F1358" s="2" t="str">
        <f ca="1">OFFSET(検量線用データ!$D$8,MOD(ROW()-2,50),INT((ROW()-2)/50)*5)</f>
        <v/>
      </c>
      <c r="H1358" s="22">
        <v>1357</v>
      </c>
      <c r="I1358" s="2" t="e">
        <f t="shared" ca="1" si="126"/>
        <v>#N/A</v>
      </c>
      <c r="J1358" s="2" t="e">
        <f t="shared" ca="1" si="127"/>
        <v>#N/A</v>
      </c>
      <c r="K1358" s="2" t="e">
        <f t="shared" ca="1" si="128"/>
        <v>#N/A</v>
      </c>
      <c r="L1358" s="2" t="e">
        <f t="shared" ca="1" si="129"/>
        <v>#N/A</v>
      </c>
      <c r="M1358" s="24" t="e">
        <f t="shared" ca="1" si="130"/>
        <v>#N/A</v>
      </c>
      <c r="N1358" s="24" t="e">
        <f t="shared" ca="1" si="131"/>
        <v>#N/A</v>
      </c>
    </row>
    <row r="1359" spans="2:14" x14ac:dyDescent="0.15">
      <c r="B1359" s="2">
        <v>1358</v>
      </c>
      <c r="C1359" s="2" t="str">
        <f ca="1">IF(E1359=0,"",MAX(C$2:C1358)+1)</f>
        <v/>
      </c>
      <c r="D1359" s="23">
        <f ca="1">OFFSET(検量線用データ!$A$8,0,INT((ROW()-2)/50)*5)</f>
        <v>0</v>
      </c>
      <c r="E1359" s="2">
        <f ca="1">OFFSET(検量線用データ!$B$8,MOD(ROW()-2,50),INT((ROW()-2)/50)*5)</f>
        <v>0</v>
      </c>
      <c r="F1359" s="2" t="str">
        <f ca="1">OFFSET(検量線用データ!$D$8,MOD(ROW()-2,50),INT((ROW()-2)/50)*5)</f>
        <v/>
      </c>
      <c r="H1359" s="22">
        <v>1358</v>
      </c>
      <c r="I1359" s="2" t="e">
        <f t="shared" ca="1" si="126"/>
        <v>#N/A</v>
      </c>
      <c r="J1359" s="2" t="e">
        <f t="shared" ca="1" si="127"/>
        <v>#N/A</v>
      </c>
      <c r="K1359" s="2" t="e">
        <f t="shared" ca="1" si="128"/>
        <v>#N/A</v>
      </c>
      <c r="L1359" s="2" t="e">
        <f t="shared" ca="1" si="129"/>
        <v>#N/A</v>
      </c>
      <c r="M1359" s="24" t="e">
        <f t="shared" ca="1" si="130"/>
        <v>#N/A</v>
      </c>
      <c r="N1359" s="24" t="e">
        <f t="shared" ca="1" si="131"/>
        <v>#N/A</v>
      </c>
    </row>
    <row r="1360" spans="2:14" x14ac:dyDescent="0.15">
      <c r="B1360" s="2">
        <v>1359</v>
      </c>
      <c r="C1360" s="2" t="str">
        <f ca="1">IF(E1360=0,"",MAX(C$2:C1359)+1)</f>
        <v/>
      </c>
      <c r="D1360" s="23">
        <f ca="1">OFFSET(検量線用データ!$A$8,0,INT((ROW()-2)/50)*5)</f>
        <v>0</v>
      </c>
      <c r="E1360" s="2">
        <f ca="1">OFFSET(検量線用データ!$B$8,MOD(ROW()-2,50),INT((ROW()-2)/50)*5)</f>
        <v>0</v>
      </c>
      <c r="F1360" s="2" t="str">
        <f ca="1">OFFSET(検量線用データ!$D$8,MOD(ROW()-2,50),INT((ROW()-2)/50)*5)</f>
        <v/>
      </c>
      <c r="H1360" s="22">
        <v>1359</v>
      </c>
      <c r="I1360" s="2" t="e">
        <f t="shared" ca="1" si="126"/>
        <v>#N/A</v>
      </c>
      <c r="J1360" s="2" t="e">
        <f t="shared" ca="1" si="127"/>
        <v>#N/A</v>
      </c>
      <c r="K1360" s="2" t="e">
        <f t="shared" ca="1" si="128"/>
        <v>#N/A</v>
      </c>
      <c r="L1360" s="2" t="e">
        <f t="shared" ca="1" si="129"/>
        <v>#N/A</v>
      </c>
      <c r="M1360" s="24" t="e">
        <f t="shared" ca="1" si="130"/>
        <v>#N/A</v>
      </c>
      <c r="N1360" s="24" t="e">
        <f t="shared" ca="1" si="131"/>
        <v>#N/A</v>
      </c>
    </row>
    <row r="1361" spans="2:14" x14ac:dyDescent="0.15">
      <c r="B1361" s="2">
        <v>1360</v>
      </c>
      <c r="C1361" s="2" t="str">
        <f ca="1">IF(E1361=0,"",MAX(C$2:C1360)+1)</f>
        <v/>
      </c>
      <c r="D1361" s="23">
        <f ca="1">OFFSET(検量線用データ!$A$8,0,INT((ROW()-2)/50)*5)</f>
        <v>0</v>
      </c>
      <c r="E1361" s="2">
        <f ca="1">OFFSET(検量線用データ!$B$8,MOD(ROW()-2,50),INT((ROW()-2)/50)*5)</f>
        <v>0</v>
      </c>
      <c r="F1361" s="2" t="str">
        <f ca="1">OFFSET(検量線用データ!$D$8,MOD(ROW()-2,50),INT((ROW()-2)/50)*5)</f>
        <v/>
      </c>
      <c r="H1361" s="22">
        <v>1360</v>
      </c>
      <c r="I1361" s="2" t="e">
        <f t="shared" ca="1" si="126"/>
        <v>#N/A</v>
      </c>
      <c r="J1361" s="2" t="e">
        <f t="shared" ca="1" si="127"/>
        <v>#N/A</v>
      </c>
      <c r="K1361" s="2" t="e">
        <f t="shared" ca="1" si="128"/>
        <v>#N/A</v>
      </c>
      <c r="L1361" s="2" t="e">
        <f t="shared" ca="1" si="129"/>
        <v>#N/A</v>
      </c>
      <c r="M1361" s="24" t="e">
        <f t="shared" ca="1" si="130"/>
        <v>#N/A</v>
      </c>
      <c r="N1361" s="24" t="e">
        <f t="shared" ca="1" si="131"/>
        <v>#N/A</v>
      </c>
    </row>
    <row r="1362" spans="2:14" x14ac:dyDescent="0.15">
      <c r="B1362" s="2">
        <v>1361</v>
      </c>
      <c r="C1362" s="2" t="str">
        <f ca="1">IF(E1362=0,"",MAX(C$2:C1361)+1)</f>
        <v/>
      </c>
      <c r="D1362" s="23">
        <f ca="1">OFFSET(検量線用データ!$A$8,0,INT((ROW()-2)/50)*5)</f>
        <v>0</v>
      </c>
      <c r="E1362" s="2">
        <f ca="1">OFFSET(検量線用データ!$B$8,MOD(ROW()-2,50),INT((ROW()-2)/50)*5)</f>
        <v>0</v>
      </c>
      <c r="F1362" s="2" t="str">
        <f ca="1">OFFSET(検量線用データ!$D$8,MOD(ROW()-2,50),INT((ROW()-2)/50)*5)</f>
        <v/>
      </c>
      <c r="H1362" s="22">
        <v>1361</v>
      </c>
      <c r="I1362" s="2" t="e">
        <f t="shared" ca="1" si="126"/>
        <v>#N/A</v>
      </c>
      <c r="J1362" s="2" t="e">
        <f t="shared" ca="1" si="127"/>
        <v>#N/A</v>
      </c>
      <c r="K1362" s="2" t="e">
        <f t="shared" ca="1" si="128"/>
        <v>#N/A</v>
      </c>
      <c r="L1362" s="2" t="e">
        <f t="shared" ca="1" si="129"/>
        <v>#N/A</v>
      </c>
      <c r="M1362" s="24" t="e">
        <f t="shared" ca="1" si="130"/>
        <v>#N/A</v>
      </c>
      <c r="N1362" s="24" t="e">
        <f t="shared" ca="1" si="131"/>
        <v>#N/A</v>
      </c>
    </row>
    <row r="1363" spans="2:14" x14ac:dyDescent="0.15">
      <c r="B1363" s="2">
        <v>1362</v>
      </c>
      <c r="C1363" s="2" t="str">
        <f ca="1">IF(E1363=0,"",MAX(C$2:C1362)+1)</f>
        <v/>
      </c>
      <c r="D1363" s="23">
        <f ca="1">OFFSET(検量線用データ!$A$8,0,INT((ROW()-2)/50)*5)</f>
        <v>0</v>
      </c>
      <c r="E1363" s="2">
        <f ca="1">OFFSET(検量線用データ!$B$8,MOD(ROW()-2,50),INT((ROW()-2)/50)*5)</f>
        <v>0</v>
      </c>
      <c r="F1363" s="2" t="str">
        <f ca="1">OFFSET(検量線用データ!$D$8,MOD(ROW()-2,50),INT((ROW()-2)/50)*5)</f>
        <v/>
      </c>
      <c r="H1363" s="22">
        <v>1362</v>
      </c>
      <c r="I1363" s="2" t="e">
        <f t="shared" ca="1" si="126"/>
        <v>#N/A</v>
      </c>
      <c r="J1363" s="2" t="e">
        <f t="shared" ca="1" si="127"/>
        <v>#N/A</v>
      </c>
      <c r="K1363" s="2" t="e">
        <f t="shared" ca="1" si="128"/>
        <v>#N/A</v>
      </c>
      <c r="L1363" s="2" t="e">
        <f t="shared" ca="1" si="129"/>
        <v>#N/A</v>
      </c>
      <c r="M1363" s="24" t="e">
        <f t="shared" ca="1" si="130"/>
        <v>#N/A</v>
      </c>
      <c r="N1363" s="24" t="e">
        <f t="shared" ca="1" si="131"/>
        <v>#N/A</v>
      </c>
    </row>
    <row r="1364" spans="2:14" x14ac:dyDescent="0.15">
      <c r="B1364" s="2">
        <v>1363</v>
      </c>
      <c r="C1364" s="2" t="str">
        <f ca="1">IF(E1364=0,"",MAX(C$2:C1363)+1)</f>
        <v/>
      </c>
      <c r="D1364" s="23">
        <f ca="1">OFFSET(検量線用データ!$A$8,0,INT((ROW()-2)/50)*5)</f>
        <v>0</v>
      </c>
      <c r="E1364" s="2">
        <f ca="1">OFFSET(検量線用データ!$B$8,MOD(ROW()-2,50),INT((ROW()-2)/50)*5)</f>
        <v>0</v>
      </c>
      <c r="F1364" s="2" t="str">
        <f ca="1">OFFSET(検量線用データ!$D$8,MOD(ROW()-2,50),INT((ROW()-2)/50)*5)</f>
        <v/>
      </c>
      <c r="H1364" s="22">
        <v>1363</v>
      </c>
      <c r="I1364" s="2" t="e">
        <f t="shared" ca="1" si="126"/>
        <v>#N/A</v>
      </c>
      <c r="J1364" s="2" t="e">
        <f t="shared" ca="1" si="127"/>
        <v>#N/A</v>
      </c>
      <c r="K1364" s="2" t="e">
        <f t="shared" ca="1" si="128"/>
        <v>#N/A</v>
      </c>
      <c r="L1364" s="2" t="e">
        <f t="shared" ca="1" si="129"/>
        <v>#N/A</v>
      </c>
      <c r="M1364" s="24" t="e">
        <f t="shared" ca="1" si="130"/>
        <v>#N/A</v>
      </c>
      <c r="N1364" s="24" t="e">
        <f t="shared" ca="1" si="131"/>
        <v>#N/A</v>
      </c>
    </row>
    <row r="1365" spans="2:14" x14ac:dyDescent="0.15">
      <c r="B1365" s="2">
        <v>1364</v>
      </c>
      <c r="C1365" s="2" t="str">
        <f ca="1">IF(E1365=0,"",MAX(C$2:C1364)+1)</f>
        <v/>
      </c>
      <c r="D1365" s="23">
        <f ca="1">OFFSET(検量線用データ!$A$8,0,INT((ROW()-2)/50)*5)</f>
        <v>0</v>
      </c>
      <c r="E1365" s="2">
        <f ca="1">OFFSET(検量線用データ!$B$8,MOD(ROW()-2,50),INT((ROW()-2)/50)*5)</f>
        <v>0</v>
      </c>
      <c r="F1365" s="2" t="str">
        <f ca="1">OFFSET(検量線用データ!$D$8,MOD(ROW()-2,50),INT((ROW()-2)/50)*5)</f>
        <v/>
      </c>
      <c r="H1365" s="22">
        <v>1364</v>
      </c>
      <c r="I1365" s="2" t="e">
        <f t="shared" ca="1" si="126"/>
        <v>#N/A</v>
      </c>
      <c r="J1365" s="2" t="e">
        <f t="shared" ca="1" si="127"/>
        <v>#N/A</v>
      </c>
      <c r="K1365" s="2" t="e">
        <f t="shared" ca="1" si="128"/>
        <v>#N/A</v>
      </c>
      <c r="L1365" s="2" t="e">
        <f t="shared" ca="1" si="129"/>
        <v>#N/A</v>
      </c>
      <c r="M1365" s="24" t="e">
        <f t="shared" ca="1" si="130"/>
        <v>#N/A</v>
      </c>
      <c r="N1365" s="24" t="e">
        <f t="shared" ca="1" si="131"/>
        <v>#N/A</v>
      </c>
    </row>
    <row r="1366" spans="2:14" x14ac:dyDescent="0.15">
      <c r="B1366" s="2">
        <v>1365</v>
      </c>
      <c r="C1366" s="2" t="str">
        <f ca="1">IF(E1366=0,"",MAX(C$2:C1365)+1)</f>
        <v/>
      </c>
      <c r="D1366" s="23">
        <f ca="1">OFFSET(検量線用データ!$A$8,0,INT((ROW()-2)/50)*5)</f>
        <v>0</v>
      </c>
      <c r="E1366" s="2">
        <f ca="1">OFFSET(検量線用データ!$B$8,MOD(ROW()-2,50),INT((ROW()-2)/50)*5)</f>
        <v>0</v>
      </c>
      <c r="F1366" s="2" t="str">
        <f ca="1">OFFSET(検量線用データ!$D$8,MOD(ROW()-2,50),INT((ROW()-2)/50)*5)</f>
        <v/>
      </c>
      <c r="H1366" s="22">
        <v>1365</v>
      </c>
      <c r="I1366" s="2" t="e">
        <f t="shared" ca="1" si="126"/>
        <v>#N/A</v>
      </c>
      <c r="J1366" s="2" t="e">
        <f t="shared" ca="1" si="127"/>
        <v>#N/A</v>
      </c>
      <c r="K1366" s="2" t="e">
        <f t="shared" ca="1" si="128"/>
        <v>#N/A</v>
      </c>
      <c r="L1366" s="2" t="e">
        <f t="shared" ca="1" si="129"/>
        <v>#N/A</v>
      </c>
      <c r="M1366" s="24" t="e">
        <f t="shared" ca="1" si="130"/>
        <v>#N/A</v>
      </c>
      <c r="N1366" s="24" t="e">
        <f t="shared" ca="1" si="131"/>
        <v>#N/A</v>
      </c>
    </row>
    <row r="1367" spans="2:14" x14ac:dyDescent="0.15">
      <c r="B1367" s="2">
        <v>1366</v>
      </c>
      <c r="C1367" s="2" t="str">
        <f ca="1">IF(E1367=0,"",MAX(C$2:C1366)+1)</f>
        <v/>
      </c>
      <c r="D1367" s="23">
        <f ca="1">OFFSET(検量線用データ!$A$8,0,INT((ROW()-2)/50)*5)</f>
        <v>0</v>
      </c>
      <c r="E1367" s="2">
        <f ca="1">OFFSET(検量線用データ!$B$8,MOD(ROW()-2,50),INT((ROW()-2)/50)*5)</f>
        <v>0</v>
      </c>
      <c r="F1367" s="2" t="str">
        <f ca="1">OFFSET(検量線用データ!$D$8,MOD(ROW()-2,50),INT((ROW()-2)/50)*5)</f>
        <v/>
      </c>
      <c r="H1367" s="22">
        <v>1366</v>
      </c>
      <c r="I1367" s="2" t="e">
        <f t="shared" ca="1" si="126"/>
        <v>#N/A</v>
      </c>
      <c r="J1367" s="2" t="e">
        <f t="shared" ca="1" si="127"/>
        <v>#N/A</v>
      </c>
      <c r="K1367" s="2" t="e">
        <f t="shared" ca="1" si="128"/>
        <v>#N/A</v>
      </c>
      <c r="L1367" s="2" t="e">
        <f t="shared" ca="1" si="129"/>
        <v>#N/A</v>
      </c>
      <c r="M1367" s="24" t="e">
        <f t="shared" ca="1" si="130"/>
        <v>#N/A</v>
      </c>
      <c r="N1367" s="24" t="e">
        <f t="shared" ca="1" si="131"/>
        <v>#N/A</v>
      </c>
    </row>
    <row r="1368" spans="2:14" x14ac:dyDescent="0.15">
      <c r="B1368" s="2">
        <v>1367</v>
      </c>
      <c r="C1368" s="2" t="str">
        <f ca="1">IF(E1368=0,"",MAX(C$2:C1367)+1)</f>
        <v/>
      </c>
      <c r="D1368" s="23">
        <f ca="1">OFFSET(検量線用データ!$A$8,0,INT((ROW()-2)/50)*5)</f>
        <v>0</v>
      </c>
      <c r="E1368" s="2">
        <f ca="1">OFFSET(検量線用データ!$B$8,MOD(ROW()-2,50),INT((ROW()-2)/50)*5)</f>
        <v>0</v>
      </c>
      <c r="F1368" s="2" t="str">
        <f ca="1">OFFSET(検量線用データ!$D$8,MOD(ROW()-2,50),INT((ROW()-2)/50)*5)</f>
        <v/>
      </c>
      <c r="H1368" s="22">
        <v>1367</v>
      </c>
      <c r="I1368" s="2" t="e">
        <f t="shared" ca="1" si="126"/>
        <v>#N/A</v>
      </c>
      <c r="J1368" s="2" t="e">
        <f t="shared" ca="1" si="127"/>
        <v>#N/A</v>
      </c>
      <c r="K1368" s="2" t="e">
        <f t="shared" ca="1" si="128"/>
        <v>#N/A</v>
      </c>
      <c r="L1368" s="2" t="e">
        <f t="shared" ca="1" si="129"/>
        <v>#N/A</v>
      </c>
      <c r="M1368" s="24" t="e">
        <f t="shared" ca="1" si="130"/>
        <v>#N/A</v>
      </c>
      <c r="N1368" s="24" t="e">
        <f t="shared" ca="1" si="131"/>
        <v>#N/A</v>
      </c>
    </row>
    <row r="1369" spans="2:14" x14ac:dyDescent="0.15">
      <c r="B1369" s="2">
        <v>1368</v>
      </c>
      <c r="C1369" s="2" t="str">
        <f ca="1">IF(E1369=0,"",MAX(C$2:C1368)+1)</f>
        <v/>
      </c>
      <c r="D1369" s="23">
        <f ca="1">OFFSET(検量線用データ!$A$8,0,INT((ROW()-2)/50)*5)</f>
        <v>0</v>
      </c>
      <c r="E1369" s="2">
        <f ca="1">OFFSET(検量線用データ!$B$8,MOD(ROW()-2,50),INT((ROW()-2)/50)*5)</f>
        <v>0</v>
      </c>
      <c r="F1369" s="2" t="str">
        <f ca="1">OFFSET(検量線用データ!$D$8,MOD(ROW()-2,50),INT((ROW()-2)/50)*5)</f>
        <v/>
      </c>
      <c r="H1369" s="22">
        <v>1368</v>
      </c>
      <c r="I1369" s="2" t="e">
        <f t="shared" ca="1" si="126"/>
        <v>#N/A</v>
      </c>
      <c r="J1369" s="2" t="e">
        <f t="shared" ca="1" si="127"/>
        <v>#N/A</v>
      </c>
      <c r="K1369" s="2" t="e">
        <f t="shared" ca="1" si="128"/>
        <v>#N/A</v>
      </c>
      <c r="L1369" s="2" t="e">
        <f t="shared" ca="1" si="129"/>
        <v>#N/A</v>
      </c>
      <c r="M1369" s="24" t="e">
        <f t="shared" ca="1" si="130"/>
        <v>#N/A</v>
      </c>
      <c r="N1369" s="24" t="e">
        <f t="shared" ca="1" si="131"/>
        <v>#N/A</v>
      </c>
    </row>
    <row r="1370" spans="2:14" x14ac:dyDescent="0.15">
      <c r="B1370" s="2">
        <v>1369</v>
      </c>
      <c r="C1370" s="2" t="str">
        <f ca="1">IF(E1370=0,"",MAX(C$2:C1369)+1)</f>
        <v/>
      </c>
      <c r="D1370" s="23">
        <f ca="1">OFFSET(検量線用データ!$A$8,0,INT((ROW()-2)/50)*5)</f>
        <v>0</v>
      </c>
      <c r="E1370" s="2">
        <f ca="1">OFFSET(検量線用データ!$B$8,MOD(ROW()-2,50),INT((ROW()-2)/50)*5)</f>
        <v>0</v>
      </c>
      <c r="F1370" s="2" t="str">
        <f ca="1">OFFSET(検量線用データ!$D$8,MOD(ROW()-2,50),INT((ROW()-2)/50)*5)</f>
        <v/>
      </c>
      <c r="H1370" s="22">
        <v>1369</v>
      </c>
      <c r="I1370" s="2" t="e">
        <f t="shared" ca="1" si="126"/>
        <v>#N/A</v>
      </c>
      <c r="J1370" s="2" t="e">
        <f t="shared" ca="1" si="127"/>
        <v>#N/A</v>
      </c>
      <c r="K1370" s="2" t="e">
        <f t="shared" ca="1" si="128"/>
        <v>#N/A</v>
      </c>
      <c r="L1370" s="2" t="e">
        <f t="shared" ca="1" si="129"/>
        <v>#N/A</v>
      </c>
      <c r="M1370" s="24" t="e">
        <f t="shared" ca="1" si="130"/>
        <v>#N/A</v>
      </c>
      <c r="N1370" s="24" t="e">
        <f t="shared" ca="1" si="131"/>
        <v>#N/A</v>
      </c>
    </row>
    <row r="1371" spans="2:14" x14ac:dyDescent="0.15">
      <c r="B1371" s="2">
        <v>1370</v>
      </c>
      <c r="C1371" s="2" t="str">
        <f ca="1">IF(E1371=0,"",MAX(C$2:C1370)+1)</f>
        <v/>
      </c>
      <c r="D1371" s="23">
        <f ca="1">OFFSET(検量線用データ!$A$8,0,INT((ROW()-2)/50)*5)</f>
        <v>0</v>
      </c>
      <c r="E1371" s="2">
        <f ca="1">OFFSET(検量線用データ!$B$8,MOD(ROW()-2,50),INT((ROW()-2)/50)*5)</f>
        <v>0</v>
      </c>
      <c r="F1371" s="2" t="str">
        <f ca="1">OFFSET(検量線用データ!$D$8,MOD(ROW()-2,50),INT((ROW()-2)/50)*5)</f>
        <v/>
      </c>
      <c r="H1371" s="22">
        <v>1370</v>
      </c>
      <c r="I1371" s="2" t="e">
        <f t="shared" ca="1" si="126"/>
        <v>#N/A</v>
      </c>
      <c r="J1371" s="2" t="e">
        <f t="shared" ca="1" si="127"/>
        <v>#N/A</v>
      </c>
      <c r="K1371" s="2" t="e">
        <f t="shared" ca="1" si="128"/>
        <v>#N/A</v>
      </c>
      <c r="L1371" s="2" t="e">
        <f t="shared" ca="1" si="129"/>
        <v>#N/A</v>
      </c>
      <c r="M1371" s="24" t="e">
        <f t="shared" ca="1" si="130"/>
        <v>#N/A</v>
      </c>
      <c r="N1371" s="24" t="e">
        <f t="shared" ca="1" si="131"/>
        <v>#N/A</v>
      </c>
    </row>
    <row r="1372" spans="2:14" x14ac:dyDescent="0.15">
      <c r="B1372" s="2">
        <v>1371</v>
      </c>
      <c r="C1372" s="2" t="str">
        <f ca="1">IF(E1372=0,"",MAX(C$2:C1371)+1)</f>
        <v/>
      </c>
      <c r="D1372" s="23">
        <f ca="1">OFFSET(検量線用データ!$A$8,0,INT((ROW()-2)/50)*5)</f>
        <v>0</v>
      </c>
      <c r="E1372" s="2">
        <f ca="1">OFFSET(検量線用データ!$B$8,MOD(ROW()-2,50),INT((ROW()-2)/50)*5)</f>
        <v>0</v>
      </c>
      <c r="F1372" s="2" t="str">
        <f ca="1">OFFSET(検量線用データ!$D$8,MOD(ROW()-2,50),INT((ROW()-2)/50)*5)</f>
        <v/>
      </c>
      <c r="H1372" s="22">
        <v>1371</v>
      </c>
      <c r="I1372" s="2" t="e">
        <f t="shared" ca="1" si="126"/>
        <v>#N/A</v>
      </c>
      <c r="J1372" s="2" t="e">
        <f t="shared" ca="1" si="127"/>
        <v>#N/A</v>
      </c>
      <c r="K1372" s="2" t="e">
        <f t="shared" ca="1" si="128"/>
        <v>#N/A</v>
      </c>
      <c r="L1372" s="2" t="e">
        <f t="shared" ca="1" si="129"/>
        <v>#N/A</v>
      </c>
      <c r="M1372" s="24" t="e">
        <f t="shared" ca="1" si="130"/>
        <v>#N/A</v>
      </c>
      <c r="N1372" s="24" t="e">
        <f t="shared" ca="1" si="131"/>
        <v>#N/A</v>
      </c>
    </row>
    <row r="1373" spans="2:14" x14ac:dyDescent="0.15">
      <c r="B1373" s="2">
        <v>1372</v>
      </c>
      <c r="C1373" s="2" t="str">
        <f ca="1">IF(E1373=0,"",MAX(C$2:C1372)+1)</f>
        <v/>
      </c>
      <c r="D1373" s="23">
        <f ca="1">OFFSET(検量線用データ!$A$8,0,INT((ROW()-2)/50)*5)</f>
        <v>0</v>
      </c>
      <c r="E1373" s="2">
        <f ca="1">OFFSET(検量線用データ!$B$8,MOD(ROW()-2,50),INT((ROW()-2)/50)*5)</f>
        <v>0</v>
      </c>
      <c r="F1373" s="2" t="str">
        <f ca="1">OFFSET(検量線用データ!$D$8,MOD(ROW()-2,50),INT((ROW()-2)/50)*5)</f>
        <v/>
      </c>
      <c r="H1373" s="22">
        <v>1372</v>
      </c>
      <c r="I1373" s="2" t="e">
        <f t="shared" ca="1" si="126"/>
        <v>#N/A</v>
      </c>
      <c r="J1373" s="2" t="e">
        <f t="shared" ca="1" si="127"/>
        <v>#N/A</v>
      </c>
      <c r="K1373" s="2" t="e">
        <f t="shared" ca="1" si="128"/>
        <v>#N/A</v>
      </c>
      <c r="L1373" s="2" t="e">
        <f t="shared" ca="1" si="129"/>
        <v>#N/A</v>
      </c>
      <c r="M1373" s="24" t="e">
        <f t="shared" ca="1" si="130"/>
        <v>#N/A</v>
      </c>
      <c r="N1373" s="24" t="e">
        <f t="shared" ca="1" si="131"/>
        <v>#N/A</v>
      </c>
    </row>
    <row r="1374" spans="2:14" x14ac:dyDescent="0.15">
      <c r="B1374" s="2">
        <v>1373</v>
      </c>
      <c r="C1374" s="2" t="str">
        <f ca="1">IF(E1374=0,"",MAX(C$2:C1373)+1)</f>
        <v/>
      </c>
      <c r="D1374" s="23">
        <f ca="1">OFFSET(検量線用データ!$A$8,0,INT((ROW()-2)/50)*5)</f>
        <v>0</v>
      </c>
      <c r="E1374" s="2">
        <f ca="1">OFFSET(検量線用データ!$B$8,MOD(ROW()-2,50),INT((ROW()-2)/50)*5)</f>
        <v>0</v>
      </c>
      <c r="F1374" s="2" t="str">
        <f ca="1">OFFSET(検量線用データ!$D$8,MOD(ROW()-2,50),INT((ROW()-2)/50)*5)</f>
        <v/>
      </c>
      <c r="H1374" s="22">
        <v>1373</v>
      </c>
      <c r="I1374" s="2" t="e">
        <f t="shared" ca="1" si="126"/>
        <v>#N/A</v>
      </c>
      <c r="J1374" s="2" t="e">
        <f t="shared" ca="1" si="127"/>
        <v>#N/A</v>
      </c>
      <c r="K1374" s="2" t="e">
        <f t="shared" ca="1" si="128"/>
        <v>#N/A</v>
      </c>
      <c r="L1374" s="2" t="e">
        <f t="shared" ca="1" si="129"/>
        <v>#N/A</v>
      </c>
      <c r="M1374" s="24" t="e">
        <f t="shared" ca="1" si="130"/>
        <v>#N/A</v>
      </c>
      <c r="N1374" s="24" t="e">
        <f t="shared" ca="1" si="131"/>
        <v>#N/A</v>
      </c>
    </row>
    <row r="1375" spans="2:14" x14ac:dyDescent="0.15">
      <c r="B1375" s="2">
        <v>1374</v>
      </c>
      <c r="C1375" s="2" t="str">
        <f ca="1">IF(E1375=0,"",MAX(C$2:C1374)+1)</f>
        <v/>
      </c>
      <c r="D1375" s="23">
        <f ca="1">OFFSET(検量線用データ!$A$8,0,INT((ROW()-2)/50)*5)</f>
        <v>0</v>
      </c>
      <c r="E1375" s="2">
        <f ca="1">OFFSET(検量線用データ!$B$8,MOD(ROW()-2,50),INT((ROW()-2)/50)*5)</f>
        <v>0</v>
      </c>
      <c r="F1375" s="2" t="str">
        <f ca="1">OFFSET(検量線用データ!$D$8,MOD(ROW()-2,50),INT((ROW()-2)/50)*5)</f>
        <v/>
      </c>
      <c r="H1375" s="22">
        <v>1374</v>
      </c>
      <c r="I1375" s="2" t="e">
        <f t="shared" ca="1" si="126"/>
        <v>#N/A</v>
      </c>
      <c r="J1375" s="2" t="e">
        <f t="shared" ca="1" si="127"/>
        <v>#N/A</v>
      </c>
      <c r="K1375" s="2" t="e">
        <f t="shared" ca="1" si="128"/>
        <v>#N/A</v>
      </c>
      <c r="L1375" s="2" t="e">
        <f t="shared" ca="1" si="129"/>
        <v>#N/A</v>
      </c>
      <c r="M1375" s="24" t="e">
        <f t="shared" ca="1" si="130"/>
        <v>#N/A</v>
      </c>
      <c r="N1375" s="24" t="e">
        <f t="shared" ca="1" si="131"/>
        <v>#N/A</v>
      </c>
    </row>
    <row r="1376" spans="2:14" x14ac:dyDescent="0.15">
      <c r="B1376" s="2">
        <v>1375</v>
      </c>
      <c r="C1376" s="2" t="str">
        <f ca="1">IF(E1376=0,"",MAX(C$2:C1375)+1)</f>
        <v/>
      </c>
      <c r="D1376" s="23">
        <f ca="1">OFFSET(検量線用データ!$A$8,0,INT((ROW()-2)/50)*5)</f>
        <v>0</v>
      </c>
      <c r="E1376" s="2">
        <f ca="1">OFFSET(検量線用データ!$B$8,MOD(ROW()-2,50),INT((ROW()-2)/50)*5)</f>
        <v>0</v>
      </c>
      <c r="F1376" s="2" t="str">
        <f ca="1">OFFSET(検量線用データ!$D$8,MOD(ROW()-2,50),INT((ROW()-2)/50)*5)</f>
        <v/>
      </c>
      <c r="H1376" s="22">
        <v>1375</v>
      </c>
      <c r="I1376" s="2" t="e">
        <f t="shared" ca="1" si="126"/>
        <v>#N/A</v>
      </c>
      <c r="J1376" s="2" t="e">
        <f t="shared" ca="1" si="127"/>
        <v>#N/A</v>
      </c>
      <c r="K1376" s="2" t="e">
        <f t="shared" ca="1" si="128"/>
        <v>#N/A</v>
      </c>
      <c r="L1376" s="2" t="e">
        <f t="shared" ca="1" si="129"/>
        <v>#N/A</v>
      </c>
      <c r="M1376" s="24" t="e">
        <f t="shared" ca="1" si="130"/>
        <v>#N/A</v>
      </c>
      <c r="N1376" s="24" t="e">
        <f t="shared" ca="1" si="131"/>
        <v>#N/A</v>
      </c>
    </row>
    <row r="1377" spans="2:14" x14ac:dyDescent="0.15">
      <c r="B1377" s="2">
        <v>1376</v>
      </c>
      <c r="C1377" s="2" t="str">
        <f ca="1">IF(E1377=0,"",MAX(C$2:C1376)+1)</f>
        <v/>
      </c>
      <c r="D1377" s="23">
        <f ca="1">OFFSET(検量線用データ!$A$8,0,INT((ROW()-2)/50)*5)</f>
        <v>0</v>
      </c>
      <c r="E1377" s="2">
        <f ca="1">OFFSET(検量線用データ!$B$8,MOD(ROW()-2,50),INT((ROW()-2)/50)*5)</f>
        <v>0</v>
      </c>
      <c r="F1377" s="2" t="str">
        <f ca="1">OFFSET(検量線用データ!$D$8,MOD(ROW()-2,50),INT((ROW()-2)/50)*5)</f>
        <v/>
      </c>
      <c r="H1377" s="22">
        <v>1376</v>
      </c>
      <c r="I1377" s="2" t="e">
        <f t="shared" ca="1" si="126"/>
        <v>#N/A</v>
      </c>
      <c r="J1377" s="2" t="e">
        <f t="shared" ca="1" si="127"/>
        <v>#N/A</v>
      </c>
      <c r="K1377" s="2" t="e">
        <f t="shared" ca="1" si="128"/>
        <v>#N/A</v>
      </c>
      <c r="L1377" s="2" t="e">
        <f t="shared" ca="1" si="129"/>
        <v>#N/A</v>
      </c>
      <c r="M1377" s="24" t="e">
        <f t="shared" ca="1" si="130"/>
        <v>#N/A</v>
      </c>
      <c r="N1377" s="24" t="e">
        <f t="shared" ca="1" si="131"/>
        <v>#N/A</v>
      </c>
    </row>
    <row r="1378" spans="2:14" x14ac:dyDescent="0.15">
      <c r="B1378" s="2">
        <v>1377</v>
      </c>
      <c r="C1378" s="2" t="str">
        <f ca="1">IF(E1378=0,"",MAX(C$2:C1377)+1)</f>
        <v/>
      </c>
      <c r="D1378" s="23">
        <f ca="1">OFFSET(検量線用データ!$A$8,0,INT((ROW()-2)/50)*5)</f>
        <v>0</v>
      </c>
      <c r="E1378" s="2">
        <f ca="1">OFFSET(検量線用データ!$B$8,MOD(ROW()-2,50),INT((ROW()-2)/50)*5)</f>
        <v>0</v>
      </c>
      <c r="F1378" s="2" t="str">
        <f ca="1">OFFSET(検量線用データ!$D$8,MOD(ROW()-2,50),INT((ROW()-2)/50)*5)</f>
        <v/>
      </c>
      <c r="H1378" s="22">
        <v>1377</v>
      </c>
      <c r="I1378" s="2" t="e">
        <f t="shared" ca="1" si="126"/>
        <v>#N/A</v>
      </c>
      <c r="J1378" s="2" t="e">
        <f t="shared" ca="1" si="127"/>
        <v>#N/A</v>
      </c>
      <c r="K1378" s="2" t="e">
        <f t="shared" ca="1" si="128"/>
        <v>#N/A</v>
      </c>
      <c r="L1378" s="2" t="e">
        <f t="shared" ca="1" si="129"/>
        <v>#N/A</v>
      </c>
      <c r="M1378" s="24" t="e">
        <f t="shared" ca="1" si="130"/>
        <v>#N/A</v>
      </c>
      <c r="N1378" s="24" t="e">
        <f t="shared" ca="1" si="131"/>
        <v>#N/A</v>
      </c>
    </row>
    <row r="1379" spans="2:14" x14ac:dyDescent="0.15">
      <c r="B1379" s="2">
        <v>1378</v>
      </c>
      <c r="C1379" s="2" t="str">
        <f ca="1">IF(E1379=0,"",MAX(C$2:C1378)+1)</f>
        <v/>
      </c>
      <c r="D1379" s="23">
        <f ca="1">OFFSET(検量線用データ!$A$8,0,INT((ROW()-2)/50)*5)</f>
        <v>0</v>
      </c>
      <c r="E1379" s="2">
        <f ca="1">OFFSET(検量線用データ!$B$8,MOD(ROW()-2,50),INT((ROW()-2)/50)*5)</f>
        <v>0</v>
      </c>
      <c r="F1379" s="2" t="str">
        <f ca="1">OFFSET(検量線用データ!$D$8,MOD(ROW()-2,50),INT((ROW()-2)/50)*5)</f>
        <v/>
      </c>
      <c r="H1379" s="22">
        <v>1378</v>
      </c>
      <c r="I1379" s="2" t="e">
        <f t="shared" ca="1" si="126"/>
        <v>#N/A</v>
      </c>
      <c r="J1379" s="2" t="e">
        <f t="shared" ca="1" si="127"/>
        <v>#N/A</v>
      </c>
      <c r="K1379" s="2" t="e">
        <f t="shared" ca="1" si="128"/>
        <v>#N/A</v>
      </c>
      <c r="L1379" s="2" t="e">
        <f t="shared" ca="1" si="129"/>
        <v>#N/A</v>
      </c>
      <c r="M1379" s="24" t="e">
        <f t="shared" ca="1" si="130"/>
        <v>#N/A</v>
      </c>
      <c r="N1379" s="24" t="e">
        <f t="shared" ca="1" si="131"/>
        <v>#N/A</v>
      </c>
    </row>
    <row r="1380" spans="2:14" x14ac:dyDescent="0.15">
      <c r="B1380" s="2">
        <v>1379</v>
      </c>
      <c r="C1380" s="2" t="str">
        <f ca="1">IF(E1380=0,"",MAX(C$2:C1379)+1)</f>
        <v/>
      </c>
      <c r="D1380" s="23">
        <f ca="1">OFFSET(検量線用データ!$A$8,0,INT((ROW()-2)/50)*5)</f>
        <v>0</v>
      </c>
      <c r="E1380" s="2">
        <f ca="1">OFFSET(検量線用データ!$B$8,MOD(ROW()-2,50),INT((ROW()-2)/50)*5)</f>
        <v>0</v>
      </c>
      <c r="F1380" s="2" t="str">
        <f ca="1">OFFSET(検量線用データ!$D$8,MOD(ROW()-2,50),INT((ROW()-2)/50)*5)</f>
        <v/>
      </c>
      <c r="H1380" s="22">
        <v>1379</v>
      </c>
      <c r="I1380" s="2" t="e">
        <f t="shared" ca="1" si="126"/>
        <v>#N/A</v>
      </c>
      <c r="J1380" s="2" t="e">
        <f t="shared" ca="1" si="127"/>
        <v>#N/A</v>
      </c>
      <c r="K1380" s="2" t="e">
        <f t="shared" ca="1" si="128"/>
        <v>#N/A</v>
      </c>
      <c r="L1380" s="2" t="e">
        <f t="shared" ca="1" si="129"/>
        <v>#N/A</v>
      </c>
      <c r="M1380" s="24" t="e">
        <f t="shared" ca="1" si="130"/>
        <v>#N/A</v>
      </c>
      <c r="N1380" s="24" t="e">
        <f t="shared" ca="1" si="131"/>
        <v>#N/A</v>
      </c>
    </row>
    <row r="1381" spans="2:14" x14ac:dyDescent="0.15">
      <c r="B1381" s="2">
        <v>1380</v>
      </c>
      <c r="C1381" s="2" t="str">
        <f ca="1">IF(E1381=0,"",MAX(C$2:C1380)+1)</f>
        <v/>
      </c>
      <c r="D1381" s="23">
        <f ca="1">OFFSET(検量線用データ!$A$8,0,INT((ROW()-2)/50)*5)</f>
        <v>0</v>
      </c>
      <c r="E1381" s="2">
        <f ca="1">OFFSET(検量線用データ!$B$8,MOD(ROW()-2,50),INT((ROW()-2)/50)*5)</f>
        <v>0</v>
      </c>
      <c r="F1381" s="2" t="str">
        <f ca="1">OFFSET(検量線用データ!$D$8,MOD(ROW()-2,50),INT((ROW()-2)/50)*5)</f>
        <v/>
      </c>
      <c r="H1381" s="22">
        <v>1380</v>
      </c>
      <c r="I1381" s="2" t="e">
        <f t="shared" ca="1" si="126"/>
        <v>#N/A</v>
      </c>
      <c r="J1381" s="2" t="e">
        <f t="shared" ca="1" si="127"/>
        <v>#N/A</v>
      </c>
      <c r="K1381" s="2" t="e">
        <f t="shared" ca="1" si="128"/>
        <v>#N/A</v>
      </c>
      <c r="L1381" s="2" t="e">
        <f t="shared" ca="1" si="129"/>
        <v>#N/A</v>
      </c>
      <c r="M1381" s="24" t="e">
        <f t="shared" ca="1" si="130"/>
        <v>#N/A</v>
      </c>
      <c r="N1381" s="24" t="e">
        <f t="shared" ca="1" si="131"/>
        <v>#N/A</v>
      </c>
    </row>
    <row r="1382" spans="2:14" x14ac:dyDescent="0.15">
      <c r="B1382" s="2">
        <v>1381</v>
      </c>
      <c r="C1382" s="2" t="str">
        <f ca="1">IF(E1382=0,"",MAX(C$2:C1381)+1)</f>
        <v/>
      </c>
      <c r="D1382" s="23">
        <f ca="1">OFFSET(検量線用データ!$A$8,0,INT((ROW()-2)/50)*5)</f>
        <v>0</v>
      </c>
      <c r="E1382" s="2">
        <f ca="1">OFFSET(検量線用データ!$B$8,MOD(ROW()-2,50),INT((ROW()-2)/50)*5)</f>
        <v>0</v>
      </c>
      <c r="F1382" s="2" t="str">
        <f ca="1">OFFSET(検量線用データ!$D$8,MOD(ROW()-2,50),INT((ROW()-2)/50)*5)</f>
        <v/>
      </c>
      <c r="H1382" s="22">
        <v>1381</v>
      </c>
      <c r="I1382" s="2" t="e">
        <f t="shared" ca="1" si="126"/>
        <v>#N/A</v>
      </c>
      <c r="J1382" s="2" t="e">
        <f t="shared" ca="1" si="127"/>
        <v>#N/A</v>
      </c>
      <c r="K1382" s="2" t="e">
        <f t="shared" ca="1" si="128"/>
        <v>#N/A</v>
      </c>
      <c r="L1382" s="2" t="e">
        <f t="shared" ca="1" si="129"/>
        <v>#N/A</v>
      </c>
      <c r="M1382" s="24" t="e">
        <f t="shared" ca="1" si="130"/>
        <v>#N/A</v>
      </c>
      <c r="N1382" s="24" t="e">
        <f t="shared" ca="1" si="131"/>
        <v>#N/A</v>
      </c>
    </row>
    <row r="1383" spans="2:14" x14ac:dyDescent="0.15">
      <c r="B1383" s="2">
        <v>1382</v>
      </c>
      <c r="C1383" s="2" t="str">
        <f ca="1">IF(E1383=0,"",MAX(C$2:C1382)+1)</f>
        <v/>
      </c>
      <c r="D1383" s="23">
        <f ca="1">OFFSET(検量線用データ!$A$8,0,INT((ROW()-2)/50)*5)</f>
        <v>0</v>
      </c>
      <c r="E1383" s="2">
        <f ca="1">OFFSET(検量線用データ!$B$8,MOD(ROW()-2,50),INT((ROW()-2)/50)*5)</f>
        <v>0</v>
      </c>
      <c r="F1383" s="2" t="str">
        <f ca="1">OFFSET(検量線用データ!$D$8,MOD(ROW()-2,50),INT((ROW()-2)/50)*5)</f>
        <v/>
      </c>
      <c r="H1383" s="22">
        <v>1382</v>
      </c>
      <c r="I1383" s="2" t="e">
        <f t="shared" ca="1" si="126"/>
        <v>#N/A</v>
      </c>
      <c r="J1383" s="2" t="e">
        <f t="shared" ca="1" si="127"/>
        <v>#N/A</v>
      </c>
      <c r="K1383" s="2" t="e">
        <f t="shared" ca="1" si="128"/>
        <v>#N/A</v>
      </c>
      <c r="L1383" s="2" t="e">
        <f t="shared" ca="1" si="129"/>
        <v>#N/A</v>
      </c>
      <c r="M1383" s="24" t="e">
        <f t="shared" ca="1" si="130"/>
        <v>#N/A</v>
      </c>
      <c r="N1383" s="24" t="e">
        <f t="shared" ca="1" si="131"/>
        <v>#N/A</v>
      </c>
    </row>
    <row r="1384" spans="2:14" x14ac:dyDescent="0.15">
      <c r="B1384" s="2">
        <v>1383</v>
      </c>
      <c r="C1384" s="2" t="str">
        <f ca="1">IF(E1384=0,"",MAX(C$2:C1383)+1)</f>
        <v/>
      </c>
      <c r="D1384" s="23">
        <f ca="1">OFFSET(検量線用データ!$A$8,0,INT((ROW()-2)/50)*5)</f>
        <v>0</v>
      </c>
      <c r="E1384" s="2">
        <f ca="1">OFFSET(検量線用データ!$B$8,MOD(ROW()-2,50),INT((ROW()-2)/50)*5)</f>
        <v>0</v>
      </c>
      <c r="F1384" s="2" t="str">
        <f ca="1">OFFSET(検量線用データ!$D$8,MOD(ROW()-2,50),INT((ROW()-2)/50)*5)</f>
        <v/>
      </c>
      <c r="H1384" s="22">
        <v>1383</v>
      </c>
      <c r="I1384" s="2" t="e">
        <f t="shared" ca="1" si="126"/>
        <v>#N/A</v>
      </c>
      <c r="J1384" s="2" t="e">
        <f t="shared" ca="1" si="127"/>
        <v>#N/A</v>
      </c>
      <c r="K1384" s="2" t="e">
        <f t="shared" ca="1" si="128"/>
        <v>#N/A</v>
      </c>
      <c r="L1384" s="2" t="e">
        <f t="shared" ca="1" si="129"/>
        <v>#N/A</v>
      </c>
      <c r="M1384" s="24" t="e">
        <f t="shared" ca="1" si="130"/>
        <v>#N/A</v>
      </c>
      <c r="N1384" s="24" t="e">
        <f t="shared" ca="1" si="131"/>
        <v>#N/A</v>
      </c>
    </row>
    <row r="1385" spans="2:14" x14ac:dyDescent="0.15">
      <c r="B1385" s="2">
        <v>1384</v>
      </c>
      <c r="C1385" s="2" t="str">
        <f ca="1">IF(E1385=0,"",MAX(C$2:C1384)+1)</f>
        <v/>
      </c>
      <c r="D1385" s="23">
        <f ca="1">OFFSET(検量線用データ!$A$8,0,INT((ROW()-2)/50)*5)</f>
        <v>0</v>
      </c>
      <c r="E1385" s="2">
        <f ca="1">OFFSET(検量線用データ!$B$8,MOD(ROW()-2,50),INT((ROW()-2)/50)*5)</f>
        <v>0</v>
      </c>
      <c r="F1385" s="2" t="str">
        <f ca="1">OFFSET(検量線用データ!$D$8,MOD(ROW()-2,50),INT((ROW()-2)/50)*5)</f>
        <v/>
      </c>
      <c r="H1385" s="22">
        <v>1384</v>
      </c>
      <c r="I1385" s="2" t="e">
        <f t="shared" ca="1" si="126"/>
        <v>#N/A</v>
      </c>
      <c r="J1385" s="2" t="e">
        <f t="shared" ca="1" si="127"/>
        <v>#N/A</v>
      </c>
      <c r="K1385" s="2" t="e">
        <f t="shared" ca="1" si="128"/>
        <v>#N/A</v>
      </c>
      <c r="L1385" s="2" t="e">
        <f t="shared" ca="1" si="129"/>
        <v>#N/A</v>
      </c>
      <c r="M1385" s="24" t="e">
        <f t="shared" ca="1" si="130"/>
        <v>#N/A</v>
      </c>
      <c r="N1385" s="24" t="e">
        <f t="shared" ca="1" si="131"/>
        <v>#N/A</v>
      </c>
    </row>
    <row r="1386" spans="2:14" x14ac:dyDescent="0.15">
      <c r="B1386" s="2">
        <v>1385</v>
      </c>
      <c r="C1386" s="2" t="str">
        <f ca="1">IF(E1386=0,"",MAX(C$2:C1385)+1)</f>
        <v/>
      </c>
      <c r="D1386" s="23">
        <f ca="1">OFFSET(検量線用データ!$A$8,0,INT((ROW()-2)/50)*5)</f>
        <v>0</v>
      </c>
      <c r="E1386" s="2">
        <f ca="1">OFFSET(検量線用データ!$B$8,MOD(ROW()-2,50),INT((ROW()-2)/50)*5)</f>
        <v>0</v>
      </c>
      <c r="F1386" s="2" t="str">
        <f ca="1">OFFSET(検量線用データ!$D$8,MOD(ROW()-2,50),INT((ROW()-2)/50)*5)</f>
        <v/>
      </c>
      <c r="H1386" s="22">
        <v>1385</v>
      </c>
      <c r="I1386" s="2" t="e">
        <f t="shared" ca="1" si="126"/>
        <v>#N/A</v>
      </c>
      <c r="J1386" s="2" t="e">
        <f t="shared" ca="1" si="127"/>
        <v>#N/A</v>
      </c>
      <c r="K1386" s="2" t="e">
        <f t="shared" ca="1" si="128"/>
        <v>#N/A</v>
      </c>
      <c r="L1386" s="2" t="e">
        <f t="shared" ca="1" si="129"/>
        <v>#N/A</v>
      </c>
      <c r="M1386" s="24" t="e">
        <f t="shared" ca="1" si="130"/>
        <v>#N/A</v>
      </c>
      <c r="N1386" s="24" t="e">
        <f t="shared" ca="1" si="131"/>
        <v>#N/A</v>
      </c>
    </row>
    <row r="1387" spans="2:14" x14ac:dyDescent="0.15">
      <c r="B1387" s="2">
        <v>1386</v>
      </c>
      <c r="C1387" s="2" t="str">
        <f ca="1">IF(E1387=0,"",MAX(C$2:C1386)+1)</f>
        <v/>
      </c>
      <c r="D1387" s="23">
        <f ca="1">OFFSET(検量線用データ!$A$8,0,INT((ROW()-2)/50)*5)</f>
        <v>0</v>
      </c>
      <c r="E1387" s="2">
        <f ca="1">OFFSET(検量線用データ!$B$8,MOD(ROW()-2,50),INT((ROW()-2)/50)*5)</f>
        <v>0</v>
      </c>
      <c r="F1387" s="2" t="str">
        <f ca="1">OFFSET(検量線用データ!$D$8,MOD(ROW()-2,50),INT((ROW()-2)/50)*5)</f>
        <v/>
      </c>
      <c r="H1387" s="22">
        <v>1386</v>
      </c>
      <c r="I1387" s="2" t="e">
        <f t="shared" ca="1" si="126"/>
        <v>#N/A</v>
      </c>
      <c r="J1387" s="2" t="e">
        <f t="shared" ca="1" si="127"/>
        <v>#N/A</v>
      </c>
      <c r="K1387" s="2" t="e">
        <f t="shared" ca="1" si="128"/>
        <v>#N/A</v>
      </c>
      <c r="L1387" s="2" t="e">
        <f t="shared" ca="1" si="129"/>
        <v>#N/A</v>
      </c>
      <c r="M1387" s="24" t="e">
        <f t="shared" ca="1" si="130"/>
        <v>#N/A</v>
      </c>
      <c r="N1387" s="24" t="e">
        <f t="shared" ca="1" si="131"/>
        <v>#N/A</v>
      </c>
    </row>
    <row r="1388" spans="2:14" x14ac:dyDescent="0.15">
      <c r="B1388" s="2">
        <v>1387</v>
      </c>
      <c r="C1388" s="2" t="str">
        <f ca="1">IF(E1388=0,"",MAX(C$2:C1387)+1)</f>
        <v/>
      </c>
      <c r="D1388" s="23">
        <f ca="1">OFFSET(検量線用データ!$A$8,0,INT((ROW()-2)/50)*5)</f>
        <v>0</v>
      </c>
      <c r="E1388" s="2">
        <f ca="1">OFFSET(検量線用データ!$B$8,MOD(ROW()-2,50),INT((ROW()-2)/50)*5)</f>
        <v>0</v>
      </c>
      <c r="F1388" s="2" t="str">
        <f ca="1">OFFSET(検量線用データ!$D$8,MOD(ROW()-2,50),INT((ROW()-2)/50)*5)</f>
        <v/>
      </c>
      <c r="H1388" s="22">
        <v>1387</v>
      </c>
      <c r="I1388" s="2" t="e">
        <f t="shared" ca="1" si="126"/>
        <v>#N/A</v>
      </c>
      <c r="J1388" s="2" t="e">
        <f t="shared" ca="1" si="127"/>
        <v>#N/A</v>
      </c>
      <c r="K1388" s="2" t="e">
        <f t="shared" ca="1" si="128"/>
        <v>#N/A</v>
      </c>
      <c r="L1388" s="2" t="e">
        <f t="shared" ca="1" si="129"/>
        <v>#N/A</v>
      </c>
      <c r="M1388" s="24" t="e">
        <f t="shared" ca="1" si="130"/>
        <v>#N/A</v>
      </c>
      <c r="N1388" s="24" t="e">
        <f t="shared" ca="1" si="131"/>
        <v>#N/A</v>
      </c>
    </row>
    <row r="1389" spans="2:14" x14ac:dyDescent="0.15">
      <c r="B1389" s="2">
        <v>1388</v>
      </c>
      <c r="C1389" s="2" t="str">
        <f ca="1">IF(E1389=0,"",MAX(C$2:C1388)+1)</f>
        <v/>
      </c>
      <c r="D1389" s="23">
        <f ca="1">OFFSET(検量線用データ!$A$8,0,INT((ROW()-2)/50)*5)</f>
        <v>0</v>
      </c>
      <c r="E1389" s="2">
        <f ca="1">OFFSET(検量線用データ!$B$8,MOD(ROW()-2,50),INT((ROW()-2)/50)*5)</f>
        <v>0</v>
      </c>
      <c r="F1389" s="2" t="str">
        <f ca="1">OFFSET(検量線用データ!$D$8,MOD(ROW()-2,50),INT((ROW()-2)/50)*5)</f>
        <v/>
      </c>
      <c r="H1389" s="22">
        <v>1388</v>
      </c>
      <c r="I1389" s="2" t="e">
        <f t="shared" ca="1" si="126"/>
        <v>#N/A</v>
      </c>
      <c r="J1389" s="2" t="e">
        <f t="shared" ca="1" si="127"/>
        <v>#N/A</v>
      </c>
      <c r="K1389" s="2" t="e">
        <f t="shared" ca="1" si="128"/>
        <v>#N/A</v>
      </c>
      <c r="L1389" s="2" t="e">
        <f t="shared" ca="1" si="129"/>
        <v>#N/A</v>
      </c>
      <c r="M1389" s="24" t="e">
        <f t="shared" ca="1" si="130"/>
        <v>#N/A</v>
      </c>
      <c r="N1389" s="24" t="e">
        <f t="shared" ca="1" si="131"/>
        <v>#N/A</v>
      </c>
    </row>
    <row r="1390" spans="2:14" x14ac:dyDescent="0.15">
      <c r="B1390" s="2">
        <v>1389</v>
      </c>
      <c r="C1390" s="2" t="str">
        <f ca="1">IF(E1390=0,"",MAX(C$2:C1389)+1)</f>
        <v/>
      </c>
      <c r="D1390" s="23">
        <f ca="1">OFFSET(検量線用データ!$A$8,0,INT((ROW()-2)/50)*5)</f>
        <v>0</v>
      </c>
      <c r="E1390" s="2">
        <f ca="1">OFFSET(検量線用データ!$B$8,MOD(ROW()-2,50),INT((ROW()-2)/50)*5)</f>
        <v>0</v>
      </c>
      <c r="F1390" s="2" t="str">
        <f ca="1">OFFSET(検量線用データ!$D$8,MOD(ROW()-2,50),INT((ROW()-2)/50)*5)</f>
        <v/>
      </c>
      <c r="H1390" s="22">
        <v>1389</v>
      </c>
      <c r="I1390" s="2" t="e">
        <f t="shared" ca="1" si="126"/>
        <v>#N/A</v>
      </c>
      <c r="J1390" s="2" t="e">
        <f t="shared" ca="1" si="127"/>
        <v>#N/A</v>
      </c>
      <c r="K1390" s="2" t="e">
        <f t="shared" ca="1" si="128"/>
        <v>#N/A</v>
      </c>
      <c r="L1390" s="2" t="e">
        <f t="shared" ca="1" si="129"/>
        <v>#N/A</v>
      </c>
      <c r="M1390" s="24" t="e">
        <f t="shared" ca="1" si="130"/>
        <v>#N/A</v>
      </c>
      <c r="N1390" s="24" t="e">
        <f t="shared" ca="1" si="131"/>
        <v>#N/A</v>
      </c>
    </row>
    <row r="1391" spans="2:14" x14ac:dyDescent="0.15">
      <c r="B1391" s="2">
        <v>1390</v>
      </c>
      <c r="C1391" s="2" t="str">
        <f ca="1">IF(E1391=0,"",MAX(C$2:C1390)+1)</f>
        <v/>
      </c>
      <c r="D1391" s="23">
        <f ca="1">OFFSET(検量線用データ!$A$8,0,INT((ROW()-2)/50)*5)</f>
        <v>0</v>
      </c>
      <c r="E1391" s="2">
        <f ca="1">OFFSET(検量線用データ!$B$8,MOD(ROW()-2,50),INT((ROW()-2)/50)*5)</f>
        <v>0</v>
      </c>
      <c r="F1391" s="2" t="str">
        <f ca="1">OFFSET(検量線用データ!$D$8,MOD(ROW()-2,50),INT((ROW()-2)/50)*5)</f>
        <v/>
      </c>
      <c r="H1391" s="22">
        <v>1390</v>
      </c>
      <c r="I1391" s="2" t="e">
        <f t="shared" ca="1" si="126"/>
        <v>#N/A</v>
      </c>
      <c r="J1391" s="2" t="e">
        <f t="shared" ca="1" si="127"/>
        <v>#N/A</v>
      </c>
      <c r="K1391" s="2" t="e">
        <f t="shared" ca="1" si="128"/>
        <v>#N/A</v>
      </c>
      <c r="L1391" s="2" t="e">
        <f t="shared" ca="1" si="129"/>
        <v>#N/A</v>
      </c>
      <c r="M1391" s="24" t="e">
        <f t="shared" ca="1" si="130"/>
        <v>#N/A</v>
      </c>
      <c r="N1391" s="24" t="e">
        <f t="shared" ca="1" si="131"/>
        <v>#N/A</v>
      </c>
    </row>
    <row r="1392" spans="2:14" x14ac:dyDescent="0.15">
      <c r="B1392" s="2">
        <v>1391</v>
      </c>
      <c r="C1392" s="2" t="str">
        <f ca="1">IF(E1392=0,"",MAX(C$2:C1391)+1)</f>
        <v/>
      </c>
      <c r="D1392" s="23">
        <f ca="1">OFFSET(検量線用データ!$A$8,0,INT((ROW()-2)/50)*5)</f>
        <v>0</v>
      </c>
      <c r="E1392" s="2">
        <f ca="1">OFFSET(検量線用データ!$B$8,MOD(ROW()-2,50),INT((ROW()-2)/50)*5)</f>
        <v>0</v>
      </c>
      <c r="F1392" s="2" t="str">
        <f ca="1">OFFSET(検量線用データ!$D$8,MOD(ROW()-2,50),INT((ROW()-2)/50)*5)</f>
        <v/>
      </c>
      <c r="H1392" s="22">
        <v>1391</v>
      </c>
      <c r="I1392" s="2" t="e">
        <f t="shared" ca="1" si="126"/>
        <v>#N/A</v>
      </c>
      <c r="J1392" s="2" t="e">
        <f t="shared" ca="1" si="127"/>
        <v>#N/A</v>
      </c>
      <c r="K1392" s="2" t="e">
        <f t="shared" ca="1" si="128"/>
        <v>#N/A</v>
      </c>
      <c r="L1392" s="2" t="e">
        <f t="shared" ca="1" si="129"/>
        <v>#N/A</v>
      </c>
      <c r="M1392" s="24" t="e">
        <f t="shared" ca="1" si="130"/>
        <v>#N/A</v>
      </c>
      <c r="N1392" s="24" t="e">
        <f t="shared" ca="1" si="131"/>
        <v>#N/A</v>
      </c>
    </row>
    <row r="1393" spans="2:14" x14ac:dyDescent="0.15">
      <c r="B1393" s="2">
        <v>1392</v>
      </c>
      <c r="C1393" s="2" t="str">
        <f ca="1">IF(E1393=0,"",MAX(C$2:C1392)+1)</f>
        <v/>
      </c>
      <c r="D1393" s="23">
        <f ca="1">OFFSET(検量線用データ!$A$8,0,INT((ROW()-2)/50)*5)</f>
        <v>0</v>
      </c>
      <c r="E1393" s="2">
        <f ca="1">OFFSET(検量線用データ!$B$8,MOD(ROW()-2,50),INT((ROW()-2)/50)*5)</f>
        <v>0</v>
      </c>
      <c r="F1393" s="2" t="str">
        <f ca="1">OFFSET(検量線用データ!$D$8,MOD(ROW()-2,50),INT((ROW()-2)/50)*5)</f>
        <v/>
      </c>
      <c r="H1393" s="22">
        <v>1392</v>
      </c>
      <c r="I1393" s="2" t="e">
        <f t="shared" ca="1" si="126"/>
        <v>#N/A</v>
      </c>
      <c r="J1393" s="2" t="e">
        <f t="shared" ca="1" si="127"/>
        <v>#N/A</v>
      </c>
      <c r="K1393" s="2" t="e">
        <f t="shared" ca="1" si="128"/>
        <v>#N/A</v>
      </c>
      <c r="L1393" s="2" t="e">
        <f t="shared" ca="1" si="129"/>
        <v>#N/A</v>
      </c>
      <c r="M1393" s="24" t="e">
        <f t="shared" ca="1" si="130"/>
        <v>#N/A</v>
      </c>
      <c r="N1393" s="24" t="e">
        <f t="shared" ca="1" si="131"/>
        <v>#N/A</v>
      </c>
    </row>
    <row r="1394" spans="2:14" x14ac:dyDescent="0.15">
      <c r="B1394" s="2">
        <v>1393</v>
      </c>
      <c r="C1394" s="2" t="str">
        <f ca="1">IF(E1394=0,"",MAX(C$2:C1393)+1)</f>
        <v/>
      </c>
      <c r="D1394" s="23">
        <f ca="1">OFFSET(検量線用データ!$A$8,0,INT((ROW()-2)/50)*5)</f>
        <v>0</v>
      </c>
      <c r="E1394" s="2">
        <f ca="1">OFFSET(検量線用データ!$B$8,MOD(ROW()-2,50),INT((ROW()-2)/50)*5)</f>
        <v>0</v>
      </c>
      <c r="F1394" s="2" t="str">
        <f ca="1">OFFSET(検量線用データ!$D$8,MOD(ROW()-2,50),INT((ROW()-2)/50)*5)</f>
        <v/>
      </c>
      <c r="H1394" s="22">
        <v>1393</v>
      </c>
      <c r="I1394" s="2" t="e">
        <f t="shared" ca="1" si="126"/>
        <v>#N/A</v>
      </c>
      <c r="J1394" s="2" t="e">
        <f t="shared" ca="1" si="127"/>
        <v>#N/A</v>
      </c>
      <c r="K1394" s="2" t="e">
        <f t="shared" ca="1" si="128"/>
        <v>#N/A</v>
      </c>
      <c r="L1394" s="2" t="e">
        <f t="shared" ca="1" si="129"/>
        <v>#N/A</v>
      </c>
      <c r="M1394" s="24" t="e">
        <f t="shared" ca="1" si="130"/>
        <v>#N/A</v>
      </c>
      <c r="N1394" s="24" t="e">
        <f t="shared" ca="1" si="131"/>
        <v>#N/A</v>
      </c>
    </row>
    <row r="1395" spans="2:14" x14ac:dyDescent="0.15">
      <c r="B1395" s="2">
        <v>1394</v>
      </c>
      <c r="C1395" s="2" t="str">
        <f ca="1">IF(E1395=0,"",MAX(C$2:C1394)+1)</f>
        <v/>
      </c>
      <c r="D1395" s="23">
        <f ca="1">OFFSET(検量線用データ!$A$8,0,INT((ROW()-2)/50)*5)</f>
        <v>0</v>
      </c>
      <c r="E1395" s="2">
        <f ca="1">OFFSET(検量線用データ!$B$8,MOD(ROW()-2,50),INT((ROW()-2)/50)*5)</f>
        <v>0</v>
      </c>
      <c r="F1395" s="2" t="str">
        <f ca="1">OFFSET(検量線用データ!$D$8,MOD(ROW()-2,50),INT((ROW()-2)/50)*5)</f>
        <v/>
      </c>
      <c r="H1395" s="22">
        <v>1394</v>
      </c>
      <c r="I1395" s="2" t="e">
        <f t="shared" ca="1" si="126"/>
        <v>#N/A</v>
      </c>
      <c r="J1395" s="2" t="e">
        <f t="shared" ca="1" si="127"/>
        <v>#N/A</v>
      </c>
      <c r="K1395" s="2" t="e">
        <f t="shared" ca="1" si="128"/>
        <v>#N/A</v>
      </c>
      <c r="L1395" s="2" t="e">
        <f t="shared" ca="1" si="129"/>
        <v>#N/A</v>
      </c>
      <c r="M1395" s="24" t="e">
        <f t="shared" ca="1" si="130"/>
        <v>#N/A</v>
      </c>
      <c r="N1395" s="24" t="e">
        <f t="shared" ca="1" si="131"/>
        <v>#N/A</v>
      </c>
    </row>
    <row r="1396" spans="2:14" x14ac:dyDescent="0.15">
      <c r="B1396" s="2">
        <v>1395</v>
      </c>
      <c r="C1396" s="2" t="str">
        <f ca="1">IF(E1396=0,"",MAX(C$2:C1395)+1)</f>
        <v/>
      </c>
      <c r="D1396" s="23">
        <f ca="1">OFFSET(検量線用データ!$A$8,0,INT((ROW()-2)/50)*5)</f>
        <v>0</v>
      </c>
      <c r="E1396" s="2">
        <f ca="1">OFFSET(検量線用データ!$B$8,MOD(ROW()-2,50),INT((ROW()-2)/50)*5)</f>
        <v>0</v>
      </c>
      <c r="F1396" s="2" t="str">
        <f ca="1">OFFSET(検量線用データ!$D$8,MOD(ROW()-2,50),INT((ROW()-2)/50)*5)</f>
        <v/>
      </c>
      <c r="H1396" s="22">
        <v>1395</v>
      </c>
      <c r="I1396" s="2" t="e">
        <f t="shared" ca="1" si="126"/>
        <v>#N/A</v>
      </c>
      <c r="J1396" s="2" t="e">
        <f t="shared" ca="1" si="127"/>
        <v>#N/A</v>
      </c>
      <c r="K1396" s="2" t="e">
        <f t="shared" ca="1" si="128"/>
        <v>#N/A</v>
      </c>
      <c r="L1396" s="2" t="e">
        <f t="shared" ca="1" si="129"/>
        <v>#N/A</v>
      </c>
      <c r="M1396" s="24" t="e">
        <f t="shared" ca="1" si="130"/>
        <v>#N/A</v>
      </c>
      <c r="N1396" s="24" t="e">
        <f t="shared" ca="1" si="131"/>
        <v>#N/A</v>
      </c>
    </row>
    <row r="1397" spans="2:14" x14ac:dyDescent="0.15">
      <c r="B1397" s="2">
        <v>1396</v>
      </c>
      <c r="C1397" s="2" t="str">
        <f ca="1">IF(E1397=0,"",MAX(C$2:C1396)+1)</f>
        <v/>
      </c>
      <c r="D1397" s="23">
        <f ca="1">OFFSET(検量線用データ!$A$8,0,INT((ROW()-2)/50)*5)</f>
        <v>0</v>
      </c>
      <c r="E1397" s="2">
        <f ca="1">OFFSET(検量線用データ!$B$8,MOD(ROW()-2,50),INT((ROW()-2)/50)*5)</f>
        <v>0</v>
      </c>
      <c r="F1397" s="2" t="str">
        <f ca="1">OFFSET(検量線用データ!$D$8,MOD(ROW()-2,50),INT((ROW()-2)/50)*5)</f>
        <v/>
      </c>
      <c r="H1397" s="22">
        <v>1396</v>
      </c>
      <c r="I1397" s="2" t="e">
        <f t="shared" ca="1" si="126"/>
        <v>#N/A</v>
      </c>
      <c r="J1397" s="2" t="e">
        <f t="shared" ca="1" si="127"/>
        <v>#N/A</v>
      </c>
      <c r="K1397" s="2" t="e">
        <f t="shared" ca="1" si="128"/>
        <v>#N/A</v>
      </c>
      <c r="L1397" s="2" t="e">
        <f t="shared" ca="1" si="129"/>
        <v>#N/A</v>
      </c>
      <c r="M1397" s="24" t="e">
        <f t="shared" ca="1" si="130"/>
        <v>#N/A</v>
      </c>
      <c r="N1397" s="24" t="e">
        <f t="shared" ca="1" si="131"/>
        <v>#N/A</v>
      </c>
    </row>
    <row r="1398" spans="2:14" x14ac:dyDescent="0.15">
      <c r="B1398" s="2">
        <v>1397</v>
      </c>
      <c r="C1398" s="2" t="str">
        <f ca="1">IF(E1398=0,"",MAX(C$2:C1397)+1)</f>
        <v/>
      </c>
      <c r="D1398" s="23">
        <f ca="1">OFFSET(検量線用データ!$A$8,0,INT((ROW()-2)/50)*5)</f>
        <v>0</v>
      </c>
      <c r="E1398" s="2">
        <f ca="1">OFFSET(検量線用データ!$B$8,MOD(ROW()-2,50),INT((ROW()-2)/50)*5)</f>
        <v>0</v>
      </c>
      <c r="F1398" s="2" t="str">
        <f ca="1">OFFSET(検量線用データ!$D$8,MOD(ROW()-2,50),INT((ROW()-2)/50)*5)</f>
        <v/>
      </c>
      <c r="H1398" s="22">
        <v>1397</v>
      </c>
      <c r="I1398" s="2" t="e">
        <f t="shared" ca="1" si="126"/>
        <v>#N/A</v>
      </c>
      <c r="J1398" s="2" t="e">
        <f t="shared" ca="1" si="127"/>
        <v>#N/A</v>
      </c>
      <c r="K1398" s="2" t="e">
        <f t="shared" ca="1" si="128"/>
        <v>#N/A</v>
      </c>
      <c r="L1398" s="2" t="e">
        <f t="shared" ca="1" si="129"/>
        <v>#N/A</v>
      </c>
      <c r="M1398" s="24" t="e">
        <f t="shared" ca="1" si="130"/>
        <v>#N/A</v>
      </c>
      <c r="N1398" s="24" t="e">
        <f t="shared" ca="1" si="131"/>
        <v>#N/A</v>
      </c>
    </row>
    <row r="1399" spans="2:14" x14ac:dyDescent="0.15">
      <c r="B1399" s="2">
        <v>1398</v>
      </c>
      <c r="C1399" s="2" t="str">
        <f ca="1">IF(E1399=0,"",MAX(C$2:C1398)+1)</f>
        <v/>
      </c>
      <c r="D1399" s="23">
        <f ca="1">OFFSET(検量線用データ!$A$8,0,INT((ROW()-2)/50)*5)</f>
        <v>0</v>
      </c>
      <c r="E1399" s="2">
        <f ca="1">OFFSET(検量線用データ!$B$8,MOD(ROW()-2,50),INT((ROW()-2)/50)*5)</f>
        <v>0</v>
      </c>
      <c r="F1399" s="2" t="str">
        <f ca="1">OFFSET(検量線用データ!$D$8,MOD(ROW()-2,50),INT((ROW()-2)/50)*5)</f>
        <v/>
      </c>
      <c r="H1399" s="22">
        <v>1398</v>
      </c>
      <c r="I1399" s="2" t="e">
        <f t="shared" ca="1" si="126"/>
        <v>#N/A</v>
      </c>
      <c r="J1399" s="2" t="e">
        <f t="shared" ca="1" si="127"/>
        <v>#N/A</v>
      </c>
      <c r="K1399" s="2" t="e">
        <f t="shared" ca="1" si="128"/>
        <v>#N/A</v>
      </c>
      <c r="L1399" s="2" t="e">
        <f t="shared" ca="1" si="129"/>
        <v>#N/A</v>
      </c>
      <c r="M1399" s="24" t="e">
        <f t="shared" ca="1" si="130"/>
        <v>#N/A</v>
      </c>
      <c r="N1399" s="24" t="e">
        <f t="shared" ca="1" si="131"/>
        <v>#N/A</v>
      </c>
    </row>
    <row r="1400" spans="2:14" x14ac:dyDescent="0.15">
      <c r="B1400" s="2">
        <v>1399</v>
      </c>
      <c r="C1400" s="2" t="str">
        <f ca="1">IF(E1400=0,"",MAX(C$2:C1399)+1)</f>
        <v/>
      </c>
      <c r="D1400" s="23">
        <f ca="1">OFFSET(検量線用データ!$A$8,0,INT((ROW()-2)/50)*5)</f>
        <v>0</v>
      </c>
      <c r="E1400" s="2">
        <f ca="1">OFFSET(検量線用データ!$B$8,MOD(ROW()-2,50),INT((ROW()-2)/50)*5)</f>
        <v>0</v>
      </c>
      <c r="F1400" s="2" t="str">
        <f ca="1">OFFSET(検量線用データ!$D$8,MOD(ROW()-2,50),INT((ROW()-2)/50)*5)</f>
        <v/>
      </c>
      <c r="H1400" s="22">
        <v>1399</v>
      </c>
      <c r="I1400" s="2" t="e">
        <f t="shared" ca="1" si="126"/>
        <v>#N/A</v>
      </c>
      <c r="J1400" s="2" t="e">
        <f t="shared" ca="1" si="127"/>
        <v>#N/A</v>
      </c>
      <c r="K1400" s="2" t="e">
        <f t="shared" ca="1" si="128"/>
        <v>#N/A</v>
      </c>
      <c r="L1400" s="2" t="e">
        <f t="shared" ca="1" si="129"/>
        <v>#N/A</v>
      </c>
      <c r="M1400" s="24" t="e">
        <f t="shared" ca="1" si="130"/>
        <v>#N/A</v>
      </c>
      <c r="N1400" s="24" t="e">
        <f t="shared" ca="1" si="131"/>
        <v>#N/A</v>
      </c>
    </row>
    <row r="1401" spans="2:14" x14ac:dyDescent="0.15">
      <c r="B1401" s="2">
        <v>1400</v>
      </c>
      <c r="C1401" s="2" t="str">
        <f ca="1">IF(E1401=0,"",MAX(C$2:C1400)+1)</f>
        <v/>
      </c>
      <c r="D1401" s="23">
        <f ca="1">OFFSET(検量線用データ!$A$8,0,INT((ROW()-2)/50)*5)</f>
        <v>0</v>
      </c>
      <c r="E1401" s="2">
        <f ca="1">OFFSET(検量線用データ!$B$8,MOD(ROW()-2,50),INT((ROW()-2)/50)*5)</f>
        <v>0</v>
      </c>
      <c r="F1401" s="2" t="str">
        <f ca="1">OFFSET(検量線用データ!$D$8,MOD(ROW()-2,50),INT((ROW()-2)/50)*5)</f>
        <v/>
      </c>
      <c r="H1401" s="22">
        <v>1400</v>
      </c>
      <c r="I1401" s="2" t="e">
        <f t="shared" ca="1" si="126"/>
        <v>#N/A</v>
      </c>
      <c r="J1401" s="2" t="e">
        <f t="shared" ca="1" si="127"/>
        <v>#N/A</v>
      </c>
      <c r="K1401" s="2" t="e">
        <f t="shared" ca="1" si="128"/>
        <v>#N/A</v>
      </c>
      <c r="L1401" s="2" t="e">
        <f t="shared" ca="1" si="129"/>
        <v>#N/A</v>
      </c>
      <c r="M1401" s="24" t="e">
        <f t="shared" ca="1" si="130"/>
        <v>#N/A</v>
      </c>
      <c r="N1401" s="24" t="e">
        <f t="shared" ca="1" si="131"/>
        <v>#N/A</v>
      </c>
    </row>
    <row r="1402" spans="2:14" x14ac:dyDescent="0.15">
      <c r="B1402" s="2">
        <v>1401</v>
      </c>
      <c r="C1402" s="2" t="str">
        <f ca="1">IF(E1402=0,"",MAX(C$2:C1401)+1)</f>
        <v/>
      </c>
      <c r="D1402" s="23">
        <f ca="1">OFFSET(検量線用データ!$A$8,0,INT((ROW()-2)/50)*5)</f>
        <v>0</v>
      </c>
      <c r="E1402" s="2">
        <f ca="1">OFFSET(検量線用データ!$B$8,MOD(ROW()-2,50),INT((ROW()-2)/50)*5)</f>
        <v>0</v>
      </c>
      <c r="F1402" s="2" t="str">
        <f ca="1">OFFSET(検量線用データ!$D$8,MOD(ROW()-2,50),INT((ROW()-2)/50)*5)</f>
        <v/>
      </c>
      <c r="H1402" s="22">
        <v>1401</v>
      </c>
      <c r="I1402" s="2" t="e">
        <f t="shared" ca="1" si="126"/>
        <v>#N/A</v>
      </c>
      <c r="J1402" s="2" t="e">
        <f t="shared" ca="1" si="127"/>
        <v>#N/A</v>
      </c>
      <c r="K1402" s="2" t="e">
        <f t="shared" ca="1" si="128"/>
        <v>#N/A</v>
      </c>
      <c r="L1402" s="2" t="e">
        <f t="shared" ca="1" si="129"/>
        <v>#N/A</v>
      </c>
      <c r="M1402" s="24" t="e">
        <f t="shared" ca="1" si="130"/>
        <v>#N/A</v>
      </c>
      <c r="N1402" s="24" t="e">
        <f t="shared" ca="1" si="131"/>
        <v>#N/A</v>
      </c>
    </row>
    <row r="1403" spans="2:14" x14ac:dyDescent="0.15">
      <c r="B1403" s="2">
        <v>1402</v>
      </c>
      <c r="C1403" s="2" t="str">
        <f ca="1">IF(E1403=0,"",MAX(C$2:C1402)+1)</f>
        <v/>
      </c>
      <c r="D1403" s="23">
        <f ca="1">OFFSET(検量線用データ!$A$8,0,INT((ROW()-2)/50)*5)</f>
        <v>0</v>
      </c>
      <c r="E1403" s="2">
        <f ca="1">OFFSET(検量線用データ!$B$8,MOD(ROW()-2,50),INT((ROW()-2)/50)*5)</f>
        <v>0</v>
      </c>
      <c r="F1403" s="2" t="str">
        <f ca="1">OFFSET(検量線用データ!$D$8,MOD(ROW()-2,50),INT((ROW()-2)/50)*5)</f>
        <v/>
      </c>
      <c r="H1403" s="22">
        <v>1402</v>
      </c>
      <c r="I1403" s="2" t="e">
        <f t="shared" ca="1" si="126"/>
        <v>#N/A</v>
      </c>
      <c r="J1403" s="2" t="e">
        <f t="shared" ca="1" si="127"/>
        <v>#N/A</v>
      </c>
      <c r="K1403" s="2" t="e">
        <f t="shared" ca="1" si="128"/>
        <v>#N/A</v>
      </c>
      <c r="L1403" s="2" t="e">
        <f t="shared" ca="1" si="129"/>
        <v>#N/A</v>
      </c>
      <c r="M1403" s="24" t="e">
        <f t="shared" ca="1" si="130"/>
        <v>#N/A</v>
      </c>
      <c r="N1403" s="24" t="e">
        <f t="shared" ca="1" si="131"/>
        <v>#N/A</v>
      </c>
    </row>
    <row r="1404" spans="2:14" x14ac:dyDescent="0.15">
      <c r="B1404" s="2">
        <v>1403</v>
      </c>
      <c r="C1404" s="2" t="str">
        <f ca="1">IF(E1404=0,"",MAX(C$2:C1403)+1)</f>
        <v/>
      </c>
      <c r="D1404" s="23">
        <f ca="1">OFFSET(検量線用データ!$A$8,0,INT((ROW()-2)/50)*5)</f>
        <v>0</v>
      </c>
      <c r="E1404" s="2">
        <f ca="1">OFFSET(検量線用データ!$B$8,MOD(ROW()-2,50),INT((ROW()-2)/50)*5)</f>
        <v>0</v>
      </c>
      <c r="F1404" s="2" t="str">
        <f ca="1">OFFSET(検量線用データ!$D$8,MOD(ROW()-2,50),INT((ROW()-2)/50)*5)</f>
        <v/>
      </c>
      <c r="H1404" s="22">
        <v>1403</v>
      </c>
      <c r="I1404" s="2" t="e">
        <f t="shared" ca="1" si="126"/>
        <v>#N/A</v>
      </c>
      <c r="J1404" s="2" t="e">
        <f t="shared" ca="1" si="127"/>
        <v>#N/A</v>
      </c>
      <c r="K1404" s="2" t="e">
        <f t="shared" ca="1" si="128"/>
        <v>#N/A</v>
      </c>
      <c r="L1404" s="2" t="e">
        <f t="shared" ca="1" si="129"/>
        <v>#N/A</v>
      </c>
      <c r="M1404" s="24" t="e">
        <f t="shared" ca="1" si="130"/>
        <v>#N/A</v>
      </c>
      <c r="N1404" s="24" t="e">
        <f t="shared" ca="1" si="131"/>
        <v>#N/A</v>
      </c>
    </row>
    <row r="1405" spans="2:14" x14ac:dyDescent="0.15">
      <c r="B1405" s="2">
        <v>1404</v>
      </c>
      <c r="C1405" s="2" t="str">
        <f ca="1">IF(E1405=0,"",MAX(C$2:C1404)+1)</f>
        <v/>
      </c>
      <c r="D1405" s="23">
        <f ca="1">OFFSET(検量線用データ!$A$8,0,INT((ROW()-2)/50)*5)</f>
        <v>0</v>
      </c>
      <c r="E1405" s="2">
        <f ca="1">OFFSET(検量線用データ!$B$8,MOD(ROW()-2,50),INT((ROW()-2)/50)*5)</f>
        <v>0</v>
      </c>
      <c r="F1405" s="2" t="str">
        <f ca="1">OFFSET(検量線用データ!$D$8,MOD(ROW()-2,50),INT((ROW()-2)/50)*5)</f>
        <v/>
      </c>
      <c r="H1405" s="22">
        <v>1404</v>
      </c>
      <c r="I1405" s="2" t="e">
        <f t="shared" ca="1" si="126"/>
        <v>#N/A</v>
      </c>
      <c r="J1405" s="2" t="e">
        <f t="shared" ca="1" si="127"/>
        <v>#N/A</v>
      </c>
      <c r="K1405" s="2" t="e">
        <f t="shared" ca="1" si="128"/>
        <v>#N/A</v>
      </c>
      <c r="L1405" s="2" t="e">
        <f t="shared" ca="1" si="129"/>
        <v>#N/A</v>
      </c>
      <c r="M1405" s="24" t="e">
        <f t="shared" ca="1" si="130"/>
        <v>#N/A</v>
      </c>
      <c r="N1405" s="24" t="e">
        <f t="shared" ca="1" si="131"/>
        <v>#N/A</v>
      </c>
    </row>
    <row r="1406" spans="2:14" x14ac:dyDescent="0.15">
      <c r="B1406" s="2">
        <v>1405</v>
      </c>
      <c r="C1406" s="2" t="str">
        <f ca="1">IF(E1406=0,"",MAX(C$2:C1405)+1)</f>
        <v/>
      </c>
      <c r="D1406" s="23">
        <f ca="1">OFFSET(検量線用データ!$A$8,0,INT((ROW()-2)/50)*5)</f>
        <v>0</v>
      </c>
      <c r="E1406" s="2">
        <f ca="1">OFFSET(検量線用データ!$B$8,MOD(ROW()-2,50),INT((ROW()-2)/50)*5)</f>
        <v>0</v>
      </c>
      <c r="F1406" s="2" t="str">
        <f ca="1">OFFSET(検量線用データ!$D$8,MOD(ROW()-2,50),INT((ROW()-2)/50)*5)</f>
        <v/>
      </c>
      <c r="H1406" s="22">
        <v>1405</v>
      </c>
      <c r="I1406" s="2" t="e">
        <f t="shared" ca="1" si="126"/>
        <v>#N/A</v>
      </c>
      <c r="J1406" s="2" t="e">
        <f t="shared" ca="1" si="127"/>
        <v>#N/A</v>
      </c>
      <c r="K1406" s="2" t="e">
        <f t="shared" ca="1" si="128"/>
        <v>#N/A</v>
      </c>
      <c r="L1406" s="2" t="e">
        <f t="shared" ca="1" si="129"/>
        <v>#N/A</v>
      </c>
      <c r="M1406" s="24" t="e">
        <f t="shared" ca="1" si="130"/>
        <v>#N/A</v>
      </c>
      <c r="N1406" s="24" t="e">
        <f t="shared" ca="1" si="131"/>
        <v>#N/A</v>
      </c>
    </row>
    <row r="1407" spans="2:14" x14ac:dyDescent="0.15">
      <c r="B1407" s="2">
        <v>1406</v>
      </c>
      <c r="C1407" s="2" t="str">
        <f ca="1">IF(E1407=0,"",MAX(C$2:C1406)+1)</f>
        <v/>
      </c>
      <c r="D1407" s="23">
        <f ca="1">OFFSET(検量線用データ!$A$8,0,INT((ROW()-2)/50)*5)</f>
        <v>0</v>
      </c>
      <c r="E1407" s="2">
        <f ca="1">OFFSET(検量線用データ!$B$8,MOD(ROW()-2,50),INT((ROW()-2)/50)*5)</f>
        <v>0</v>
      </c>
      <c r="F1407" s="2" t="str">
        <f ca="1">OFFSET(検量線用データ!$D$8,MOD(ROW()-2,50),INT((ROW()-2)/50)*5)</f>
        <v/>
      </c>
      <c r="H1407" s="22">
        <v>1406</v>
      </c>
      <c r="I1407" s="2" t="e">
        <f t="shared" ca="1" si="126"/>
        <v>#N/A</v>
      </c>
      <c r="J1407" s="2" t="e">
        <f t="shared" ca="1" si="127"/>
        <v>#N/A</v>
      </c>
      <c r="K1407" s="2" t="e">
        <f t="shared" ca="1" si="128"/>
        <v>#N/A</v>
      </c>
      <c r="L1407" s="2" t="e">
        <f t="shared" ca="1" si="129"/>
        <v>#N/A</v>
      </c>
      <c r="M1407" s="24" t="e">
        <f t="shared" ca="1" si="130"/>
        <v>#N/A</v>
      </c>
      <c r="N1407" s="24" t="e">
        <f t="shared" ca="1" si="131"/>
        <v>#N/A</v>
      </c>
    </row>
    <row r="1408" spans="2:14" x14ac:dyDescent="0.15">
      <c r="B1408" s="2">
        <v>1407</v>
      </c>
      <c r="C1408" s="2" t="str">
        <f ca="1">IF(E1408=0,"",MAX(C$2:C1407)+1)</f>
        <v/>
      </c>
      <c r="D1408" s="23">
        <f ca="1">OFFSET(検量線用データ!$A$8,0,INT((ROW()-2)/50)*5)</f>
        <v>0</v>
      </c>
      <c r="E1408" s="2">
        <f ca="1">OFFSET(検量線用データ!$B$8,MOD(ROW()-2,50),INT((ROW()-2)/50)*5)</f>
        <v>0</v>
      </c>
      <c r="F1408" s="2" t="str">
        <f ca="1">OFFSET(検量線用データ!$D$8,MOD(ROW()-2,50),INT((ROW()-2)/50)*5)</f>
        <v/>
      </c>
      <c r="H1408" s="22">
        <v>1407</v>
      </c>
      <c r="I1408" s="2" t="e">
        <f t="shared" ca="1" si="126"/>
        <v>#N/A</v>
      </c>
      <c r="J1408" s="2" t="e">
        <f t="shared" ca="1" si="127"/>
        <v>#N/A</v>
      </c>
      <c r="K1408" s="2" t="e">
        <f t="shared" ca="1" si="128"/>
        <v>#N/A</v>
      </c>
      <c r="L1408" s="2" t="e">
        <f t="shared" ca="1" si="129"/>
        <v>#N/A</v>
      </c>
      <c r="M1408" s="24" t="e">
        <f t="shared" ca="1" si="130"/>
        <v>#N/A</v>
      </c>
      <c r="N1408" s="24" t="e">
        <f t="shared" ca="1" si="131"/>
        <v>#N/A</v>
      </c>
    </row>
    <row r="1409" spans="2:14" x14ac:dyDescent="0.15">
      <c r="B1409" s="2">
        <v>1408</v>
      </c>
      <c r="C1409" s="2" t="str">
        <f ca="1">IF(E1409=0,"",MAX(C$2:C1408)+1)</f>
        <v/>
      </c>
      <c r="D1409" s="23">
        <f ca="1">OFFSET(検量線用データ!$A$8,0,INT((ROW()-2)/50)*5)</f>
        <v>0</v>
      </c>
      <c r="E1409" s="2">
        <f ca="1">OFFSET(検量線用データ!$B$8,MOD(ROW()-2,50),INT((ROW()-2)/50)*5)</f>
        <v>0</v>
      </c>
      <c r="F1409" s="2" t="str">
        <f ca="1">OFFSET(検量線用データ!$D$8,MOD(ROW()-2,50),INT((ROW()-2)/50)*5)</f>
        <v/>
      </c>
      <c r="H1409" s="22">
        <v>1408</v>
      </c>
      <c r="I1409" s="2" t="e">
        <f t="shared" ca="1" si="126"/>
        <v>#N/A</v>
      </c>
      <c r="J1409" s="2" t="e">
        <f t="shared" ca="1" si="127"/>
        <v>#N/A</v>
      </c>
      <c r="K1409" s="2" t="e">
        <f t="shared" ca="1" si="128"/>
        <v>#N/A</v>
      </c>
      <c r="L1409" s="2" t="e">
        <f t="shared" ca="1" si="129"/>
        <v>#N/A</v>
      </c>
      <c r="M1409" s="24" t="e">
        <f t="shared" ca="1" si="130"/>
        <v>#N/A</v>
      </c>
      <c r="N1409" s="24" t="e">
        <f t="shared" ca="1" si="131"/>
        <v>#N/A</v>
      </c>
    </row>
    <row r="1410" spans="2:14" x14ac:dyDescent="0.15">
      <c r="B1410" s="2">
        <v>1409</v>
      </c>
      <c r="C1410" s="2" t="str">
        <f ca="1">IF(E1410=0,"",MAX(C$2:C1409)+1)</f>
        <v/>
      </c>
      <c r="D1410" s="23">
        <f ca="1">OFFSET(検量線用データ!$A$8,0,INT((ROW()-2)/50)*5)</f>
        <v>0</v>
      </c>
      <c r="E1410" s="2">
        <f ca="1">OFFSET(検量線用データ!$B$8,MOD(ROW()-2,50),INT((ROW()-2)/50)*5)</f>
        <v>0</v>
      </c>
      <c r="F1410" s="2" t="str">
        <f ca="1">OFFSET(検量線用データ!$D$8,MOD(ROW()-2,50),INT((ROW()-2)/50)*5)</f>
        <v/>
      </c>
      <c r="H1410" s="22">
        <v>1409</v>
      </c>
      <c r="I1410" s="2" t="e">
        <f t="shared" ca="1" si="126"/>
        <v>#N/A</v>
      </c>
      <c r="J1410" s="2" t="e">
        <f t="shared" ca="1" si="127"/>
        <v>#N/A</v>
      </c>
      <c r="K1410" s="2" t="e">
        <f t="shared" ca="1" si="128"/>
        <v>#N/A</v>
      </c>
      <c r="L1410" s="2" t="e">
        <f t="shared" ca="1" si="129"/>
        <v>#N/A</v>
      </c>
      <c r="M1410" s="24" t="e">
        <f t="shared" ca="1" si="130"/>
        <v>#N/A</v>
      </c>
      <c r="N1410" s="24" t="e">
        <f t="shared" ca="1" si="131"/>
        <v>#N/A</v>
      </c>
    </row>
    <row r="1411" spans="2:14" x14ac:dyDescent="0.15">
      <c r="B1411" s="2">
        <v>1410</v>
      </c>
      <c r="C1411" s="2" t="str">
        <f ca="1">IF(E1411=0,"",MAX(C$2:C1410)+1)</f>
        <v/>
      </c>
      <c r="D1411" s="23">
        <f ca="1">OFFSET(検量線用データ!$A$8,0,INT((ROW()-2)/50)*5)</f>
        <v>0</v>
      </c>
      <c r="E1411" s="2">
        <f ca="1">OFFSET(検量線用データ!$B$8,MOD(ROW()-2,50),INT((ROW()-2)/50)*5)</f>
        <v>0</v>
      </c>
      <c r="F1411" s="2" t="str">
        <f ca="1">OFFSET(検量線用データ!$D$8,MOD(ROW()-2,50),INT((ROW()-2)/50)*5)</f>
        <v/>
      </c>
      <c r="H1411" s="22">
        <v>1410</v>
      </c>
      <c r="I1411" s="2" t="e">
        <f t="shared" ref="I1411:I1474" ca="1" si="132">VLOOKUP($H1411,$C$2:$F$4001,4,0)</f>
        <v>#N/A</v>
      </c>
      <c r="J1411" s="2" t="e">
        <f t="shared" ref="J1411:J1474" ca="1" si="133">VLOOKUP($H1411,$C$2:$F$4001,2,0)-DATE(YEAR(VLOOKUP($H1411,$C$2:$F$4001,2,0)),1,1)</f>
        <v>#N/A</v>
      </c>
      <c r="K1411" s="2" t="e">
        <f t="shared" ref="K1411:K1474" ca="1" si="134">VLOOKUP($H1411,$C$2:$F$4001,3,0)</f>
        <v>#N/A</v>
      </c>
      <c r="L1411" s="2" t="e">
        <f t="shared" ref="L1411:L1474" ca="1" si="135">J1411*K1411</f>
        <v>#N/A</v>
      </c>
      <c r="M1411" s="24" t="e">
        <f t="shared" ref="M1411:M1474" ca="1" si="136">1/J1411</f>
        <v>#N/A</v>
      </c>
      <c r="N1411" s="24" t="e">
        <f t="shared" ref="N1411:N1474" ca="1" si="137">K1411*M1411</f>
        <v>#N/A</v>
      </c>
    </row>
    <row r="1412" spans="2:14" x14ac:dyDescent="0.15">
      <c r="B1412" s="2">
        <v>1411</v>
      </c>
      <c r="C1412" s="2" t="str">
        <f ca="1">IF(E1412=0,"",MAX(C$2:C1411)+1)</f>
        <v/>
      </c>
      <c r="D1412" s="23">
        <f ca="1">OFFSET(検量線用データ!$A$8,0,INT((ROW()-2)/50)*5)</f>
        <v>0</v>
      </c>
      <c r="E1412" s="2">
        <f ca="1">OFFSET(検量線用データ!$B$8,MOD(ROW()-2,50),INT((ROW()-2)/50)*5)</f>
        <v>0</v>
      </c>
      <c r="F1412" s="2" t="str">
        <f ca="1">OFFSET(検量線用データ!$D$8,MOD(ROW()-2,50),INT((ROW()-2)/50)*5)</f>
        <v/>
      </c>
      <c r="H1412" s="22">
        <v>1411</v>
      </c>
      <c r="I1412" s="2" t="e">
        <f t="shared" ca="1" si="132"/>
        <v>#N/A</v>
      </c>
      <c r="J1412" s="2" t="e">
        <f t="shared" ca="1" si="133"/>
        <v>#N/A</v>
      </c>
      <c r="K1412" s="2" t="e">
        <f t="shared" ca="1" si="134"/>
        <v>#N/A</v>
      </c>
      <c r="L1412" s="2" t="e">
        <f t="shared" ca="1" si="135"/>
        <v>#N/A</v>
      </c>
      <c r="M1412" s="24" t="e">
        <f t="shared" ca="1" si="136"/>
        <v>#N/A</v>
      </c>
      <c r="N1412" s="24" t="e">
        <f t="shared" ca="1" si="137"/>
        <v>#N/A</v>
      </c>
    </row>
    <row r="1413" spans="2:14" x14ac:dyDescent="0.15">
      <c r="B1413" s="2">
        <v>1412</v>
      </c>
      <c r="C1413" s="2" t="str">
        <f ca="1">IF(E1413=0,"",MAX(C$2:C1412)+1)</f>
        <v/>
      </c>
      <c r="D1413" s="23">
        <f ca="1">OFFSET(検量線用データ!$A$8,0,INT((ROW()-2)/50)*5)</f>
        <v>0</v>
      </c>
      <c r="E1413" s="2">
        <f ca="1">OFFSET(検量線用データ!$B$8,MOD(ROW()-2,50),INT((ROW()-2)/50)*5)</f>
        <v>0</v>
      </c>
      <c r="F1413" s="2" t="str">
        <f ca="1">OFFSET(検量線用データ!$D$8,MOD(ROW()-2,50),INT((ROW()-2)/50)*5)</f>
        <v/>
      </c>
      <c r="H1413" s="22">
        <v>1412</v>
      </c>
      <c r="I1413" s="2" t="e">
        <f t="shared" ca="1" si="132"/>
        <v>#N/A</v>
      </c>
      <c r="J1413" s="2" t="e">
        <f t="shared" ca="1" si="133"/>
        <v>#N/A</v>
      </c>
      <c r="K1413" s="2" t="e">
        <f t="shared" ca="1" si="134"/>
        <v>#N/A</v>
      </c>
      <c r="L1413" s="2" t="e">
        <f t="shared" ca="1" si="135"/>
        <v>#N/A</v>
      </c>
      <c r="M1413" s="24" t="e">
        <f t="shared" ca="1" si="136"/>
        <v>#N/A</v>
      </c>
      <c r="N1413" s="24" t="e">
        <f t="shared" ca="1" si="137"/>
        <v>#N/A</v>
      </c>
    </row>
    <row r="1414" spans="2:14" x14ac:dyDescent="0.15">
      <c r="B1414" s="2">
        <v>1413</v>
      </c>
      <c r="C1414" s="2" t="str">
        <f ca="1">IF(E1414=0,"",MAX(C$2:C1413)+1)</f>
        <v/>
      </c>
      <c r="D1414" s="23">
        <f ca="1">OFFSET(検量線用データ!$A$8,0,INT((ROW()-2)/50)*5)</f>
        <v>0</v>
      </c>
      <c r="E1414" s="2">
        <f ca="1">OFFSET(検量線用データ!$B$8,MOD(ROW()-2,50),INT((ROW()-2)/50)*5)</f>
        <v>0</v>
      </c>
      <c r="F1414" s="2" t="str">
        <f ca="1">OFFSET(検量線用データ!$D$8,MOD(ROW()-2,50),INT((ROW()-2)/50)*5)</f>
        <v/>
      </c>
      <c r="H1414" s="22">
        <v>1413</v>
      </c>
      <c r="I1414" s="2" t="e">
        <f t="shared" ca="1" si="132"/>
        <v>#N/A</v>
      </c>
      <c r="J1414" s="2" t="e">
        <f t="shared" ca="1" si="133"/>
        <v>#N/A</v>
      </c>
      <c r="K1414" s="2" t="e">
        <f t="shared" ca="1" si="134"/>
        <v>#N/A</v>
      </c>
      <c r="L1414" s="2" t="e">
        <f t="shared" ca="1" si="135"/>
        <v>#N/A</v>
      </c>
      <c r="M1414" s="24" t="e">
        <f t="shared" ca="1" si="136"/>
        <v>#N/A</v>
      </c>
      <c r="N1414" s="24" t="e">
        <f t="shared" ca="1" si="137"/>
        <v>#N/A</v>
      </c>
    </row>
    <row r="1415" spans="2:14" x14ac:dyDescent="0.15">
      <c r="B1415" s="2">
        <v>1414</v>
      </c>
      <c r="C1415" s="2" t="str">
        <f ca="1">IF(E1415=0,"",MAX(C$2:C1414)+1)</f>
        <v/>
      </c>
      <c r="D1415" s="23">
        <f ca="1">OFFSET(検量線用データ!$A$8,0,INT((ROW()-2)/50)*5)</f>
        <v>0</v>
      </c>
      <c r="E1415" s="2">
        <f ca="1">OFFSET(検量線用データ!$B$8,MOD(ROW()-2,50),INT((ROW()-2)/50)*5)</f>
        <v>0</v>
      </c>
      <c r="F1415" s="2" t="str">
        <f ca="1">OFFSET(検量線用データ!$D$8,MOD(ROW()-2,50),INT((ROW()-2)/50)*5)</f>
        <v/>
      </c>
      <c r="H1415" s="22">
        <v>1414</v>
      </c>
      <c r="I1415" s="2" t="e">
        <f t="shared" ca="1" si="132"/>
        <v>#N/A</v>
      </c>
      <c r="J1415" s="2" t="e">
        <f t="shared" ca="1" si="133"/>
        <v>#N/A</v>
      </c>
      <c r="K1415" s="2" t="e">
        <f t="shared" ca="1" si="134"/>
        <v>#N/A</v>
      </c>
      <c r="L1415" s="2" t="e">
        <f t="shared" ca="1" si="135"/>
        <v>#N/A</v>
      </c>
      <c r="M1415" s="24" t="e">
        <f t="shared" ca="1" si="136"/>
        <v>#N/A</v>
      </c>
      <c r="N1415" s="24" t="e">
        <f t="shared" ca="1" si="137"/>
        <v>#N/A</v>
      </c>
    </row>
    <row r="1416" spans="2:14" x14ac:dyDescent="0.15">
      <c r="B1416" s="2">
        <v>1415</v>
      </c>
      <c r="C1416" s="2" t="str">
        <f ca="1">IF(E1416=0,"",MAX(C$2:C1415)+1)</f>
        <v/>
      </c>
      <c r="D1416" s="23">
        <f ca="1">OFFSET(検量線用データ!$A$8,0,INT((ROW()-2)/50)*5)</f>
        <v>0</v>
      </c>
      <c r="E1416" s="2">
        <f ca="1">OFFSET(検量線用データ!$B$8,MOD(ROW()-2,50),INT((ROW()-2)/50)*5)</f>
        <v>0</v>
      </c>
      <c r="F1416" s="2" t="str">
        <f ca="1">OFFSET(検量線用データ!$D$8,MOD(ROW()-2,50),INT((ROW()-2)/50)*5)</f>
        <v/>
      </c>
      <c r="H1416" s="22">
        <v>1415</v>
      </c>
      <c r="I1416" s="2" t="e">
        <f t="shared" ca="1" si="132"/>
        <v>#N/A</v>
      </c>
      <c r="J1416" s="2" t="e">
        <f t="shared" ca="1" si="133"/>
        <v>#N/A</v>
      </c>
      <c r="K1416" s="2" t="e">
        <f t="shared" ca="1" si="134"/>
        <v>#N/A</v>
      </c>
      <c r="L1416" s="2" t="e">
        <f t="shared" ca="1" si="135"/>
        <v>#N/A</v>
      </c>
      <c r="M1416" s="24" t="e">
        <f t="shared" ca="1" si="136"/>
        <v>#N/A</v>
      </c>
      <c r="N1416" s="24" t="e">
        <f t="shared" ca="1" si="137"/>
        <v>#N/A</v>
      </c>
    </row>
    <row r="1417" spans="2:14" x14ac:dyDescent="0.15">
      <c r="B1417" s="2">
        <v>1416</v>
      </c>
      <c r="C1417" s="2" t="str">
        <f ca="1">IF(E1417=0,"",MAX(C$2:C1416)+1)</f>
        <v/>
      </c>
      <c r="D1417" s="23">
        <f ca="1">OFFSET(検量線用データ!$A$8,0,INT((ROW()-2)/50)*5)</f>
        <v>0</v>
      </c>
      <c r="E1417" s="2">
        <f ca="1">OFFSET(検量線用データ!$B$8,MOD(ROW()-2,50),INT((ROW()-2)/50)*5)</f>
        <v>0</v>
      </c>
      <c r="F1417" s="2" t="str">
        <f ca="1">OFFSET(検量線用データ!$D$8,MOD(ROW()-2,50),INT((ROW()-2)/50)*5)</f>
        <v/>
      </c>
      <c r="H1417" s="22">
        <v>1416</v>
      </c>
      <c r="I1417" s="2" t="e">
        <f t="shared" ca="1" si="132"/>
        <v>#N/A</v>
      </c>
      <c r="J1417" s="2" t="e">
        <f t="shared" ca="1" si="133"/>
        <v>#N/A</v>
      </c>
      <c r="K1417" s="2" t="e">
        <f t="shared" ca="1" si="134"/>
        <v>#N/A</v>
      </c>
      <c r="L1417" s="2" t="e">
        <f t="shared" ca="1" si="135"/>
        <v>#N/A</v>
      </c>
      <c r="M1417" s="24" t="e">
        <f t="shared" ca="1" si="136"/>
        <v>#N/A</v>
      </c>
      <c r="N1417" s="24" t="e">
        <f t="shared" ca="1" si="137"/>
        <v>#N/A</v>
      </c>
    </row>
    <row r="1418" spans="2:14" x14ac:dyDescent="0.15">
      <c r="B1418" s="2">
        <v>1417</v>
      </c>
      <c r="C1418" s="2" t="str">
        <f ca="1">IF(E1418=0,"",MAX(C$2:C1417)+1)</f>
        <v/>
      </c>
      <c r="D1418" s="23">
        <f ca="1">OFFSET(検量線用データ!$A$8,0,INT((ROW()-2)/50)*5)</f>
        <v>0</v>
      </c>
      <c r="E1418" s="2">
        <f ca="1">OFFSET(検量線用データ!$B$8,MOD(ROW()-2,50),INT((ROW()-2)/50)*5)</f>
        <v>0</v>
      </c>
      <c r="F1418" s="2" t="str">
        <f ca="1">OFFSET(検量線用データ!$D$8,MOD(ROW()-2,50),INT((ROW()-2)/50)*5)</f>
        <v/>
      </c>
      <c r="H1418" s="22">
        <v>1417</v>
      </c>
      <c r="I1418" s="2" t="e">
        <f t="shared" ca="1" si="132"/>
        <v>#N/A</v>
      </c>
      <c r="J1418" s="2" t="e">
        <f t="shared" ca="1" si="133"/>
        <v>#N/A</v>
      </c>
      <c r="K1418" s="2" t="e">
        <f t="shared" ca="1" si="134"/>
        <v>#N/A</v>
      </c>
      <c r="L1418" s="2" t="e">
        <f t="shared" ca="1" si="135"/>
        <v>#N/A</v>
      </c>
      <c r="M1418" s="24" t="e">
        <f t="shared" ca="1" si="136"/>
        <v>#N/A</v>
      </c>
      <c r="N1418" s="24" t="e">
        <f t="shared" ca="1" si="137"/>
        <v>#N/A</v>
      </c>
    </row>
    <row r="1419" spans="2:14" x14ac:dyDescent="0.15">
      <c r="B1419" s="2">
        <v>1418</v>
      </c>
      <c r="C1419" s="2" t="str">
        <f ca="1">IF(E1419=0,"",MAX(C$2:C1418)+1)</f>
        <v/>
      </c>
      <c r="D1419" s="23">
        <f ca="1">OFFSET(検量線用データ!$A$8,0,INT((ROW()-2)/50)*5)</f>
        <v>0</v>
      </c>
      <c r="E1419" s="2">
        <f ca="1">OFFSET(検量線用データ!$B$8,MOD(ROW()-2,50),INT((ROW()-2)/50)*5)</f>
        <v>0</v>
      </c>
      <c r="F1419" s="2" t="str">
        <f ca="1">OFFSET(検量線用データ!$D$8,MOD(ROW()-2,50),INT((ROW()-2)/50)*5)</f>
        <v/>
      </c>
      <c r="H1419" s="22">
        <v>1418</v>
      </c>
      <c r="I1419" s="2" t="e">
        <f t="shared" ca="1" si="132"/>
        <v>#N/A</v>
      </c>
      <c r="J1419" s="2" t="e">
        <f t="shared" ca="1" si="133"/>
        <v>#N/A</v>
      </c>
      <c r="K1419" s="2" t="e">
        <f t="shared" ca="1" si="134"/>
        <v>#N/A</v>
      </c>
      <c r="L1419" s="2" t="e">
        <f t="shared" ca="1" si="135"/>
        <v>#N/A</v>
      </c>
      <c r="M1419" s="24" t="e">
        <f t="shared" ca="1" si="136"/>
        <v>#N/A</v>
      </c>
      <c r="N1419" s="24" t="e">
        <f t="shared" ca="1" si="137"/>
        <v>#N/A</v>
      </c>
    </row>
    <row r="1420" spans="2:14" x14ac:dyDescent="0.15">
      <c r="B1420" s="2">
        <v>1419</v>
      </c>
      <c r="C1420" s="2" t="str">
        <f ca="1">IF(E1420=0,"",MAX(C$2:C1419)+1)</f>
        <v/>
      </c>
      <c r="D1420" s="23">
        <f ca="1">OFFSET(検量線用データ!$A$8,0,INT((ROW()-2)/50)*5)</f>
        <v>0</v>
      </c>
      <c r="E1420" s="2">
        <f ca="1">OFFSET(検量線用データ!$B$8,MOD(ROW()-2,50),INT((ROW()-2)/50)*5)</f>
        <v>0</v>
      </c>
      <c r="F1420" s="2" t="str">
        <f ca="1">OFFSET(検量線用データ!$D$8,MOD(ROW()-2,50),INT((ROW()-2)/50)*5)</f>
        <v/>
      </c>
      <c r="H1420" s="22">
        <v>1419</v>
      </c>
      <c r="I1420" s="2" t="e">
        <f t="shared" ca="1" si="132"/>
        <v>#N/A</v>
      </c>
      <c r="J1420" s="2" t="e">
        <f t="shared" ca="1" si="133"/>
        <v>#N/A</v>
      </c>
      <c r="K1420" s="2" t="e">
        <f t="shared" ca="1" si="134"/>
        <v>#N/A</v>
      </c>
      <c r="L1420" s="2" t="e">
        <f t="shared" ca="1" si="135"/>
        <v>#N/A</v>
      </c>
      <c r="M1420" s="24" t="e">
        <f t="shared" ca="1" si="136"/>
        <v>#N/A</v>
      </c>
      <c r="N1420" s="24" t="e">
        <f t="shared" ca="1" si="137"/>
        <v>#N/A</v>
      </c>
    </row>
    <row r="1421" spans="2:14" x14ac:dyDescent="0.15">
      <c r="B1421" s="2">
        <v>1420</v>
      </c>
      <c r="C1421" s="2" t="str">
        <f ca="1">IF(E1421=0,"",MAX(C$2:C1420)+1)</f>
        <v/>
      </c>
      <c r="D1421" s="23">
        <f ca="1">OFFSET(検量線用データ!$A$8,0,INT((ROW()-2)/50)*5)</f>
        <v>0</v>
      </c>
      <c r="E1421" s="2">
        <f ca="1">OFFSET(検量線用データ!$B$8,MOD(ROW()-2,50),INT((ROW()-2)/50)*5)</f>
        <v>0</v>
      </c>
      <c r="F1421" s="2" t="str">
        <f ca="1">OFFSET(検量線用データ!$D$8,MOD(ROW()-2,50),INT((ROW()-2)/50)*5)</f>
        <v/>
      </c>
      <c r="H1421" s="22">
        <v>1420</v>
      </c>
      <c r="I1421" s="2" t="e">
        <f t="shared" ca="1" si="132"/>
        <v>#N/A</v>
      </c>
      <c r="J1421" s="2" t="e">
        <f t="shared" ca="1" si="133"/>
        <v>#N/A</v>
      </c>
      <c r="K1421" s="2" t="e">
        <f t="shared" ca="1" si="134"/>
        <v>#N/A</v>
      </c>
      <c r="L1421" s="2" t="e">
        <f t="shared" ca="1" si="135"/>
        <v>#N/A</v>
      </c>
      <c r="M1421" s="24" t="e">
        <f t="shared" ca="1" si="136"/>
        <v>#N/A</v>
      </c>
      <c r="N1421" s="24" t="e">
        <f t="shared" ca="1" si="137"/>
        <v>#N/A</v>
      </c>
    </row>
    <row r="1422" spans="2:14" x14ac:dyDescent="0.15">
      <c r="B1422" s="2">
        <v>1421</v>
      </c>
      <c r="C1422" s="2" t="str">
        <f ca="1">IF(E1422=0,"",MAX(C$2:C1421)+1)</f>
        <v/>
      </c>
      <c r="D1422" s="23">
        <f ca="1">OFFSET(検量線用データ!$A$8,0,INT((ROW()-2)/50)*5)</f>
        <v>0</v>
      </c>
      <c r="E1422" s="2">
        <f ca="1">OFFSET(検量線用データ!$B$8,MOD(ROW()-2,50),INT((ROW()-2)/50)*5)</f>
        <v>0</v>
      </c>
      <c r="F1422" s="2" t="str">
        <f ca="1">OFFSET(検量線用データ!$D$8,MOD(ROW()-2,50),INT((ROW()-2)/50)*5)</f>
        <v/>
      </c>
      <c r="H1422" s="22">
        <v>1421</v>
      </c>
      <c r="I1422" s="2" t="e">
        <f t="shared" ca="1" si="132"/>
        <v>#N/A</v>
      </c>
      <c r="J1422" s="2" t="e">
        <f t="shared" ca="1" si="133"/>
        <v>#N/A</v>
      </c>
      <c r="K1422" s="2" t="e">
        <f t="shared" ca="1" si="134"/>
        <v>#N/A</v>
      </c>
      <c r="L1422" s="2" t="e">
        <f t="shared" ca="1" si="135"/>
        <v>#N/A</v>
      </c>
      <c r="M1422" s="24" t="e">
        <f t="shared" ca="1" si="136"/>
        <v>#N/A</v>
      </c>
      <c r="N1422" s="24" t="e">
        <f t="shared" ca="1" si="137"/>
        <v>#N/A</v>
      </c>
    </row>
    <row r="1423" spans="2:14" x14ac:dyDescent="0.15">
      <c r="B1423" s="2">
        <v>1422</v>
      </c>
      <c r="C1423" s="2" t="str">
        <f ca="1">IF(E1423=0,"",MAX(C$2:C1422)+1)</f>
        <v/>
      </c>
      <c r="D1423" s="23">
        <f ca="1">OFFSET(検量線用データ!$A$8,0,INT((ROW()-2)/50)*5)</f>
        <v>0</v>
      </c>
      <c r="E1423" s="2">
        <f ca="1">OFFSET(検量線用データ!$B$8,MOD(ROW()-2,50),INT((ROW()-2)/50)*5)</f>
        <v>0</v>
      </c>
      <c r="F1423" s="2" t="str">
        <f ca="1">OFFSET(検量線用データ!$D$8,MOD(ROW()-2,50),INT((ROW()-2)/50)*5)</f>
        <v/>
      </c>
      <c r="H1423" s="22">
        <v>1422</v>
      </c>
      <c r="I1423" s="2" t="e">
        <f t="shared" ca="1" si="132"/>
        <v>#N/A</v>
      </c>
      <c r="J1423" s="2" t="e">
        <f t="shared" ca="1" si="133"/>
        <v>#N/A</v>
      </c>
      <c r="K1423" s="2" t="e">
        <f t="shared" ca="1" si="134"/>
        <v>#N/A</v>
      </c>
      <c r="L1423" s="2" t="e">
        <f t="shared" ca="1" si="135"/>
        <v>#N/A</v>
      </c>
      <c r="M1423" s="24" t="e">
        <f t="shared" ca="1" si="136"/>
        <v>#N/A</v>
      </c>
      <c r="N1423" s="24" t="e">
        <f t="shared" ca="1" si="137"/>
        <v>#N/A</v>
      </c>
    </row>
    <row r="1424" spans="2:14" x14ac:dyDescent="0.15">
      <c r="B1424" s="2">
        <v>1423</v>
      </c>
      <c r="C1424" s="2" t="str">
        <f ca="1">IF(E1424=0,"",MAX(C$2:C1423)+1)</f>
        <v/>
      </c>
      <c r="D1424" s="23">
        <f ca="1">OFFSET(検量線用データ!$A$8,0,INT((ROW()-2)/50)*5)</f>
        <v>0</v>
      </c>
      <c r="E1424" s="2">
        <f ca="1">OFFSET(検量線用データ!$B$8,MOD(ROW()-2,50),INT((ROW()-2)/50)*5)</f>
        <v>0</v>
      </c>
      <c r="F1424" s="2" t="str">
        <f ca="1">OFFSET(検量線用データ!$D$8,MOD(ROW()-2,50),INT((ROW()-2)/50)*5)</f>
        <v/>
      </c>
      <c r="H1424" s="22">
        <v>1423</v>
      </c>
      <c r="I1424" s="2" t="e">
        <f t="shared" ca="1" si="132"/>
        <v>#N/A</v>
      </c>
      <c r="J1424" s="2" t="e">
        <f t="shared" ca="1" si="133"/>
        <v>#N/A</v>
      </c>
      <c r="K1424" s="2" t="e">
        <f t="shared" ca="1" si="134"/>
        <v>#N/A</v>
      </c>
      <c r="L1424" s="2" t="e">
        <f t="shared" ca="1" si="135"/>
        <v>#N/A</v>
      </c>
      <c r="M1424" s="24" t="e">
        <f t="shared" ca="1" si="136"/>
        <v>#N/A</v>
      </c>
      <c r="N1424" s="24" t="e">
        <f t="shared" ca="1" si="137"/>
        <v>#N/A</v>
      </c>
    </row>
    <row r="1425" spans="2:14" x14ac:dyDescent="0.15">
      <c r="B1425" s="2">
        <v>1424</v>
      </c>
      <c r="C1425" s="2" t="str">
        <f ca="1">IF(E1425=0,"",MAX(C$2:C1424)+1)</f>
        <v/>
      </c>
      <c r="D1425" s="23">
        <f ca="1">OFFSET(検量線用データ!$A$8,0,INT((ROW()-2)/50)*5)</f>
        <v>0</v>
      </c>
      <c r="E1425" s="2">
        <f ca="1">OFFSET(検量線用データ!$B$8,MOD(ROW()-2,50),INT((ROW()-2)/50)*5)</f>
        <v>0</v>
      </c>
      <c r="F1425" s="2" t="str">
        <f ca="1">OFFSET(検量線用データ!$D$8,MOD(ROW()-2,50),INT((ROW()-2)/50)*5)</f>
        <v/>
      </c>
      <c r="H1425" s="22">
        <v>1424</v>
      </c>
      <c r="I1425" s="2" t="e">
        <f t="shared" ca="1" si="132"/>
        <v>#N/A</v>
      </c>
      <c r="J1425" s="2" t="e">
        <f t="shared" ca="1" si="133"/>
        <v>#N/A</v>
      </c>
      <c r="K1425" s="2" t="e">
        <f t="shared" ca="1" si="134"/>
        <v>#N/A</v>
      </c>
      <c r="L1425" s="2" t="e">
        <f t="shared" ca="1" si="135"/>
        <v>#N/A</v>
      </c>
      <c r="M1425" s="24" t="e">
        <f t="shared" ca="1" si="136"/>
        <v>#N/A</v>
      </c>
      <c r="N1425" s="24" t="e">
        <f t="shared" ca="1" si="137"/>
        <v>#N/A</v>
      </c>
    </row>
    <row r="1426" spans="2:14" x14ac:dyDescent="0.15">
      <c r="B1426" s="2">
        <v>1425</v>
      </c>
      <c r="C1426" s="2" t="str">
        <f ca="1">IF(E1426=0,"",MAX(C$2:C1425)+1)</f>
        <v/>
      </c>
      <c r="D1426" s="23">
        <f ca="1">OFFSET(検量線用データ!$A$8,0,INT((ROW()-2)/50)*5)</f>
        <v>0</v>
      </c>
      <c r="E1426" s="2">
        <f ca="1">OFFSET(検量線用データ!$B$8,MOD(ROW()-2,50),INT((ROW()-2)/50)*5)</f>
        <v>0</v>
      </c>
      <c r="F1426" s="2" t="str">
        <f ca="1">OFFSET(検量線用データ!$D$8,MOD(ROW()-2,50),INT((ROW()-2)/50)*5)</f>
        <v/>
      </c>
      <c r="H1426" s="22">
        <v>1425</v>
      </c>
      <c r="I1426" s="2" t="e">
        <f t="shared" ca="1" si="132"/>
        <v>#N/A</v>
      </c>
      <c r="J1426" s="2" t="e">
        <f t="shared" ca="1" si="133"/>
        <v>#N/A</v>
      </c>
      <c r="K1426" s="2" t="e">
        <f t="shared" ca="1" si="134"/>
        <v>#N/A</v>
      </c>
      <c r="L1426" s="2" t="e">
        <f t="shared" ca="1" si="135"/>
        <v>#N/A</v>
      </c>
      <c r="M1426" s="24" t="e">
        <f t="shared" ca="1" si="136"/>
        <v>#N/A</v>
      </c>
      <c r="N1426" s="24" t="e">
        <f t="shared" ca="1" si="137"/>
        <v>#N/A</v>
      </c>
    </row>
    <row r="1427" spans="2:14" x14ac:dyDescent="0.15">
      <c r="B1427" s="2">
        <v>1426</v>
      </c>
      <c r="C1427" s="2" t="str">
        <f ca="1">IF(E1427=0,"",MAX(C$2:C1426)+1)</f>
        <v/>
      </c>
      <c r="D1427" s="23">
        <f ca="1">OFFSET(検量線用データ!$A$8,0,INT((ROW()-2)/50)*5)</f>
        <v>0</v>
      </c>
      <c r="E1427" s="2">
        <f ca="1">OFFSET(検量線用データ!$B$8,MOD(ROW()-2,50),INT((ROW()-2)/50)*5)</f>
        <v>0</v>
      </c>
      <c r="F1427" s="2" t="str">
        <f ca="1">OFFSET(検量線用データ!$D$8,MOD(ROW()-2,50),INT((ROW()-2)/50)*5)</f>
        <v/>
      </c>
      <c r="H1427" s="22">
        <v>1426</v>
      </c>
      <c r="I1427" s="2" t="e">
        <f t="shared" ca="1" si="132"/>
        <v>#N/A</v>
      </c>
      <c r="J1427" s="2" t="e">
        <f t="shared" ca="1" si="133"/>
        <v>#N/A</v>
      </c>
      <c r="K1427" s="2" t="e">
        <f t="shared" ca="1" si="134"/>
        <v>#N/A</v>
      </c>
      <c r="L1427" s="2" t="e">
        <f t="shared" ca="1" si="135"/>
        <v>#N/A</v>
      </c>
      <c r="M1427" s="24" t="e">
        <f t="shared" ca="1" si="136"/>
        <v>#N/A</v>
      </c>
      <c r="N1427" s="24" t="e">
        <f t="shared" ca="1" si="137"/>
        <v>#N/A</v>
      </c>
    </row>
    <row r="1428" spans="2:14" x14ac:dyDescent="0.15">
      <c r="B1428" s="2">
        <v>1427</v>
      </c>
      <c r="C1428" s="2" t="str">
        <f ca="1">IF(E1428=0,"",MAX(C$2:C1427)+1)</f>
        <v/>
      </c>
      <c r="D1428" s="23">
        <f ca="1">OFFSET(検量線用データ!$A$8,0,INT((ROW()-2)/50)*5)</f>
        <v>0</v>
      </c>
      <c r="E1428" s="2">
        <f ca="1">OFFSET(検量線用データ!$B$8,MOD(ROW()-2,50),INT((ROW()-2)/50)*5)</f>
        <v>0</v>
      </c>
      <c r="F1428" s="2" t="str">
        <f ca="1">OFFSET(検量線用データ!$D$8,MOD(ROW()-2,50),INT((ROW()-2)/50)*5)</f>
        <v/>
      </c>
      <c r="H1428" s="22">
        <v>1427</v>
      </c>
      <c r="I1428" s="2" t="e">
        <f t="shared" ca="1" si="132"/>
        <v>#N/A</v>
      </c>
      <c r="J1428" s="2" t="e">
        <f t="shared" ca="1" si="133"/>
        <v>#N/A</v>
      </c>
      <c r="K1428" s="2" t="e">
        <f t="shared" ca="1" si="134"/>
        <v>#N/A</v>
      </c>
      <c r="L1428" s="2" t="e">
        <f t="shared" ca="1" si="135"/>
        <v>#N/A</v>
      </c>
      <c r="M1428" s="24" t="e">
        <f t="shared" ca="1" si="136"/>
        <v>#N/A</v>
      </c>
      <c r="N1428" s="24" t="e">
        <f t="shared" ca="1" si="137"/>
        <v>#N/A</v>
      </c>
    </row>
    <row r="1429" spans="2:14" x14ac:dyDescent="0.15">
      <c r="B1429" s="2">
        <v>1428</v>
      </c>
      <c r="C1429" s="2" t="str">
        <f ca="1">IF(E1429=0,"",MAX(C$2:C1428)+1)</f>
        <v/>
      </c>
      <c r="D1429" s="23">
        <f ca="1">OFFSET(検量線用データ!$A$8,0,INT((ROW()-2)/50)*5)</f>
        <v>0</v>
      </c>
      <c r="E1429" s="2">
        <f ca="1">OFFSET(検量線用データ!$B$8,MOD(ROW()-2,50),INT((ROW()-2)/50)*5)</f>
        <v>0</v>
      </c>
      <c r="F1429" s="2" t="str">
        <f ca="1">OFFSET(検量線用データ!$D$8,MOD(ROW()-2,50),INT((ROW()-2)/50)*5)</f>
        <v/>
      </c>
      <c r="H1429" s="22">
        <v>1428</v>
      </c>
      <c r="I1429" s="2" t="e">
        <f t="shared" ca="1" si="132"/>
        <v>#N/A</v>
      </c>
      <c r="J1429" s="2" t="e">
        <f t="shared" ca="1" si="133"/>
        <v>#N/A</v>
      </c>
      <c r="K1429" s="2" t="e">
        <f t="shared" ca="1" si="134"/>
        <v>#N/A</v>
      </c>
      <c r="L1429" s="2" t="e">
        <f t="shared" ca="1" si="135"/>
        <v>#N/A</v>
      </c>
      <c r="M1429" s="24" t="e">
        <f t="shared" ca="1" si="136"/>
        <v>#N/A</v>
      </c>
      <c r="N1429" s="24" t="e">
        <f t="shared" ca="1" si="137"/>
        <v>#N/A</v>
      </c>
    </row>
    <row r="1430" spans="2:14" x14ac:dyDescent="0.15">
      <c r="B1430" s="2">
        <v>1429</v>
      </c>
      <c r="C1430" s="2" t="str">
        <f ca="1">IF(E1430=0,"",MAX(C$2:C1429)+1)</f>
        <v/>
      </c>
      <c r="D1430" s="23">
        <f ca="1">OFFSET(検量線用データ!$A$8,0,INT((ROW()-2)/50)*5)</f>
        <v>0</v>
      </c>
      <c r="E1430" s="2">
        <f ca="1">OFFSET(検量線用データ!$B$8,MOD(ROW()-2,50),INT((ROW()-2)/50)*5)</f>
        <v>0</v>
      </c>
      <c r="F1430" s="2" t="str">
        <f ca="1">OFFSET(検量線用データ!$D$8,MOD(ROW()-2,50),INT((ROW()-2)/50)*5)</f>
        <v/>
      </c>
      <c r="H1430" s="22">
        <v>1429</v>
      </c>
      <c r="I1430" s="2" t="e">
        <f t="shared" ca="1" si="132"/>
        <v>#N/A</v>
      </c>
      <c r="J1430" s="2" t="e">
        <f t="shared" ca="1" si="133"/>
        <v>#N/A</v>
      </c>
      <c r="K1430" s="2" t="e">
        <f t="shared" ca="1" si="134"/>
        <v>#N/A</v>
      </c>
      <c r="L1430" s="2" t="e">
        <f t="shared" ca="1" si="135"/>
        <v>#N/A</v>
      </c>
      <c r="M1430" s="24" t="e">
        <f t="shared" ca="1" si="136"/>
        <v>#N/A</v>
      </c>
      <c r="N1430" s="24" t="e">
        <f t="shared" ca="1" si="137"/>
        <v>#N/A</v>
      </c>
    </row>
    <row r="1431" spans="2:14" x14ac:dyDescent="0.15">
      <c r="B1431" s="2">
        <v>1430</v>
      </c>
      <c r="C1431" s="2" t="str">
        <f ca="1">IF(E1431=0,"",MAX(C$2:C1430)+1)</f>
        <v/>
      </c>
      <c r="D1431" s="23">
        <f ca="1">OFFSET(検量線用データ!$A$8,0,INT((ROW()-2)/50)*5)</f>
        <v>0</v>
      </c>
      <c r="E1431" s="2">
        <f ca="1">OFFSET(検量線用データ!$B$8,MOD(ROW()-2,50),INT((ROW()-2)/50)*5)</f>
        <v>0</v>
      </c>
      <c r="F1431" s="2" t="str">
        <f ca="1">OFFSET(検量線用データ!$D$8,MOD(ROW()-2,50),INT((ROW()-2)/50)*5)</f>
        <v/>
      </c>
      <c r="H1431" s="22">
        <v>1430</v>
      </c>
      <c r="I1431" s="2" t="e">
        <f t="shared" ca="1" si="132"/>
        <v>#N/A</v>
      </c>
      <c r="J1431" s="2" t="e">
        <f t="shared" ca="1" si="133"/>
        <v>#N/A</v>
      </c>
      <c r="K1431" s="2" t="e">
        <f t="shared" ca="1" si="134"/>
        <v>#N/A</v>
      </c>
      <c r="L1431" s="2" t="e">
        <f t="shared" ca="1" si="135"/>
        <v>#N/A</v>
      </c>
      <c r="M1431" s="24" t="e">
        <f t="shared" ca="1" si="136"/>
        <v>#N/A</v>
      </c>
      <c r="N1431" s="24" t="e">
        <f t="shared" ca="1" si="137"/>
        <v>#N/A</v>
      </c>
    </row>
    <row r="1432" spans="2:14" x14ac:dyDescent="0.15">
      <c r="B1432" s="2">
        <v>1431</v>
      </c>
      <c r="C1432" s="2" t="str">
        <f ca="1">IF(E1432=0,"",MAX(C$2:C1431)+1)</f>
        <v/>
      </c>
      <c r="D1432" s="23">
        <f ca="1">OFFSET(検量線用データ!$A$8,0,INT((ROW()-2)/50)*5)</f>
        <v>0</v>
      </c>
      <c r="E1432" s="2">
        <f ca="1">OFFSET(検量線用データ!$B$8,MOD(ROW()-2,50),INT((ROW()-2)/50)*5)</f>
        <v>0</v>
      </c>
      <c r="F1432" s="2" t="str">
        <f ca="1">OFFSET(検量線用データ!$D$8,MOD(ROW()-2,50),INT((ROW()-2)/50)*5)</f>
        <v/>
      </c>
      <c r="H1432" s="22">
        <v>1431</v>
      </c>
      <c r="I1432" s="2" t="e">
        <f t="shared" ca="1" si="132"/>
        <v>#N/A</v>
      </c>
      <c r="J1432" s="2" t="e">
        <f t="shared" ca="1" si="133"/>
        <v>#N/A</v>
      </c>
      <c r="K1432" s="2" t="e">
        <f t="shared" ca="1" si="134"/>
        <v>#N/A</v>
      </c>
      <c r="L1432" s="2" t="e">
        <f t="shared" ca="1" si="135"/>
        <v>#N/A</v>
      </c>
      <c r="M1432" s="24" t="e">
        <f t="shared" ca="1" si="136"/>
        <v>#N/A</v>
      </c>
      <c r="N1432" s="24" t="e">
        <f t="shared" ca="1" si="137"/>
        <v>#N/A</v>
      </c>
    </row>
    <row r="1433" spans="2:14" x14ac:dyDescent="0.15">
      <c r="B1433" s="2">
        <v>1432</v>
      </c>
      <c r="C1433" s="2" t="str">
        <f ca="1">IF(E1433=0,"",MAX(C$2:C1432)+1)</f>
        <v/>
      </c>
      <c r="D1433" s="23">
        <f ca="1">OFFSET(検量線用データ!$A$8,0,INT((ROW()-2)/50)*5)</f>
        <v>0</v>
      </c>
      <c r="E1433" s="2">
        <f ca="1">OFFSET(検量線用データ!$B$8,MOD(ROW()-2,50),INT((ROW()-2)/50)*5)</f>
        <v>0</v>
      </c>
      <c r="F1433" s="2" t="str">
        <f ca="1">OFFSET(検量線用データ!$D$8,MOD(ROW()-2,50),INT((ROW()-2)/50)*5)</f>
        <v/>
      </c>
      <c r="H1433" s="22">
        <v>1432</v>
      </c>
      <c r="I1433" s="2" t="e">
        <f t="shared" ca="1" si="132"/>
        <v>#N/A</v>
      </c>
      <c r="J1433" s="2" t="e">
        <f t="shared" ca="1" si="133"/>
        <v>#N/A</v>
      </c>
      <c r="K1433" s="2" t="e">
        <f t="shared" ca="1" si="134"/>
        <v>#N/A</v>
      </c>
      <c r="L1433" s="2" t="e">
        <f t="shared" ca="1" si="135"/>
        <v>#N/A</v>
      </c>
      <c r="M1433" s="24" t="e">
        <f t="shared" ca="1" si="136"/>
        <v>#N/A</v>
      </c>
      <c r="N1433" s="24" t="e">
        <f t="shared" ca="1" si="137"/>
        <v>#N/A</v>
      </c>
    </row>
    <row r="1434" spans="2:14" x14ac:dyDescent="0.15">
      <c r="B1434" s="2">
        <v>1433</v>
      </c>
      <c r="C1434" s="2" t="str">
        <f ca="1">IF(E1434=0,"",MAX(C$2:C1433)+1)</f>
        <v/>
      </c>
      <c r="D1434" s="23">
        <f ca="1">OFFSET(検量線用データ!$A$8,0,INT((ROW()-2)/50)*5)</f>
        <v>0</v>
      </c>
      <c r="E1434" s="2">
        <f ca="1">OFFSET(検量線用データ!$B$8,MOD(ROW()-2,50),INT((ROW()-2)/50)*5)</f>
        <v>0</v>
      </c>
      <c r="F1434" s="2" t="str">
        <f ca="1">OFFSET(検量線用データ!$D$8,MOD(ROW()-2,50),INT((ROW()-2)/50)*5)</f>
        <v/>
      </c>
      <c r="H1434" s="22">
        <v>1433</v>
      </c>
      <c r="I1434" s="2" t="e">
        <f t="shared" ca="1" si="132"/>
        <v>#N/A</v>
      </c>
      <c r="J1434" s="2" t="e">
        <f t="shared" ca="1" si="133"/>
        <v>#N/A</v>
      </c>
      <c r="K1434" s="2" t="e">
        <f t="shared" ca="1" si="134"/>
        <v>#N/A</v>
      </c>
      <c r="L1434" s="2" t="e">
        <f t="shared" ca="1" si="135"/>
        <v>#N/A</v>
      </c>
      <c r="M1434" s="24" t="e">
        <f t="shared" ca="1" si="136"/>
        <v>#N/A</v>
      </c>
      <c r="N1434" s="24" t="e">
        <f t="shared" ca="1" si="137"/>
        <v>#N/A</v>
      </c>
    </row>
    <row r="1435" spans="2:14" x14ac:dyDescent="0.15">
      <c r="B1435" s="2">
        <v>1434</v>
      </c>
      <c r="C1435" s="2" t="str">
        <f ca="1">IF(E1435=0,"",MAX(C$2:C1434)+1)</f>
        <v/>
      </c>
      <c r="D1435" s="23">
        <f ca="1">OFFSET(検量線用データ!$A$8,0,INT((ROW()-2)/50)*5)</f>
        <v>0</v>
      </c>
      <c r="E1435" s="2">
        <f ca="1">OFFSET(検量線用データ!$B$8,MOD(ROW()-2,50),INT((ROW()-2)/50)*5)</f>
        <v>0</v>
      </c>
      <c r="F1435" s="2" t="str">
        <f ca="1">OFFSET(検量線用データ!$D$8,MOD(ROW()-2,50),INT((ROW()-2)/50)*5)</f>
        <v/>
      </c>
      <c r="H1435" s="22">
        <v>1434</v>
      </c>
      <c r="I1435" s="2" t="e">
        <f t="shared" ca="1" si="132"/>
        <v>#N/A</v>
      </c>
      <c r="J1435" s="2" t="e">
        <f t="shared" ca="1" si="133"/>
        <v>#N/A</v>
      </c>
      <c r="K1435" s="2" t="e">
        <f t="shared" ca="1" si="134"/>
        <v>#N/A</v>
      </c>
      <c r="L1435" s="2" t="e">
        <f t="shared" ca="1" si="135"/>
        <v>#N/A</v>
      </c>
      <c r="M1435" s="24" t="e">
        <f t="shared" ca="1" si="136"/>
        <v>#N/A</v>
      </c>
      <c r="N1435" s="24" t="e">
        <f t="shared" ca="1" si="137"/>
        <v>#N/A</v>
      </c>
    </row>
    <row r="1436" spans="2:14" x14ac:dyDescent="0.15">
      <c r="B1436" s="2">
        <v>1435</v>
      </c>
      <c r="C1436" s="2" t="str">
        <f ca="1">IF(E1436=0,"",MAX(C$2:C1435)+1)</f>
        <v/>
      </c>
      <c r="D1436" s="23">
        <f ca="1">OFFSET(検量線用データ!$A$8,0,INT((ROW()-2)/50)*5)</f>
        <v>0</v>
      </c>
      <c r="E1436" s="2">
        <f ca="1">OFFSET(検量線用データ!$B$8,MOD(ROW()-2,50),INT((ROW()-2)/50)*5)</f>
        <v>0</v>
      </c>
      <c r="F1436" s="2" t="str">
        <f ca="1">OFFSET(検量線用データ!$D$8,MOD(ROW()-2,50),INT((ROW()-2)/50)*5)</f>
        <v/>
      </c>
      <c r="H1436" s="22">
        <v>1435</v>
      </c>
      <c r="I1436" s="2" t="e">
        <f t="shared" ca="1" si="132"/>
        <v>#N/A</v>
      </c>
      <c r="J1436" s="2" t="e">
        <f t="shared" ca="1" si="133"/>
        <v>#N/A</v>
      </c>
      <c r="K1436" s="2" t="e">
        <f t="shared" ca="1" si="134"/>
        <v>#N/A</v>
      </c>
      <c r="L1436" s="2" t="e">
        <f t="shared" ca="1" si="135"/>
        <v>#N/A</v>
      </c>
      <c r="M1436" s="24" t="e">
        <f t="shared" ca="1" si="136"/>
        <v>#N/A</v>
      </c>
      <c r="N1436" s="24" t="e">
        <f t="shared" ca="1" si="137"/>
        <v>#N/A</v>
      </c>
    </row>
    <row r="1437" spans="2:14" x14ac:dyDescent="0.15">
      <c r="B1437" s="2">
        <v>1436</v>
      </c>
      <c r="C1437" s="2" t="str">
        <f ca="1">IF(E1437=0,"",MAX(C$2:C1436)+1)</f>
        <v/>
      </c>
      <c r="D1437" s="23">
        <f ca="1">OFFSET(検量線用データ!$A$8,0,INT((ROW()-2)/50)*5)</f>
        <v>0</v>
      </c>
      <c r="E1437" s="2">
        <f ca="1">OFFSET(検量線用データ!$B$8,MOD(ROW()-2,50),INT((ROW()-2)/50)*5)</f>
        <v>0</v>
      </c>
      <c r="F1437" s="2" t="str">
        <f ca="1">OFFSET(検量線用データ!$D$8,MOD(ROW()-2,50),INT((ROW()-2)/50)*5)</f>
        <v/>
      </c>
      <c r="H1437" s="22">
        <v>1436</v>
      </c>
      <c r="I1437" s="2" t="e">
        <f t="shared" ca="1" si="132"/>
        <v>#N/A</v>
      </c>
      <c r="J1437" s="2" t="e">
        <f t="shared" ca="1" si="133"/>
        <v>#N/A</v>
      </c>
      <c r="K1437" s="2" t="e">
        <f t="shared" ca="1" si="134"/>
        <v>#N/A</v>
      </c>
      <c r="L1437" s="2" t="e">
        <f t="shared" ca="1" si="135"/>
        <v>#N/A</v>
      </c>
      <c r="M1437" s="24" t="e">
        <f t="shared" ca="1" si="136"/>
        <v>#N/A</v>
      </c>
      <c r="N1437" s="24" t="e">
        <f t="shared" ca="1" si="137"/>
        <v>#N/A</v>
      </c>
    </row>
    <row r="1438" spans="2:14" x14ac:dyDescent="0.15">
      <c r="B1438" s="2">
        <v>1437</v>
      </c>
      <c r="C1438" s="2" t="str">
        <f ca="1">IF(E1438=0,"",MAX(C$2:C1437)+1)</f>
        <v/>
      </c>
      <c r="D1438" s="23">
        <f ca="1">OFFSET(検量線用データ!$A$8,0,INT((ROW()-2)/50)*5)</f>
        <v>0</v>
      </c>
      <c r="E1438" s="2">
        <f ca="1">OFFSET(検量線用データ!$B$8,MOD(ROW()-2,50),INT((ROW()-2)/50)*5)</f>
        <v>0</v>
      </c>
      <c r="F1438" s="2" t="str">
        <f ca="1">OFFSET(検量線用データ!$D$8,MOD(ROW()-2,50),INT((ROW()-2)/50)*5)</f>
        <v/>
      </c>
      <c r="H1438" s="22">
        <v>1437</v>
      </c>
      <c r="I1438" s="2" t="e">
        <f t="shared" ca="1" si="132"/>
        <v>#N/A</v>
      </c>
      <c r="J1438" s="2" t="e">
        <f t="shared" ca="1" si="133"/>
        <v>#N/A</v>
      </c>
      <c r="K1438" s="2" t="e">
        <f t="shared" ca="1" si="134"/>
        <v>#N/A</v>
      </c>
      <c r="L1438" s="2" t="e">
        <f t="shared" ca="1" si="135"/>
        <v>#N/A</v>
      </c>
      <c r="M1438" s="24" t="e">
        <f t="shared" ca="1" si="136"/>
        <v>#N/A</v>
      </c>
      <c r="N1438" s="24" t="e">
        <f t="shared" ca="1" si="137"/>
        <v>#N/A</v>
      </c>
    </row>
    <row r="1439" spans="2:14" x14ac:dyDescent="0.15">
      <c r="B1439" s="2">
        <v>1438</v>
      </c>
      <c r="C1439" s="2" t="str">
        <f ca="1">IF(E1439=0,"",MAX(C$2:C1438)+1)</f>
        <v/>
      </c>
      <c r="D1439" s="23">
        <f ca="1">OFFSET(検量線用データ!$A$8,0,INT((ROW()-2)/50)*5)</f>
        <v>0</v>
      </c>
      <c r="E1439" s="2">
        <f ca="1">OFFSET(検量線用データ!$B$8,MOD(ROW()-2,50),INT((ROW()-2)/50)*5)</f>
        <v>0</v>
      </c>
      <c r="F1439" s="2" t="str">
        <f ca="1">OFFSET(検量線用データ!$D$8,MOD(ROW()-2,50),INT((ROW()-2)/50)*5)</f>
        <v/>
      </c>
      <c r="H1439" s="22">
        <v>1438</v>
      </c>
      <c r="I1439" s="2" t="e">
        <f t="shared" ca="1" si="132"/>
        <v>#N/A</v>
      </c>
      <c r="J1439" s="2" t="e">
        <f t="shared" ca="1" si="133"/>
        <v>#N/A</v>
      </c>
      <c r="K1439" s="2" t="e">
        <f t="shared" ca="1" si="134"/>
        <v>#N/A</v>
      </c>
      <c r="L1439" s="2" t="e">
        <f t="shared" ca="1" si="135"/>
        <v>#N/A</v>
      </c>
      <c r="M1439" s="24" t="e">
        <f t="shared" ca="1" si="136"/>
        <v>#N/A</v>
      </c>
      <c r="N1439" s="24" t="e">
        <f t="shared" ca="1" si="137"/>
        <v>#N/A</v>
      </c>
    </row>
    <row r="1440" spans="2:14" x14ac:dyDescent="0.15">
      <c r="B1440" s="2">
        <v>1439</v>
      </c>
      <c r="C1440" s="2" t="str">
        <f ca="1">IF(E1440=0,"",MAX(C$2:C1439)+1)</f>
        <v/>
      </c>
      <c r="D1440" s="23">
        <f ca="1">OFFSET(検量線用データ!$A$8,0,INT((ROW()-2)/50)*5)</f>
        <v>0</v>
      </c>
      <c r="E1440" s="2">
        <f ca="1">OFFSET(検量線用データ!$B$8,MOD(ROW()-2,50),INT((ROW()-2)/50)*5)</f>
        <v>0</v>
      </c>
      <c r="F1440" s="2" t="str">
        <f ca="1">OFFSET(検量線用データ!$D$8,MOD(ROW()-2,50),INT((ROW()-2)/50)*5)</f>
        <v/>
      </c>
      <c r="H1440" s="22">
        <v>1439</v>
      </c>
      <c r="I1440" s="2" t="e">
        <f t="shared" ca="1" si="132"/>
        <v>#N/A</v>
      </c>
      <c r="J1440" s="2" t="e">
        <f t="shared" ca="1" si="133"/>
        <v>#N/A</v>
      </c>
      <c r="K1440" s="2" t="e">
        <f t="shared" ca="1" si="134"/>
        <v>#N/A</v>
      </c>
      <c r="L1440" s="2" t="e">
        <f t="shared" ca="1" si="135"/>
        <v>#N/A</v>
      </c>
      <c r="M1440" s="24" t="e">
        <f t="shared" ca="1" si="136"/>
        <v>#N/A</v>
      </c>
      <c r="N1440" s="24" t="e">
        <f t="shared" ca="1" si="137"/>
        <v>#N/A</v>
      </c>
    </row>
    <row r="1441" spans="2:14" x14ac:dyDescent="0.15">
      <c r="B1441" s="2">
        <v>1440</v>
      </c>
      <c r="C1441" s="2" t="str">
        <f ca="1">IF(E1441=0,"",MAX(C$2:C1440)+1)</f>
        <v/>
      </c>
      <c r="D1441" s="23">
        <f ca="1">OFFSET(検量線用データ!$A$8,0,INT((ROW()-2)/50)*5)</f>
        <v>0</v>
      </c>
      <c r="E1441" s="2">
        <f ca="1">OFFSET(検量線用データ!$B$8,MOD(ROW()-2,50),INT((ROW()-2)/50)*5)</f>
        <v>0</v>
      </c>
      <c r="F1441" s="2" t="str">
        <f ca="1">OFFSET(検量線用データ!$D$8,MOD(ROW()-2,50),INT((ROW()-2)/50)*5)</f>
        <v/>
      </c>
      <c r="H1441" s="22">
        <v>1440</v>
      </c>
      <c r="I1441" s="2" t="e">
        <f t="shared" ca="1" si="132"/>
        <v>#N/A</v>
      </c>
      <c r="J1441" s="2" t="e">
        <f t="shared" ca="1" si="133"/>
        <v>#N/A</v>
      </c>
      <c r="K1441" s="2" t="e">
        <f t="shared" ca="1" si="134"/>
        <v>#N/A</v>
      </c>
      <c r="L1441" s="2" t="e">
        <f t="shared" ca="1" si="135"/>
        <v>#N/A</v>
      </c>
      <c r="M1441" s="24" t="e">
        <f t="shared" ca="1" si="136"/>
        <v>#N/A</v>
      </c>
      <c r="N1441" s="24" t="e">
        <f t="shared" ca="1" si="137"/>
        <v>#N/A</v>
      </c>
    </row>
    <row r="1442" spans="2:14" x14ac:dyDescent="0.15">
      <c r="B1442" s="2">
        <v>1441</v>
      </c>
      <c r="C1442" s="2" t="str">
        <f ca="1">IF(E1442=0,"",MAX(C$2:C1441)+1)</f>
        <v/>
      </c>
      <c r="D1442" s="23">
        <f ca="1">OFFSET(検量線用データ!$A$8,0,INT((ROW()-2)/50)*5)</f>
        <v>0</v>
      </c>
      <c r="E1442" s="2">
        <f ca="1">OFFSET(検量線用データ!$B$8,MOD(ROW()-2,50),INT((ROW()-2)/50)*5)</f>
        <v>0</v>
      </c>
      <c r="F1442" s="2" t="str">
        <f ca="1">OFFSET(検量線用データ!$D$8,MOD(ROW()-2,50),INT((ROW()-2)/50)*5)</f>
        <v/>
      </c>
      <c r="H1442" s="22">
        <v>1441</v>
      </c>
      <c r="I1442" s="2" t="e">
        <f t="shared" ca="1" si="132"/>
        <v>#N/A</v>
      </c>
      <c r="J1442" s="2" t="e">
        <f t="shared" ca="1" si="133"/>
        <v>#N/A</v>
      </c>
      <c r="K1442" s="2" t="e">
        <f t="shared" ca="1" si="134"/>
        <v>#N/A</v>
      </c>
      <c r="L1442" s="2" t="e">
        <f t="shared" ca="1" si="135"/>
        <v>#N/A</v>
      </c>
      <c r="M1442" s="24" t="e">
        <f t="shared" ca="1" si="136"/>
        <v>#N/A</v>
      </c>
      <c r="N1442" s="24" t="e">
        <f t="shared" ca="1" si="137"/>
        <v>#N/A</v>
      </c>
    </row>
    <row r="1443" spans="2:14" x14ac:dyDescent="0.15">
      <c r="B1443" s="2">
        <v>1442</v>
      </c>
      <c r="C1443" s="2" t="str">
        <f ca="1">IF(E1443=0,"",MAX(C$2:C1442)+1)</f>
        <v/>
      </c>
      <c r="D1443" s="23">
        <f ca="1">OFFSET(検量線用データ!$A$8,0,INT((ROW()-2)/50)*5)</f>
        <v>0</v>
      </c>
      <c r="E1443" s="2">
        <f ca="1">OFFSET(検量線用データ!$B$8,MOD(ROW()-2,50),INT((ROW()-2)/50)*5)</f>
        <v>0</v>
      </c>
      <c r="F1443" s="2" t="str">
        <f ca="1">OFFSET(検量線用データ!$D$8,MOD(ROW()-2,50),INT((ROW()-2)/50)*5)</f>
        <v/>
      </c>
      <c r="H1443" s="22">
        <v>1442</v>
      </c>
      <c r="I1443" s="2" t="e">
        <f t="shared" ca="1" si="132"/>
        <v>#N/A</v>
      </c>
      <c r="J1443" s="2" t="e">
        <f t="shared" ca="1" si="133"/>
        <v>#N/A</v>
      </c>
      <c r="K1443" s="2" t="e">
        <f t="shared" ca="1" si="134"/>
        <v>#N/A</v>
      </c>
      <c r="L1443" s="2" t="e">
        <f t="shared" ca="1" si="135"/>
        <v>#N/A</v>
      </c>
      <c r="M1443" s="24" t="e">
        <f t="shared" ca="1" si="136"/>
        <v>#N/A</v>
      </c>
      <c r="N1443" s="24" t="e">
        <f t="shared" ca="1" si="137"/>
        <v>#N/A</v>
      </c>
    </row>
    <row r="1444" spans="2:14" x14ac:dyDescent="0.15">
      <c r="B1444" s="2">
        <v>1443</v>
      </c>
      <c r="C1444" s="2" t="str">
        <f ca="1">IF(E1444=0,"",MAX(C$2:C1443)+1)</f>
        <v/>
      </c>
      <c r="D1444" s="23">
        <f ca="1">OFFSET(検量線用データ!$A$8,0,INT((ROW()-2)/50)*5)</f>
        <v>0</v>
      </c>
      <c r="E1444" s="2">
        <f ca="1">OFFSET(検量線用データ!$B$8,MOD(ROW()-2,50),INT((ROW()-2)/50)*5)</f>
        <v>0</v>
      </c>
      <c r="F1444" s="2" t="str">
        <f ca="1">OFFSET(検量線用データ!$D$8,MOD(ROW()-2,50),INT((ROW()-2)/50)*5)</f>
        <v/>
      </c>
      <c r="H1444" s="22">
        <v>1443</v>
      </c>
      <c r="I1444" s="2" t="e">
        <f t="shared" ca="1" si="132"/>
        <v>#N/A</v>
      </c>
      <c r="J1444" s="2" t="e">
        <f t="shared" ca="1" si="133"/>
        <v>#N/A</v>
      </c>
      <c r="K1444" s="2" t="e">
        <f t="shared" ca="1" si="134"/>
        <v>#N/A</v>
      </c>
      <c r="L1444" s="2" t="e">
        <f t="shared" ca="1" si="135"/>
        <v>#N/A</v>
      </c>
      <c r="M1444" s="24" t="e">
        <f t="shared" ca="1" si="136"/>
        <v>#N/A</v>
      </c>
      <c r="N1444" s="24" t="e">
        <f t="shared" ca="1" si="137"/>
        <v>#N/A</v>
      </c>
    </row>
    <row r="1445" spans="2:14" x14ac:dyDescent="0.15">
      <c r="B1445" s="2">
        <v>1444</v>
      </c>
      <c r="C1445" s="2" t="str">
        <f ca="1">IF(E1445=0,"",MAX(C$2:C1444)+1)</f>
        <v/>
      </c>
      <c r="D1445" s="23">
        <f ca="1">OFFSET(検量線用データ!$A$8,0,INT((ROW()-2)/50)*5)</f>
        <v>0</v>
      </c>
      <c r="E1445" s="2">
        <f ca="1">OFFSET(検量線用データ!$B$8,MOD(ROW()-2,50),INT((ROW()-2)/50)*5)</f>
        <v>0</v>
      </c>
      <c r="F1445" s="2" t="str">
        <f ca="1">OFFSET(検量線用データ!$D$8,MOD(ROW()-2,50),INT((ROW()-2)/50)*5)</f>
        <v/>
      </c>
      <c r="H1445" s="22">
        <v>1444</v>
      </c>
      <c r="I1445" s="2" t="e">
        <f t="shared" ca="1" si="132"/>
        <v>#N/A</v>
      </c>
      <c r="J1445" s="2" t="e">
        <f t="shared" ca="1" si="133"/>
        <v>#N/A</v>
      </c>
      <c r="K1445" s="2" t="e">
        <f t="shared" ca="1" si="134"/>
        <v>#N/A</v>
      </c>
      <c r="L1445" s="2" t="e">
        <f t="shared" ca="1" si="135"/>
        <v>#N/A</v>
      </c>
      <c r="M1445" s="24" t="e">
        <f t="shared" ca="1" si="136"/>
        <v>#N/A</v>
      </c>
      <c r="N1445" s="24" t="e">
        <f t="shared" ca="1" si="137"/>
        <v>#N/A</v>
      </c>
    </row>
    <row r="1446" spans="2:14" x14ac:dyDescent="0.15">
      <c r="B1446" s="2">
        <v>1445</v>
      </c>
      <c r="C1446" s="2" t="str">
        <f ca="1">IF(E1446=0,"",MAX(C$2:C1445)+1)</f>
        <v/>
      </c>
      <c r="D1446" s="23">
        <f ca="1">OFFSET(検量線用データ!$A$8,0,INT((ROW()-2)/50)*5)</f>
        <v>0</v>
      </c>
      <c r="E1446" s="2">
        <f ca="1">OFFSET(検量線用データ!$B$8,MOD(ROW()-2,50),INT((ROW()-2)/50)*5)</f>
        <v>0</v>
      </c>
      <c r="F1446" s="2" t="str">
        <f ca="1">OFFSET(検量線用データ!$D$8,MOD(ROW()-2,50),INT((ROW()-2)/50)*5)</f>
        <v/>
      </c>
      <c r="H1446" s="22">
        <v>1445</v>
      </c>
      <c r="I1446" s="2" t="e">
        <f t="shared" ca="1" si="132"/>
        <v>#N/A</v>
      </c>
      <c r="J1446" s="2" t="e">
        <f t="shared" ca="1" si="133"/>
        <v>#N/A</v>
      </c>
      <c r="K1446" s="2" t="e">
        <f t="shared" ca="1" si="134"/>
        <v>#N/A</v>
      </c>
      <c r="L1446" s="2" t="e">
        <f t="shared" ca="1" si="135"/>
        <v>#N/A</v>
      </c>
      <c r="M1446" s="24" t="e">
        <f t="shared" ca="1" si="136"/>
        <v>#N/A</v>
      </c>
      <c r="N1446" s="24" t="e">
        <f t="shared" ca="1" si="137"/>
        <v>#N/A</v>
      </c>
    </row>
    <row r="1447" spans="2:14" x14ac:dyDescent="0.15">
      <c r="B1447" s="2">
        <v>1446</v>
      </c>
      <c r="C1447" s="2" t="str">
        <f ca="1">IF(E1447=0,"",MAX(C$2:C1446)+1)</f>
        <v/>
      </c>
      <c r="D1447" s="23">
        <f ca="1">OFFSET(検量線用データ!$A$8,0,INT((ROW()-2)/50)*5)</f>
        <v>0</v>
      </c>
      <c r="E1447" s="2">
        <f ca="1">OFFSET(検量線用データ!$B$8,MOD(ROW()-2,50),INT((ROW()-2)/50)*5)</f>
        <v>0</v>
      </c>
      <c r="F1447" s="2" t="str">
        <f ca="1">OFFSET(検量線用データ!$D$8,MOD(ROW()-2,50),INT((ROW()-2)/50)*5)</f>
        <v/>
      </c>
      <c r="H1447" s="22">
        <v>1446</v>
      </c>
      <c r="I1447" s="2" t="e">
        <f t="shared" ca="1" si="132"/>
        <v>#N/A</v>
      </c>
      <c r="J1447" s="2" t="e">
        <f t="shared" ca="1" si="133"/>
        <v>#N/A</v>
      </c>
      <c r="K1447" s="2" t="e">
        <f t="shared" ca="1" si="134"/>
        <v>#N/A</v>
      </c>
      <c r="L1447" s="2" t="e">
        <f t="shared" ca="1" si="135"/>
        <v>#N/A</v>
      </c>
      <c r="M1447" s="24" t="e">
        <f t="shared" ca="1" si="136"/>
        <v>#N/A</v>
      </c>
      <c r="N1447" s="24" t="e">
        <f t="shared" ca="1" si="137"/>
        <v>#N/A</v>
      </c>
    </row>
    <row r="1448" spans="2:14" x14ac:dyDescent="0.15">
      <c r="B1448" s="2">
        <v>1447</v>
      </c>
      <c r="C1448" s="2" t="str">
        <f ca="1">IF(E1448=0,"",MAX(C$2:C1447)+1)</f>
        <v/>
      </c>
      <c r="D1448" s="23">
        <f ca="1">OFFSET(検量線用データ!$A$8,0,INT((ROW()-2)/50)*5)</f>
        <v>0</v>
      </c>
      <c r="E1448" s="2">
        <f ca="1">OFFSET(検量線用データ!$B$8,MOD(ROW()-2,50),INT((ROW()-2)/50)*5)</f>
        <v>0</v>
      </c>
      <c r="F1448" s="2" t="str">
        <f ca="1">OFFSET(検量線用データ!$D$8,MOD(ROW()-2,50),INT((ROW()-2)/50)*5)</f>
        <v/>
      </c>
      <c r="H1448" s="22">
        <v>1447</v>
      </c>
      <c r="I1448" s="2" t="e">
        <f t="shared" ca="1" si="132"/>
        <v>#N/A</v>
      </c>
      <c r="J1448" s="2" t="e">
        <f t="shared" ca="1" si="133"/>
        <v>#N/A</v>
      </c>
      <c r="K1448" s="2" t="e">
        <f t="shared" ca="1" si="134"/>
        <v>#N/A</v>
      </c>
      <c r="L1448" s="2" t="e">
        <f t="shared" ca="1" si="135"/>
        <v>#N/A</v>
      </c>
      <c r="M1448" s="24" t="e">
        <f t="shared" ca="1" si="136"/>
        <v>#N/A</v>
      </c>
      <c r="N1448" s="24" t="e">
        <f t="shared" ca="1" si="137"/>
        <v>#N/A</v>
      </c>
    </row>
    <row r="1449" spans="2:14" x14ac:dyDescent="0.15">
      <c r="B1449" s="2">
        <v>1448</v>
      </c>
      <c r="C1449" s="2" t="str">
        <f ca="1">IF(E1449=0,"",MAX(C$2:C1448)+1)</f>
        <v/>
      </c>
      <c r="D1449" s="23">
        <f ca="1">OFFSET(検量線用データ!$A$8,0,INT((ROW()-2)/50)*5)</f>
        <v>0</v>
      </c>
      <c r="E1449" s="2">
        <f ca="1">OFFSET(検量線用データ!$B$8,MOD(ROW()-2,50),INT((ROW()-2)/50)*5)</f>
        <v>0</v>
      </c>
      <c r="F1449" s="2" t="str">
        <f ca="1">OFFSET(検量線用データ!$D$8,MOD(ROW()-2,50),INT((ROW()-2)/50)*5)</f>
        <v/>
      </c>
      <c r="H1449" s="22">
        <v>1448</v>
      </c>
      <c r="I1449" s="2" t="e">
        <f t="shared" ca="1" si="132"/>
        <v>#N/A</v>
      </c>
      <c r="J1449" s="2" t="e">
        <f t="shared" ca="1" si="133"/>
        <v>#N/A</v>
      </c>
      <c r="K1449" s="2" t="e">
        <f t="shared" ca="1" si="134"/>
        <v>#N/A</v>
      </c>
      <c r="L1449" s="2" t="e">
        <f t="shared" ca="1" si="135"/>
        <v>#N/A</v>
      </c>
      <c r="M1449" s="24" t="e">
        <f t="shared" ca="1" si="136"/>
        <v>#N/A</v>
      </c>
      <c r="N1449" s="24" t="e">
        <f t="shared" ca="1" si="137"/>
        <v>#N/A</v>
      </c>
    </row>
    <row r="1450" spans="2:14" x14ac:dyDescent="0.15">
      <c r="B1450" s="2">
        <v>1449</v>
      </c>
      <c r="C1450" s="2" t="str">
        <f ca="1">IF(E1450=0,"",MAX(C$2:C1449)+1)</f>
        <v/>
      </c>
      <c r="D1450" s="23">
        <f ca="1">OFFSET(検量線用データ!$A$8,0,INT((ROW()-2)/50)*5)</f>
        <v>0</v>
      </c>
      <c r="E1450" s="2">
        <f ca="1">OFFSET(検量線用データ!$B$8,MOD(ROW()-2,50),INT((ROW()-2)/50)*5)</f>
        <v>0</v>
      </c>
      <c r="F1450" s="2" t="str">
        <f ca="1">OFFSET(検量線用データ!$D$8,MOD(ROW()-2,50),INT((ROW()-2)/50)*5)</f>
        <v/>
      </c>
      <c r="H1450" s="22">
        <v>1449</v>
      </c>
      <c r="I1450" s="2" t="e">
        <f t="shared" ca="1" si="132"/>
        <v>#N/A</v>
      </c>
      <c r="J1450" s="2" t="e">
        <f t="shared" ca="1" si="133"/>
        <v>#N/A</v>
      </c>
      <c r="K1450" s="2" t="e">
        <f t="shared" ca="1" si="134"/>
        <v>#N/A</v>
      </c>
      <c r="L1450" s="2" t="e">
        <f t="shared" ca="1" si="135"/>
        <v>#N/A</v>
      </c>
      <c r="M1450" s="24" t="e">
        <f t="shared" ca="1" si="136"/>
        <v>#N/A</v>
      </c>
      <c r="N1450" s="24" t="e">
        <f t="shared" ca="1" si="137"/>
        <v>#N/A</v>
      </c>
    </row>
    <row r="1451" spans="2:14" x14ac:dyDescent="0.15">
      <c r="B1451" s="2">
        <v>1450</v>
      </c>
      <c r="C1451" s="2" t="str">
        <f ca="1">IF(E1451=0,"",MAX(C$2:C1450)+1)</f>
        <v/>
      </c>
      <c r="D1451" s="23">
        <f ca="1">OFFSET(検量線用データ!$A$8,0,INT((ROW()-2)/50)*5)</f>
        <v>0</v>
      </c>
      <c r="E1451" s="2">
        <f ca="1">OFFSET(検量線用データ!$B$8,MOD(ROW()-2,50),INT((ROW()-2)/50)*5)</f>
        <v>0</v>
      </c>
      <c r="F1451" s="2" t="str">
        <f ca="1">OFFSET(検量線用データ!$D$8,MOD(ROW()-2,50),INT((ROW()-2)/50)*5)</f>
        <v/>
      </c>
      <c r="H1451" s="22">
        <v>1450</v>
      </c>
      <c r="I1451" s="2" t="e">
        <f t="shared" ca="1" si="132"/>
        <v>#N/A</v>
      </c>
      <c r="J1451" s="2" t="e">
        <f t="shared" ca="1" si="133"/>
        <v>#N/A</v>
      </c>
      <c r="K1451" s="2" t="e">
        <f t="shared" ca="1" si="134"/>
        <v>#N/A</v>
      </c>
      <c r="L1451" s="2" t="e">
        <f t="shared" ca="1" si="135"/>
        <v>#N/A</v>
      </c>
      <c r="M1451" s="24" t="e">
        <f t="shared" ca="1" si="136"/>
        <v>#N/A</v>
      </c>
      <c r="N1451" s="24" t="e">
        <f t="shared" ca="1" si="137"/>
        <v>#N/A</v>
      </c>
    </row>
    <row r="1452" spans="2:14" x14ac:dyDescent="0.15">
      <c r="B1452" s="2">
        <v>1451</v>
      </c>
      <c r="C1452" s="2" t="str">
        <f ca="1">IF(E1452=0,"",MAX(C$2:C1451)+1)</f>
        <v/>
      </c>
      <c r="D1452" s="23">
        <f ca="1">OFFSET(検量線用データ!$A$8,0,INT((ROW()-2)/50)*5)</f>
        <v>0</v>
      </c>
      <c r="E1452" s="2">
        <f ca="1">OFFSET(検量線用データ!$B$8,MOD(ROW()-2,50),INT((ROW()-2)/50)*5)</f>
        <v>0</v>
      </c>
      <c r="F1452" s="2" t="str">
        <f ca="1">OFFSET(検量線用データ!$D$8,MOD(ROW()-2,50),INT((ROW()-2)/50)*5)</f>
        <v/>
      </c>
      <c r="H1452" s="22">
        <v>1451</v>
      </c>
      <c r="I1452" s="2" t="e">
        <f t="shared" ca="1" si="132"/>
        <v>#N/A</v>
      </c>
      <c r="J1452" s="2" t="e">
        <f t="shared" ca="1" si="133"/>
        <v>#N/A</v>
      </c>
      <c r="K1452" s="2" t="e">
        <f t="shared" ca="1" si="134"/>
        <v>#N/A</v>
      </c>
      <c r="L1452" s="2" t="e">
        <f t="shared" ca="1" si="135"/>
        <v>#N/A</v>
      </c>
      <c r="M1452" s="24" t="e">
        <f t="shared" ca="1" si="136"/>
        <v>#N/A</v>
      </c>
      <c r="N1452" s="24" t="e">
        <f t="shared" ca="1" si="137"/>
        <v>#N/A</v>
      </c>
    </row>
    <row r="1453" spans="2:14" x14ac:dyDescent="0.15">
      <c r="B1453" s="2">
        <v>1452</v>
      </c>
      <c r="C1453" s="2" t="str">
        <f ca="1">IF(E1453=0,"",MAX(C$2:C1452)+1)</f>
        <v/>
      </c>
      <c r="D1453" s="23">
        <f ca="1">OFFSET(検量線用データ!$A$8,0,INT((ROW()-2)/50)*5)</f>
        <v>0</v>
      </c>
      <c r="E1453" s="2">
        <f ca="1">OFFSET(検量線用データ!$B$8,MOD(ROW()-2,50),INT((ROW()-2)/50)*5)</f>
        <v>0</v>
      </c>
      <c r="F1453" s="2" t="str">
        <f ca="1">OFFSET(検量線用データ!$D$8,MOD(ROW()-2,50),INT((ROW()-2)/50)*5)</f>
        <v/>
      </c>
      <c r="H1453" s="22">
        <v>1452</v>
      </c>
      <c r="I1453" s="2" t="e">
        <f t="shared" ca="1" si="132"/>
        <v>#N/A</v>
      </c>
      <c r="J1453" s="2" t="e">
        <f t="shared" ca="1" si="133"/>
        <v>#N/A</v>
      </c>
      <c r="K1453" s="2" t="e">
        <f t="shared" ca="1" si="134"/>
        <v>#N/A</v>
      </c>
      <c r="L1453" s="2" t="e">
        <f t="shared" ca="1" si="135"/>
        <v>#N/A</v>
      </c>
      <c r="M1453" s="24" t="e">
        <f t="shared" ca="1" si="136"/>
        <v>#N/A</v>
      </c>
      <c r="N1453" s="24" t="e">
        <f t="shared" ca="1" si="137"/>
        <v>#N/A</v>
      </c>
    </row>
    <row r="1454" spans="2:14" x14ac:dyDescent="0.15">
      <c r="B1454" s="2">
        <v>1453</v>
      </c>
      <c r="C1454" s="2" t="str">
        <f ca="1">IF(E1454=0,"",MAX(C$2:C1453)+1)</f>
        <v/>
      </c>
      <c r="D1454" s="23">
        <f ca="1">OFFSET(検量線用データ!$A$8,0,INT((ROW()-2)/50)*5)</f>
        <v>0</v>
      </c>
      <c r="E1454" s="2">
        <f ca="1">OFFSET(検量線用データ!$B$8,MOD(ROW()-2,50),INT((ROW()-2)/50)*5)</f>
        <v>0</v>
      </c>
      <c r="F1454" s="2" t="str">
        <f ca="1">OFFSET(検量線用データ!$D$8,MOD(ROW()-2,50),INT((ROW()-2)/50)*5)</f>
        <v/>
      </c>
      <c r="H1454" s="22">
        <v>1453</v>
      </c>
      <c r="I1454" s="2" t="e">
        <f t="shared" ca="1" si="132"/>
        <v>#N/A</v>
      </c>
      <c r="J1454" s="2" t="e">
        <f t="shared" ca="1" si="133"/>
        <v>#N/A</v>
      </c>
      <c r="K1454" s="2" t="e">
        <f t="shared" ca="1" si="134"/>
        <v>#N/A</v>
      </c>
      <c r="L1454" s="2" t="e">
        <f t="shared" ca="1" si="135"/>
        <v>#N/A</v>
      </c>
      <c r="M1454" s="24" t="e">
        <f t="shared" ca="1" si="136"/>
        <v>#N/A</v>
      </c>
      <c r="N1454" s="24" t="e">
        <f t="shared" ca="1" si="137"/>
        <v>#N/A</v>
      </c>
    </row>
    <row r="1455" spans="2:14" x14ac:dyDescent="0.15">
      <c r="B1455" s="2">
        <v>1454</v>
      </c>
      <c r="C1455" s="2" t="str">
        <f ca="1">IF(E1455=0,"",MAX(C$2:C1454)+1)</f>
        <v/>
      </c>
      <c r="D1455" s="23">
        <f ca="1">OFFSET(検量線用データ!$A$8,0,INT((ROW()-2)/50)*5)</f>
        <v>0</v>
      </c>
      <c r="E1455" s="2">
        <f ca="1">OFFSET(検量線用データ!$B$8,MOD(ROW()-2,50),INT((ROW()-2)/50)*5)</f>
        <v>0</v>
      </c>
      <c r="F1455" s="2" t="str">
        <f ca="1">OFFSET(検量線用データ!$D$8,MOD(ROW()-2,50),INT((ROW()-2)/50)*5)</f>
        <v/>
      </c>
      <c r="H1455" s="22">
        <v>1454</v>
      </c>
      <c r="I1455" s="2" t="e">
        <f t="shared" ca="1" si="132"/>
        <v>#N/A</v>
      </c>
      <c r="J1455" s="2" t="e">
        <f t="shared" ca="1" si="133"/>
        <v>#N/A</v>
      </c>
      <c r="K1455" s="2" t="e">
        <f t="shared" ca="1" si="134"/>
        <v>#N/A</v>
      </c>
      <c r="L1455" s="2" t="e">
        <f t="shared" ca="1" si="135"/>
        <v>#N/A</v>
      </c>
      <c r="M1455" s="24" t="e">
        <f t="shared" ca="1" si="136"/>
        <v>#N/A</v>
      </c>
      <c r="N1455" s="24" t="e">
        <f t="shared" ca="1" si="137"/>
        <v>#N/A</v>
      </c>
    </row>
    <row r="1456" spans="2:14" x14ac:dyDescent="0.15">
      <c r="B1456" s="2">
        <v>1455</v>
      </c>
      <c r="C1456" s="2" t="str">
        <f ca="1">IF(E1456=0,"",MAX(C$2:C1455)+1)</f>
        <v/>
      </c>
      <c r="D1456" s="23">
        <f ca="1">OFFSET(検量線用データ!$A$8,0,INT((ROW()-2)/50)*5)</f>
        <v>0</v>
      </c>
      <c r="E1456" s="2">
        <f ca="1">OFFSET(検量線用データ!$B$8,MOD(ROW()-2,50),INT((ROW()-2)/50)*5)</f>
        <v>0</v>
      </c>
      <c r="F1456" s="2" t="str">
        <f ca="1">OFFSET(検量線用データ!$D$8,MOD(ROW()-2,50),INT((ROW()-2)/50)*5)</f>
        <v/>
      </c>
      <c r="H1456" s="22">
        <v>1455</v>
      </c>
      <c r="I1456" s="2" t="e">
        <f t="shared" ca="1" si="132"/>
        <v>#N/A</v>
      </c>
      <c r="J1456" s="2" t="e">
        <f t="shared" ca="1" si="133"/>
        <v>#N/A</v>
      </c>
      <c r="K1456" s="2" t="e">
        <f t="shared" ca="1" si="134"/>
        <v>#N/A</v>
      </c>
      <c r="L1456" s="2" t="e">
        <f t="shared" ca="1" si="135"/>
        <v>#N/A</v>
      </c>
      <c r="M1456" s="24" t="e">
        <f t="shared" ca="1" si="136"/>
        <v>#N/A</v>
      </c>
      <c r="N1456" s="24" t="e">
        <f t="shared" ca="1" si="137"/>
        <v>#N/A</v>
      </c>
    </row>
    <row r="1457" spans="2:14" x14ac:dyDescent="0.15">
      <c r="B1457" s="2">
        <v>1456</v>
      </c>
      <c r="C1457" s="2" t="str">
        <f ca="1">IF(E1457=0,"",MAX(C$2:C1456)+1)</f>
        <v/>
      </c>
      <c r="D1457" s="23">
        <f ca="1">OFFSET(検量線用データ!$A$8,0,INT((ROW()-2)/50)*5)</f>
        <v>0</v>
      </c>
      <c r="E1457" s="2">
        <f ca="1">OFFSET(検量線用データ!$B$8,MOD(ROW()-2,50),INT((ROW()-2)/50)*5)</f>
        <v>0</v>
      </c>
      <c r="F1457" s="2" t="str">
        <f ca="1">OFFSET(検量線用データ!$D$8,MOD(ROW()-2,50),INT((ROW()-2)/50)*5)</f>
        <v/>
      </c>
      <c r="H1457" s="22">
        <v>1456</v>
      </c>
      <c r="I1457" s="2" t="e">
        <f t="shared" ca="1" si="132"/>
        <v>#N/A</v>
      </c>
      <c r="J1457" s="2" t="e">
        <f t="shared" ca="1" si="133"/>
        <v>#N/A</v>
      </c>
      <c r="K1457" s="2" t="e">
        <f t="shared" ca="1" si="134"/>
        <v>#N/A</v>
      </c>
      <c r="L1457" s="2" t="e">
        <f t="shared" ca="1" si="135"/>
        <v>#N/A</v>
      </c>
      <c r="M1457" s="24" t="e">
        <f t="shared" ca="1" si="136"/>
        <v>#N/A</v>
      </c>
      <c r="N1457" s="24" t="e">
        <f t="shared" ca="1" si="137"/>
        <v>#N/A</v>
      </c>
    </row>
    <row r="1458" spans="2:14" x14ac:dyDescent="0.15">
      <c r="B1458" s="2">
        <v>1457</v>
      </c>
      <c r="C1458" s="2" t="str">
        <f ca="1">IF(E1458=0,"",MAX(C$2:C1457)+1)</f>
        <v/>
      </c>
      <c r="D1458" s="23">
        <f ca="1">OFFSET(検量線用データ!$A$8,0,INT((ROW()-2)/50)*5)</f>
        <v>0</v>
      </c>
      <c r="E1458" s="2">
        <f ca="1">OFFSET(検量線用データ!$B$8,MOD(ROW()-2,50),INT((ROW()-2)/50)*5)</f>
        <v>0</v>
      </c>
      <c r="F1458" s="2" t="str">
        <f ca="1">OFFSET(検量線用データ!$D$8,MOD(ROW()-2,50),INT((ROW()-2)/50)*5)</f>
        <v/>
      </c>
      <c r="H1458" s="22">
        <v>1457</v>
      </c>
      <c r="I1458" s="2" t="e">
        <f t="shared" ca="1" si="132"/>
        <v>#N/A</v>
      </c>
      <c r="J1458" s="2" t="e">
        <f t="shared" ca="1" si="133"/>
        <v>#N/A</v>
      </c>
      <c r="K1458" s="2" t="e">
        <f t="shared" ca="1" si="134"/>
        <v>#N/A</v>
      </c>
      <c r="L1458" s="2" t="e">
        <f t="shared" ca="1" si="135"/>
        <v>#N/A</v>
      </c>
      <c r="M1458" s="24" t="e">
        <f t="shared" ca="1" si="136"/>
        <v>#N/A</v>
      </c>
      <c r="N1458" s="24" t="e">
        <f t="shared" ca="1" si="137"/>
        <v>#N/A</v>
      </c>
    </row>
    <row r="1459" spans="2:14" x14ac:dyDescent="0.15">
      <c r="B1459" s="2">
        <v>1458</v>
      </c>
      <c r="C1459" s="2" t="str">
        <f ca="1">IF(E1459=0,"",MAX(C$2:C1458)+1)</f>
        <v/>
      </c>
      <c r="D1459" s="23">
        <f ca="1">OFFSET(検量線用データ!$A$8,0,INT((ROW()-2)/50)*5)</f>
        <v>0</v>
      </c>
      <c r="E1459" s="2">
        <f ca="1">OFFSET(検量線用データ!$B$8,MOD(ROW()-2,50),INT((ROW()-2)/50)*5)</f>
        <v>0</v>
      </c>
      <c r="F1459" s="2" t="str">
        <f ca="1">OFFSET(検量線用データ!$D$8,MOD(ROW()-2,50),INT((ROW()-2)/50)*5)</f>
        <v/>
      </c>
      <c r="H1459" s="22">
        <v>1458</v>
      </c>
      <c r="I1459" s="2" t="e">
        <f t="shared" ca="1" si="132"/>
        <v>#N/A</v>
      </c>
      <c r="J1459" s="2" t="e">
        <f t="shared" ca="1" si="133"/>
        <v>#N/A</v>
      </c>
      <c r="K1459" s="2" t="e">
        <f t="shared" ca="1" si="134"/>
        <v>#N/A</v>
      </c>
      <c r="L1459" s="2" t="e">
        <f t="shared" ca="1" si="135"/>
        <v>#N/A</v>
      </c>
      <c r="M1459" s="24" t="e">
        <f t="shared" ca="1" si="136"/>
        <v>#N/A</v>
      </c>
      <c r="N1459" s="24" t="e">
        <f t="shared" ca="1" si="137"/>
        <v>#N/A</v>
      </c>
    </row>
    <row r="1460" spans="2:14" x14ac:dyDescent="0.15">
      <c r="B1460" s="2">
        <v>1459</v>
      </c>
      <c r="C1460" s="2" t="str">
        <f ca="1">IF(E1460=0,"",MAX(C$2:C1459)+1)</f>
        <v/>
      </c>
      <c r="D1460" s="23">
        <f ca="1">OFFSET(検量線用データ!$A$8,0,INT((ROW()-2)/50)*5)</f>
        <v>0</v>
      </c>
      <c r="E1460" s="2">
        <f ca="1">OFFSET(検量線用データ!$B$8,MOD(ROW()-2,50),INT((ROW()-2)/50)*5)</f>
        <v>0</v>
      </c>
      <c r="F1460" s="2" t="str">
        <f ca="1">OFFSET(検量線用データ!$D$8,MOD(ROW()-2,50),INT((ROW()-2)/50)*5)</f>
        <v/>
      </c>
      <c r="H1460" s="22">
        <v>1459</v>
      </c>
      <c r="I1460" s="2" t="e">
        <f t="shared" ca="1" si="132"/>
        <v>#N/A</v>
      </c>
      <c r="J1460" s="2" t="e">
        <f t="shared" ca="1" si="133"/>
        <v>#N/A</v>
      </c>
      <c r="K1460" s="2" t="e">
        <f t="shared" ca="1" si="134"/>
        <v>#N/A</v>
      </c>
      <c r="L1460" s="2" t="e">
        <f t="shared" ca="1" si="135"/>
        <v>#N/A</v>
      </c>
      <c r="M1460" s="24" t="e">
        <f t="shared" ca="1" si="136"/>
        <v>#N/A</v>
      </c>
      <c r="N1460" s="24" t="e">
        <f t="shared" ca="1" si="137"/>
        <v>#N/A</v>
      </c>
    </row>
    <row r="1461" spans="2:14" x14ac:dyDescent="0.15">
      <c r="B1461" s="2">
        <v>1460</v>
      </c>
      <c r="C1461" s="2" t="str">
        <f ca="1">IF(E1461=0,"",MAX(C$2:C1460)+1)</f>
        <v/>
      </c>
      <c r="D1461" s="23">
        <f ca="1">OFFSET(検量線用データ!$A$8,0,INT((ROW()-2)/50)*5)</f>
        <v>0</v>
      </c>
      <c r="E1461" s="2">
        <f ca="1">OFFSET(検量線用データ!$B$8,MOD(ROW()-2,50),INT((ROW()-2)/50)*5)</f>
        <v>0</v>
      </c>
      <c r="F1461" s="2" t="str">
        <f ca="1">OFFSET(検量線用データ!$D$8,MOD(ROW()-2,50),INT((ROW()-2)/50)*5)</f>
        <v/>
      </c>
      <c r="H1461" s="22">
        <v>1460</v>
      </c>
      <c r="I1461" s="2" t="e">
        <f t="shared" ca="1" si="132"/>
        <v>#N/A</v>
      </c>
      <c r="J1461" s="2" t="e">
        <f t="shared" ca="1" si="133"/>
        <v>#N/A</v>
      </c>
      <c r="K1461" s="2" t="e">
        <f t="shared" ca="1" si="134"/>
        <v>#N/A</v>
      </c>
      <c r="L1461" s="2" t="e">
        <f t="shared" ca="1" si="135"/>
        <v>#N/A</v>
      </c>
      <c r="M1461" s="24" t="e">
        <f t="shared" ca="1" si="136"/>
        <v>#N/A</v>
      </c>
      <c r="N1461" s="24" t="e">
        <f t="shared" ca="1" si="137"/>
        <v>#N/A</v>
      </c>
    </row>
    <row r="1462" spans="2:14" x14ac:dyDescent="0.15">
      <c r="B1462" s="2">
        <v>1461</v>
      </c>
      <c r="C1462" s="2" t="str">
        <f ca="1">IF(E1462=0,"",MAX(C$2:C1461)+1)</f>
        <v/>
      </c>
      <c r="D1462" s="23">
        <f ca="1">OFFSET(検量線用データ!$A$8,0,INT((ROW()-2)/50)*5)</f>
        <v>0</v>
      </c>
      <c r="E1462" s="2">
        <f ca="1">OFFSET(検量線用データ!$B$8,MOD(ROW()-2,50),INT((ROW()-2)/50)*5)</f>
        <v>0</v>
      </c>
      <c r="F1462" s="2" t="str">
        <f ca="1">OFFSET(検量線用データ!$D$8,MOD(ROW()-2,50),INT((ROW()-2)/50)*5)</f>
        <v/>
      </c>
      <c r="H1462" s="22">
        <v>1461</v>
      </c>
      <c r="I1462" s="2" t="e">
        <f t="shared" ca="1" si="132"/>
        <v>#N/A</v>
      </c>
      <c r="J1462" s="2" t="e">
        <f t="shared" ca="1" si="133"/>
        <v>#N/A</v>
      </c>
      <c r="K1462" s="2" t="e">
        <f t="shared" ca="1" si="134"/>
        <v>#N/A</v>
      </c>
      <c r="L1462" s="2" t="e">
        <f t="shared" ca="1" si="135"/>
        <v>#N/A</v>
      </c>
      <c r="M1462" s="24" t="e">
        <f t="shared" ca="1" si="136"/>
        <v>#N/A</v>
      </c>
      <c r="N1462" s="24" t="e">
        <f t="shared" ca="1" si="137"/>
        <v>#N/A</v>
      </c>
    </row>
    <row r="1463" spans="2:14" x14ac:dyDescent="0.15">
      <c r="B1463" s="2">
        <v>1462</v>
      </c>
      <c r="C1463" s="2" t="str">
        <f ca="1">IF(E1463=0,"",MAX(C$2:C1462)+1)</f>
        <v/>
      </c>
      <c r="D1463" s="23">
        <f ca="1">OFFSET(検量線用データ!$A$8,0,INT((ROW()-2)/50)*5)</f>
        <v>0</v>
      </c>
      <c r="E1463" s="2">
        <f ca="1">OFFSET(検量線用データ!$B$8,MOD(ROW()-2,50),INT((ROW()-2)/50)*5)</f>
        <v>0</v>
      </c>
      <c r="F1463" s="2" t="str">
        <f ca="1">OFFSET(検量線用データ!$D$8,MOD(ROW()-2,50),INT((ROW()-2)/50)*5)</f>
        <v/>
      </c>
      <c r="H1463" s="22">
        <v>1462</v>
      </c>
      <c r="I1463" s="2" t="e">
        <f t="shared" ca="1" si="132"/>
        <v>#N/A</v>
      </c>
      <c r="J1463" s="2" t="e">
        <f t="shared" ca="1" si="133"/>
        <v>#N/A</v>
      </c>
      <c r="K1463" s="2" t="e">
        <f t="shared" ca="1" si="134"/>
        <v>#N/A</v>
      </c>
      <c r="L1463" s="2" t="e">
        <f t="shared" ca="1" si="135"/>
        <v>#N/A</v>
      </c>
      <c r="M1463" s="24" t="e">
        <f t="shared" ca="1" si="136"/>
        <v>#N/A</v>
      </c>
      <c r="N1463" s="24" t="e">
        <f t="shared" ca="1" si="137"/>
        <v>#N/A</v>
      </c>
    </row>
    <row r="1464" spans="2:14" x14ac:dyDescent="0.15">
      <c r="B1464" s="2">
        <v>1463</v>
      </c>
      <c r="C1464" s="2" t="str">
        <f ca="1">IF(E1464=0,"",MAX(C$2:C1463)+1)</f>
        <v/>
      </c>
      <c r="D1464" s="23">
        <f ca="1">OFFSET(検量線用データ!$A$8,0,INT((ROW()-2)/50)*5)</f>
        <v>0</v>
      </c>
      <c r="E1464" s="2">
        <f ca="1">OFFSET(検量線用データ!$B$8,MOD(ROW()-2,50),INT((ROW()-2)/50)*5)</f>
        <v>0</v>
      </c>
      <c r="F1464" s="2" t="str">
        <f ca="1">OFFSET(検量線用データ!$D$8,MOD(ROW()-2,50),INT((ROW()-2)/50)*5)</f>
        <v/>
      </c>
      <c r="H1464" s="22">
        <v>1463</v>
      </c>
      <c r="I1464" s="2" t="e">
        <f t="shared" ca="1" si="132"/>
        <v>#N/A</v>
      </c>
      <c r="J1464" s="2" t="e">
        <f t="shared" ca="1" si="133"/>
        <v>#N/A</v>
      </c>
      <c r="K1464" s="2" t="e">
        <f t="shared" ca="1" si="134"/>
        <v>#N/A</v>
      </c>
      <c r="L1464" s="2" t="e">
        <f t="shared" ca="1" si="135"/>
        <v>#N/A</v>
      </c>
      <c r="M1464" s="24" t="e">
        <f t="shared" ca="1" si="136"/>
        <v>#N/A</v>
      </c>
      <c r="N1464" s="24" t="e">
        <f t="shared" ca="1" si="137"/>
        <v>#N/A</v>
      </c>
    </row>
    <row r="1465" spans="2:14" x14ac:dyDescent="0.15">
      <c r="B1465" s="2">
        <v>1464</v>
      </c>
      <c r="C1465" s="2" t="str">
        <f ca="1">IF(E1465=0,"",MAX(C$2:C1464)+1)</f>
        <v/>
      </c>
      <c r="D1465" s="23">
        <f ca="1">OFFSET(検量線用データ!$A$8,0,INT((ROW()-2)/50)*5)</f>
        <v>0</v>
      </c>
      <c r="E1465" s="2">
        <f ca="1">OFFSET(検量線用データ!$B$8,MOD(ROW()-2,50),INT((ROW()-2)/50)*5)</f>
        <v>0</v>
      </c>
      <c r="F1465" s="2" t="str">
        <f ca="1">OFFSET(検量線用データ!$D$8,MOD(ROW()-2,50),INT((ROW()-2)/50)*5)</f>
        <v/>
      </c>
      <c r="H1465" s="22">
        <v>1464</v>
      </c>
      <c r="I1465" s="2" t="e">
        <f t="shared" ca="1" si="132"/>
        <v>#N/A</v>
      </c>
      <c r="J1465" s="2" t="e">
        <f t="shared" ca="1" si="133"/>
        <v>#N/A</v>
      </c>
      <c r="K1465" s="2" t="e">
        <f t="shared" ca="1" si="134"/>
        <v>#N/A</v>
      </c>
      <c r="L1465" s="2" t="e">
        <f t="shared" ca="1" si="135"/>
        <v>#N/A</v>
      </c>
      <c r="M1465" s="24" t="e">
        <f t="shared" ca="1" si="136"/>
        <v>#N/A</v>
      </c>
      <c r="N1465" s="24" t="e">
        <f t="shared" ca="1" si="137"/>
        <v>#N/A</v>
      </c>
    </row>
    <row r="1466" spans="2:14" x14ac:dyDescent="0.15">
      <c r="B1466" s="2">
        <v>1465</v>
      </c>
      <c r="C1466" s="2" t="str">
        <f ca="1">IF(E1466=0,"",MAX(C$2:C1465)+1)</f>
        <v/>
      </c>
      <c r="D1466" s="23">
        <f ca="1">OFFSET(検量線用データ!$A$8,0,INT((ROW()-2)/50)*5)</f>
        <v>0</v>
      </c>
      <c r="E1466" s="2">
        <f ca="1">OFFSET(検量線用データ!$B$8,MOD(ROW()-2,50),INT((ROW()-2)/50)*5)</f>
        <v>0</v>
      </c>
      <c r="F1466" s="2" t="str">
        <f ca="1">OFFSET(検量線用データ!$D$8,MOD(ROW()-2,50),INT((ROW()-2)/50)*5)</f>
        <v/>
      </c>
      <c r="H1466" s="22">
        <v>1465</v>
      </c>
      <c r="I1466" s="2" t="e">
        <f t="shared" ca="1" si="132"/>
        <v>#N/A</v>
      </c>
      <c r="J1466" s="2" t="e">
        <f t="shared" ca="1" si="133"/>
        <v>#N/A</v>
      </c>
      <c r="K1466" s="2" t="e">
        <f t="shared" ca="1" si="134"/>
        <v>#N/A</v>
      </c>
      <c r="L1466" s="2" t="e">
        <f t="shared" ca="1" si="135"/>
        <v>#N/A</v>
      </c>
      <c r="M1466" s="24" t="e">
        <f t="shared" ca="1" si="136"/>
        <v>#N/A</v>
      </c>
      <c r="N1466" s="24" t="e">
        <f t="shared" ca="1" si="137"/>
        <v>#N/A</v>
      </c>
    </row>
    <row r="1467" spans="2:14" x14ac:dyDescent="0.15">
      <c r="B1467" s="2">
        <v>1466</v>
      </c>
      <c r="C1467" s="2" t="str">
        <f ca="1">IF(E1467=0,"",MAX(C$2:C1466)+1)</f>
        <v/>
      </c>
      <c r="D1467" s="23">
        <f ca="1">OFFSET(検量線用データ!$A$8,0,INT((ROW()-2)/50)*5)</f>
        <v>0</v>
      </c>
      <c r="E1467" s="2">
        <f ca="1">OFFSET(検量線用データ!$B$8,MOD(ROW()-2,50),INT((ROW()-2)/50)*5)</f>
        <v>0</v>
      </c>
      <c r="F1467" s="2" t="str">
        <f ca="1">OFFSET(検量線用データ!$D$8,MOD(ROW()-2,50),INT((ROW()-2)/50)*5)</f>
        <v/>
      </c>
      <c r="H1467" s="22">
        <v>1466</v>
      </c>
      <c r="I1467" s="2" t="e">
        <f t="shared" ca="1" si="132"/>
        <v>#N/A</v>
      </c>
      <c r="J1467" s="2" t="e">
        <f t="shared" ca="1" si="133"/>
        <v>#N/A</v>
      </c>
      <c r="K1467" s="2" t="e">
        <f t="shared" ca="1" si="134"/>
        <v>#N/A</v>
      </c>
      <c r="L1467" s="2" t="e">
        <f t="shared" ca="1" si="135"/>
        <v>#N/A</v>
      </c>
      <c r="M1467" s="24" t="e">
        <f t="shared" ca="1" si="136"/>
        <v>#N/A</v>
      </c>
      <c r="N1467" s="24" t="e">
        <f t="shared" ca="1" si="137"/>
        <v>#N/A</v>
      </c>
    </row>
    <row r="1468" spans="2:14" x14ac:dyDescent="0.15">
      <c r="B1468" s="2">
        <v>1467</v>
      </c>
      <c r="C1468" s="2" t="str">
        <f ca="1">IF(E1468=0,"",MAX(C$2:C1467)+1)</f>
        <v/>
      </c>
      <c r="D1468" s="23">
        <f ca="1">OFFSET(検量線用データ!$A$8,0,INT((ROW()-2)/50)*5)</f>
        <v>0</v>
      </c>
      <c r="E1468" s="2">
        <f ca="1">OFFSET(検量線用データ!$B$8,MOD(ROW()-2,50),INT((ROW()-2)/50)*5)</f>
        <v>0</v>
      </c>
      <c r="F1468" s="2" t="str">
        <f ca="1">OFFSET(検量線用データ!$D$8,MOD(ROW()-2,50),INT((ROW()-2)/50)*5)</f>
        <v/>
      </c>
      <c r="H1468" s="22">
        <v>1467</v>
      </c>
      <c r="I1468" s="2" t="e">
        <f t="shared" ca="1" si="132"/>
        <v>#N/A</v>
      </c>
      <c r="J1468" s="2" t="e">
        <f t="shared" ca="1" si="133"/>
        <v>#N/A</v>
      </c>
      <c r="K1468" s="2" t="e">
        <f t="shared" ca="1" si="134"/>
        <v>#N/A</v>
      </c>
      <c r="L1468" s="2" t="e">
        <f t="shared" ca="1" si="135"/>
        <v>#N/A</v>
      </c>
      <c r="M1468" s="24" t="e">
        <f t="shared" ca="1" si="136"/>
        <v>#N/A</v>
      </c>
      <c r="N1468" s="24" t="e">
        <f t="shared" ca="1" si="137"/>
        <v>#N/A</v>
      </c>
    </row>
    <row r="1469" spans="2:14" x14ac:dyDescent="0.15">
      <c r="B1469" s="2">
        <v>1468</v>
      </c>
      <c r="C1469" s="2" t="str">
        <f ca="1">IF(E1469=0,"",MAX(C$2:C1468)+1)</f>
        <v/>
      </c>
      <c r="D1469" s="23">
        <f ca="1">OFFSET(検量線用データ!$A$8,0,INT((ROW()-2)/50)*5)</f>
        <v>0</v>
      </c>
      <c r="E1469" s="2">
        <f ca="1">OFFSET(検量線用データ!$B$8,MOD(ROW()-2,50),INT((ROW()-2)/50)*5)</f>
        <v>0</v>
      </c>
      <c r="F1469" s="2" t="str">
        <f ca="1">OFFSET(検量線用データ!$D$8,MOD(ROW()-2,50),INT((ROW()-2)/50)*5)</f>
        <v/>
      </c>
      <c r="H1469" s="22">
        <v>1468</v>
      </c>
      <c r="I1469" s="2" t="e">
        <f t="shared" ca="1" si="132"/>
        <v>#N/A</v>
      </c>
      <c r="J1469" s="2" t="e">
        <f t="shared" ca="1" si="133"/>
        <v>#N/A</v>
      </c>
      <c r="K1469" s="2" t="e">
        <f t="shared" ca="1" si="134"/>
        <v>#N/A</v>
      </c>
      <c r="L1469" s="2" t="e">
        <f t="shared" ca="1" si="135"/>
        <v>#N/A</v>
      </c>
      <c r="M1469" s="24" t="e">
        <f t="shared" ca="1" si="136"/>
        <v>#N/A</v>
      </c>
      <c r="N1469" s="24" t="e">
        <f t="shared" ca="1" si="137"/>
        <v>#N/A</v>
      </c>
    </row>
    <row r="1470" spans="2:14" x14ac:dyDescent="0.15">
      <c r="B1470" s="2">
        <v>1469</v>
      </c>
      <c r="C1470" s="2" t="str">
        <f ca="1">IF(E1470=0,"",MAX(C$2:C1469)+1)</f>
        <v/>
      </c>
      <c r="D1470" s="23">
        <f ca="1">OFFSET(検量線用データ!$A$8,0,INT((ROW()-2)/50)*5)</f>
        <v>0</v>
      </c>
      <c r="E1470" s="2">
        <f ca="1">OFFSET(検量線用データ!$B$8,MOD(ROW()-2,50),INT((ROW()-2)/50)*5)</f>
        <v>0</v>
      </c>
      <c r="F1470" s="2" t="str">
        <f ca="1">OFFSET(検量線用データ!$D$8,MOD(ROW()-2,50),INT((ROW()-2)/50)*5)</f>
        <v/>
      </c>
      <c r="H1470" s="22">
        <v>1469</v>
      </c>
      <c r="I1470" s="2" t="e">
        <f t="shared" ca="1" si="132"/>
        <v>#N/A</v>
      </c>
      <c r="J1470" s="2" t="e">
        <f t="shared" ca="1" si="133"/>
        <v>#N/A</v>
      </c>
      <c r="K1470" s="2" t="e">
        <f t="shared" ca="1" si="134"/>
        <v>#N/A</v>
      </c>
      <c r="L1470" s="2" t="e">
        <f t="shared" ca="1" si="135"/>
        <v>#N/A</v>
      </c>
      <c r="M1470" s="24" t="e">
        <f t="shared" ca="1" si="136"/>
        <v>#N/A</v>
      </c>
      <c r="N1470" s="24" t="e">
        <f t="shared" ca="1" si="137"/>
        <v>#N/A</v>
      </c>
    </row>
    <row r="1471" spans="2:14" x14ac:dyDescent="0.15">
      <c r="B1471" s="2">
        <v>1470</v>
      </c>
      <c r="C1471" s="2" t="str">
        <f ca="1">IF(E1471=0,"",MAX(C$2:C1470)+1)</f>
        <v/>
      </c>
      <c r="D1471" s="23">
        <f ca="1">OFFSET(検量線用データ!$A$8,0,INT((ROW()-2)/50)*5)</f>
        <v>0</v>
      </c>
      <c r="E1471" s="2">
        <f ca="1">OFFSET(検量線用データ!$B$8,MOD(ROW()-2,50),INT((ROW()-2)/50)*5)</f>
        <v>0</v>
      </c>
      <c r="F1471" s="2" t="str">
        <f ca="1">OFFSET(検量線用データ!$D$8,MOD(ROW()-2,50),INT((ROW()-2)/50)*5)</f>
        <v/>
      </c>
      <c r="H1471" s="22">
        <v>1470</v>
      </c>
      <c r="I1471" s="2" t="e">
        <f t="shared" ca="1" si="132"/>
        <v>#N/A</v>
      </c>
      <c r="J1471" s="2" t="e">
        <f t="shared" ca="1" si="133"/>
        <v>#N/A</v>
      </c>
      <c r="K1471" s="2" t="e">
        <f t="shared" ca="1" si="134"/>
        <v>#N/A</v>
      </c>
      <c r="L1471" s="2" t="e">
        <f t="shared" ca="1" si="135"/>
        <v>#N/A</v>
      </c>
      <c r="M1471" s="24" t="e">
        <f t="shared" ca="1" si="136"/>
        <v>#N/A</v>
      </c>
      <c r="N1471" s="24" t="e">
        <f t="shared" ca="1" si="137"/>
        <v>#N/A</v>
      </c>
    </row>
    <row r="1472" spans="2:14" x14ac:dyDescent="0.15">
      <c r="B1472" s="2">
        <v>1471</v>
      </c>
      <c r="C1472" s="2" t="str">
        <f ca="1">IF(E1472=0,"",MAX(C$2:C1471)+1)</f>
        <v/>
      </c>
      <c r="D1472" s="23">
        <f ca="1">OFFSET(検量線用データ!$A$8,0,INT((ROW()-2)/50)*5)</f>
        <v>0</v>
      </c>
      <c r="E1472" s="2">
        <f ca="1">OFFSET(検量線用データ!$B$8,MOD(ROW()-2,50),INT((ROW()-2)/50)*5)</f>
        <v>0</v>
      </c>
      <c r="F1472" s="2" t="str">
        <f ca="1">OFFSET(検量線用データ!$D$8,MOD(ROW()-2,50),INT((ROW()-2)/50)*5)</f>
        <v/>
      </c>
      <c r="H1472" s="22">
        <v>1471</v>
      </c>
      <c r="I1472" s="2" t="e">
        <f t="shared" ca="1" si="132"/>
        <v>#N/A</v>
      </c>
      <c r="J1472" s="2" t="e">
        <f t="shared" ca="1" si="133"/>
        <v>#N/A</v>
      </c>
      <c r="K1472" s="2" t="e">
        <f t="shared" ca="1" si="134"/>
        <v>#N/A</v>
      </c>
      <c r="L1472" s="2" t="e">
        <f t="shared" ca="1" si="135"/>
        <v>#N/A</v>
      </c>
      <c r="M1472" s="24" t="e">
        <f t="shared" ca="1" si="136"/>
        <v>#N/A</v>
      </c>
      <c r="N1472" s="24" t="e">
        <f t="shared" ca="1" si="137"/>
        <v>#N/A</v>
      </c>
    </row>
    <row r="1473" spans="2:14" x14ac:dyDescent="0.15">
      <c r="B1473" s="2">
        <v>1472</v>
      </c>
      <c r="C1473" s="2" t="str">
        <f ca="1">IF(E1473=0,"",MAX(C$2:C1472)+1)</f>
        <v/>
      </c>
      <c r="D1473" s="23">
        <f ca="1">OFFSET(検量線用データ!$A$8,0,INT((ROW()-2)/50)*5)</f>
        <v>0</v>
      </c>
      <c r="E1473" s="2">
        <f ca="1">OFFSET(検量線用データ!$B$8,MOD(ROW()-2,50),INT((ROW()-2)/50)*5)</f>
        <v>0</v>
      </c>
      <c r="F1473" s="2" t="str">
        <f ca="1">OFFSET(検量線用データ!$D$8,MOD(ROW()-2,50),INT((ROW()-2)/50)*5)</f>
        <v/>
      </c>
      <c r="H1473" s="22">
        <v>1472</v>
      </c>
      <c r="I1473" s="2" t="e">
        <f t="shared" ca="1" si="132"/>
        <v>#N/A</v>
      </c>
      <c r="J1473" s="2" t="e">
        <f t="shared" ca="1" si="133"/>
        <v>#N/A</v>
      </c>
      <c r="K1473" s="2" t="e">
        <f t="shared" ca="1" si="134"/>
        <v>#N/A</v>
      </c>
      <c r="L1473" s="2" t="e">
        <f t="shared" ca="1" si="135"/>
        <v>#N/A</v>
      </c>
      <c r="M1473" s="24" t="e">
        <f t="shared" ca="1" si="136"/>
        <v>#N/A</v>
      </c>
      <c r="N1473" s="24" t="e">
        <f t="shared" ca="1" si="137"/>
        <v>#N/A</v>
      </c>
    </row>
    <row r="1474" spans="2:14" x14ac:dyDescent="0.15">
      <c r="B1474" s="2">
        <v>1473</v>
      </c>
      <c r="C1474" s="2" t="str">
        <f ca="1">IF(E1474=0,"",MAX(C$2:C1473)+1)</f>
        <v/>
      </c>
      <c r="D1474" s="23">
        <f ca="1">OFFSET(検量線用データ!$A$8,0,INT((ROW()-2)/50)*5)</f>
        <v>0</v>
      </c>
      <c r="E1474" s="2">
        <f ca="1">OFFSET(検量線用データ!$B$8,MOD(ROW()-2,50),INT((ROW()-2)/50)*5)</f>
        <v>0</v>
      </c>
      <c r="F1474" s="2" t="str">
        <f ca="1">OFFSET(検量線用データ!$D$8,MOD(ROW()-2,50),INT((ROW()-2)/50)*5)</f>
        <v/>
      </c>
      <c r="H1474" s="22">
        <v>1473</v>
      </c>
      <c r="I1474" s="2" t="e">
        <f t="shared" ca="1" si="132"/>
        <v>#N/A</v>
      </c>
      <c r="J1474" s="2" t="e">
        <f t="shared" ca="1" si="133"/>
        <v>#N/A</v>
      </c>
      <c r="K1474" s="2" t="e">
        <f t="shared" ca="1" si="134"/>
        <v>#N/A</v>
      </c>
      <c r="L1474" s="2" t="e">
        <f t="shared" ca="1" si="135"/>
        <v>#N/A</v>
      </c>
      <c r="M1474" s="24" t="e">
        <f t="shared" ca="1" si="136"/>
        <v>#N/A</v>
      </c>
      <c r="N1474" s="24" t="e">
        <f t="shared" ca="1" si="137"/>
        <v>#N/A</v>
      </c>
    </row>
    <row r="1475" spans="2:14" x14ac:dyDescent="0.15">
      <c r="B1475" s="2">
        <v>1474</v>
      </c>
      <c r="C1475" s="2" t="str">
        <f ca="1">IF(E1475=0,"",MAX(C$2:C1474)+1)</f>
        <v/>
      </c>
      <c r="D1475" s="23">
        <f ca="1">OFFSET(検量線用データ!$A$8,0,INT((ROW()-2)/50)*5)</f>
        <v>0</v>
      </c>
      <c r="E1475" s="2">
        <f ca="1">OFFSET(検量線用データ!$B$8,MOD(ROW()-2,50),INT((ROW()-2)/50)*5)</f>
        <v>0</v>
      </c>
      <c r="F1475" s="2" t="str">
        <f ca="1">OFFSET(検量線用データ!$D$8,MOD(ROW()-2,50),INT((ROW()-2)/50)*5)</f>
        <v/>
      </c>
      <c r="H1475" s="22">
        <v>1474</v>
      </c>
      <c r="I1475" s="2" t="e">
        <f t="shared" ref="I1475:I1538" ca="1" si="138">VLOOKUP($H1475,$C$2:$F$4001,4,0)</f>
        <v>#N/A</v>
      </c>
      <c r="J1475" s="2" t="e">
        <f t="shared" ref="J1475:J1538" ca="1" si="139">VLOOKUP($H1475,$C$2:$F$4001,2,0)-DATE(YEAR(VLOOKUP($H1475,$C$2:$F$4001,2,0)),1,1)</f>
        <v>#N/A</v>
      </c>
      <c r="K1475" s="2" t="e">
        <f t="shared" ref="K1475:K1538" ca="1" si="140">VLOOKUP($H1475,$C$2:$F$4001,3,0)</f>
        <v>#N/A</v>
      </c>
      <c r="L1475" s="2" t="e">
        <f t="shared" ref="L1475:L1538" ca="1" si="141">J1475*K1475</f>
        <v>#N/A</v>
      </c>
      <c r="M1475" s="24" t="e">
        <f t="shared" ref="M1475:M1538" ca="1" si="142">1/J1475</f>
        <v>#N/A</v>
      </c>
      <c r="N1475" s="24" t="e">
        <f t="shared" ref="N1475:N1538" ca="1" si="143">K1475*M1475</f>
        <v>#N/A</v>
      </c>
    </row>
    <row r="1476" spans="2:14" x14ac:dyDescent="0.15">
      <c r="B1476" s="2">
        <v>1475</v>
      </c>
      <c r="C1476" s="2" t="str">
        <f ca="1">IF(E1476=0,"",MAX(C$2:C1475)+1)</f>
        <v/>
      </c>
      <c r="D1476" s="23">
        <f ca="1">OFFSET(検量線用データ!$A$8,0,INT((ROW()-2)/50)*5)</f>
        <v>0</v>
      </c>
      <c r="E1476" s="2">
        <f ca="1">OFFSET(検量線用データ!$B$8,MOD(ROW()-2,50),INT((ROW()-2)/50)*5)</f>
        <v>0</v>
      </c>
      <c r="F1476" s="2" t="str">
        <f ca="1">OFFSET(検量線用データ!$D$8,MOD(ROW()-2,50),INT((ROW()-2)/50)*5)</f>
        <v/>
      </c>
      <c r="H1476" s="22">
        <v>1475</v>
      </c>
      <c r="I1476" s="2" t="e">
        <f t="shared" ca="1" si="138"/>
        <v>#N/A</v>
      </c>
      <c r="J1476" s="2" t="e">
        <f t="shared" ca="1" si="139"/>
        <v>#N/A</v>
      </c>
      <c r="K1476" s="2" t="e">
        <f t="shared" ca="1" si="140"/>
        <v>#N/A</v>
      </c>
      <c r="L1476" s="2" t="e">
        <f t="shared" ca="1" si="141"/>
        <v>#N/A</v>
      </c>
      <c r="M1476" s="24" t="e">
        <f t="shared" ca="1" si="142"/>
        <v>#N/A</v>
      </c>
      <c r="N1476" s="24" t="e">
        <f t="shared" ca="1" si="143"/>
        <v>#N/A</v>
      </c>
    </row>
    <row r="1477" spans="2:14" x14ac:dyDescent="0.15">
      <c r="B1477" s="2">
        <v>1476</v>
      </c>
      <c r="C1477" s="2" t="str">
        <f ca="1">IF(E1477=0,"",MAX(C$2:C1476)+1)</f>
        <v/>
      </c>
      <c r="D1477" s="23">
        <f ca="1">OFFSET(検量線用データ!$A$8,0,INT((ROW()-2)/50)*5)</f>
        <v>0</v>
      </c>
      <c r="E1477" s="2">
        <f ca="1">OFFSET(検量線用データ!$B$8,MOD(ROW()-2,50),INT((ROW()-2)/50)*5)</f>
        <v>0</v>
      </c>
      <c r="F1477" s="2" t="str">
        <f ca="1">OFFSET(検量線用データ!$D$8,MOD(ROW()-2,50),INT((ROW()-2)/50)*5)</f>
        <v/>
      </c>
      <c r="H1477" s="22">
        <v>1476</v>
      </c>
      <c r="I1477" s="2" t="e">
        <f t="shared" ca="1" si="138"/>
        <v>#N/A</v>
      </c>
      <c r="J1477" s="2" t="e">
        <f t="shared" ca="1" si="139"/>
        <v>#N/A</v>
      </c>
      <c r="K1477" s="2" t="e">
        <f t="shared" ca="1" si="140"/>
        <v>#N/A</v>
      </c>
      <c r="L1477" s="2" t="e">
        <f t="shared" ca="1" si="141"/>
        <v>#N/A</v>
      </c>
      <c r="M1477" s="24" t="e">
        <f t="shared" ca="1" si="142"/>
        <v>#N/A</v>
      </c>
      <c r="N1477" s="24" t="e">
        <f t="shared" ca="1" si="143"/>
        <v>#N/A</v>
      </c>
    </row>
    <row r="1478" spans="2:14" x14ac:dyDescent="0.15">
      <c r="B1478" s="2">
        <v>1477</v>
      </c>
      <c r="C1478" s="2" t="str">
        <f ca="1">IF(E1478=0,"",MAX(C$2:C1477)+1)</f>
        <v/>
      </c>
      <c r="D1478" s="23">
        <f ca="1">OFFSET(検量線用データ!$A$8,0,INT((ROW()-2)/50)*5)</f>
        <v>0</v>
      </c>
      <c r="E1478" s="2">
        <f ca="1">OFFSET(検量線用データ!$B$8,MOD(ROW()-2,50),INT((ROW()-2)/50)*5)</f>
        <v>0</v>
      </c>
      <c r="F1478" s="2" t="str">
        <f ca="1">OFFSET(検量線用データ!$D$8,MOD(ROW()-2,50),INT((ROW()-2)/50)*5)</f>
        <v/>
      </c>
      <c r="H1478" s="22">
        <v>1477</v>
      </c>
      <c r="I1478" s="2" t="e">
        <f t="shared" ca="1" si="138"/>
        <v>#N/A</v>
      </c>
      <c r="J1478" s="2" t="e">
        <f t="shared" ca="1" si="139"/>
        <v>#N/A</v>
      </c>
      <c r="K1478" s="2" t="e">
        <f t="shared" ca="1" si="140"/>
        <v>#N/A</v>
      </c>
      <c r="L1478" s="2" t="e">
        <f t="shared" ca="1" si="141"/>
        <v>#N/A</v>
      </c>
      <c r="M1478" s="24" t="e">
        <f t="shared" ca="1" si="142"/>
        <v>#N/A</v>
      </c>
      <c r="N1478" s="24" t="e">
        <f t="shared" ca="1" si="143"/>
        <v>#N/A</v>
      </c>
    </row>
    <row r="1479" spans="2:14" x14ac:dyDescent="0.15">
      <c r="B1479" s="2">
        <v>1478</v>
      </c>
      <c r="C1479" s="2" t="str">
        <f ca="1">IF(E1479=0,"",MAX(C$2:C1478)+1)</f>
        <v/>
      </c>
      <c r="D1479" s="23">
        <f ca="1">OFFSET(検量線用データ!$A$8,0,INT((ROW()-2)/50)*5)</f>
        <v>0</v>
      </c>
      <c r="E1479" s="2">
        <f ca="1">OFFSET(検量線用データ!$B$8,MOD(ROW()-2,50),INT((ROW()-2)/50)*5)</f>
        <v>0</v>
      </c>
      <c r="F1479" s="2" t="str">
        <f ca="1">OFFSET(検量線用データ!$D$8,MOD(ROW()-2,50),INT((ROW()-2)/50)*5)</f>
        <v/>
      </c>
      <c r="H1479" s="22">
        <v>1478</v>
      </c>
      <c r="I1479" s="2" t="e">
        <f t="shared" ca="1" si="138"/>
        <v>#N/A</v>
      </c>
      <c r="J1479" s="2" t="e">
        <f t="shared" ca="1" si="139"/>
        <v>#N/A</v>
      </c>
      <c r="K1479" s="2" t="e">
        <f t="shared" ca="1" si="140"/>
        <v>#N/A</v>
      </c>
      <c r="L1479" s="2" t="e">
        <f t="shared" ca="1" si="141"/>
        <v>#N/A</v>
      </c>
      <c r="M1479" s="24" t="e">
        <f t="shared" ca="1" si="142"/>
        <v>#N/A</v>
      </c>
      <c r="N1479" s="24" t="e">
        <f t="shared" ca="1" si="143"/>
        <v>#N/A</v>
      </c>
    </row>
    <row r="1480" spans="2:14" x14ac:dyDescent="0.15">
      <c r="B1480" s="2">
        <v>1479</v>
      </c>
      <c r="C1480" s="2" t="str">
        <f ca="1">IF(E1480=0,"",MAX(C$2:C1479)+1)</f>
        <v/>
      </c>
      <c r="D1480" s="23">
        <f ca="1">OFFSET(検量線用データ!$A$8,0,INT((ROW()-2)/50)*5)</f>
        <v>0</v>
      </c>
      <c r="E1480" s="2">
        <f ca="1">OFFSET(検量線用データ!$B$8,MOD(ROW()-2,50),INT((ROW()-2)/50)*5)</f>
        <v>0</v>
      </c>
      <c r="F1480" s="2" t="str">
        <f ca="1">OFFSET(検量線用データ!$D$8,MOD(ROW()-2,50),INT((ROW()-2)/50)*5)</f>
        <v/>
      </c>
      <c r="H1480" s="22">
        <v>1479</v>
      </c>
      <c r="I1480" s="2" t="e">
        <f t="shared" ca="1" si="138"/>
        <v>#N/A</v>
      </c>
      <c r="J1480" s="2" t="e">
        <f t="shared" ca="1" si="139"/>
        <v>#N/A</v>
      </c>
      <c r="K1480" s="2" t="e">
        <f t="shared" ca="1" si="140"/>
        <v>#N/A</v>
      </c>
      <c r="L1480" s="2" t="e">
        <f t="shared" ca="1" si="141"/>
        <v>#N/A</v>
      </c>
      <c r="M1480" s="24" t="e">
        <f t="shared" ca="1" si="142"/>
        <v>#N/A</v>
      </c>
      <c r="N1480" s="24" t="e">
        <f t="shared" ca="1" si="143"/>
        <v>#N/A</v>
      </c>
    </row>
    <row r="1481" spans="2:14" x14ac:dyDescent="0.15">
      <c r="B1481" s="2">
        <v>1480</v>
      </c>
      <c r="C1481" s="2" t="str">
        <f ca="1">IF(E1481=0,"",MAX(C$2:C1480)+1)</f>
        <v/>
      </c>
      <c r="D1481" s="23">
        <f ca="1">OFFSET(検量線用データ!$A$8,0,INT((ROW()-2)/50)*5)</f>
        <v>0</v>
      </c>
      <c r="E1481" s="2">
        <f ca="1">OFFSET(検量線用データ!$B$8,MOD(ROW()-2,50),INT((ROW()-2)/50)*5)</f>
        <v>0</v>
      </c>
      <c r="F1481" s="2" t="str">
        <f ca="1">OFFSET(検量線用データ!$D$8,MOD(ROW()-2,50),INT((ROW()-2)/50)*5)</f>
        <v/>
      </c>
      <c r="H1481" s="22">
        <v>1480</v>
      </c>
      <c r="I1481" s="2" t="e">
        <f t="shared" ca="1" si="138"/>
        <v>#N/A</v>
      </c>
      <c r="J1481" s="2" t="e">
        <f t="shared" ca="1" si="139"/>
        <v>#N/A</v>
      </c>
      <c r="K1481" s="2" t="e">
        <f t="shared" ca="1" si="140"/>
        <v>#N/A</v>
      </c>
      <c r="L1481" s="2" t="e">
        <f t="shared" ca="1" si="141"/>
        <v>#N/A</v>
      </c>
      <c r="M1481" s="24" t="e">
        <f t="shared" ca="1" si="142"/>
        <v>#N/A</v>
      </c>
      <c r="N1481" s="24" t="e">
        <f t="shared" ca="1" si="143"/>
        <v>#N/A</v>
      </c>
    </row>
    <row r="1482" spans="2:14" x14ac:dyDescent="0.15">
      <c r="B1482" s="2">
        <v>1481</v>
      </c>
      <c r="C1482" s="2" t="str">
        <f ca="1">IF(E1482=0,"",MAX(C$2:C1481)+1)</f>
        <v/>
      </c>
      <c r="D1482" s="23">
        <f ca="1">OFFSET(検量線用データ!$A$8,0,INT((ROW()-2)/50)*5)</f>
        <v>0</v>
      </c>
      <c r="E1482" s="2">
        <f ca="1">OFFSET(検量線用データ!$B$8,MOD(ROW()-2,50),INT((ROW()-2)/50)*5)</f>
        <v>0</v>
      </c>
      <c r="F1482" s="2" t="str">
        <f ca="1">OFFSET(検量線用データ!$D$8,MOD(ROW()-2,50),INT((ROW()-2)/50)*5)</f>
        <v/>
      </c>
      <c r="H1482" s="22">
        <v>1481</v>
      </c>
      <c r="I1482" s="2" t="e">
        <f t="shared" ca="1" si="138"/>
        <v>#N/A</v>
      </c>
      <c r="J1482" s="2" t="e">
        <f t="shared" ca="1" si="139"/>
        <v>#N/A</v>
      </c>
      <c r="K1482" s="2" t="e">
        <f t="shared" ca="1" si="140"/>
        <v>#N/A</v>
      </c>
      <c r="L1482" s="2" t="e">
        <f t="shared" ca="1" si="141"/>
        <v>#N/A</v>
      </c>
      <c r="M1482" s="24" t="e">
        <f t="shared" ca="1" si="142"/>
        <v>#N/A</v>
      </c>
      <c r="N1482" s="24" t="e">
        <f t="shared" ca="1" si="143"/>
        <v>#N/A</v>
      </c>
    </row>
    <row r="1483" spans="2:14" x14ac:dyDescent="0.15">
      <c r="B1483" s="2">
        <v>1482</v>
      </c>
      <c r="C1483" s="2" t="str">
        <f ca="1">IF(E1483=0,"",MAX(C$2:C1482)+1)</f>
        <v/>
      </c>
      <c r="D1483" s="23">
        <f ca="1">OFFSET(検量線用データ!$A$8,0,INT((ROW()-2)/50)*5)</f>
        <v>0</v>
      </c>
      <c r="E1483" s="2">
        <f ca="1">OFFSET(検量線用データ!$B$8,MOD(ROW()-2,50),INT((ROW()-2)/50)*5)</f>
        <v>0</v>
      </c>
      <c r="F1483" s="2" t="str">
        <f ca="1">OFFSET(検量線用データ!$D$8,MOD(ROW()-2,50),INT((ROW()-2)/50)*5)</f>
        <v/>
      </c>
      <c r="H1483" s="22">
        <v>1482</v>
      </c>
      <c r="I1483" s="2" t="e">
        <f t="shared" ca="1" si="138"/>
        <v>#N/A</v>
      </c>
      <c r="J1483" s="2" t="e">
        <f t="shared" ca="1" si="139"/>
        <v>#N/A</v>
      </c>
      <c r="K1483" s="2" t="e">
        <f t="shared" ca="1" si="140"/>
        <v>#N/A</v>
      </c>
      <c r="L1483" s="2" t="e">
        <f t="shared" ca="1" si="141"/>
        <v>#N/A</v>
      </c>
      <c r="M1483" s="24" t="e">
        <f t="shared" ca="1" si="142"/>
        <v>#N/A</v>
      </c>
      <c r="N1483" s="24" t="e">
        <f t="shared" ca="1" si="143"/>
        <v>#N/A</v>
      </c>
    </row>
    <row r="1484" spans="2:14" x14ac:dyDescent="0.15">
      <c r="B1484" s="2">
        <v>1483</v>
      </c>
      <c r="C1484" s="2" t="str">
        <f ca="1">IF(E1484=0,"",MAX(C$2:C1483)+1)</f>
        <v/>
      </c>
      <c r="D1484" s="23">
        <f ca="1">OFFSET(検量線用データ!$A$8,0,INT((ROW()-2)/50)*5)</f>
        <v>0</v>
      </c>
      <c r="E1484" s="2">
        <f ca="1">OFFSET(検量線用データ!$B$8,MOD(ROW()-2,50),INT((ROW()-2)/50)*5)</f>
        <v>0</v>
      </c>
      <c r="F1484" s="2" t="str">
        <f ca="1">OFFSET(検量線用データ!$D$8,MOD(ROW()-2,50),INT((ROW()-2)/50)*5)</f>
        <v/>
      </c>
      <c r="H1484" s="22">
        <v>1483</v>
      </c>
      <c r="I1484" s="2" t="e">
        <f t="shared" ca="1" si="138"/>
        <v>#N/A</v>
      </c>
      <c r="J1484" s="2" t="e">
        <f t="shared" ca="1" si="139"/>
        <v>#N/A</v>
      </c>
      <c r="K1484" s="2" t="e">
        <f t="shared" ca="1" si="140"/>
        <v>#N/A</v>
      </c>
      <c r="L1484" s="2" t="e">
        <f t="shared" ca="1" si="141"/>
        <v>#N/A</v>
      </c>
      <c r="M1484" s="24" t="e">
        <f t="shared" ca="1" si="142"/>
        <v>#N/A</v>
      </c>
      <c r="N1484" s="24" t="e">
        <f t="shared" ca="1" si="143"/>
        <v>#N/A</v>
      </c>
    </row>
    <row r="1485" spans="2:14" x14ac:dyDescent="0.15">
      <c r="B1485" s="2">
        <v>1484</v>
      </c>
      <c r="C1485" s="2" t="str">
        <f ca="1">IF(E1485=0,"",MAX(C$2:C1484)+1)</f>
        <v/>
      </c>
      <c r="D1485" s="23">
        <f ca="1">OFFSET(検量線用データ!$A$8,0,INT((ROW()-2)/50)*5)</f>
        <v>0</v>
      </c>
      <c r="E1485" s="2">
        <f ca="1">OFFSET(検量線用データ!$B$8,MOD(ROW()-2,50),INT((ROW()-2)/50)*5)</f>
        <v>0</v>
      </c>
      <c r="F1485" s="2" t="str">
        <f ca="1">OFFSET(検量線用データ!$D$8,MOD(ROW()-2,50),INT((ROW()-2)/50)*5)</f>
        <v/>
      </c>
      <c r="H1485" s="22">
        <v>1484</v>
      </c>
      <c r="I1485" s="2" t="e">
        <f t="shared" ca="1" si="138"/>
        <v>#N/A</v>
      </c>
      <c r="J1485" s="2" t="e">
        <f t="shared" ca="1" si="139"/>
        <v>#N/A</v>
      </c>
      <c r="K1485" s="2" t="e">
        <f t="shared" ca="1" si="140"/>
        <v>#N/A</v>
      </c>
      <c r="L1485" s="2" t="e">
        <f t="shared" ca="1" si="141"/>
        <v>#N/A</v>
      </c>
      <c r="M1485" s="24" t="e">
        <f t="shared" ca="1" si="142"/>
        <v>#N/A</v>
      </c>
      <c r="N1485" s="24" t="e">
        <f t="shared" ca="1" si="143"/>
        <v>#N/A</v>
      </c>
    </row>
    <row r="1486" spans="2:14" x14ac:dyDescent="0.15">
      <c r="B1486" s="2">
        <v>1485</v>
      </c>
      <c r="C1486" s="2" t="str">
        <f ca="1">IF(E1486=0,"",MAX(C$2:C1485)+1)</f>
        <v/>
      </c>
      <c r="D1486" s="23">
        <f ca="1">OFFSET(検量線用データ!$A$8,0,INT((ROW()-2)/50)*5)</f>
        <v>0</v>
      </c>
      <c r="E1486" s="2">
        <f ca="1">OFFSET(検量線用データ!$B$8,MOD(ROW()-2,50),INT((ROW()-2)/50)*5)</f>
        <v>0</v>
      </c>
      <c r="F1486" s="2" t="str">
        <f ca="1">OFFSET(検量線用データ!$D$8,MOD(ROW()-2,50),INT((ROW()-2)/50)*5)</f>
        <v/>
      </c>
      <c r="H1486" s="22">
        <v>1485</v>
      </c>
      <c r="I1486" s="2" t="e">
        <f t="shared" ca="1" si="138"/>
        <v>#N/A</v>
      </c>
      <c r="J1486" s="2" t="e">
        <f t="shared" ca="1" si="139"/>
        <v>#N/A</v>
      </c>
      <c r="K1486" s="2" t="e">
        <f t="shared" ca="1" si="140"/>
        <v>#N/A</v>
      </c>
      <c r="L1486" s="2" t="e">
        <f t="shared" ca="1" si="141"/>
        <v>#N/A</v>
      </c>
      <c r="M1486" s="24" t="e">
        <f t="shared" ca="1" si="142"/>
        <v>#N/A</v>
      </c>
      <c r="N1486" s="24" t="e">
        <f t="shared" ca="1" si="143"/>
        <v>#N/A</v>
      </c>
    </row>
    <row r="1487" spans="2:14" x14ac:dyDescent="0.15">
      <c r="B1487" s="2">
        <v>1486</v>
      </c>
      <c r="C1487" s="2" t="str">
        <f ca="1">IF(E1487=0,"",MAX(C$2:C1486)+1)</f>
        <v/>
      </c>
      <c r="D1487" s="23">
        <f ca="1">OFFSET(検量線用データ!$A$8,0,INT((ROW()-2)/50)*5)</f>
        <v>0</v>
      </c>
      <c r="E1487" s="2">
        <f ca="1">OFFSET(検量線用データ!$B$8,MOD(ROW()-2,50),INT((ROW()-2)/50)*5)</f>
        <v>0</v>
      </c>
      <c r="F1487" s="2" t="str">
        <f ca="1">OFFSET(検量線用データ!$D$8,MOD(ROW()-2,50),INT((ROW()-2)/50)*5)</f>
        <v/>
      </c>
      <c r="H1487" s="22">
        <v>1486</v>
      </c>
      <c r="I1487" s="2" t="e">
        <f t="shared" ca="1" si="138"/>
        <v>#N/A</v>
      </c>
      <c r="J1487" s="2" t="e">
        <f t="shared" ca="1" si="139"/>
        <v>#N/A</v>
      </c>
      <c r="K1487" s="2" t="e">
        <f t="shared" ca="1" si="140"/>
        <v>#N/A</v>
      </c>
      <c r="L1487" s="2" t="e">
        <f t="shared" ca="1" si="141"/>
        <v>#N/A</v>
      </c>
      <c r="M1487" s="24" t="e">
        <f t="shared" ca="1" si="142"/>
        <v>#N/A</v>
      </c>
      <c r="N1487" s="24" t="e">
        <f t="shared" ca="1" si="143"/>
        <v>#N/A</v>
      </c>
    </row>
    <row r="1488" spans="2:14" x14ac:dyDescent="0.15">
      <c r="B1488" s="2">
        <v>1487</v>
      </c>
      <c r="C1488" s="2" t="str">
        <f ca="1">IF(E1488=0,"",MAX(C$2:C1487)+1)</f>
        <v/>
      </c>
      <c r="D1488" s="23">
        <f ca="1">OFFSET(検量線用データ!$A$8,0,INT((ROW()-2)/50)*5)</f>
        <v>0</v>
      </c>
      <c r="E1488" s="2">
        <f ca="1">OFFSET(検量線用データ!$B$8,MOD(ROW()-2,50),INT((ROW()-2)/50)*5)</f>
        <v>0</v>
      </c>
      <c r="F1488" s="2" t="str">
        <f ca="1">OFFSET(検量線用データ!$D$8,MOD(ROW()-2,50),INT((ROW()-2)/50)*5)</f>
        <v/>
      </c>
      <c r="H1488" s="22">
        <v>1487</v>
      </c>
      <c r="I1488" s="2" t="e">
        <f t="shared" ca="1" si="138"/>
        <v>#N/A</v>
      </c>
      <c r="J1488" s="2" t="e">
        <f t="shared" ca="1" si="139"/>
        <v>#N/A</v>
      </c>
      <c r="K1488" s="2" t="e">
        <f t="shared" ca="1" si="140"/>
        <v>#N/A</v>
      </c>
      <c r="L1488" s="2" t="e">
        <f t="shared" ca="1" si="141"/>
        <v>#N/A</v>
      </c>
      <c r="M1488" s="24" t="e">
        <f t="shared" ca="1" si="142"/>
        <v>#N/A</v>
      </c>
      <c r="N1488" s="24" t="e">
        <f t="shared" ca="1" si="143"/>
        <v>#N/A</v>
      </c>
    </row>
    <row r="1489" spans="2:14" x14ac:dyDescent="0.15">
      <c r="B1489" s="2">
        <v>1488</v>
      </c>
      <c r="C1489" s="2" t="str">
        <f ca="1">IF(E1489=0,"",MAX(C$2:C1488)+1)</f>
        <v/>
      </c>
      <c r="D1489" s="23">
        <f ca="1">OFFSET(検量線用データ!$A$8,0,INT((ROW()-2)/50)*5)</f>
        <v>0</v>
      </c>
      <c r="E1489" s="2">
        <f ca="1">OFFSET(検量線用データ!$B$8,MOD(ROW()-2,50),INT((ROW()-2)/50)*5)</f>
        <v>0</v>
      </c>
      <c r="F1489" s="2" t="str">
        <f ca="1">OFFSET(検量線用データ!$D$8,MOD(ROW()-2,50),INT((ROW()-2)/50)*5)</f>
        <v/>
      </c>
      <c r="H1489" s="22">
        <v>1488</v>
      </c>
      <c r="I1489" s="2" t="e">
        <f t="shared" ca="1" si="138"/>
        <v>#N/A</v>
      </c>
      <c r="J1489" s="2" t="e">
        <f t="shared" ca="1" si="139"/>
        <v>#N/A</v>
      </c>
      <c r="K1489" s="2" t="e">
        <f t="shared" ca="1" si="140"/>
        <v>#N/A</v>
      </c>
      <c r="L1489" s="2" t="e">
        <f t="shared" ca="1" si="141"/>
        <v>#N/A</v>
      </c>
      <c r="M1489" s="24" t="e">
        <f t="shared" ca="1" si="142"/>
        <v>#N/A</v>
      </c>
      <c r="N1489" s="24" t="e">
        <f t="shared" ca="1" si="143"/>
        <v>#N/A</v>
      </c>
    </row>
    <row r="1490" spans="2:14" x14ac:dyDescent="0.15">
      <c r="B1490" s="2">
        <v>1489</v>
      </c>
      <c r="C1490" s="2" t="str">
        <f ca="1">IF(E1490=0,"",MAX(C$2:C1489)+1)</f>
        <v/>
      </c>
      <c r="D1490" s="23">
        <f ca="1">OFFSET(検量線用データ!$A$8,0,INT((ROW()-2)/50)*5)</f>
        <v>0</v>
      </c>
      <c r="E1490" s="2">
        <f ca="1">OFFSET(検量線用データ!$B$8,MOD(ROW()-2,50),INT((ROW()-2)/50)*5)</f>
        <v>0</v>
      </c>
      <c r="F1490" s="2" t="str">
        <f ca="1">OFFSET(検量線用データ!$D$8,MOD(ROW()-2,50),INT((ROW()-2)/50)*5)</f>
        <v/>
      </c>
      <c r="H1490" s="22">
        <v>1489</v>
      </c>
      <c r="I1490" s="2" t="e">
        <f t="shared" ca="1" si="138"/>
        <v>#N/A</v>
      </c>
      <c r="J1490" s="2" t="e">
        <f t="shared" ca="1" si="139"/>
        <v>#N/A</v>
      </c>
      <c r="K1490" s="2" t="e">
        <f t="shared" ca="1" si="140"/>
        <v>#N/A</v>
      </c>
      <c r="L1490" s="2" t="e">
        <f t="shared" ca="1" si="141"/>
        <v>#N/A</v>
      </c>
      <c r="M1490" s="24" t="e">
        <f t="shared" ca="1" si="142"/>
        <v>#N/A</v>
      </c>
      <c r="N1490" s="24" t="e">
        <f t="shared" ca="1" si="143"/>
        <v>#N/A</v>
      </c>
    </row>
    <row r="1491" spans="2:14" x14ac:dyDescent="0.15">
      <c r="B1491" s="2">
        <v>1490</v>
      </c>
      <c r="C1491" s="2" t="str">
        <f ca="1">IF(E1491=0,"",MAX(C$2:C1490)+1)</f>
        <v/>
      </c>
      <c r="D1491" s="23">
        <f ca="1">OFFSET(検量線用データ!$A$8,0,INT((ROW()-2)/50)*5)</f>
        <v>0</v>
      </c>
      <c r="E1491" s="2">
        <f ca="1">OFFSET(検量線用データ!$B$8,MOD(ROW()-2,50),INT((ROW()-2)/50)*5)</f>
        <v>0</v>
      </c>
      <c r="F1491" s="2" t="str">
        <f ca="1">OFFSET(検量線用データ!$D$8,MOD(ROW()-2,50),INT((ROW()-2)/50)*5)</f>
        <v/>
      </c>
      <c r="H1491" s="22">
        <v>1490</v>
      </c>
      <c r="I1491" s="2" t="e">
        <f t="shared" ca="1" si="138"/>
        <v>#N/A</v>
      </c>
      <c r="J1491" s="2" t="e">
        <f t="shared" ca="1" si="139"/>
        <v>#N/A</v>
      </c>
      <c r="K1491" s="2" t="e">
        <f t="shared" ca="1" si="140"/>
        <v>#N/A</v>
      </c>
      <c r="L1491" s="2" t="e">
        <f t="shared" ca="1" si="141"/>
        <v>#N/A</v>
      </c>
      <c r="M1491" s="24" t="e">
        <f t="shared" ca="1" si="142"/>
        <v>#N/A</v>
      </c>
      <c r="N1491" s="24" t="e">
        <f t="shared" ca="1" si="143"/>
        <v>#N/A</v>
      </c>
    </row>
    <row r="1492" spans="2:14" x14ac:dyDescent="0.15">
      <c r="B1492" s="2">
        <v>1491</v>
      </c>
      <c r="C1492" s="2" t="str">
        <f ca="1">IF(E1492=0,"",MAX(C$2:C1491)+1)</f>
        <v/>
      </c>
      <c r="D1492" s="23">
        <f ca="1">OFFSET(検量線用データ!$A$8,0,INT((ROW()-2)/50)*5)</f>
        <v>0</v>
      </c>
      <c r="E1492" s="2">
        <f ca="1">OFFSET(検量線用データ!$B$8,MOD(ROW()-2,50),INT((ROW()-2)/50)*5)</f>
        <v>0</v>
      </c>
      <c r="F1492" s="2" t="str">
        <f ca="1">OFFSET(検量線用データ!$D$8,MOD(ROW()-2,50),INT((ROW()-2)/50)*5)</f>
        <v/>
      </c>
      <c r="H1492" s="22">
        <v>1491</v>
      </c>
      <c r="I1492" s="2" t="e">
        <f t="shared" ca="1" si="138"/>
        <v>#N/A</v>
      </c>
      <c r="J1492" s="2" t="e">
        <f t="shared" ca="1" si="139"/>
        <v>#N/A</v>
      </c>
      <c r="K1492" s="2" t="e">
        <f t="shared" ca="1" si="140"/>
        <v>#N/A</v>
      </c>
      <c r="L1492" s="2" t="e">
        <f t="shared" ca="1" si="141"/>
        <v>#N/A</v>
      </c>
      <c r="M1492" s="24" t="e">
        <f t="shared" ca="1" si="142"/>
        <v>#N/A</v>
      </c>
      <c r="N1492" s="24" t="e">
        <f t="shared" ca="1" si="143"/>
        <v>#N/A</v>
      </c>
    </row>
    <row r="1493" spans="2:14" x14ac:dyDescent="0.15">
      <c r="B1493" s="2">
        <v>1492</v>
      </c>
      <c r="C1493" s="2" t="str">
        <f ca="1">IF(E1493=0,"",MAX(C$2:C1492)+1)</f>
        <v/>
      </c>
      <c r="D1493" s="23">
        <f ca="1">OFFSET(検量線用データ!$A$8,0,INT((ROW()-2)/50)*5)</f>
        <v>0</v>
      </c>
      <c r="E1493" s="2">
        <f ca="1">OFFSET(検量線用データ!$B$8,MOD(ROW()-2,50),INT((ROW()-2)/50)*5)</f>
        <v>0</v>
      </c>
      <c r="F1493" s="2" t="str">
        <f ca="1">OFFSET(検量線用データ!$D$8,MOD(ROW()-2,50),INT((ROW()-2)/50)*5)</f>
        <v/>
      </c>
      <c r="H1493" s="22">
        <v>1492</v>
      </c>
      <c r="I1493" s="2" t="e">
        <f t="shared" ca="1" si="138"/>
        <v>#N/A</v>
      </c>
      <c r="J1493" s="2" t="e">
        <f t="shared" ca="1" si="139"/>
        <v>#N/A</v>
      </c>
      <c r="K1493" s="2" t="e">
        <f t="shared" ca="1" si="140"/>
        <v>#N/A</v>
      </c>
      <c r="L1493" s="2" t="e">
        <f t="shared" ca="1" si="141"/>
        <v>#N/A</v>
      </c>
      <c r="M1493" s="24" t="e">
        <f t="shared" ca="1" si="142"/>
        <v>#N/A</v>
      </c>
      <c r="N1493" s="24" t="e">
        <f t="shared" ca="1" si="143"/>
        <v>#N/A</v>
      </c>
    </row>
    <row r="1494" spans="2:14" x14ac:dyDescent="0.15">
      <c r="B1494" s="2">
        <v>1493</v>
      </c>
      <c r="C1494" s="2" t="str">
        <f ca="1">IF(E1494=0,"",MAX(C$2:C1493)+1)</f>
        <v/>
      </c>
      <c r="D1494" s="23">
        <f ca="1">OFFSET(検量線用データ!$A$8,0,INT((ROW()-2)/50)*5)</f>
        <v>0</v>
      </c>
      <c r="E1494" s="2">
        <f ca="1">OFFSET(検量線用データ!$B$8,MOD(ROW()-2,50),INT((ROW()-2)/50)*5)</f>
        <v>0</v>
      </c>
      <c r="F1494" s="2" t="str">
        <f ca="1">OFFSET(検量線用データ!$D$8,MOD(ROW()-2,50),INT((ROW()-2)/50)*5)</f>
        <v/>
      </c>
      <c r="H1494" s="22">
        <v>1493</v>
      </c>
      <c r="I1494" s="2" t="e">
        <f t="shared" ca="1" si="138"/>
        <v>#N/A</v>
      </c>
      <c r="J1494" s="2" t="e">
        <f t="shared" ca="1" si="139"/>
        <v>#N/A</v>
      </c>
      <c r="K1494" s="2" t="e">
        <f t="shared" ca="1" si="140"/>
        <v>#N/A</v>
      </c>
      <c r="L1494" s="2" t="e">
        <f t="shared" ca="1" si="141"/>
        <v>#N/A</v>
      </c>
      <c r="M1494" s="24" t="e">
        <f t="shared" ca="1" si="142"/>
        <v>#N/A</v>
      </c>
      <c r="N1494" s="24" t="e">
        <f t="shared" ca="1" si="143"/>
        <v>#N/A</v>
      </c>
    </row>
    <row r="1495" spans="2:14" x14ac:dyDescent="0.15">
      <c r="B1495" s="2">
        <v>1494</v>
      </c>
      <c r="C1495" s="2" t="str">
        <f ca="1">IF(E1495=0,"",MAX(C$2:C1494)+1)</f>
        <v/>
      </c>
      <c r="D1495" s="23">
        <f ca="1">OFFSET(検量線用データ!$A$8,0,INT((ROW()-2)/50)*5)</f>
        <v>0</v>
      </c>
      <c r="E1495" s="2">
        <f ca="1">OFFSET(検量線用データ!$B$8,MOD(ROW()-2,50),INT((ROW()-2)/50)*5)</f>
        <v>0</v>
      </c>
      <c r="F1495" s="2" t="str">
        <f ca="1">OFFSET(検量線用データ!$D$8,MOD(ROW()-2,50),INT((ROW()-2)/50)*5)</f>
        <v/>
      </c>
      <c r="H1495" s="22">
        <v>1494</v>
      </c>
      <c r="I1495" s="2" t="e">
        <f t="shared" ca="1" si="138"/>
        <v>#N/A</v>
      </c>
      <c r="J1495" s="2" t="e">
        <f t="shared" ca="1" si="139"/>
        <v>#N/A</v>
      </c>
      <c r="K1495" s="2" t="e">
        <f t="shared" ca="1" si="140"/>
        <v>#N/A</v>
      </c>
      <c r="L1495" s="2" t="e">
        <f t="shared" ca="1" si="141"/>
        <v>#N/A</v>
      </c>
      <c r="M1495" s="24" t="e">
        <f t="shared" ca="1" si="142"/>
        <v>#N/A</v>
      </c>
      <c r="N1495" s="24" t="e">
        <f t="shared" ca="1" si="143"/>
        <v>#N/A</v>
      </c>
    </row>
    <row r="1496" spans="2:14" x14ac:dyDescent="0.15">
      <c r="B1496" s="2">
        <v>1495</v>
      </c>
      <c r="C1496" s="2" t="str">
        <f ca="1">IF(E1496=0,"",MAX(C$2:C1495)+1)</f>
        <v/>
      </c>
      <c r="D1496" s="23">
        <f ca="1">OFFSET(検量線用データ!$A$8,0,INT((ROW()-2)/50)*5)</f>
        <v>0</v>
      </c>
      <c r="E1496" s="2">
        <f ca="1">OFFSET(検量線用データ!$B$8,MOD(ROW()-2,50),INT((ROW()-2)/50)*5)</f>
        <v>0</v>
      </c>
      <c r="F1496" s="2" t="str">
        <f ca="1">OFFSET(検量線用データ!$D$8,MOD(ROW()-2,50),INT((ROW()-2)/50)*5)</f>
        <v/>
      </c>
      <c r="H1496" s="22">
        <v>1495</v>
      </c>
      <c r="I1496" s="2" t="e">
        <f t="shared" ca="1" si="138"/>
        <v>#N/A</v>
      </c>
      <c r="J1496" s="2" t="e">
        <f t="shared" ca="1" si="139"/>
        <v>#N/A</v>
      </c>
      <c r="K1496" s="2" t="e">
        <f t="shared" ca="1" si="140"/>
        <v>#N/A</v>
      </c>
      <c r="L1496" s="2" t="e">
        <f t="shared" ca="1" si="141"/>
        <v>#N/A</v>
      </c>
      <c r="M1496" s="24" t="e">
        <f t="shared" ca="1" si="142"/>
        <v>#N/A</v>
      </c>
      <c r="N1496" s="24" t="e">
        <f t="shared" ca="1" si="143"/>
        <v>#N/A</v>
      </c>
    </row>
    <row r="1497" spans="2:14" x14ac:dyDescent="0.15">
      <c r="B1497" s="2">
        <v>1496</v>
      </c>
      <c r="C1497" s="2" t="str">
        <f ca="1">IF(E1497=0,"",MAX(C$2:C1496)+1)</f>
        <v/>
      </c>
      <c r="D1497" s="23">
        <f ca="1">OFFSET(検量線用データ!$A$8,0,INT((ROW()-2)/50)*5)</f>
        <v>0</v>
      </c>
      <c r="E1497" s="2">
        <f ca="1">OFFSET(検量線用データ!$B$8,MOD(ROW()-2,50),INT((ROW()-2)/50)*5)</f>
        <v>0</v>
      </c>
      <c r="F1497" s="2" t="str">
        <f ca="1">OFFSET(検量線用データ!$D$8,MOD(ROW()-2,50),INT((ROW()-2)/50)*5)</f>
        <v/>
      </c>
      <c r="H1497" s="22">
        <v>1496</v>
      </c>
      <c r="I1497" s="2" t="e">
        <f t="shared" ca="1" si="138"/>
        <v>#N/A</v>
      </c>
      <c r="J1497" s="2" t="e">
        <f t="shared" ca="1" si="139"/>
        <v>#N/A</v>
      </c>
      <c r="K1497" s="2" t="e">
        <f t="shared" ca="1" si="140"/>
        <v>#N/A</v>
      </c>
      <c r="L1497" s="2" t="e">
        <f t="shared" ca="1" si="141"/>
        <v>#N/A</v>
      </c>
      <c r="M1497" s="24" t="e">
        <f t="shared" ca="1" si="142"/>
        <v>#N/A</v>
      </c>
      <c r="N1497" s="24" t="e">
        <f t="shared" ca="1" si="143"/>
        <v>#N/A</v>
      </c>
    </row>
    <row r="1498" spans="2:14" x14ac:dyDescent="0.15">
      <c r="B1498" s="2">
        <v>1497</v>
      </c>
      <c r="C1498" s="2" t="str">
        <f ca="1">IF(E1498=0,"",MAX(C$2:C1497)+1)</f>
        <v/>
      </c>
      <c r="D1498" s="23">
        <f ca="1">OFFSET(検量線用データ!$A$8,0,INT((ROW()-2)/50)*5)</f>
        <v>0</v>
      </c>
      <c r="E1498" s="2">
        <f ca="1">OFFSET(検量線用データ!$B$8,MOD(ROW()-2,50),INT((ROW()-2)/50)*5)</f>
        <v>0</v>
      </c>
      <c r="F1498" s="2" t="str">
        <f ca="1">OFFSET(検量線用データ!$D$8,MOD(ROW()-2,50),INT((ROW()-2)/50)*5)</f>
        <v/>
      </c>
      <c r="H1498" s="22">
        <v>1497</v>
      </c>
      <c r="I1498" s="2" t="e">
        <f t="shared" ca="1" si="138"/>
        <v>#N/A</v>
      </c>
      <c r="J1498" s="2" t="e">
        <f t="shared" ca="1" si="139"/>
        <v>#N/A</v>
      </c>
      <c r="K1498" s="2" t="e">
        <f t="shared" ca="1" si="140"/>
        <v>#N/A</v>
      </c>
      <c r="L1498" s="2" t="e">
        <f t="shared" ca="1" si="141"/>
        <v>#N/A</v>
      </c>
      <c r="M1498" s="24" t="e">
        <f t="shared" ca="1" si="142"/>
        <v>#N/A</v>
      </c>
      <c r="N1498" s="24" t="e">
        <f t="shared" ca="1" si="143"/>
        <v>#N/A</v>
      </c>
    </row>
    <row r="1499" spans="2:14" x14ac:dyDescent="0.15">
      <c r="B1499" s="2">
        <v>1498</v>
      </c>
      <c r="C1499" s="2" t="str">
        <f ca="1">IF(E1499=0,"",MAX(C$2:C1498)+1)</f>
        <v/>
      </c>
      <c r="D1499" s="23">
        <f ca="1">OFFSET(検量線用データ!$A$8,0,INT((ROW()-2)/50)*5)</f>
        <v>0</v>
      </c>
      <c r="E1499" s="2">
        <f ca="1">OFFSET(検量線用データ!$B$8,MOD(ROW()-2,50),INT((ROW()-2)/50)*5)</f>
        <v>0</v>
      </c>
      <c r="F1499" s="2" t="str">
        <f ca="1">OFFSET(検量線用データ!$D$8,MOD(ROW()-2,50),INT((ROW()-2)/50)*5)</f>
        <v/>
      </c>
      <c r="H1499" s="22">
        <v>1498</v>
      </c>
      <c r="I1499" s="2" t="e">
        <f t="shared" ca="1" si="138"/>
        <v>#N/A</v>
      </c>
      <c r="J1499" s="2" t="e">
        <f t="shared" ca="1" si="139"/>
        <v>#N/A</v>
      </c>
      <c r="K1499" s="2" t="e">
        <f t="shared" ca="1" si="140"/>
        <v>#N/A</v>
      </c>
      <c r="L1499" s="2" t="e">
        <f t="shared" ca="1" si="141"/>
        <v>#N/A</v>
      </c>
      <c r="M1499" s="24" t="e">
        <f t="shared" ca="1" si="142"/>
        <v>#N/A</v>
      </c>
      <c r="N1499" s="24" t="e">
        <f t="shared" ca="1" si="143"/>
        <v>#N/A</v>
      </c>
    </row>
    <row r="1500" spans="2:14" x14ac:dyDescent="0.15">
      <c r="B1500" s="2">
        <v>1499</v>
      </c>
      <c r="C1500" s="2" t="str">
        <f ca="1">IF(E1500=0,"",MAX(C$2:C1499)+1)</f>
        <v/>
      </c>
      <c r="D1500" s="23">
        <f ca="1">OFFSET(検量線用データ!$A$8,0,INT((ROW()-2)/50)*5)</f>
        <v>0</v>
      </c>
      <c r="E1500" s="2">
        <f ca="1">OFFSET(検量線用データ!$B$8,MOD(ROW()-2,50),INT((ROW()-2)/50)*5)</f>
        <v>0</v>
      </c>
      <c r="F1500" s="2" t="str">
        <f ca="1">OFFSET(検量線用データ!$D$8,MOD(ROW()-2,50),INT((ROW()-2)/50)*5)</f>
        <v/>
      </c>
      <c r="H1500" s="22">
        <v>1499</v>
      </c>
      <c r="I1500" s="2" t="e">
        <f t="shared" ca="1" si="138"/>
        <v>#N/A</v>
      </c>
      <c r="J1500" s="2" t="e">
        <f t="shared" ca="1" si="139"/>
        <v>#N/A</v>
      </c>
      <c r="K1500" s="2" t="e">
        <f t="shared" ca="1" si="140"/>
        <v>#N/A</v>
      </c>
      <c r="L1500" s="2" t="e">
        <f t="shared" ca="1" si="141"/>
        <v>#N/A</v>
      </c>
      <c r="M1500" s="24" t="e">
        <f t="shared" ca="1" si="142"/>
        <v>#N/A</v>
      </c>
      <c r="N1500" s="24" t="e">
        <f t="shared" ca="1" si="143"/>
        <v>#N/A</v>
      </c>
    </row>
    <row r="1501" spans="2:14" x14ac:dyDescent="0.15">
      <c r="B1501" s="2">
        <v>1500</v>
      </c>
      <c r="C1501" s="2" t="str">
        <f ca="1">IF(E1501=0,"",MAX(C$2:C1500)+1)</f>
        <v/>
      </c>
      <c r="D1501" s="23">
        <f ca="1">OFFSET(検量線用データ!$A$8,0,INT((ROW()-2)/50)*5)</f>
        <v>0</v>
      </c>
      <c r="E1501" s="2">
        <f ca="1">OFFSET(検量線用データ!$B$8,MOD(ROW()-2,50),INT((ROW()-2)/50)*5)</f>
        <v>0</v>
      </c>
      <c r="F1501" s="2" t="str">
        <f ca="1">OFFSET(検量線用データ!$D$8,MOD(ROW()-2,50),INT((ROW()-2)/50)*5)</f>
        <v/>
      </c>
      <c r="H1501" s="22">
        <v>1500</v>
      </c>
      <c r="I1501" s="2" t="e">
        <f t="shared" ca="1" si="138"/>
        <v>#N/A</v>
      </c>
      <c r="J1501" s="2" t="e">
        <f t="shared" ca="1" si="139"/>
        <v>#N/A</v>
      </c>
      <c r="K1501" s="2" t="e">
        <f t="shared" ca="1" si="140"/>
        <v>#N/A</v>
      </c>
      <c r="L1501" s="2" t="e">
        <f t="shared" ca="1" si="141"/>
        <v>#N/A</v>
      </c>
      <c r="M1501" s="24" t="e">
        <f t="shared" ca="1" si="142"/>
        <v>#N/A</v>
      </c>
      <c r="N1501" s="24" t="e">
        <f t="shared" ca="1" si="143"/>
        <v>#N/A</v>
      </c>
    </row>
    <row r="1502" spans="2:14" x14ac:dyDescent="0.15">
      <c r="B1502" s="2">
        <v>1501</v>
      </c>
      <c r="C1502" s="2" t="str">
        <f ca="1">IF(E1502=0,"",MAX(C$2:C1501)+1)</f>
        <v/>
      </c>
      <c r="D1502" s="23">
        <f ca="1">OFFSET(検量線用データ!$A$8,0,INT((ROW()-2)/50)*5)</f>
        <v>0</v>
      </c>
      <c r="E1502" s="2">
        <f ca="1">OFFSET(検量線用データ!$B$8,MOD(ROW()-2,50),INT((ROW()-2)/50)*5)</f>
        <v>0</v>
      </c>
      <c r="F1502" s="2" t="str">
        <f ca="1">OFFSET(検量線用データ!$D$8,MOD(ROW()-2,50),INT((ROW()-2)/50)*5)</f>
        <v/>
      </c>
      <c r="H1502" s="22">
        <v>1501</v>
      </c>
      <c r="I1502" s="2" t="e">
        <f t="shared" ca="1" si="138"/>
        <v>#N/A</v>
      </c>
      <c r="J1502" s="2" t="e">
        <f t="shared" ca="1" si="139"/>
        <v>#N/A</v>
      </c>
      <c r="K1502" s="2" t="e">
        <f t="shared" ca="1" si="140"/>
        <v>#N/A</v>
      </c>
      <c r="L1502" s="2" t="e">
        <f t="shared" ca="1" si="141"/>
        <v>#N/A</v>
      </c>
      <c r="M1502" s="24" t="e">
        <f t="shared" ca="1" si="142"/>
        <v>#N/A</v>
      </c>
      <c r="N1502" s="24" t="e">
        <f t="shared" ca="1" si="143"/>
        <v>#N/A</v>
      </c>
    </row>
    <row r="1503" spans="2:14" x14ac:dyDescent="0.15">
      <c r="B1503" s="2">
        <v>1502</v>
      </c>
      <c r="C1503" s="2" t="str">
        <f ca="1">IF(E1503=0,"",MAX(C$2:C1502)+1)</f>
        <v/>
      </c>
      <c r="D1503" s="23">
        <f ca="1">OFFSET(検量線用データ!$A$8,0,INT((ROW()-2)/50)*5)</f>
        <v>0</v>
      </c>
      <c r="E1503" s="2">
        <f ca="1">OFFSET(検量線用データ!$B$8,MOD(ROW()-2,50),INT((ROW()-2)/50)*5)</f>
        <v>0</v>
      </c>
      <c r="F1503" s="2" t="str">
        <f ca="1">OFFSET(検量線用データ!$D$8,MOD(ROW()-2,50),INT((ROW()-2)/50)*5)</f>
        <v/>
      </c>
      <c r="H1503" s="22">
        <v>1502</v>
      </c>
      <c r="I1503" s="2" t="e">
        <f t="shared" ca="1" si="138"/>
        <v>#N/A</v>
      </c>
      <c r="J1503" s="2" t="e">
        <f t="shared" ca="1" si="139"/>
        <v>#N/A</v>
      </c>
      <c r="K1503" s="2" t="e">
        <f t="shared" ca="1" si="140"/>
        <v>#N/A</v>
      </c>
      <c r="L1503" s="2" t="e">
        <f t="shared" ca="1" si="141"/>
        <v>#N/A</v>
      </c>
      <c r="M1503" s="24" t="e">
        <f t="shared" ca="1" si="142"/>
        <v>#N/A</v>
      </c>
      <c r="N1503" s="24" t="e">
        <f t="shared" ca="1" si="143"/>
        <v>#N/A</v>
      </c>
    </row>
    <row r="1504" spans="2:14" x14ac:dyDescent="0.15">
      <c r="B1504" s="2">
        <v>1503</v>
      </c>
      <c r="C1504" s="2" t="str">
        <f ca="1">IF(E1504=0,"",MAX(C$2:C1503)+1)</f>
        <v/>
      </c>
      <c r="D1504" s="23">
        <f ca="1">OFFSET(検量線用データ!$A$8,0,INT((ROW()-2)/50)*5)</f>
        <v>0</v>
      </c>
      <c r="E1504" s="2">
        <f ca="1">OFFSET(検量線用データ!$B$8,MOD(ROW()-2,50),INT((ROW()-2)/50)*5)</f>
        <v>0</v>
      </c>
      <c r="F1504" s="2" t="str">
        <f ca="1">OFFSET(検量線用データ!$D$8,MOD(ROW()-2,50),INT((ROW()-2)/50)*5)</f>
        <v/>
      </c>
      <c r="H1504" s="22">
        <v>1503</v>
      </c>
      <c r="I1504" s="2" t="e">
        <f t="shared" ca="1" si="138"/>
        <v>#N/A</v>
      </c>
      <c r="J1504" s="2" t="e">
        <f t="shared" ca="1" si="139"/>
        <v>#N/A</v>
      </c>
      <c r="K1504" s="2" t="e">
        <f t="shared" ca="1" si="140"/>
        <v>#N/A</v>
      </c>
      <c r="L1504" s="2" t="e">
        <f t="shared" ca="1" si="141"/>
        <v>#N/A</v>
      </c>
      <c r="M1504" s="24" t="e">
        <f t="shared" ca="1" si="142"/>
        <v>#N/A</v>
      </c>
      <c r="N1504" s="24" t="e">
        <f t="shared" ca="1" si="143"/>
        <v>#N/A</v>
      </c>
    </row>
    <row r="1505" spans="2:14" x14ac:dyDescent="0.15">
      <c r="B1505" s="2">
        <v>1504</v>
      </c>
      <c r="C1505" s="2" t="str">
        <f ca="1">IF(E1505=0,"",MAX(C$2:C1504)+1)</f>
        <v/>
      </c>
      <c r="D1505" s="23">
        <f ca="1">OFFSET(検量線用データ!$A$8,0,INT((ROW()-2)/50)*5)</f>
        <v>0</v>
      </c>
      <c r="E1505" s="2">
        <f ca="1">OFFSET(検量線用データ!$B$8,MOD(ROW()-2,50),INT((ROW()-2)/50)*5)</f>
        <v>0</v>
      </c>
      <c r="F1505" s="2" t="str">
        <f ca="1">OFFSET(検量線用データ!$D$8,MOD(ROW()-2,50),INT((ROW()-2)/50)*5)</f>
        <v/>
      </c>
      <c r="H1505" s="22">
        <v>1504</v>
      </c>
      <c r="I1505" s="2" t="e">
        <f t="shared" ca="1" si="138"/>
        <v>#N/A</v>
      </c>
      <c r="J1505" s="2" t="e">
        <f t="shared" ca="1" si="139"/>
        <v>#N/A</v>
      </c>
      <c r="K1505" s="2" t="e">
        <f t="shared" ca="1" si="140"/>
        <v>#N/A</v>
      </c>
      <c r="L1505" s="2" t="e">
        <f t="shared" ca="1" si="141"/>
        <v>#N/A</v>
      </c>
      <c r="M1505" s="24" t="e">
        <f t="shared" ca="1" si="142"/>
        <v>#N/A</v>
      </c>
      <c r="N1505" s="24" t="e">
        <f t="shared" ca="1" si="143"/>
        <v>#N/A</v>
      </c>
    </row>
    <row r="1506" spans="2:14" x14ac:dyDescent="0.15">
      <c r="B1506" s="2">
        <v>1505</v>
      </c>
      <c r="C1506" s="2" t="str">
        <f ca="1">IF(E1506=0,"",MAX(C$2:C1505)+1)</f>
        <v/>
      </c>
      <c r="D1506" s="23">
        <f ca="1">OFFSET(検量線用データ!$A$8,0,INT((ROW()-2)/50)*5)</f>
        <v>0</v>
      </c>
      <c r="E1506" s="2">
        <f ca="1">OFFSET(検量線用データ!$B$8,MOD(ROW()-2,50),INT((ROW()-2)/50)*5)</f>
        <v>0</v>
      </c>
      <c r="F1506" s="2" t="str">
        <f ca="1">OFFSET(検量線用データ!$D$8,MOD(ROW()-2,50),INT((ROW()-2)/50)*5)</f>
        <v/>
      </c>
      <c r="H1506" s="22">
        <v>1505</v>
      </c>
      <c r="I1506" s="2" t="e">
        <f t="shared" ca="1" si="138"/>
        <v>#N/A</v>
      </c>
      <c r="J1506" s="2" t="e">
        <f t="shared" ca="1" si="139"/>
        <v>#N/A</v>
      </c>
      <c r="K1506" s="2" t="e">
        <f t="shared" ca="1" si="140"/>
        <v>#N/A</v>
      </c>
      <c r="L1506" s="2" t="e">
        <f t="shared" ca="1" si="141"/>
        <v>#N/A</v>
      </c>
      <c r="M1506" s="24" t="e">
        <f t="shared" ca="1" si="142"/>
        <v>#N/A</v>
      </c>
      <c r="N1506" s="24" t="e">
        <f t="shared" ca="1" si="143"/>
        <v>#N/A</v>
      </c>
    </row>
    <row r="1507" spans="2:14" x14ac:dyDescent="0.15">
      <c r="B1507" s="2">
        <v>1506</v>
      </c>
      <c r="C1507" s="2" t="str">
        <f ca="1">IF(E1507=0,"",MAX(C$2:C1506)+1)</f>
        <v/>
      </c>
      <c r="D1507" s="23">
        <f ca="1">OFFSET(検量線用データ!$A$8,0,INT((ROW()-2)/50)*5)</f>
        <v>0</v>
      </c>
      <c r="E1507" s="2">
        <f ca="1">OFFSET(検量線用データ!$B$8,MOD(ROW()-2,50),INT((ROW()-2)/50)*5)</f>
        <v>0</v>
      </c>
      <c r="F1507" s="2" t="str">
        <f ca="1">OFFSET(検量線用データ!$D$8,MOD(ROW()-2,50),INT((ROW()-2)/50)*5)</f>
        <v/>
      </c>
      <c r="H1507" s="22">
        <v>1506</v>
      </c>
      <c r="I1507" s="2" t="e">
        <f t="shared" ca="1" si="138"/>
        <v>#N/A</v>
      </c>
      <c r="J1507" s="2" t="e">
        <f t="shared" ca="1" si="139"/>
        <v>#N/A</v>
      </c>
      <c r="K1507" s="2" t="e">
        <f t="shared" ca="1" si="140"/>
        <v>#N/A</v>
      </c>
      <c r="L1507" s="2" t="e">
        <f t="shared" ca="1" si="141"/>
        <v>#N/A</v>
      </c>
      <c r="M1507" s="24" t="e">
        <f t="shared" ca="1" si="142"/>
        <v>#N/A</v>
      </c>
      <c r="N1507" s="24" t="e">
        <f t="shared" ca="1" si="143"/>
        <v>#N/A</v>
      </c>
    </row>
    <row r="1508" spans="2:14" x14ac:dyDescent="0.15">
      <c r="B1508" s="2">
        <v>1507</v>
      </c>
      <c r="C1508" s="2" t="str">
        <f ca="1">IF(E1508=0,"",MAX(C$2:C1507)+1)</f>
        <v/>
      </c>
      <c r="D1508" s="23">
        <f ca="1">OFFSET(検量線用データ!$A$8,0,INT((ROW()-2)/50)*5)</f>
        <v>0</v>
      </c>
      <c r="E1508" s="2">
        <f ca="1">OFFSET(検量線用データ!$B$8,MOD(ROW()-2,50),INT((ROW()-2)/50)*5)</f>
        <v>0</v>
      </c>
      <c r="F1508" s="2" t="str">
        <f ca="1">OFFSET(検量線用データ!$D$8,MOD(ROW()-2,50),INT((ROW()-2)/50)*5)</f>
        <v/>
      </c>
      <c r="H1508" s="22">
        <v>1507</v>
      </c>
      <c r="I1508" s="2" t="e">
        <f t="shared" ca="1" si="138"/>
        <v>#N/A</v>
      </c>
      <c r="J1508" s="2" t="e">
        <f t="shared" ca="1" si="139"/>
        <v>#N/A</v>
      </c>
      <c r="K1508" s="2" t="e">
        <f t="shared" ca="1" si="140"/>
        <v>#N/A</v>
      </c>
      <c r="L1508" s="2" t="e">
        <f t="shared" ca="1" si="141"/>
        <v>#N/A</v>
      </c>
      <c r="M1508" s="24" t="e">
        <f t="shared" ca="1" si="142"/>
        <v>#N/A</v>
      </c>
      <c r="N1508" s="24" t="e">
        <f t="shared" ca="1" si="143"/>
        <v>#N/A</v>
      </c>
    </row>
    <row r="1509" spans="2:14" x14ac:dyDescent="0.15">
      <c r="B1509" s="2">
        <v>1508</v>
      </c>
      <c r="C1509" s="2" t="str">
        <f ca="1">IF(E1509=0,"",MAX(C$2:C1508)+1)</f>
        <v/>
      </c>
      <c r="D1509" s="23">
        <f ca="1">OFFSET(検量線用データ!$A$8,0,INT((ROW()-2)/50)*5)</f>
        <v>0</v>
      </c>
      <c r="E1509" s="2">
        <f ca="1">OFFSET(検量線用データ!$B$8,MOD(ROW()-2,50),INT((ROW()-2)/50)*5)</f>
        <v>0</v>
      </c>
      <c r="F1509" s="2" t="str">
        <f ca="1">OFFSET(検量線用データ!$D$8,MOD(ROW()-2,50),INT((ROW()-2)/50)*5)</f>
        <v/>
      </c>
      <c r="H1509" s="22">
        <v>1508</v>
      </c>
      <c r="I1509" s="2" t="e">
        <f t="shared" ca="1" si="138"/>
        <v>#N/A</v>
      </c>
      <c r="J1509" s="2" t="e">
        <f t="shared" ca="1" si="139"/>
        <v>#N/A</v>
      </c>
      <c r="K1509" s="2" t="e">
        <f t="shared" ca="1" si="140"/>
        <v>#N/A</v>
      </c>
      <c r="L1509" s="2" t="e">
        <f t="shared" ca="1" si="141"/>
        <v>#N/A</v>
      </c>
      <c r="M1509" s="24" t="e">
        <f t="shared" ca="1" si="142"/>
        <v>#N/A</v>
      </c>
      <c r="N1509" s="24" t="e">
        <f t="shared" ca="1" si="143"/>
        <v>#N/A</v>
      </c>
    </row>
    <row r="1510" spans="2:14" x14ac:dyDescent="0.15">
      <c r="B1510" s="2">
        <v>1509</v>
      </c>
      <c r="C1510" s="2" t="str">
        <f ca="1">IF(E1510=0,"",MAX(C$2:C1509)+1)</f>
        <v/>
      </c>
      <c r="D1510" s="23">
        <f ca="1">OFFSET(検量線用データ!$A$8,0,INT((ROW()-2)/50)*5)</f>
        <v>0</v>
      </c>
      <c r="E1510" s="2">
        <f ca="1">OFFSET(検量線用データ!$B$8,MOD(ROW()-2,50),INT((ROW()-2)/50)*5)</f>
        <v>0</v>
      </c>
      <c r="F1510" s="2" t="str">
        <f ca="1">OFFSET(検量線用データ!$D$8,MOD(ROW()-2,50),INT((ROW()-2)/50)*5)</f>
        <v/>
      </c>
      <c r="H1510" s="22">
        <v>1509</v>
      </c>
      <c r="I1510" s="2" t="e">
        <f t="shared" ca="1" si="138"/>
        <v>#N/A</v>
      </c>
      <c r="J1510" s="2" t="e">
        <f t="shared" ca="1" si="139"/>
        <v>#N/A</v>
      </c>
      <c r="K1510" s="2" t="e">
        <f t="shared" ca="1" si="140"/>
        <v>#N/A</v>
      </c>
      <c r="L1510" s="2" t="e">
        <f t="shared" ca="1" si="141"/>
        <v>#N/A</v>
      </c>
      <c r="M1510" s="24" t="e">
        <f t="shared" ca="1" si="142"/>
        <v>#N/A</v>
      </c>
      <c r="N1510" s="24" t="e">
        <f t="shared" ca="1" si="143"/>
        <v>#N/A</v>
      </c>
    </row>
    <row r="1511" spans="2:14" x14ac:dyDescent="0.15">
      <c r="B1511" s="2">
        <v>1510</v>
      </c>
      <c r="C1511" s="2" t="str">
        <f ca="1">IF(E1511=0,"",MAX(C$2:C1510)+1)</f>
        <v/>
      </c>
      <c r="D1511" s="23">
        <f ca="1">OFFSET(検量線用データ!$A$8,0,INT((ROW()-2)/50)*5)</f>
        <v>0</v>
      </c>
      <c r="E1511" s="2">
        <f ca="1">OFFSET(検量線用データ!$B$8,MOD(ROW()-2,50),INT((ROW()-2)/50)*5)</f>
        <v>0</v>
      </c>
      <c r="F1511" s="2" t="str">
        <f ca="1">OFFSET(検量線用データ!$D$8,MOD(ROW()-2,50),INT((ROW()-2)/50)*5)</f>
        <v/>
      </c>
      <c r="H1511" s="22">
        <v>1510</v>
      </c>
      <c r="I1511" s="2" t="e">
        <f t="shared" ca="1" si="138"/>
        <v>#N/A</v>
      </c>
      <c r="J1511" s="2" t="e">
        <f t="shared" ca="1" si="139"/>
        <v>#N/A</v>
      </c>
      <c r="K1511" s="2" t="e">
        <f t="shared" ca="1" si="140"/>
        <v>#N/A</v>
      </c>
      <c r="L1511" s="2" t="e">
        <f t="shared" ca="1" si="141"/>
        <v>#N/A</v>
      </c>
      <c r="M1511" s="24" t="e">
        <f t="shared" ca="1" si="142"/>
        <v>#N/A</v>
      </c>
      <c r="N1511" s="24" t="e">
        <f t="shared" ca="1" si="143"/>
        <v>#N/A</v>
      </c>
    </row>
    <row r="1512" spans="2:14" x14ac:dyDescent="0.15">
      <c r="B1512" s="2">
        <v>1511</v>
      </c>
      <c r="C1512" s="2" t="str">
        <f ca="1">IF(E1512=0,"",MAX(C$2:C1511)+1)</f>
        <v/>
      </c>
      <c r="D1512" s="23">
        <f ca="1">OFFSET(検量線用データ!$A$8,0,INT((ROW()-2)/50)*5)</f>
        <v>0</v>
      </c>
      <c r="E1512" s="2">
        <f ca="1">OFFSET(検量線用データ!$B$8,MOD(ROW()-2,50),INT((ROW()-2)/50)*5)</f>
        <v>0</v>
      </c>
      <c r="F1512" s="2" t="str">
        <f ca="1">OFFSET(検量線用データ!$D$8,MOD(ROW()-2,50),INT((ROW()-2)/50)*5)</f>
        <v/>
      </c>
      <c r="H1512" s="22">
        <v>1511</v>
      </c>
      <c r="I1512" s="2" t="e">
        <f t="shared" ca="1" si="138"/>
        <v>#N/A</v>
      </c>
      <c r="J1512" s="2" t="e">
        <f t="shared" ca="1" si="139"/>
        <v>#N/A</v>
      </c>
      <c r="K1512" s="2" t="e">
        <f t="shared" ca="1" si="140"/>
        <v>#N/A</v>
      </c>
      <c r="L1512" s="2" t="e">
        <f t="shared" ca="1" si="141"/>
        <v>#N/A</v>
      </c>
      <c r="M1512" s="24" t="e">
        <f t="shared" ca="1" si="142"/>
        <v>#N/A</v>
      </c>
      <c r="N1512" s="24" t="e">
        <f t="shared" ca="1" si="143"/>
        <v>#N/A</v>
      </c>
    </row>
    <row r="1513" spans="2:14" x14ac:dyDescent="0.15">
      <c r="B1513" s="2">
        <v>1512</v>
      </c>
      <c r="C1513" s="2" t="str">
        <f ca="1">IF(E1513=0,"",MAX(C$2:C1512)+1)</f>
        <v/>
      </c>
      <c r="D1513" s="23">
        <f ca="1">OFFSET(検量線用データ!$A$8,0,INT((ROW()-2)/50)*5)</f>
        <v>0</v>
      </c>
      <c r="E1513" s="2">
        <f ca="1">OFFSET(検量線用データ!$B$8,MOD(ROW()-2,50),INT((ROW()-2)/50)*5)</f>
        <v>0</v>
      </c>
      <c r="F1513" s="2" t="str">
        <f ca="1">OFFSET(検量線用データ!$D$8,MOD(ROW()-2,50),INT((ROW()-2)/50)*5)</f>
        <v/>
      </c>
      <c r="H1513" s="22">
        <v>1512</v>
      </c>
      <c r="I1513" s="2" t="e">
        <f t="shared" ca="1" si="138"/>
        <v>#N/A</v>
      </c>
      <c r="J1513" s="2" t="e">
        <f t="shared" ca="1" si="139"/>
        <v>#N/A</v>
      </c>
      <c r="K1513" s="2" t="e">
        <f t="shared" ca="1" si="140"/>
        <v>#N/A</v>
      </c>
      <c r="L1513" s="2" t="e">
        <f t="shared" ca="1" si="141"/>
        <v>#N/A</v>
      </c>
      <c r="M1513" s="24" t="e">
        <f t="shared" ca="1" si="142"/>
        <v>#N/A</v>
      </c>
      <c r="N1513" s="24" t="e">
        <f t="shared" ca="1" si="143"/>
        <v>#N/A</v>
      </c>
    </row>
    <row r="1514" spans="2:14" x14ac:dyDescent="0.15">
      <c r="B1514" s="2">
        <v>1513</v>
      </c>
      <c r="C1514" s="2" t="str">
        <f ca="1">IF(E1514=0,"",MAX(C$2:C1513)+1)</f>
        <v/>
      </c>
      <c r="D1514" s="23">
        <f ca="1">OFFSET(検量線用データ!$A$8,0,INT((ROW()-2)/50)*5)</f>
        <v>0</v>
      </c>
      <c r="E1514" s="2">
        <f ca="1">OFFSET(検量線用データ!$B$8,MOD(ROW()-2,50),INT((ROW()-2)/50)*5)</f>
        <v>0</v>
      </c>
      <c r="F1514" s="2" t="str">
        <f ca="1">OFFSET(検量線用データ!$D$8,MOD(ROW()-2,50),INT((ROW()-2)/50)*5)</f>
        <v/>
      </c>
      <c r="H1514" s="22">
        <v>1513</v>
      </c>
      <c r="I1514" s="2" t="e">
        <f t="shared" ca="1" si="138"/>
        <v>#N/A</v>
      </c>
      <c r="J1514" s="2" t="e">
        <f t="shared" ca="1" si="139"/>
        <v>#N/A</v>
      </c>
      <c r="K1514" s="2" t="e">
        <f t="shared" ca="1" si="140"/>
        <v>#N/A</v>
      </c>
      <c r="L1514" s="2" t="e">
        <f t="shared" ca="1" si="141"/>
        <v>#N/A</v>
      </c>
      <c r="M1514" s="24" t="e">
        <f t="shared" ca="1" si="142"/>
        <v>#N/A</v>
      </c>
      <c r="N1514" s="24" t="e">
        <f t="shared" ca="1" si="143"/>
        <v>#N/A</v>
      </c>
    </row>
    <row r="1515" spans="2:14" x14ac:dyDescent="0.15">
      <c r="B1515" s="2">
        <v>1514</v>
      </c>
      <c r="C1515" s="2" t="str">
        <f ca="1">IF(E1515=0,"",MAX(C$2:C1514)+1)</f>
        <v/>
      </c>
      <c r="D1515" s="23">
        <f ca="1">OFFSET(検量線用データ!$A$8,0,INT((ROW()-2)/50)*5)</f>
        <v>0</v>
      </c>
      <c r="E1515" s="2">
        <f ca="1">OFFSET(検量線用データ!$B$8,MOD(ROW()-2,50),INT((ROW()-2)/50)*5)</f>
        <v>0</v>
      </c>
      <c r="F1515" s="2" t="str">
        <f ca="1">OFFSET(検量線用データ!$D$8,MOD(ROW()-2,50),INT((ROW()-2)/50)*5)</f>
        <v/>
      </c>
      <c r="H1515" s="22">
        <v>1514</v>
      </c>
      <c r="I1515" s="2" t="e">
        <f t="shared" ca="1" si="138"/>
        <v>#N/A</v>
      </c>
      <c r="J1515" s="2" t="e">
        <f t="shared" ca="1" si="139"/>
        <v>#N/A</v>
      </c>
      <c r="K1515" s="2" t="e">
        <f t="shared" ca="1" si="140"/>
        <v>#N/A</v>
      </c>
      <c r="L1515" s="2" t="e">
        <f t="shared" ca="1" si="141"/>
        <v>#N/A</v>
      </c>
      <c r="M1515" s="24" t="e">
        <f t="shared" ca="1" si="142"/>
        <v>#N/A</v>
      </c>
      <c r="N1515" s="24" t="e">
        <f t="shared" ca="1" si="143"/>
        <v>#N/A</v>
      </c>
    </row>
    <row r="1516" spans="2:14" x14ac:dyDescent="0.15">
      <c r="B1516" s="2">
        <v>1515</v>
      </c>
      <c r="C1516" s="2" t="str">
        <f ca="1">IF(E1516=0,"",MAX(C$2:C1515)+1)</f>
        <v/>
      </c>
      <c r="D1516" s="23">
        <f ca="1">OFFSET(検量線用データ!$A$8,0,INT((ROW()-2)/50)*5)</f>
        <v>0</v>
      </c>
      <c r="E1516" s="2">
        <f ca="1">OFFSET(検量線用データ!$B$8,MOD(ROW()-2,50),INT((ROW()-2)/50)*5)</f>
        <v>0</v>
      </c>
      <c r="F1516" s="2" t="str">
        <f ca="1">OFFSET(検量線用データ!$D$8,MOD(ROW()-2,50),INT((ROW()-2)/50)*5)</f>
        <v/>
      </c>
      <c r="H1516" s="22">
        <v>1515</v>
      </c>
      <c r="I1516" s="2" t="e">
        <f t="shared" ca="1" si="138"/>
        <v>#N/A</v>
      </c>
      <c r="J1516" s="2" t="e">
        <f t="shared" ca="1" si="139"/>
        <v>#N/A</v>
      </c>
      <c r="K1516" s="2" t="e">
        <f t="shared" ca="1" si="140"/>
        <v>#N/A</v>
      </c>
      <c r="L1516" s="2" t="e">
        <f t="shared" ca="1" si="141"/>
        <v>#N/A</v>
      </c>
      <c r="M1516" s="24" t="e">
        <f t="shared" ca="1" si="142"/>
        <v>#N/A</v>
      </c>
      <c r="N1516" s="24" t="e">
        <f t="shared" ca="1" si="143"/>
        <v>#N/A</v>
      </c>
    </row>
    <row r="1517" spans="2:14" x14ac:dyDescent="0.15">
      <c r="B1517" s="2">
        <v>1516</v>
      </c>
      <c r="C1517" s="2" t="str">
        <f ca="1">IF(E1517=0,"",MAX(C$2:C1516)+1)</f>
        <v/>
      </c>
      <c r="D1517" s="23">
        <f ca="1">OFFSET(検量線用データ!$A$8,0,INT((ROW()-2)/50)*5)</f>
        <v>0</v>
      </c>
      <c r="E1517" s="2">
        <f ca="1">OFFSET(検量線用データ!$B$8,MOD(ROW()-2,50),INT((ROW()-2)/50)*5)</f>
        <v>0</v>
      </c>
      <c r="F1517" s="2" t="str">
        <f ca="1">OFFSET(検量線用データ!$D$8,MOD(ROW()-2,50),INT((ROW()-2)/50)*5)</f>
        <v/>
      </c>
      <c r="H1517" s="22">
        <v>1516</v>
      </c>
      <c r="I1517" s="2" t="e">
        <f t="shared" ca="1" si="138"/>
        <v>#N/A</v>
      </c>
      <c r="J1517" s="2" t="e">
        <f t="shared" ca="1" si="139"/>
        <v>#N/A</v>
      </c>
      <c r="K1517" s="2" t="e">
        <f t="shared" ca="1" si="140"/>
        <v>#N/A</v>
      </c>
      <c r="L1517" s="2" t="e">
        <f t="shared" ca="1" si="141"/>
        <v>#N/A</v>
      </c>
      <c r="M1517" s="24" t="e">
        <f t="shared" ca="1" si="142"/>
        <v>#N/A</v>
      </c>
      <c r="N1517" s="24" t="e">
        <f t="shared" ca="1" si="143"/>
        <v>#N/A</v>
      </c>
    </row>
    <row r="1518" spans="2:14" x14ac:dyDescent="0.15">
      <c r="B1518" s="2">
        <v>1517</v>
      </c>
      <c r="C1518" s="2" t="str">
        <f ca="1">IF(E1518=0,"",MAX(C$2:C1517)+1)</f>
        <v/>
      </c>
      <c r="D1518" s="23">
        <f ca="1">OFFSET(検量線用データ!$A$8,0,INT((ROW()-2)/50)*5)</f>
        <v>0</v>
      </c>
      <c r="E1518" s="2">
        <f ca="1">OFFSET(検量線用データ!$B$8,MOD(ROW()-2,50),INT((ROW()-2)/50)*5)</f>
        <v>0</v>
      </c>
      <c r="F1518" s="2" t="str">
        <f ca="1">OFFSET(検量線用データ!$D$8,MOD(ROW()-2,50),INT((ROW()-2)/50)*5)</f>
        <v/>
      </c>
      <c r="H1518" s="22">
        <v>1517</v>
      </c>
      <c r="I1518" s="2" t="e">
        <f t="shared" ca="1" si="138"/>
        <v>#N/A</v>
      </c>
      <c r="J1518" s="2" t="e">
        <f t="shared" ca="1" si="139"/>
        <v>#N/A</v>
      </c>
      <c r="K1518" s="2" t="e">
        <f t="shared" ca="1" si="140"/>
        <v>#N/A</v>
      </c>
      <c r="L1518" s="2" t="e">
        <f t="shared" ca="1" si="141"/>
        <v>#N/A</v>
      </c>
      <c r="M1518" s="24" t="e">
        <f t="shared" ca="1" si="142"/>
        <v>#N/A</v>
      </c>
      <c r="N1518" s="24" t="e">
        <f t="shared" ca="1" si="143"/>
        <v>#N/A</v>
      </c>
    </row>
    <row r="1519" spans="2:14" x14ac:dyDescent="0.15">
      <c r="B1519" s="2">
        <v>1518</v>
      </c>
      <c r="C1519" s="2" t="str">
        <f ca="1">IF(E1519=0,"",MAX(C$2:C1518)+1)</f>
        <v/>
      </c>
      <c r="D1519" s="23">
        <f ca="1">OFFSET(検量線用データ!$A$8,0,INT((ROW()-2)/50)*5)</f>
        <v>0</v>
      </c>
      <c r="E1519" s="2">
        <f ca="1">OFFSET(検量線用データ!$B$8,MOD(ROW()-2,50),INT((ROW()-2)/50)*5)</f>
        <v>0</v>
      </c>
      <c r="F1519" s="2" t="str">
        <f ca="1">OFFSET(検量線用データ!$D$8,MOD(ROW()-2,50),INT((ROW()-2)/50)*5)</f>
        <v/>
      </c>
      <c r="H1519" s="22">
        <v>1518</v>
      </c>
      <c r="I1519" s="2" t="e">
        <f t="shared" ca="1" si="138"/>
        <v>#N/A</v>
      </c>
      <c r="J1519" s="2" t="e">
        <f t="shared" ca="1" si="139"/>
        <v>#N/A</v>
      </c>
      <c r="K1519" s="2" t="e">
        <f t="shared" ca="1" si="140"/>
        <v>#N/A</v>
      </c>
      <c r="L1519" s="2" t="e">
        <f t="shared" ca="1" si="141"/>
        <v>#N/A</v>
      </c>
      <c r="M1519" s="24" t="e">
        <f t="shared" ca="1" si="142"/>
        <v>#N/A</v>
      </c>
      <c r="N1519" s="24" t="e">
        <f t="shared" ca="1" si="143"/>
        <v>#N/A</v>
      </c>
    </row>
    <row r="1520" spans="2:14" x14ac:dyDescent="0.15">
      <c r="B1520" s="2">
        <v>1519</v>
      </c>
      <c r="C1520" s="2" t="str">
        <f ca="1">IF(E1520=0,"",MAX(C$2:C1519)+1)</f>
        <v/>
      </c>
      <c r="D1520" s="23">
        <f ca="1">OFFSET(検量線用データ!$A$8,0,INT((ROW()-2)/50)*5)</f>
        <v>0</v>
      </c>
      <c r="E1520" s="2">
        <f ca="1">OFFSET(検量線用データ!$B$8,MOD(ROW()-2,50),INT((ROW()-2)/50)*5)</f>
        <v>0</v>
      </c>
      <c r="F1520" s="2" t="str">
        <f ca="1">OFFSET(検量線用データ!$D$8,MOD(ROW()-2,50),INT((ROW()-2)/50)*5)</f>
        <v/>
      </c>
      <c r="H1520" s="22">
        <v>1519</v>
      </c>
      <c r="I1520" s="2" t="e">
        <f t="shared" ca="1" si="138"/>
        <v>#N/A</v>
      </c>
      <c r="J1520" s="2" t="e">
        <f t="shared" ca="1" si="139"/>
        <v>#N/A</v>
      </c>
      <c r="K1520" s="2" t="e">
        <f t="shared" ca="1" si="140"/>
        <v>#N/A</v>
      </c>
      <c r="L1520" s="2" t="e">
        <f t="shared" ca="1" si="141"/>
        <v>#N/A</v>
      </c>
      <c r="M1520" s="24" t="e">
        <f t="shared" ca="1" si="142"/>
        <v>#N/A</v>
      </c>
      <c r="N1520" s="24" t="e">
        <f t="shared" ca="1" si="143"/>
        <v>#N/A</v>
      </c>
    </row>
    <row r="1521" spans="2:14" x14ac:dyDescent="0.15">
      <c r="B1521" s="2">
        <v>1520</v>
      </c>
      <c r="C1521" s="2" t="str">
        <f ca="1">IF(E1521=0,"",MAX(C$2:C1520)+1)</f>
        <v/>
      </c>
      <c r="D1521" s="23">
        <f ca="1">OFFSET(検量線用データ!$A$8,0,INT((ROW()-2)/50)*5)</f>
        <v>0</v>
      </c>
      <c r="E1521" s="2">
        <f ca="1">OFFSET(検量線用データ!$B$8,MOD(ROW()-2,50),INT((ROW()-2)/50)*5)</f>
        <v>0</v>
      </c>
      <c r="F1521" s="2" t="str">
        <f ca="1">OFFSET(検量線用データ!$D$8,MOD(ROW()-2,50),INT((ROW()-2)/50)*5)</f>
        <v/>
      </c>
      <c r="H1521" s="22">
        <v>1520</v>
      </c>
      <c r="I1521" s="2" t="e">
        <f t="shared" ca="1" si="138"/>
        <v>#N/A</v>
      </c>
      <c r="J1521" s="2" t="e">
        <f t="shared" ca="1" si="139"/>
        <v>#N/A</v>
      </c>
      <c r="K1521" s="2" t="e">
        <f t="shared" ca="1" si="140"/>
        <v>#N/A</v>
      </c>
      <c r="L1521" s="2" t="e">
        <f t="shared" ca="1" si="141"/>
        <v>#N/A</v>
      </c>
      <c r="M1521" s="24" t="e">
        <f t="shared" ca="1" si="142"/>
        <v>#N/A</v>
      </c>
      <c r="N1521" s="24" t="e">
        <f t="shared" ca="1" si="143"/>
        <v>#N/A</v>
      </c>
    </row>
    <row r="1522" spans="2:14" x14ac:dyDescent="0.15">
      <c r="B1522" s="2">
        <v>1521</v>
      </c>
      <c r="C1522" s="2" t="str">
        <f ca="1">IF(E1522=0,"",MAX(C$2:C1521)+1)</f>
        <v/>
      </c>
      <c r="D1522" s="23">
        <f ca="1">OFFSET(検量線用データ!$A$8,0,INT((ROW()-2)/50)*5)</f>
        <v>0</v>
      </c>
      <c r="E1522" s="2">
        <f ca="1">OFFSET(検量線用データ!$B$8,MOD(ROW()-2,50),INT((ROW()-2)/50)*5)</f>
        <v>0</v>
      </c>
      <c r="F1522" s="2" t="str">
        <f ca="1">OFFSET(検量線用データ!$D$8,MOD(ROW()-2,50),INT((ROW()-2)/50)*5)</f>
        <v/>
      </c>
      <c r="H1522" s="22">
        <v>1521</v>
      </c>
      <c r="I1522" s="2" t="e">
        <f t="shared" ca="1" si="138"/>
        <v>#N/A</v>
      </c>
      <c r="J1522" s="2" t="e">
        <f t="shared" ca="1" si="139"/>
        <v>#N/A</v>
      </c>
      <c r="K1522" s="2" t="e">
        <f t="shared" ca="1" si="140"/>
        <v>#N/A</v>
      </c>
      <c r="L1522" s="2" t="e">
        <f t="shared" ca="1" si="141"/>
        <v>#N/A</v>
      </c>
      <c r="M1522" s="24" t="e">
        <f t="shared" ca="1" si="142"/>
        <v>#N/A</v>
      </c>
      <c r="N1522" s="24" t="e">
        <f t="shared" ca="1" si="143"/>
        <v>#N/A</v>
      </c>
    </row>
    <row r="1523" spans="2:14" x14ac:dyDescent="0.15">
      <c r="B1523" s="2">
        <v>1522</v>
      </c>
      <c r="C1523" s="2" t="str">
        <f ca="1">IF(E1523=0,"",MAX(C$2:C1522)+1)</f>
        <v/>
      </c>
      <c r="D1523" s="23">
        <f ca="1">OFFSET(検量線用データ!$A$8,0,INT((ROW()-2)/50)*5)</f>
        <v>0</v>
      </c>
      <c r="E1523" s="2">
        <f ca="1">OFFSET(検量線用データ!$B$8,MOD(ROW()-2,50),INT((ROW()-2)/50)*5)</f>
        <v>0</v>
      </c>
      <c r="F1523" s="2" t="str">
        <f ca="1">OFFSET(検量線用データ!$D$8,MOD(ROW()-2,50),INT((ROW()-2)/50)*5)</f>
        <v/>
      </c>
      <c r="H1523" s="22">
        <v>1522</v>
      </c>
      <c r="I1523" s="2" t="e">
        <f t="shared" ca="1" si="138"/>
        <v>#N/A</v>
      </c>
      <c r="J1523" s="2" t="e">
        <f t="shared" ca="1" si="139"/>
        <v>#N/A</v>
      </c>
      <c r="K1523" s="2" t="e">
        <f t="shared" ca="1" si="140"/>
        <v>#N/A</v>
      </c>
      <c r="L1523" s="2" t="e">
        <f t="shared" ca="1" si="141"/>
        <v>#N/A</v>
      </c>
      <c r="M1523" s="24" t="e">
        <f t="shared" ca="1" si="142"/>
        <v>#N/A</v>
      </c>
      <c r="N1523" s="24" t="e">
        <f t="shared" ca="1" si="143"/>
        <v>#N/A</v>
      </c>
    </row>
    <row r="1524" spans="2:14" x14ac:dyDescent="0.15">
      <c r="B1524" s="2">
        <v>1523</v>
      </c>
      <c r="C1524" s="2" t="str">
        <f ca="1">IF(E1524=0,"",MAX(C$2:C1523)+1)</f>
        <v/>
      </c>
      <c r="D1524" s="23">
        <f ca="1">OFFSET(検量線用データ!$A$8,0,INT((ROW()-2)/50)*5)</f>
        <v>0</v>
      </c>
      <c r="E1524" s="2">
        <f ca="1">OFFSET(検量線用データ!$B$8,MOD(ROW()-2,50),INT((ROW()-2)/50)*5)</f>
        <v>0</v>
      </c>
      <c r="F1524" s="2" t="str">
        <f ca="1">OFFSET(検量線用データ!$D$8,MOD(ROW()-2,50),INT((ROW()-2)/50)*5)</f>
        <v/>
      </c>
      <c r="H1524" s="22">
        <v>1523</v>
      </c>
      <c r="I1524" s="2" t="e">
        <f t="shared" ca="1" si="138"/>
        <v>#N/A</v>
      </c>
      <c r="J1524" s="2" t="e">
        <f t="shared" ca="1" si="139"/>
        <v>#N/A</v>
      </c>
      <c r="K1524" s="2" t="e">
        <f t="shared" ca="1" si="140"/>
        <v>#N/A</v>
      </c>
      <c r="L1524" s="2" t="e">
        <f t="shared" ca="1" si="141"/>
        <v>#N/A</v>
      </c>
      <c r="M1524" s="24" t="e">
        <f t="shared" ca="1" si="142"/>
        <v>#N/A</v>
      </c>
      <c r="N1524" s="24" t="e">
        <f t="shared" ca="1" si="143"/>
        <v>#N/A</v>
      </c>
    </row>
    <row r="1525" spans="2:14" x14ac:dyDescent="0.15">
      <c r="B1525" s="2">
        <v>1524</v>
      </c>
      <c r="C1525" s="2" t="str">
        <f ca="1">IF(E1525=0,"",MAX(C$2:C1524)+1)</f>
        <v/>
      </c>
      <c r="D1525" s="23">
        <f ca="1">OFFSET(検量線用データ!$A$8,0,INT((ROW()-2)/50)*5)</f>
        <v>0</v>
      </c>
      <c r="E1525" s="2">
        <f ca="1">OFFSET(検量線用データ!$B$8,MOD(ROW()-2,50),INT((ROW()-2)/50)*5)</f>
        <v>0</v>
      </c>
      <c r="F1525" s="2" t="str">
        <f ca="1">OFFSET(検量線用データ!$D$8,MOD(ROW()-2,50),INT((ROW()-2)/50)*5)</f>
        <v/>
      </c>
      <c r="H1525" s="22">
        <v>1524</v>
      </c>
      <c r="I1525" s="2" t="e">
        <f t="shared" ca="1" si="138"/>
        <v>#N/A</v>
      </c>
      <c r="J1525" s="2" t="e">
        <f t="shared" ca="1" si="139"/>
        <v>#N/A</v>
      </c>
      <c r="K1525" s="2" t="e">
        <f t="shared" ca="1" si="140"/>
        <v>#N/A</v>
      </c>
      <c r="L1525" s="2" t="e">
        <f t="shared" ca="1" si="141"/>
        <v>#N/A</v>
      </c>
      <c r="M1525" s="24" t="e">
        <f t="shared" ca="1" si="142"/>
        <v>#N/A</v>
      </c>
      <c r="N1525" s="24" t="e">
        <f t="shared" ca="1" si="143"/>
        <v>#N/A</v>
      </c>
    </row>
    <row r="1526" spans="2:14" x14ac:dyDescent="0.15">
      <c r="B1526" s="2">
        <v>1525</v>
      </c>
      <c r="C1526" s="2" t="str">
        <f ca="1">IF(E1526=0,"",MAX(C$2:C1525)+1)</f>
        <v/>
      </c>
      <c r="D1526" s="23">
        <f ca="1">OFFSET(検量線用データ!$A$8,0,INT((ROW()-2)/50)*5)</f>
        <v>0</v>
      </c>
      <c r="E1526" s="2">
        <f ca="1">OFFSET(検量線用データ!$B$8,MOD(ROW()-2,50),INT((ROW()-2)/50)*5)</f>
        <v>0</v>
      </c>
      <c r="F1526" s="2" t="str">
        <f ca="1">OFFSET(検量線用データ!$D$8,MOD(ROW()-2,50),INT((ROW()-2)/50)*5)</f>
        <v/>
      </c>
      <c r="H1526" s="22">
        <v>1525</v>
      </c>
      <c r="I1526" s="2" t="e">
        <f t="shared" ca="1" si="138"/>
        <v>#N/A</v>
      </c>
      <c r="J1526" s="2" t="e">
        <f t="shared" ca="1" si="139"/>
        <v>#N/A</v>
      </c>
      <c r="K1526" s="2" t="e">
        <f t="shared" ca="1" si="140"/>
        <v>#N/A</v>
      </c>
      <c r="L1526" s="2" t="e">
        <f t="shared" ca="1" si="141"/>
        <v>#N/A</v>
      </c>
      <c r="M1526" s="24" t="e">
        <f t="shared" ca="1" si="142"/>
        <v>#N/A</v>
      </c>
      <c r="N1526" s="24" t="e">
        <f t="shared" ca="1" si="143"/>
        <v>#N/A</v>
      </c>
    </row>
    <row r="1527" spans="2:14" x14ac:dyDescent="0.15">
      <c r="B1527" s="2">
        <v>1526</v>
      </c>
      <c r="C1527" s="2" t="str">
        <f ca="1">IF(E1527=0,"",MAX(C$2:C1526)+1)</f>
        <v/>
      </c>
      <c r="D1527" s="23">
        <f ca="1">OFFSET(検量線用データ!$A$8,0,INT((ROW()-2)/50)*5)</f>
        <v>0</v>
      </c>
      <c r="E1527" s="2">
        <f ca="1">OFFSET(検量線用データ!$B$8,MOD(ROW()-2,50),INT((ROW()-2)/50)*5)</f>
        <v>0</v>
      </c>
      <c r="F1527" s="2" t="str">
        <f ca="1">OFFSET(検量線用データ!$D$8,MOD(ROW()-2,50),INT((ROW()-2)/50)*5)</f>
        <v/>
      </c>
      <c r="H1527" s="22">
        <v>1526</v>
      </c>
      <c r="I1527" s="2" t="e">
        <f t="shared" ca="1" si="138"/>
        <v>#N/A</v>
      </c>
      <c r="J1527" s="2" t="e">
        <f t="shared" ca="1" si="139"/>
        <v>#N/A</v>
      </c>
      <c r="K1527" s="2" t="e">
        <f t="shared" ca="1" si="140"/>
        <v>#N/A</v>
      </c>
      <c r="L1527" s="2" t="e">
        <f t="shared" ca="1" si="141"/>
        <v>#N/A</v>
      </c>
      <c r="M1527" s="24" t="e">
        <f t="shared" ca="1" si="142"/>
        <v>#N/A</v>
      </c>
      <c r="N1527" s="24" t="e">
        <f t="shared" ca="1" si="143"/>
        <v>#N/A</v>
      </c>
    </row>
    <row r="1528" spans="2:14" x14ac:dyDescent="0.15">
      <c r="B1528" s="2">
        <v>1527</v>
      </c>
      <c r="C1528" s="2" t="str">
        <f ca="1">IF(E1528=0,"",MAX(C$2:C1527)+1)</f>
        <v/>
      </c>
      <c r="D1528" s="23">
        <f ca="1">OFFSET(検量線用データ!$A$8,0,INT((ROW()-2)/50)*5)</f>
        <v>0</v>
      </c>
      <c r="E1528" s="2">
        <f ca="1">OFFSET(検量線用データ!$B$8,MOD(ROW()-2,50),INT((ROW()-2)/50)*5)</f>
        <v>0</v>
      </c>
      <c r="F1528" s="2" t="str">
        <f ca="1">OFFSET(検量線用データ!$D$8,MOD(ROW()-2,50),INT((ROW()-2)/50)*5)</f>
        <v/>
      </c>
      <c r="H1528" s="22">
        <v>1527</v>
      </c>
      <c r="I1528" s="2" t="e">
        <f t="shared" ca="1" si="138"/>
        <v>#N/A</v>
      </c>
      <c r="J1528" s="2" t="e">
        <f t="shared" ca="1" si="139"/>
        <v>#N/A</v>
      </c>
      <c r="K1528" s="2" t="e">
        <f t="shared" ca="1" si="140"/>
        <v>#N/A</v>
      </c>
      <c r="L1528" s="2" t="e">
        <f t="shared" ca="1" si="141"/>
        <v>#N/A</v>
      </c>
      <c r="M1528" s="24" t="e">
        <f t="shared" ca="1" si="142"/>
        <v>#N/A</v>
      </c>
      <c r="N1528" s="24" t="e">
        <f t="shared" ca="1" si="143"/>
        <v>#N/A</v>
      </c>
    </row>
    <row r="1529" spans="2:14" x14ac:dyDescent="0.15">
      <c r="B1529" s="2">
        <v>1528</v>
      </c>
      <c r="C1529" s="2" t="str">
        <f ca="1">IF(E1529=0,"",MAX(C$2:C1528)+1)</f>
        <v/>
      </c>
      <c r="D1529" s="23">
        <f ca="1">OFFSET(検量線用データ!$A$8,0,INT((ROW()-2)/50)*5)</f>
        <v>0</v>
      </c>
      <c r="E1529" s="2">
        <f ca="1">OFFSET(検量線用データ!$B$8,MOD(ROW()-2,50),INT((ROW()-2)/50)*5)</f>
        <v>0</v>
      </c>
      <c r="F1529" s="2" t="str">
        <f ca="1">OFFSET(検量線用データ!$D$8,MOD(ROW()-2,50),INT((ROW()-2)/50)*5)</f>
        <v/>
      </c>
      <c r="H1529" s="22">
        <v>1528</v>
      </c>
      <c r="I1529" s="2" t="e">
        <f t="shared" ca="1" si="138"/>
        <v>#N/A</v>
      </c>
      <c r="J1529" s="2" t="e">
        <f t="shared" ca="1" si="139"/>
        <v>#N/A</v>
      </c>
      <c r="K1529" s="2" t="e">
        <f t="shared" ca="1" si="140"/>
        <v>#N/A</v>
      </c>
      <c r="L1529" s="2" t="e">
        <f t="shared" ca="1" si="141"/>
        <v>#N/A</v>
      </c>
      <c r="M1529" s="24" t="e">
        <f t="shared" ca="1" si="142"/>
        <v>#N/A</v>
      </c>
      <c r="N1529" s="24" t="e">
        <f t="shared" ca="1" si="143"/>
        <v>#N/A</v>
      </c>
    </row>
    <row r="1530" spans="2:14" x14ac:dyDescent="0.15">
      <c r="B1530" s="2">
        <v>1529</v>
      </c>
      <c r="C1530" s="2" t="str">
        <f ca="1">IF(E1530=0,"",MAX(C$2:C1529)+1)</f>
        <v/>
      </c>
      <c r="D1530" s="23">
        <f ca="1">OFFSET(検量線用データ!$A$8,0,INT((ROW()-2)/50)*5)</f>
        <v>0</v>
      </c>
      <c r="E1530" s="2">
        <f ca="1">OFFSET(検量線用データ!$B$8,MOD(ROW()-2,50),INT((ROW()-2)/50)*5)</f>
        <v>0</v>
      </c>
      <c r="F1530" s="2" t="str">
        <f ca="1">OFFSET(検量線用データ!$D$8,MOD(ROW()-2,50),INT((ROW()-2)/50)*5)</f>
        <v/>
      </c>
      <c r="H1530" s="22">
        <v>1529</v>
      </c>
      <c r="I1530" s="2" t="e">
        <f t="shared" ca="1" si="138"/>
        <v>#N/A</v>
      </c>
      <c r="J1530" s="2" t="e">
        <f t="shared" ca="1" si="139"/>
        <v>#N/A</v>
      </c>
      <c r="K1530" s="2" t="e">
        <f t="shared" ca="1" si="140"/>
        <v>#N/A</v>
      </c>
      <c r="L1530" s="2" t="e">
        <f t="shared" ca="1" si="141"/>
        <v>#N/A</v>
      </c>
      <c r="M1530" s="24" t="e">
        <f t="shared" ca="1" si="142"/>
        <v>#N/A</v>
      </c>
      <c r="N1530" s="24" t="e">
        <f t="shared" ca="1" si="143"/>
        <v>#N/A</v>
      </c>
    </row>
    <row r="1531" spans="2:14" x14ac:dyDescent="0.15">
      <c r="B1531" s="2">
        <v>1530</v>
      </c>
      <c r="C1531" s="2" t="str">
        <f ca="1">IF(E1531=0,"",MAX(C$2:C1530)+1)</f>
        <v/>
      </c>
      <c r="D1531" s="23">
        <f ca="1">OFFSET(検量線用データ!$A$8,0,INT((ROW()-2)/50)*5)</f>
        <v>0</v>
      </c>
      <c r="E1531" s="2">
        <f ca="1">OFFSET(検量線用データ!$B$8,MOD(ROW()-2,50),INT((ROW()-2)/50)*5)</f>
        <v>0</v>
      </c>
      <c r="F1531" s="2" t="str">
        <f ca="1">OFFSET(検量線用データ!$D$8,MOD(ROW()-2,50),INT((ROW()-2)/50)*5)</f>
        <v/>
      </c>
      <c r="H1531" s="22">
        <v>1530</v>
      </c>
      <c r="I1531" s="2" t="e">
        <f t="shared" ca="1" si="138"/>
        <v>#N/A</v>
      </c>
      <c r="J1531" s="2" t="e">
        <f t="shared" ca="1" si="139"/>
        <v>#N/A</v>
      </c>
      <c r="K1531" s="2" t="e">
        <f t="shared" ca="1" si="140"/>
        <v>#N/A</v>
      </c>
      <c r="L1531" s="2" t="e">
        <f t="shared" ca="1" si="141"/>
        <v>#N/A</v>
      </c>
      <c r="M1531" s="24" t="e">
        <f t="shared" ca="1" si="142"/>
        <v>#N/A</v>
      </c>
      <c r="N1531" s="24" t="e">
        <f t="shared" ca="1" si="143"/>
        <v>#N/A</v>
      </c>
    </row>
    <row r="1532" spans="2:14" x14ac:dyDescent="0.15">
      <c r="B1532" s="2">
        <v>1531</v>
      </c>
      <c r="C1532" s="2" t="str">
        <f ca="1">IF(E1532=0,"",MAX(C$2:C1531)+1)</f>
        <v/>
      </c>
      <c r="D1532" s="23">
        <f ca="1">OFFSET(検量線用データ!$A$8,0,INT((ROW()-2)/50)*5)</f>
        <v>0</v>
      </c>
      <c r="E1532" s="2">
        <f ca="1">OFFSET(検量線用データ!$B$8,MOD(ROW()-2,50),INT((ROW()-2)/50)*5)</f>
        <v>0</v>
      </c>
      <c r="F1532" s="2" t="str">
        <f ca="1">OFFSET(検量線用データ!$D$8,MOD(ROW()-2,50),INT((ROW()-2)/50)*5)</f>
        <v/>
      </c>
      <c r="H1532" s="22">
        <v>1531</v>
      </c>
      <c r="I1532" s="2" t="e">
        <f t="shared" ca="1" si="138"/>
        <v>#N/A</v>
      </c>
      <c r="J1532" s="2" t="e">
        <f t="shared" ca="1" si="139"/>
        <v>#N/A</v>
      </c>
      <c r="K1532" s="2" t="e">
        <f t="shared" ca="1" si="140"/>
        <v>#N/A</v>
      </c>
      <c r="L1532" s="2" t="e">
        <f t="shared" ca="1" si="141"/>
        <v>#N/A</v>
      </c>
      <c r="M1532" s="24" t="e">
        <f t="shared" ca="1" si="142"/>
        <v>#N/A</v>
      </c>
      <c r="N1532" s="24" t="e">
        <f t="shared" ca="1" si="143"/>
        <v>#N/A</v>
      </c>
    </row>
    <row r="1533" spans="2:14" x14ac:dyDescent="0.15">
      <c r="B1533" s="2">
        <v>1532</v>
      </c>
      <c r="C1533" s="2" t="str">
        <f ca="1">IF(E1533=0,"",MAX(C$2:C1532)+1)</f>
        <v/>
      </c>
      <c r="D1533" s="23">
        <f ca="1">OFFSET(検量線用データ!$A$8,0,INT((ROW()-2)/50)*5)</f>
        <v>0</v>
      </c>
      <c r="E1533" s="2">
        <f ca="1">OFFSET(検量線用データ!$B$8,MOD(ROW()-2,50),INT((ROW()-2)/50)*5)</f>
        <v>0</v>
      </c>
      <c r="F1533" s="2" t="str">
        <f ca="1">OFFSET(検量線用データ!$D$8,MOD(ROW()-2,50),INT((ROW()-2)/50)*5)</f>
        <v/>
      </c>
      <c r="H1533" s="22">
        <v>1532</v>
      </c>
      <c r="I1533" s="2" t="e">
        <f t="shared" ca="1" si="138"/>
        <v>#N/A</v>
      </c>
      <c r="J1533" s="2" t="e">
        <f t="shared" ca="1" si="139"/>
        <v>#N/A</v>
      </c>
      <c r="K1533" s="2" t="e">
        <f t="shared" ca="1" si="140"/>
        <v>#N/A</v>
      </c>
      <c r="L1533" s="2" t="e">
        <f t="shared" ca="1" si="141"/>
        <v>#N/A</v>
      </c>
      <c r="M1533" s="24" t="e">
        <f t="shared" ca="1" si="142"/>
        <v>#N/A</v>
      </c>
      <c r="N1533" s="24" t="e">
        <f t="shared" ca="1" si="143"/>
        <v>#N/A</v>
      </c>
    </row>
    <row r="1534" spans="2:14" x14ac:dyDescent="0.15">
      <c r="B1534" s="2">
        <v>1533</v>
      </c>
      <c r="C1534" s="2" t="str">
        <f ca="1">IF(E1534=0,"",MAX(C$2:C1533)+1)</f>
        <v/>
      </c>
      <c r="D1534" s="23">
        <f ca="1">OFFSET(検量線用データ!$A$8,0,INT((ROW()-2)/50)*5)</f>
        <v>0</v>
      </c>
      <c r="E1534" s="2">
        <f ca="1">OFFSET(検量線用データ!$B$8,MOD(ROW()-2,50),INT((ROW()-2)/50)*5)</f>
        <v>0</v>
      </c>
      <c r="F1534" s="2" t="str">
        <f ca="1">OFFSET(検量線用データ!$D$8,MOD(ROW()-2,50),INT((ROW()-2)/50)*5)</f>
        <v/>
      </c>
      <c r="H1534" s="22">
        <v>1533</v>
      </c>
      <c r="I1534" s="2" t="e">
        <f t="shared" ca="1" si="138"/>
        <v>#N/A</v>
      </c>
      <c r="J1534" s="2" t="e">
        <f t="shared" ca="1" si="139"/>
        <v>#N/A</v>
      </c>
      <c r="K1534" s="2" t="e">
        <f t="shared" ca="1" si="140"/>
        <v>#N/A</v>
      </c>
      <c r="L1534" s="2" t="e">
        <f t="shared" ca="1" si="141"/>
        <v>#N/A</v>
      </c>
      <c r="M1534" s="24" t="e">
        <f t="shared" ca="1" si="142"/>
        <v>#N/A</v>
      </c>
      <c r="N1534" s="24" t="e">
        <f t="shared" ca="1" si="143"/>
        <v>#N/A</v>
      </c>
    </row>
    <row r="1535" spans="2:14" x14ac:dyDescent="0.15">
      <c r="B1535" s="2">
        <v>1534</v>
      </c>
      <c r="C1535" s="2" t="str">
        <f ca="1">IF(E1535=0,"",MAX(C$2:C1534)+1)</f>
        <v/>
      </c>
      <c r="D1535" s="23">
        <f ca="1">OFFSET(検量線用データ!$A$8,0,INT((ROW()-2)/50)*5)</f>
        <v>0</v>
      </c>
      <c r="E1535" s="2">
        <f ca="1">OFFSET(検量線用データ!$B$8,MOD(ROW()-2,50),INT((ROW()-2)/50)*5)</f>
        <v>0</v>
      </c>
      <c r="F1535" s="2" t="str">
        <f ca="1">OFFSET(検量線用データ!$D$8,MOD(ROW()-2,50),INT((ROW()-2)/50)*5)</f>
        <v/>
      </c>
      <c r="H1535" s="22">
        <v>1534</v>
      </c>
      <c r="I1535" s="2" t="e">
        <f t="shared" ca="1" si="138"/>
        <v>#N/A</v>
      </c>
      <c r="J1535" s="2" t="e">
        <f t="shared" ca="1" si="139"/>
        <v>#N/A</v>
      </c>
      <c r="K1535" s="2" t="e">
        <f t="shared" ca="1" si="140"/>
        <v>#N/A</v>
      </c>
      <c r="L1535" s="2" t="e">
        <f t="shared" ca="1" si="141"/>
        <v>#N/A</v>
      </c>
      <c r="M1535" s="24" t="e">
        <f t="shared" ca="1" si="142"/>
        <v>#N/A</v>
      </c>
      <c r="N1535" s="24" t="e">
        <f t="shared" ca="1" si="143"/>
        <v>#N/A</v>
      </c>
    </row>
    <row r="1536" spans="2:14" x14ac:dyDescent="0.15">
      <c r="B1536" s="2">
        <v>1535</v>
      </c>
      <c r="C1536" s="2" t="str">
        <f ca="1">IF(E1536=0,"",MAX(C$2:C1535)+1)</f>
        <v/>
      </c>
      <c r="D1536" s="23">
        <f ca="1">OFFSET(検量線用データ!$A$8,0,INT((ROW()-2)/50)*5)</f>
        <v>0</v>
      </c>
      <c r="E1536" s="2">
        <f ca="1">OFFSET(検量線用データ!$B$8,MOD(ROW()-2,50),INT((ROW()-2)/50)*5)</f>
        <v>0</v>
      </c>
      <c r="F1536" s="2" t="str">
        <f ca="1">OFFSET(検量線用データ!$D$8,MOD(ROW()-2,50),INT((ROW()-2)/50)*5)</f>
        <v/>
      </c>
      <c r="H1536" s="22">
        <v>1535</v>
      </c>
      <c r="I1536" s="2" t="e">
        <f t="shared" ca="1" si="138"/>
        <v>#N/A</v>
      </c>
      <c r="J1536" s="2" t="e">
        <f t="shared" ca="1" si="139"/>
        <v>#N/A</v>
      </c>
      <c r="K1536" s="2" t="e">
        <f t="shared" ca="1" si="140"/>
        <v>#N/A</v>
      </c>
      <c r="L1536" s="2" t="e">
        <f t="shared" ca="1" si="141"/>
        <v>#N/A</v>
      </c>
      <c r="M1536" s="24" t="e">
        <f t="shared" ca="1" si="142"/>
        <v>#N/A</v>
      </c>
      <c r="N1536" s="24" t="e">
        <f t="shared" ca="1" si="143"/>
        <v>#N/A</v>
      </c>
    </row>
    <row r="1537" spans="2:14" x14ac:dyDescent="0.15">
      <c r="B1537" s="2">
        <v>1536</v>
      </c>
      <c r="C1537" s="2" t="str">
        <f ca="1">IF(E1537=0,"",MAX(C$2:C1536)+1)</f>
        <v/>
      </c>
      <c r="D1537" s="23">
        <f ca="1">OFFSET(検量線用データ!$A$8,0,INT((ROW()-2)/50)*5)</f>
        <v>0</v>
      </c>
      <c r="E1537" s="2">
        <f ca="1">OFFSET(検量線用データ!$B$8,MOD(ROW()-2,50),INT((ROW()-2)/50)*5)</f>
        <v>0</v>
      </c>
      <c r="F1537" s="2" t="str">
        <f ca="1">OFFSET(検量線用データ!$D$8,MOD(ROW()-2,50),INT((ROW()-2)/50)*5)</f>
        <v/>
      </c>
      <c r="H1537" s="22">
        <v>1536</v>
      </c>
      <c r="I1537" s="2" t="e">
        <f t="shared" ca="1" si="138"/>
        <v>#N/A</v>
      </c>
      <c r="J1537" s="2" t="e">
        <f t="shared" ca="1" si="139"/>
        <v>#N/A</v>
      </c>
      <c r="K1537" s="2" t="e">
        <f t="shared" ca="1" si="140"/>
        <v>#N/A</v>
      </c>
      <c r="L1537" s="2" t="e">
        <f t="shared" ca="1" si="141"/>
        <v>#N/A</v>
      </c>
      <c r="M1537" s="24" t="e">
        <f t="shared" ca="1" si="142"/>
        <v>#N/A</v>
      </c>
      <c r="N1537" s="24" t="e">
        <f t="shared" ca="1" si="143"/>
        <v>#N/A</v>
      </c>
    </row>
    <row r="1538" spans="2:14" x14ac:dyDescent="0.15">
      <c r="B1538" s="2">
        <v>1537</v>
      </c>
      <c r="C1538" s="2" t="str">
        <f ca="1">IF(E1538=0,"",MAX(C$2:C1537)+1)</f>
        <v/>
      </c>
      <c r="D1538" s="23">
        <f ca="1">OFFSET(検量線用データ!$A$8,0,INT((ROW()-2)/50)*5)</f>
        <v>0</v>
      </c>
      <c r="E1538" s="2">
        <f ca="1">OFFSET(検量線用データ!$B$8,MOD(ROW()-2,50),INT((ROW()-2)/50)*5)</f>
        <v>0</v>
      </c>
      <c r="F1538" s="2" t="str">
        <f ca="1">OFFSET(検量線用データ!$D$8,MOD(ROW()-2,50),INT((ROW()-2)/50)*5)</f>
        <v/>
      </c>
      <c r="H1538" s="22">
        <v>1537</v>
      </c>
      <c r="I1538" s="2" t="e">
        <f t="shared" ca="1" si="138"/>
        <v>#N/A</v>
      </c>
      <c r="J1538" s="2" t="e">
        <f t="shared" ca="1" si="139"/>
        <v>#N/A</v>
      </c>
      <c r="K1538" s="2" t="e">
        <f t="shared" ca="1" si="140"/>
        <v>#N/A</v>
      </c>
      <c r="L1538" s="2" t="e">
        <f t="shared" ca="1" si="141"/>
        <v>#N/A</v>
      </c>
      <c r="M1538" s="24" t="e">
        <f t="shared" ca="1" si="142"/>
        <v>#N/A</v>
      </c>
      <c r="N1538" s="24" t="e">
        <f t="shared" ca="1" si="143"/>
        <v>#N/A</v>
      </c>
    </row>
    <row r="1539" spans="2:14" x14ac:dyDescent="0.15">
      <c r="B1539" s="2">
        <v>1538</v>
      </c>
      <c r="C1539" s="2" t="str">
        <f ca="1">IF(E1539=0,"",MAX(C$2:C1538)+1)</f>
        <v/>
      </c>
      <c r="D1539" s="23">
        <f ca="1">OFFSET(検量線用データ!$A$8,0,INT((ROW()-2)/50)*5)</f>
        <v>0</v>
      </c>
      <c r="E1539" s="2">
        <f ca="1">OFFSET(検量線用データ!$B$8,MOD(ROW()-2,50),INT((ROW()-2)/50)*5)</f>
        <v>0</v>
      </c>
      <c r="F1539" s="2" t="str">
        <f ca="1">OFFSET(検量線用データ!$D$8,MOD(ROW()-2,50),INT((ROW()-2)/50)*5)</f>
        <v/>
      </c>
      <c r="H1539" s="22">
        <v>1538</v>
      </c>
      <c r="I1539" s="2" t="e">
        <f t="shared" ref="I1539:I1602" ca="1" si="144">VLOOKUP($H1539,$C$2:$F$4001,4,0)</f>
        <v>#N/A</v>
      </c>
      <c r="J1539" s="2" t="e">
        <f t="shared" ref="J1539:J1602" ca="1" si="145">VLOOKUP($H1539,$C$2:$F$4001,2,0)-DATE(YEAR(VLOOKUP($H1539,$C$2:$F$4001,2,0)),1,1)</f>
        <v>#N/A</v>
      </c>
      <c r="K1539" s="2" t="e">
        <f t="shared" ref="K1539:K1602" ca="1" si="146">VLOOKUP($H1539,$C$2:$F$4001,3,0)</f>
        <v>#N/A</v>
      </c>
      <c r="L1539" s="2" t="e">
        <f t="shared" ref="L1539:L1602" ca="1" si="147">J1539*K1539</f>
        <v>#N/A</v>
      </c>
      <c r="M1539" s="24" t="e">
        <f t="shared" ref="M1539:M1602" ca="1" si="148">1/J1539</f>
        <v>#N/A</v>
      </c>
      <c r="N1539" s="24" t="e">
        <f t="shared" ref="N1539:N1602" ca="1" si="149">K1539*M1539</f>
        <v>#N/A</v>
      </c>
    </row>
    <row r="1540" spans="2:14" x14ac:dyDescent="0.15">
      <c r="B1540" s="2">
        <v>1539</v>
      </c>
      <c r="C1540" s="2" t="str">
        <f ca="1">IF(E1540=0,"",MAX(C$2:C1539)+1)</f>
        <v/>
      </c>
      <c r="D1540" s="23">
        <f ca="1">OFFSET(検量線用データ!$A$8,0,INT((ROW()-2)/50)*5)</f>
        <v>0</v>
      </c>
      <c r="E1540" s="2">
        <f ca="1">OFFSET(検量線用データ!$B$8,MOD(ROW()-2,50),INT((ROW()-2)/50)*5)</f>
        <v>0</v>
      </c>
      <c r="F1540" s="2" t="str">
        <f ca="1">OFFSET(検量線用データ!$D$8,MOD(ROW()-2,50),INT((ROW()-2)/50)*5)</f>
        <v/>
      </c>
      <c r="H1540" s="22">
        <v>1539</v>
      </c>
      <c r="I1540" s="2" t="e">
        <f t="shared" ca="1" si="144"/>
        <v>#N/A</v>
      </c>
      <c r="J1540" s="2" t="e">
        <f t="shared" ca="1" si="145"/>
        <v>#N/A</v>
      </c>
      <c r="K1540" s="2" t="e">
        <f t="shared" ca="1" si="146"/>
        <v>#N/A</v>
      </c>
      <c r="L1540" s="2" t="e">
        <f t="shared" ca="1" si="147"/>
        <v>#N/A</v>
      </c>
      <c r="M1540" s="24" t="e">
        <f t="shared" ca="1" si="148"/>
        <v>#N/A</v>
      </c>
      <c r="N1540" s="24" t="e">
        <f t="shared" ca="1" si="149"/>
        <v>#N/A</v>
      </c>
    </row>
    <row r="1541" spans="2:14" x14ac:dyDescent="0.15">
      <c r="B1541" s="2">
        <v>1540</v>
      </c>
      <c r="C1541" s="2" t="str">
        <f ca="1">IF(E1541=0,"",MAX(C$2:C1540)+1)</f>
        <v/>
      </c>
      <c r="D1541" s="23">
        <f ca="1">OFFSET(検量線用データ!$A$8,0,INT((ROW()-2)/50)*5)</f>
        <v>0</v>
      </c>
      <c r="E1541" s="2">
        <f ca="1">OFFSET(検量線用データ!$B$8,MOD(ROW()-2,50),INT((ROW()-2)/50)*5)</f>
        <v>0</v>
      </c>
      <c r="F1541" s="2" t="str">
        <f ca="1">OFFSET(検量線用データ!$D$8,MOD(ROW()-2,50),INT((ROW()-2)/50)*5)</f>
        <v/>
      </c>
      <c r="H1541" s="22">
        <v>1540</v>
      </c>
      <c r="I1541" s="2" t="e">
        <f t="shared" ca="1" si="144"/>
        <v>#N/A</v>
      </c>
      <c r="J1541" s="2" t="e">
        <f t="shared" ca="1" si="145"/>
        <v>#N/A</v>
      </c>
      <c r="K1541" s="2" t="e">
        <f t="shared" ca="1" si="146"/>
        <v>#N/A</v>
      </c>
      <c r="L1541" s="2" t="e">
        <f t="shared" ca="1" si="147"/>
        <v>#N/A</v>
      </c>
      <c r="M1541" s="24" t="e">
        <f t="shared" ca="1" si="148"/>
        <v>#N/A</v>
      </c>
      <c r="N1541" s="24" t="e">
        <f t="shared" ca="1" si="149"/>
        <v>#N/A</v>
      </c>
    </row>
    <row r="1542" spans="2:14" x14ac:dyDescent="0.15">
      <c r="B1542" s="2">
        <v>1541</v>
      </c>
      <c r="C1542" s="2" t="str">
        <f ca="1">IF(E1542=0,"",MAX(C$2:C1541)+1)</f>
        <v/>
      </c>
      <c r="D1542" s="23">
        <f ca="1">OFFSET(検量線用データ!$A$8,0,INT((ROW()-2)/50)*5)</f>
        <v>0</v>
      </c>
      <c r="E1542" s="2">
        <f ca="1">OFFSET(検量線用データ!$B$8,MOD(ROW()-2,50),INT((ROW()-2)/50)*5)</f>
        <v>0</v>
      </c>
      <c r="F1542" s="2" t="str">
        <f ca="1">OFFSET(検量線用データ!$D$8,MOD(ROW()-2,50),INT((ROW()-2)/50)*5)</f>
        <v/>
      </c>
      <c r="H1542" s="22">
        <v>1541</v>
      </c>
      <c r="I1542" s="2" t="e">
        <f t="shared" ca="1" si="144"/>
        <v>#N/A</v>
      </c>
      <c r="J1542" s="2" t="e">
        <f t="shared" ca="1" si="145"/>
        <v>#N/A</v>
      </c>
      <c r="K1542" s="2" t="e">
        <f t="shared" ca="1" si="146"/>
        <v>#N/A</v>
      </c>
      <c r="L1542" s="2" t="e">
        <f t="shared" ca="1" si="147"/>
        <v>#N/A</v>
      </c>
      <c r="M1542" s="24" t="e">
        <f t="shared" ca="1" si="148"/>
        <v>#N/A</v>
      </c>
      <c r="N1542" s="24" t="e">
        <f t="shared" ca="1" si="149"/>
        <v>#N/A</v>
      </c>
    </row>
    <row r="1543" spans="2:14" x14ac:dyDescent="0.15">
      <c r="B1543" s="2">
        <v>1542</v>
      </c>
      <c r="C1543" s="2" t="str">
        <f ca="1">IF(E1543=0,"",MAX(C$2:C1542)+1)</f>
        <v/>
      </c>
      <c r="D1543" s="23">
        <f ca="1">OFFSET(検量線用データ!$A$8,0,INT((ROW()-2)/50)*5)</f>
        <v>0</v>
      </c>
      <c r="E1543" s="2">
        <f ca="1">OFFSET(検量線用データ!$B$8,MOD(ROW()-2,50),INT((ROW()-2)/50)*5)</f>
        <v>0</v>
      </c>
      <c r="F1543" s="2" t="str">
        <f ca="1">OFFSET(検量線用データ!$D$8,MOD(ROW()-2,50),INT((ROW()-2)/50)*5)</f>
        <v/>
      </c>
      <c r="H1543" s="22">
        <v>1542</v>
      </c>
      <c r="I1543" s="2" t="e">
        <f t="shared" ca="1" si="144"/>
        <v>#N/A</v>
      </c>
      <c r="J1543" s="2" t="e">
        <f t="shared" ca="1" si="145"/>
        <v>#N/A</v>
      </c>
      <c r="K1543" s="2" t="e">
        <f t="shared" ca="1" si="146"/>
        <v>#N/A</v>
      </c>
      <c r="L1543" s="2" t="e">
        <f t="shared" ca="1" si="147"/>
        <v>#N/A</v>
      </c>
      <c r="M1543" s="24" t="e">
        <f t="shared" ca="1" si="148"/>
        <v>#N/A</v>
      </c>
      <c r="N1543" s="24" t="e">
        <f t="shared" ca="1" si="149"/>
        <v>#N/A</v>
      </c>
    </row>
    <row r="1544" spans="2:14" x14ac:dyDescent="0.15">
      <c r="B1544" s="2">
        <v>1543</v>
      </c>
      <c r="C1544" s="2" t="str">
        <f ca="1">IF(E1544=0,"",MAX(C$2:C1543)+1)</f>
        <v/>
      </c>
      <c r="D1544" s="23">
        <f ca="1">OFFSET(検量線用データ!$A$8,0,INT((ROW()-2)/50)*5)</f>
        <v>0</v>
      </c>
      <c r="E1544" s="2">
        <f ca="1">OFFSET(検量線用データ!$B$8,MOD(ROW()-2,50),INT((ROW()-2)/50)*5)</f>
        <v>0</v>
      </c>
      <c r="F1544" s="2" t="str">
        <f ca="1">OFFSET(検量線用データ!$D$8,MOD(ROW()-2,50),INT((ROW()-2)/50)*5)</f>
        <v/>
      </c>
      <c r="H1544" s="22">
        <v>1543</v>
      </c>
      <c r="I1544" s="2" t="e">
        <f t="shared" ca="1" si="144"/>
        <v>#N/A</v>
      </c>
      <c r="J1544" s="2" t="e">
        <f t="shared" ca="1" si="145"/>
        <v>#N/A</v>
      </c>
      <c r="K1544" s="2" t="e">
        <f t="shared" ca="1" si="146"/>
        <v>#N/A</v>
      </c>
      <c r="L1544" s="2" t="e">
        <f t="shared" ca="1" si="147"/>
        <v>#N/A</v>
      </c>
      <c r="M1544" s="24" t="e">
        <f t="shared" ca="1" si="148"/>
        <v>#N/A</v>
      </c>
      <c r="N1544" s="24" t="e">
        <f t="shared" ca="1" si="149"/>
        <v>#N/A</v>
      </c>
    </row>
    <row r="1545" spans="2:14" x14ac:dyDescent="0.15">
      <c r="B1545" s="2">
        <v>1544</v>
      </c>
      <c r="C1545" s="2" t="str">
        <f ca="1">IF(E1545=0,"",MAX(C$2:C1544)+1)</f>
        <v/>
      </c>
      <c r="D1545" s="23">
        <f ca="1">OFFSET(検量線用データ!$A$8,0,INT((ROW()-2)/50)*5)</f>
        <v>0</v>
      </c>
      <c r="E1545" s="2">
        <f ca="1">OFFSET(検量線用データ!$B$8,MOD(ROW()-2,50),INT((ROW()-2)/50)*5)</f>
        <v>0</v>
      </c>
      <c r="F1545" s="2" t="str">
        <f ca="1">OFFSET(検量線用データ!$D$8,MOD(ROW()-2,50),INT((ROW()-2)/50)*5)</f>
        <v/>
      </c>
      <c r="H1545" s="22">
        <v>1544</v>
      </c>
      <c r="I1545" s="2" t="e">
        <f t="shared" ca="1" si="144"/>
        <v>#N/A</v>
      </c>
      <c r="J1545" s="2" t="e">
        <f t="shared" ca="1" si="145"/>
        <v>#N/A</v>
      </c>
      <c r="K1545" s="2" t="e">
        <f t="shared" ca="1" si="146"/>
        <v>#N/A</v>
      </c>
      <c r="L1545" s="2" t="e">
        <f t="shared" ca="1" si="147"/>
        <v>#N/A</v>
      </c>
      <c r="M1545" s="24" t="e">
        <f t="shared" ca="1" si="148"/>
        <v>#N/A</v>
      </c>
      <c r="N1545" s="24" t="e">
        <f t="shared" ca="1" si="149"/>
        <v>#N/A</v>
      </c>
    </row>
    <row r="1546" spans="2:14" x14ac:dyDescent="0.15">
      <c r="B1546" s="2">
        <v>1545</v>
      </c>
      <c r="C1546" s="2" t="str">
        <f ca="1">IF(E1546=0,"",MAX(C$2:C1545)+1)</f>
        <v/>
      </c>
      <c r="D1546" s="23">
        <f ca="1">OFFSET(検量線用データ!$A$8,0,INT((ROW()-2)/50)*5)</f>
        <v>0</v>
      </c>
      <c r="E1546" s="2">
        <f ca="1">OFFSET(検量線用データ!$B$8,MOD(ROW()-2,50),INT((ROW()-2)/50)*5)</f>
        <v>0</v>
      </c>
      <c r="F1546" s="2" t="str">
        <f ca="1">OFFSET(検量線用データ!$D$8,MOD(ROW()-2,50),INT((ROW()-2)/50)*5)</f>
        <v/>
      </c>
      <c r="H1546" s="22">
        <v>1545</v>
      </c>
      <c r="I1546" s="2" t="e">
        <f t="shared" ca="1" si="144"/>
        <v>#N/A</v>
      </c>
      <c r="J1546" s="2" t="e">
        <f t="shared" ca="1" si="145"/>
        <v>#N/A</v>
      </c>
      <c r="K1546" s="2" t="e">
        <f t="shared" ca="1" si="146"/>
        <v>#N/A</v>
      </c>
      <c r="L1546" s="2" t="e">
        <f t="shared" ca="1" si="147"/>
        <v>#N/A</v>
      </c>
      <c r="M1546" s="24" t="e">
        <f t="shared" ca="1" si="148"/>
        <v>#N/A</v>
      </c>
      <c r="N1546" s="24" t="e">
        <f t="shared" ca="1" si="149"/>
        <v>#N/A</v>
      </c>
    </row>
    <row r="1547" spans="2:14" x14ac:dyDescent="0.15">
      <c r="B1547" s="2">
        <v>1546</v>
      </c>
      <c r="C1547" s="2" t="str">
        <f ca="1">IF(E1547=0,"",MAX(C$2:C1546)+1)</f>
        <v/>
      </c>
      <c r="D1547" s="23">
        <f ca="1">OFFSET(検量線用データ!$A$8,0,INT((ROW()-2)/50)*5)</f>
        <v>0</v>
      </c>
      <c r="E1547" s="2">
        <f ca="1">OFFSET(検量線用データ!$B$8,MOD(ROW()-2,50),INT((ROW()-2)/50)*5)</f>
        <v>0</v>
      </c>
      <c r="F1547" s="2" t="str">
        <f ca="1">OFFSET(検量線用データ!$D$8,MOD(ROW()-2,50),INT((ROW()-2)/50)*5)</f>
        <v/>
      </c>
      <c r="H1547" s="22">
        <v>1546</v>
      </c>
      <c r="I1547" s="2" t="e">
        <f t="shared" ca="1" si="144"/>
        <v>#N/A</v>
      </c>
      <c r="J1547" s="2" t="e">
        <f t="shared" ca="1" si="145"/>
        <v>#N/A</v>
      </c>
      <c r="K1547" s="2" t="e">
        <f t="shared" ca="1" si="146"/>
        <v>#N/A</v>
      </c>
      <c r="L1547" s="2" t="e">
        <f t="shared" ca="1" si="147"/>
        <v>#N/A</v>
      </c>
      <c r="M1547" s="24" t="e">
        <f t="shared" ca="1" si="148"/>
        <v>#N/A</v>
      </c>
      <c r="N1547" s="24" t="e">
        <f t="shared" ca="1" si="149"/>
        <v>#N/A</v>
      </c>
    </row>
    <row r="1548" spans="2:14" x14ac:dyDescent="0.15">
      <c r="B1548" s="2">
        <v>1547</v>
      </c>
      <c r="C1548" s="2" t="str">
        <f ca="1">IF(E1548=0,"",MAX(C$2:C1547)+1)</f>
        <v/>
      </c>
      <c r="D1548" s="23">
        <f ca="1">OFFSET(検量線用データ!$A$8,0,INT((ROW()-2)/50)*5)</f>
        <v>0</v>
      </c>
      <c r="E1548" s="2">
        <f ca="1">OFFSET(検量線用データ!$B$8,MOD(ROW()-2,50),INT((ROW()-2)/50)*5)</f>
        <v>0</v>
      </c>
      <c r="F1548" s="2" t="str">
        <f ca="1">OFFSET(検量線用データ!$D$8,MOD(ROW()-2,50),INT((ROW()-2)/50)*5)</f>
        <v/>
      </c>
      <c r="H1548" s="22">
        <v>1547</v>
      </c>
      <c r="I1548" s="2" t="e">
        <f t="shared" ca="1" si="144"/>
        <v>#N/A</v>
      </c>
      <c r="J1548" s="2" t="e">
        <f t="shared" ca="1" si="145"/>
        <v>#N/A</v>
      </c>
      <c r="K1548" s="2" t="e">
        <f t="shared" ca="1" si="146"/>
        <v>#N/A</v>
      </c>
      <c r="L1548" s="2" t="e">
        <f t="shared" ca="1" si="147"/>
        <v>#N/A</v>
      </c>
      <c r="M1548" s="24" t="e">
        <f t="shared" ca="1" si="148"/>
        <v>#N/A</v>
      </c>
      <c r="N1548" s="24" t="e">
        <f t="shared" ca="1" si="149"/>
        <v>#N/A</v>
      </c>
    </row>
    <row r="1549" spans="2:14" x14ac:dyDescent="0.15">
      <c r="B1549" s="2">
        <v>1548</v>
      </c>
      <c r="C1549" s="2" t="str">
        <f ca="1">IF(E1549=0,"",MAX(C$2:C1548)+1)</f>
        <v/>
      </c>
      <c r="D1549" s="23">
        <f ca="1">OFFSET(検量線用データ!$A$8,0,INT((ROW()-2)/50)*5)</f>
        <v>0</v>
      </c>
      <c r="E1549" s="2">
        <f ca="1">OFFSET(検量線用データ!$B$8,MOD(ROW()-2,50),INT((ROW()-2)/50)*5)</f>
        <v>0</v>
      </c>
      <c r="F1549" s="2" t="str">
        <f ca="1">OFFSET(検量線用データ!$D$8,MOD(ROW()-2,50),INT((ROW()-2)/50)*5)</f>
        <v/>
      </c>
      <c r="H1549" s="22">
        <v>1548</v>
      </c>
      <c r="I1549" s="2" t="e">
        <f t="shared" ca="1" si="144"/>
        <v>#N/A</v>
      </c>
      <c r="J1549" s="2" t="e">
        <f t="shared" ca="1" si="145"/>
        <v>#N/A</v>
      </c>
      <c r="K1549" s="2" t="e">
        <f t="shared" ca="1" si="146"/>
        <v>#N/A</v>
      </c>
      <c r="L1549" s="2" t="e">
        <f t="shared" ca="1" si="147"/>
        <v>#N/A</v>
      </c>
      <c r="M1549" s="24" t="e">
        <f t="shared" ca="1" si="148"/>
        <v>#N/A</v>
      </c>
      <c r="N1549" s="24" t="e">
        <f t="shared" ca="1" si="149"/>
        <v>#N/A</v>
      </c>
    </row>
    <row r="1550" spans="2:14" x14ac:dyDescent="0.15">
      <c r="B1550" s="2">
        <v>1549</v>
      </c>
      <c r="C1550" s="2" t="str">
        <f ca="1">IF(E1550=0,"",MAX(C$2:C1549)+1)</f>
        <v/>
      </c>
      <c r="D1550" s="23">
        <f ca="1">OFFSET(検量線用データ!$A$8,0,INT((ROW()-2)/50)*5)</f>
        <v>0</v>
      </c>
      <c r="E1550" s="2">
        <f ca="1">OFFSET(検量線用データ!$B$8,MOD(ROW()-2,50),INT((ROW()-2)/50)*5)</f>
        <v>0</v>
      </c>
      <c r="F1550" s="2" t="str">
        <f ca="1">OFFSET(検量線用データ!$D$8,MOD(ROW()-2,50),INT((ROW()-2)/50)*5)</f>
        <v/>
      </c>
      <c r="H1550" s="22">
        <v>1549</v>
      </c>
      <c r="I1550" s="2" t="e">
        <f t="shared" ca="1" si="144"/>
        <v>#N/A</v>
      </c>
      <c r="J1550" s="2" t="e">
        <f t="shared" ca="1" si="145"/>
        <v>#N/A</v>
      </c>
      <c r="K1550" s="2" t="e">
        <f t="shared" ca="1" si="146"/>
        <v>#N/A</v>
      </c>
      <c r="L1550" s="2" t="e">
        <f t="shared" ca="1" si="147"/>
        <v>#N/A</v>
      </c>
      <c r="M1550" s="24" t="e">
        <f t="shared" ca="1" si="148"/>
        <v>#N/A</v>
      </c>
      <c r="N1550" s="24" t="e">
        <f t="shared" ca="1" si="149"/>
        <v>#N/A</v>
      </c>
    </row>
    <row r="1551" spans="2:14" x14ac:dyDescent="0.15">
      <c r="B1551" s="2">
        <v>1550</v>
      </c>
      <c r="C1551" s="2" t="str">
        <f ca="1">IF(E1551=0,"",MAX(C$2:C1550)+1)</f>
        <v/>
      </c>
      <c r="D1551" s="23">
        <f ca="1">OFFSET(検量線用データ!$A$8,0,INT((ROW()-2)/50)*5)</f>
        <v>0</v>
      </c>
      <c r="E1551" s="2">
        <f ca="1">OFFSET(検量線用データ!$B$8,MOD(ROW()-2,50),INT((ROW()-2)/50)*5)</f>
        <v>0</v>
      </c>
      <c r="F1551" s="2" t="str">
        <f ca="1">OFFSET(検量線用データ!$D$8,MOD(ROW()-2,50),INT((ROW()-2)/50)*5)</f>
        <v/>
      </c>
      <c r="H1551" s="22">
        <v>1550</v>
      </c>
      <c r="I1551" s="2" t="e">
        <f t="shared" ca="1" si="144"/>
        <v>#N/A</v>
      </c>
      <c r="J1551" s="2" t="e">
        <f t="shared" ca="1" si="145"/>
        <v>#N/A</v>
      </c>
      <c r="K1551" s="2" t="e">
        <f t="shared" ca="1" si="146"/>
        <v>#N/A</v>
      </c>
      <c r="L1551" s="2" t="e">
        <f t="shared" ca="1" si="147"/>
        <v>#N/A</v>
      </c>
      <c r="M1551" s="24" t="e">
        <f t="shared" ca="1" si="148"/>
        <v>#N/A</v>
      </c>
      <c r="N1551" s="24" t="e">
        <f t="shared" ca="1" si="149"/>
        <v>#N/A</v>
      </c>
    </row>
    <row r="1552" spans="2:14" x14ac:dyDescent="0.15">
      <c r="B1552" s="2">
        <v>1551</v>
      </c>
      <c r="C1552" s="2" t="str">
        <f ca="1">IF(E1552=0,"",MAX(C$2:C1551)+1)</f>
        <v/>
      </c>
      <c r="D1552" s="23">
        <f ca="1">OFFSET(検量線用データ!$A$8,0,INT((ROW()-2)/50)*5)</f>
        <v>0</v>
      </c>
      <c r="E1552" s="2">
        <f ca="1">OFFSET(検量線用データ!$B$8,MOD(ROW()-2,50),INT((ROW()-2)/50)*5)</f>
        <v>0</v>
      </c>
      <c r="F1552" s="2" t="str">
        <f ca="1">OFFSET(検量線用データ!$D$8,MOD(ROW()-2,50),INT((ROW()-2)/50)*5)</f>
        <v/>
      </c>
      <c r="H1552" s="22">
        <v>1551</v>
      </c>
      <c r="I1552" s="2" t="e">
        <f t="shared" ca="1" si="144"/>
        <v>#N/A</v>
      </c>
      <c r="J1552" s="2" t="e">
        <f t="shared" ca="1" si="145"/>
        <v>#N/A</v>
      </c>
      <c r="K1552" s="2" t="e">
        <f t="shared" ca="1" si="146"/>
        <v>#N/A</v>
      </c>
      <c r="L1552" s="2" t="e">
        <f t="shared" ca="1" si="147"/>
        <v>#N/A</v>
      </c>
      <c r="M1552" s="24" t="e">
        <f t="shared" ca="1" si="148"/>
        <v>#N/A</v>
      </c>
      <c r="N1552" s="24" t="e">
        <f t="shared" ca="1" si="149"/>
        <v>#N/A</v>
      </c>
    </row>
    <row r="1553" spans="2:14" x14ac:dyDescent="0.15">
      <c r="B1553" s="2">
        <v>1552</v>
      </c>
      <c r="C1553" s="2" t="str">
        <f ca="1">IF(E1553=0,"",MAX(C$2:C1552)+1)</f>
        <v/>
      </c>
      <c r="D1553" s="23">
        <f ca="1">OFFSET(検量線用データ!$A$8,0,INT((ROW()-2)/50)*5)</f>
        <v>0</v>
      </c>
      <c r="E1553" s="2">
        <f ca="1">OFFSET(検量線用データ!$B$8,MOD(ROW()-2,50),INT((ROW()-2)/50)*5)</f>
        <v>0</v>
      </c>
      <c r="F1553" s="2" t="str">
        <f ca="1">OFFSET(検量線用データ!$D$8,MOD(ROW()-2,50),INT((ROW()-2)/50)*5)</f>
        <v/>
      </c>
      <c r="H1553" s="22">
        <v>1552</v>
      </c>
      <c r="I1553" s="2" t="e">
        <f t="shared" ca="1" si="144"/>
        <v>#N/A</v>
      </c>
      <c r="J1553" s="2" t="e">
        <f t="shared" ca="1" si="145"/>
        <v>#N/A</v>
      </c>
      <c r="K1553" s="2" t="e">
        <f t="shared" ca="1" si="146"/>
        <v>#N/A</v>
      </c>
      <c r="L1553" s="2" t="e">
        <f t="shared" ca="1" si="147"/>
        <v>#N/A</v>
      </c>
      <c r="M1553" s="24" t="e">
        <f t="shared" ca="1" si="148"/>
        <v>#N/A</v>
      </c>
      <c r="N1553" s="24" t="e">
        <f t="shared" ca="1" si="149"/>
        <v>#N/A</v>
      </c>
    </row>
    <row r="1554" spans="2:14" x14ac:dyDescent="0.15">
      <c r="B1554" s="2">
        <v>1553</v>
      </c>
      <c r="C1554" s="2" t="str">
        <f ca="1">IF(E1554=0,"",MAX(C$2:C1553)+1)</f>
        <v/>
      </c>
      <c r="D1554" s="23">
        <f ca="1">OFFSET(検量線用データ!$A$8,0,INT((ROW()-2)/50)*5)</f>
        <v>0</v>
      </c>
      <c r="E1554" s="2">
        <f ca="1">OFFSET(検量線用データ!$B$8,MOD(ROW()-2,50),INT((ROW()-2)/50)*5)</f>
        <v>0</v>
      </c>
      <c r="F1554" s="2" t="str">
        <f ca="1">OFFSET(検量線用データ!$D$8,MOD(ROW()-2,50),INT((ROW()-2)/50)*5)</f>
        <v/>
      </c>
      <c r="H1554" s="22">
        <v>1553</v>
      </c>
      <c r="I1554" s="2" t="e">
        <f t="shared" ca="1" si="144"/>
        <v>#N/A</v>
      </c>
      <c r="J1554" s="2" t="e">
        <f t="shared" ca="1" si="145"/>
        <v>#N/A</v>
      </c>
      <c r="K1554" s="2" t="e">
        <f t="shared" ca="1" si="146"/>
        <v>#N/A</v>
      </c>
      <c r="L1554" s="2" t="e">
        <f t="shared" ca="1" si="147"/>
        <v>#N/A</v>
      </c>
      <c r="M1554" s="24" t="e">
        <f t="shared" ca="1" si="148"/>
        <v>#N/A</v>
      </c>
      <c r="N1554" s="24" t="e">
        <f t="shared" ca="1" si="149"/>
        <v>#N/A</v>
      </c>
    </row>
    <row r="1555" spans="2:14" x14ac:dyDescent="0.15">
      <c r="B1555" s="2">
        <v>1554</v>
      </c>
      <c r="C1555" s="2" t="str">
        <f ca="1">IF(E1555=0,"",MAX(C$2:C1554)+1)</f>
        <v/>
      </c>
      <c r="D1555" s="23">
        <f ca="1">OFFSET(検量線用データ!$A$8,0,INT((ROW()-2)/50)*5)</f>
        <v>0</v>
      </c>
      <c r="E1555" s="2">
        <f ca="1">OFFSET(検量線用データ!$B$8,MOD(ROW()-2,50),INT((ROW()-2)/50)*5)</f>
        <v>0</v>
      </c>
      <c r="F1555" s="2" t="str">
        <f ca="1">OFFSET(検量線用データ!$D$8,MOD(ROW()-2,50),INT((ROW()-2)/50)*5)</f>
        <v/>
      </c>
      <c r="H1555" s="22">
        <v>1554</v>
      </c>
      <c r="I1555" s="2" t="e">
        <f t="shared" ca="1" si="144"/>
        <v>#N/A</v>
      </c>
      <c r="J1555" s="2" t="e">
        <f t="shared" ca="1" si="145"/>
        <v>#N/A</v>
      </c>
      <c r="K1555" s="2" t="e">
        <f t="shared" ca="1" si="146"/>
        <v>#N/A</v>
      </c>
      <c r="L1555" s="2" t="e">
        <f t="shared" ca="1" si="147"/>
        <v>#N/A</v>
      </c>
      <c r="M1555" s="24" t="e">
        <f t="shared" ca="1" si="148"/>
        <v>#N/A</v>
      </c>
      <c r="N1555" s="24" t="e">
        <f t="shared" ca="1" si="149"/>
        <v>#N/A</v>
      </c>
    </row>
    <row r="1556" spans="2:14" x14ac:dyDescent="0.15">
      <c r="B1556" s="2">
        <v>1555</v>
      </c>
      <c r="C1556" s="2" t="str">
        <f ca="1">IF(E1556=0,"",MAX(C$2:C1555)+1)</f>
        <v/>
      </c>
      <c r="D1556" s="23">
        <f ca="1">OFFSET(検量線用データ!$A$8,0,INT((ROW()-2)/50)*5)</f>
        <v>0</v>
      </c>
      <c r="E1556" s="2">
        <f ca="1">OFFSET(検量線用データ!$B$8,MOD(ROW()-2,50),INT((ROW()-2)/50)*5)</f>
        <v>0</v>
      </c>
      <c r="F1556" s="2" t="str">
        <f ca="1">OFFSET(検量線用データ!$D$8,MOD(ROW()-2,50),INT((ROW()-2)/50)*5)</f>
        <v/>
      </c>
      <c r="H1556" s="22">
        <v>1555</v>
      </c>
      <c r="I1556" s="2" t="e">
        <f t="shared" ca="1" si="144"/>
        <v>#N/A</v>
      </c>
      <c r="J1556" s="2" t="e">
        <f t="shared" ca="1" si="145"/>
        <v>#N/A</v>
      </c>
      <c r="K1556" s="2" t="e">
        <f t="shared" ca="1" si="146"/>
        <v>#N/A</v>
      </c>
      <c r="L1556" s="2" t="e">
        <f t="shared" ca="1" si="147"/>
        <v>#N/A</v>
      </c>
      <c r="M1556" s="24" t="e">
        <f t="shared" ca="1" si="148"/>
        <v>#N/A</v>
      </c>
      <c r="N1556" s="24" t="e">
        <f t="shared" ca="1" si="149"/>
        <v>#N/A</v>
      </c>
    </row>
    <row r="1557" spans="2:14" x14ac:dyDescent="0.15">
      <c r="B1557" s="2">
        <v>1556</v>
      </c>
      <c r="C1557" s="2" t="str">
        <f ca="1">IF(E1557=0,"",MAX(C$2:C1556)+1)</f>
        <v/>
      </c>
      <c r="D1557" s="23">
        <f ca="1">OFFSET(検量線用データ!$A$8,0,INT((ROW()-2)/50)*5)</f>
        <v>0</v>
      </c>
      <c r="E1557" s="2">
        <f ca="1">OFFSET(検量線用データ!$B$8,MOD(ROW()-2,50),INT((ROW()-2)/50)*5)</f>
        <v>0</v>
      </c>
      <c r="F1557" s="2" t="str">
        <f ca="1">OFFSET(検量線用データ!$D$8,MOD(ROW()-2,50),INT((ROW()-2)/50)*5)</f>
        <v/>
      </c>
      <c r="H1557" s="22">
        <v>1556</v>
      </c>
      <c r="I1557" s="2" t="e">
        <f t="shared" ca="1" si="144"/>
        <v>#N/A</v>
      </c>
      <c r="J1557" s="2" t="e">
        <f t="shared" ca="1" si="145"/>
        <v>#N/A</v>
      </c>
      <c r="K1557" s="2" t="e">
        <f t="shared" ca="1" si="146"/>
        <v>#N/A</v>
      </c>
      <c r="L1557" s="2" t="e">
        <f t="shared" ca="1" si="147"/>
        <v>#N/A</v>
      </c>
      <c r="M1557" s="24" t="e">
        <f t="shared" ca="1" si="148"/>
        <v>#N/A</v>
      </c>
      <c r="N1557" s="24" t="e">
        <f t="shared" ca="1" si="149"/>
        <v>#N/A</v>
      </c>
    </row>
    <row r="1558" spans="2:14" x14ac:dyDescent="0.15">
      <c r="B1558" s="2">
        <v>1557</v>
      </c>
      <c r="C1558" s="2" t="str">
        <f ca="1">IF(E1558=0,"",MAX(C$2:C1557)+1)</f>
        <v/>
      </c>
      <c r="D1558" s="23">
        <f ca="1">OFFSET(検量線用データ!$A$8,0,INT((ROW()-2)/50)*5)</f>
        <v>0</v>
      </c>
      <c r="E1558" s="2">
        <f ca="1">OFFSET(検量線用データ!$B$8,MOD(ROW()-2,50),INT((ROW()-2)/50)*5)</f>
        <v>0</v>
      </c>
      <c r="F1558" s="2" t="str">
        <f ca="1">OFFSET(検量線用データ!$D$8,MOD(ROW()-2,50),INT((ROW()-2)/50)*5)</f>
        <v/>
      </c>
      <c r="H1558" s="22">
        <v>1557</v>
      </c>
      <c r="I1558" s="2" t="e">
        <f t="shared" ca="1" si="144"/>
        <v>#N/A</v>
      </c>
      <c r="J1558" s="2" t="e">
        <f t="shared" ca="1" si="145"/>
        <v>#N/A</v>
      </c>
      <c r="K1558" s="2" t="e">
        <f t="shared" ca="1" si="146"/>
        <v>#N/A</v>
      </c>
      <c r="L1558" s="2" t="e">
        <f t="shared" ca="1" si="147"/>
        <v>#N/A</v>
      </c>
      <c r="M1558" s="24" t="e">
        <f t="shared" ca="1" si="148"/>
        <v>#N/A</v>
      </c>
      <c r="N1558" s="24" t="e">
        <f t="shared" ca="1" si="149"/>
        <v>#N/A</v>
      </c>
    </row>
    <row r="1559" spans="2:14" x14ac:dyDescent="0.15">
      <c r="B1559" s="2">
        <v>1558</v>
      </c>
      <c r="C1559" s="2" t="str">
        <f ca="1">IF(E1559=0,"",MAX(C$2:C1558)+1)</f>
        <v/>
      </c>
      <c r="D1559" s="23">
        <f ca="1">OFFSET(検量線用データ!$A$8,0,INT((ROW()-2)/50)*5)</f>
        <v>0</v>
      </c>
      <c r="E1559" s="2">
        <f ca="1">OFFSET(検量線用データ!$B$8,MOD(ROW()-2,50),INT((ROW()-2)/50)*5)</f>
        <v>0</v>
      </c>
      <c r="F1559" s="2" t="str">
        <f ca="1">OFFSET(検量線用データ!$D$8,MOD(ROW()-2,50),INT((ROW()-2)/50)*5)</f>
        <v/>
      </c>
      <c r="H1559" s="22">
        <v>1558</v>
      </c>
      <c r="I1559" s="2" t="e">
        <f t="shared" ca="1" si="144"/>
        <v>#N/A</v>
      </c>
      <c r="J1559" s="2" t="e">
        <f t="shared" ca="1" si="145"/>
        <v>#N/A</v>
      </c>
      <c r="K1559" s="2" t="e">
        <f t="shared" ca="1" si="146"/>
        <v>#N/A</v>
      </c>
      <c r="L1559" s="2" t="e">
        <f t="shared" ca="1" si="147"/>
        <v>#N/A</v>
      </c>
      <c r="M1559" s="24" t="e">
        <f t="shared" ca="1" si="148"/>
        <v>#N/A</v>
      </c>
      <c r="N1559" s="24" t="e">
        <f t="shared" ca="1" si="149"/>
        <v>#N/A</v>
      </c>
    </row>
    <row r="1560" spans="2:14" x14ac:dyDescent="0.15">
      <c r="B1560" s="2">
        <v>1559</v>
      </c>
      <c r="C1560" s="2" t="str">
        <f ca="1">IF(E1560=0,"",MAX(C$2:C1559)+1)</f>
        <v/>
      </c>
      <c r="D1560" s="23">
        <f ca="1">OFFSET(検量線用データ!$A$8,0,INT((ROW()-2)/50)*5)</f>
        <v>0</v>
      </c>
      <c r="E1560" s="2">
        <f ca="1">OFFSET(検量線用データ!$B$8,MOD(ROW()-2,50),INT((ROW()-2)/50)*5)</f>
        <v>0</v>
      </c>
      <c r="F1560" s="2" t="str">
        <f ca="1">OFFSET(検量線用データ!$D$8,MOD(ROW()-2,50),INT((ROW()-2)/50)*5)</f>
        <v/>
      </c>
      <c r="H1560" s="22">
        <v>1559</v>
      </c>
      <c r="I1560" s="2" t="e">
        <f t="shared" ca="1" si="144"/>
        <v>#N/A</v>
      </c>
      <c r="J1560" s="2" t="e">
        <f t="shared" ca="1" si="145"/>
        <v>#N/A</v>
      </c>
      <c r="K1560" s="2" t="e">
        <f t="shared" ca="1" si="146"/>
        <v>#N/A</v>
      </c>
      <c r="L1560" s="2" t="e">
        <f t="shared" ca="1" si="147"/>
        <v>#N/A</v>
      </c>
      <c r="M1560" s="24" t="e">
        <f t="shared" ca="1" si="148"/>
        <v>#N/A</v>
      </c>
      <c r="N1560" s="24" t="e">
        <f t="shared" ca="1" si="149"/>
        <v>#N/A</v>
      </c>
    </row>
    <row r="1561" spans="2:14" x14ac:dyDescent="0.15">
      <c r="B1561" s="2">
        <v>1560</v>
      </c>
      <c r="C1561" s="2" t="str">
        <f ca="1">IF(E1561=0,"",MAX(C$2:C1560)+1)</f>
        <v/>
      </c>
      <c r="D1561" s="23">
        <f ca="1">OFFSET(検量線用データ!$A$8,0,INT((ROW()-2)/50)*5)</f>
        <v>0</v>
      </c>
      <c r="E1561" s="2">
        <f ca="1">OFFSET(検量線用データ!$B$8,MOD(ROW()-2,50),INT((ROW()-2)/50)*5)</f>
        <v>0</v>
      </c>
      <c r="F1561" s="2" t="str">
        <f ca="1">OFFSET(検量線用データ!$D$8,MOD(ROW()-2,50),INT((ROW()-2)/50)*5)</f>
        <v/>
      </c>
      <c r="H1561" s="22">
        <v>1560</v>
      </c>
      <c r="I1561" s="2" t="e">
        <f t="shared" ca="1" si="144"/>
        <v>#N/A</v>
      </c>
      <c r="J1561" s="2" t="e">
        <f t="shared" ca="1" si="145"/>
        <v>#N/A</v>
      </c>
      <c r="K1561" s="2" t="e">
        <f t="shared" ca="1" si="146"/>
        <v>#N/A</v>
      </c>
      <c r="L1561" s="2" t="e">
        <f t="shared" ca="1" si="147"/>
        <v>#N/A</v>
      </c>
      <c r="M1561" s="24" t="e">
        <f t="shared" ca="1" si="148"/>
        <v>#N/A</v>
      </c>
      <c r="N1561" s="24" t="e">
        <f t="shared" ca="1" si="149"/>
        <v>#N/A</v>
      </c>
    </row>
    <row r="1562" spans="2:14" x14ac:dyDescent="0.15">
      <c r="B1562" s="2">
        <v>1561</v>
      </c>
      <c r="C1562" s="2" t="str">
        <f ca="1">IF(E1562=0,"",MAX(C$2:C1561)+1)</f>
        <v/>
      </c>
      <c r="D1562" s="23">
        <f ca="1">OFFSET(検量線用データ!$A$8,0,INT((ROW()-2)/50)*5)</f>
        <v>0</v>
      </c>
      <c r="E1562" s="2">
        <f ca="1">OFFSET(検量線用データ!$B$8,MOD(ROW()-2,50),INT((ROW()-2)/50)*5)</f>
        <v>0</v>
      </c>
      <c r="F1562" s="2" t="str">
        <f ca="1">OFFSET(検量線用データ!$D$8,MOD(ROW()-2,50),INT((ROW()-2)/50)*5)</f>
        <v/>
      </c>
      <c r="H1562" s="22">
        <v>1561</v>
      </c>
      <c r="I1562" s="2" t="e">
        <f t="shared" ca="1" si="144"/>
        <v>#N/A</v>
      </c>
      <c r="J1562" s="2" t="e">
        <f t="shared" ca="1" si="145"/>
        <v>#N/A</v>
      </c>
      <c r="K1562" s="2" t="e">
        <f t="shared" ca="1" si="146"/>
        <v>#N/A</v>
      </c>
      <c r="L1562" s="2" t="e">
        <f t="shared" ca="1" si="147"/>
        <v>#N/A</v>
      </c>
      <c r="M1562" s="24" t="e">
        <f t="shared" ca="1" si="148"/>
        <v>#N/A</v>
      </c>
      <c r="N1562" s="24" t="e">
        <f t="shared" ca="1" si="149"/>
        <v>#N/A</v>
      </c>
    </row>
    <row r="1563" spans="2:14" x14ac:dyDescent="0.15">
      <c r="B1563" s="2">
        <v>1562</v>
      </c>
      <c r="C1563" s="2" t="str">
        <f ca="1">IF(E1563=0,"",MAX(C$2:C1562)+1)</f>
        <v/>
      </c>
      <c r="D1563" s="23">
        <f ca="1">OFFSET(検量線用データ!$A$8,0,INT((ROW()-2)/50)*5)</f>
        <v>0</v>
      </c>
      <c r="E1563" s="2">
        <f ca="1">OFFSET(検量線用データ!$B$8,MOD(ROW()-2,50),INT((ROW()-2)/50)*5)</f>
        <v>0</v>
      </c>
      <c r="F1563" s="2" t="str">
        <f ca="1">OFFSET(検量線用データ!$D$8,MOD(ROW()-2,50),INT((ROW()-2)/50)*5)</f>
        <v/>
      </c>
      <c r="H1563" s="22">
        <v>1562</v>
      </c>
      <c r="I1563" s="2" t="e">
        <f t="shared" ca="1" si="144"/>
        <v>#N/A</v>
      </c>
      <c r="J1563" s="2" t="e">
        <f t="shared" ca="1" si="145"/>
        <v>#N/A</v>
      </c>
      <c r="K1563" s="2" t="e">
        <f t="shared" ca="1" si="146"/>
        <v>#N/A</v>
      </c>
      <c r="L1563" s="2" t="e">
        <f t="shared" ca="1" si="147"/>
        <v>#N/A</v>
      </c>
      <c r="M1563" s="24" t="e">
        <f t="shared" ca="1" si="148"/>
        <v>#N/A</v>
      </c>
      <c r="N1563" s="24" t="e">
        <f t="shared" ca="1" si="149"/>
        <v>#N/A</v>
      </c>
    </row>
    <row r="1564" spans="2:14" x14ac:dyDescent="0.15">
      <c r="B1564" s="2">
        <v>1563</v>
      </c>
      <c r="C1564" s="2" t="str">
        <f ca="1">IF(E1564=0,"",MAX(C$2:C1563)+1)</f>
        <v/>
      </c>
      <c r="D1564" s="23">
        <f ca="1">OFFSET(検量線用データ!$A$8,0,INT((ROW()-2)/50)*5)</f>
        <v>0</v>
      </c>
      <c r="E1564" s="2">
        <f ca="1">OFFSET(検量線用データ!$B$8,MOD(ROW()-2,50),INT((ROW()-2)/50)*5)</f>
        <v>0</v>
      </c>
      <c r="F1564" s="2" t="str">
        <f ca="1">OFFSET(検量線用データ!$D$8,MOD(ROW()-2,50),INT((ROW()-2)/50)*5)</f>
        <v/>
      </c>
      <c r="H1564" s="22">
        <v>1563</v>
      </c>
      <c r="I1564" s="2" t="e">
        <f t="shared" ca="1" si="144"/>
        <v>#N/A</v>
      </c>
      <c r="J1564" s="2" t="e">
        <f t="shared" ca="1" si="145"/>
        <v>#N/A</v>
      </c>
      <c r="K1564" s="2" t="e">
        <f t="shared" ca="1" si="146"/>
        <v>#N/A</v>
      </c>
      <c r="L1564" s="2" t="e">
        <f t="shared" ca="1" si="147"/>
        <v>#N/A</v>
      </c>
      <c r="M1564" s="24" t="e">
        <f t="shared" ca="1" si="148"/>
        <v>#N/A</v>
      </c>
      <c r="N1564" s="24" t="e">
        <f t="shared" ca="1" si="149"/>
        <v>#N/A</v>
      </c>
    </row>
    <row r="1565" spans="2:14" x14ac:dyDescent="0.15">
      <c r="B1565" s="2">
        <v>1564</v>
      </c>
      <c r="C1565" s="2" t="str">
        <f ca="1">IF(E1565=0,"",MAX(C$2:C1564)+1)</f>
        <v/>
      </c>
      <c r="D1565" s="23">
        <f ca="1">OFFSET(検量線用データ!$A$8,0,INT((ROW()-2)/50)*5)</f>
        <v>0</v>
      </c>
      <c r="E1565" s="2">
        <f ca="1">OFFSET(検量線用データ!$B$8,MOD(ROW()-2,50),INT((ROW()-2)/50)*5)</f>
        <v>0</v>
      </c>
      <c r="F1565" s="2" t="str">
        <f ca="1">OFFSET(検量線用データ!$D$8,MOD(ROW()-2,50),INT((ROW()-2)/50)*5)</f>
        <v/>
      </c>
      <c r="H1565" s="22">
        <v>1564</v>
      </c>
      <c r="I1565" s="2" t="e">
        <f t="shared" ca="1" si="144"/>
        <v>#N/A</v>
      </c>
      <c r="J1565" s="2" t="e">
        <f t="shared" ca="1" si="145"/>
        <v>#N/A</v>
      </c>
      <c r="K1565" s="2" t="e">
        <f t="shared" ca="1" si="146"/>
        <v>#N/A</v>
      </c>
      <c r="L1565" s="2" t="e">
        <f t="shared" ca="1" si="147"/>
        <v>#N/A</v>
      </c>
      <c r="M1565" s="24" t="e">
        <f t="shared" ca="1" si="148"/>
        <v>#N/A</v>
      </c>
      <c r="N1565" s="24" t="e">
        <f t="shared" ca="1" si="149"/>
        <v>#N/A</v>
      </c>
    </row>
    <row r="1566" spans="2:14" x14ac:dyDescent="0.15">
      <c r="B1566" s="2">
        <v>1565</v>
      </c>
      <c r="C1566" s="2" t="str">
        <f ca="1">IF(E1566=0,"",MAX(C$2:C1565)+1)</f>
        <v/>
      </c>
      <c r="D1566" s="23">
        <f ca="1">OFFSET(検量線用データ!$A$8,0,INT((ROW()-2)/50)*5)</f>
        <v>0</v>
      </c>
      <c r="E1566" s="2">
        <f ca="1">OFFSET(検量線用データ!$B$8,MOD(ROW()-2,50),INT((ROW()-2)/50)*5)</f>
        <v>0</v>
      </c>
      <c r="F1566" s="2" t="str">
        <f ca="1">OFFSET(検量線用データ!$D$8,MOD(ROW()-2,50),INT((ROW()-2)/50)*5)</f>
        <v/>
      </c>
      <c r="H1566" s="22">
        <v>1565</v>
      </c>
      <c r="I1566" s="2" t="e">
        <f t="shared" ca="1" si="144"/>
        <v>#N/A</v>
      </c>
      <c r="J1566" s="2" t="e">
        <f t="shared" ca="1" si="145"/>
        <v>#N/A</v>
      </c>
      <c r="K1566" s="2" t="e">
        <f t="shared" ca="1" si="146"/>
        <v>#N/A</v>
      </c>
      <c r="L1566" s="2" t="e">
        <f t="shared" ca="1" si="147"/>
        <v>#N/A</v>
      </c>
      <c r="M1566" s="24" t="e">
        <f t="shared" ca="1" si="148"/>
        <v>#N/A</v>
      </c>
      <c r="N1566" s="24" t="e">
        <f t="shared" ca="1" si="149"/>
        <v>#N/A</v>
      </c>
    </row>
    <row r="1567" spans="2:14" x14ac:dyDescent="0.15">
      <c r="B1567" s="2">
        <v>1566</v>
      </c>
      <c r="C1567" s="2" t="str">
        <f ca="1">IF(E1567=0,"",MAX(C$2:C1566)+1)</f>
        <v/>
      </c>
      <c r="D1567" s="23">
        <f ca="1">OFFSET(検量線用データ!$A$8,0,INT((ROW()-2)/50)*5)</f>
        <v>0</v>
      </c>
      <c r="E1567" s="2">
        <f ca="1">OFFSET(検量線用データ!$B$8,MOD(ROW()-2,50),INT((ROW()-2)/50)*5)</f>
        <v>0</v>
      </c>
      <c r="F1567" s="2" t="str">
        <f ca="1">OFFSET(検量線用データ!$D$8,MOD(ROW()-2,50),INT((ROW()-2)/50)*5)</f>
        <v/>
      </c>
      <c r="H1567" s="22">
        <v>1566</v>
      </c>
      <c r="I1567" s="2" t="e">
        <f t="shared" ca="1" si="144"/>
        <v>#N/A</v>
      </c>
      <c r="J1567" s="2" t="e">
        <f t="shared" ca="1" si="145"/>
        <v>#N/A</v>
      </c>
      <c r="K1567" s="2" t="e">
        <f t="shared" ca="1" si="146"/>
        <v>#N/A</v>
      </c>
      <c r="L1567" s="2" t="e">
        <f t="shared" ca="1" si="147"/>
        <v>#N/A</v>
      </c>
      <c r="M1567" s="24" t="e">
        <f t="shared" ca="1" si="148"/>
        <v>#N/A</v>
      </c>
      <c r="N1567" s="24" t="e">
        <f t="shared" ca="1" si="149"/>
        <v>#N/A</v>
      </c>
    </row>
    <row r="1568" spans="2:14" x14ac:dyDescent="0.15">
      <c r="B1568" s="2">
        <v>1567</v>
      </c>
      <c r="C1568" s="2" t="str">
        <f ca="1">IF(E1568=0,"",MAX(C$2:C1567)+1)</f>
        <v/>
      </c>
      <c r="D1568" s="23">
        <f ca="1">OFFSET(検量線用データ!$A$8,0,INT((ROW()-2)/50)*5)</f>
        <v>0</v>
      </c>
      <c r="E1568" s="2">
        <f ca="1">OFFSET(検量線用データ!$B$8,MOD(ROW()-2,50),INT((ROW()-2)/50)*5)</f>
        <v>0</v>
      </c>
      <c r="F1568" s="2" t="str">
        <f ca="1">OFFSET(検量線用データ!$D$8,MOD(ROW()-2,50),INT((ROW()-2)/50)*5)</f>
        <v/>
      </c>
      <c r="H1568" s="22">
        <v>1567</v>
      </c>
      <c r="I1568" s="2" t="e">
        <f t="shared" ca="1" si="144"/>
        <v>#N/A</v>
      </c>
      <c r="J1568" s="2" t="e">
        <f t="shared" ca="1" si="145"/>
        <v>#N/A</v>
      </c>
      <c r="K1568" s="2" t="e">
        <f t="shared" ca="1" si="146"/>
        <v>#N/A</v>
      </c>
      <c r="L1568" s="2" t="e">
        <f t="shared" ca="1" si="147"/>
        <v>#N/A</v>
      </c>
      <c r="M1568" s="24" t="e">
        <f t="shared" ca="1" si="148"/>
        <v>#N/A</v>
      </c>
      <c r="N1568" s="24" t="e">
        <f t="shared" ca="1" si="149"/>
        <v>#N/A</v>
      </c>
    </row>
    <row r="1569" spans="2:14" x14ac:dyDescent="0.15">
      <c r="B1569" s="2">
        <v>1568</v>
      </c>
      <c r="C1569" s="2" t="str">
        <f ca="1">IF(E1569=0,"",MAX(C$2:C1568)+1)</f>
        <v/>
      </c>
      <c r="D1569" s="23">
        <f ca="1">OFFSET(検量線用データ!$A$8,0,INT((ROW()-2)/50)*5)</f>
        <v>0</v>
      </c>
      <c r="E1569" s="2">
        <f ca="1">OFFSET(検量線用データ!$B$8,MOD(ROW()-2,50),INT((ROW()-2)/50)*5)</f>
        <v>0</v>
      </c>
      <c r="F1569" s="2" t="str">
        <f ca="1">OFFSET(検量線用データ!$D$8,MOD(ROW()-2,50),INT((ROW()-2)/50)*5)</f>
        <v/>
      </c>
      <c r="H1569" s="22">
        <v>1568</v>
      </c>
      <c r="I1569" s="2" t="e">
        <f t="shared" ca="1" si="144"/>
        <v>#N/A</v>
      </c>
      <c r="J1569" s="2" t="e">
        <f t="shared" ca="1" si="145"/>
        <v>#N/A</v>
      </c>
      <c r="K1569" s="2" t="e">
        <f t="shared" ca="1" si="146"/>
        <v>#N/A</v>
      </c>
      <c r="L1569" s="2" t="e">
        <f t="shared" ca="1" si="147"/>
        <v>#N/A</v>
      </c>
      <c r="M1569" s="24" t="e">
        <f t="shared" ca="1" si="148"/>
        <v>#N/A</v>
      </c>
      <c r="N1569" s="24" t="e">
        <f t="shared" ca="1" si="149"/>
        <v>#N/A</v>
      </c>
    </row>
    <row r="1570" spans="2:14" x14ac:dyDescent="0.15">
      <c r="B1570" s="2">
        <v>1569</v>
      </c>
      <c r="C1570" s="2" t="str">
        <f ca="1">IF(E1570=0,"",MAX(C$2:C1569)+1)</f>
        <v/>
      </c>
      <c r="D1570" s="23">
        <f ca="1">OFFSET(検量線用データ!$A$8,0,INT((ROW()-2)/50)*5)</f>
        <v>0</v>
      </c>
      <c r="E1570" s="2">
        <f ca="1">OFFSET(検量線用データ!$B$8,MOD(ROW()-2,50),INT((ROW()-2)/50)*5)</f>
        <v>0</v>
      </c>
      <c r="F1570" s="2" t="str">
        <f ca="1">OFFSET(検量線用データ!$D$8,MOD(ROW()-2,50),INT((ROW()-2)/50)*5)</f>
        <v/>
      </c>
      <c r="H1570" s="22">
        <v>1569</v>
      </c>
      <c r="I1570" s="2" t="e">
        <f t="shared" ca="1" si="144"/>
        <v>#N/A</v>
      </c>
      <c r="J1570" s="2" t="e">
        <f t="shared" ca="1" si="145"/>
        <v>#N/A</v>
      </c>
      <c r="K1570" s="2" t="e">
        <f t="shared" ca="1" si="146"/>
        <v>#N/A</v>
      </c>
      <c r="L1570" s="2" t="e">
        <f t="shared" ca="1" si="147"/>
        <v>#N/A</v>
      </c>
      <c r="M1570" s="24" t="e">
        <f t="shared" ca="1" si="148"/>
        <v>#N/A</v>
      </c>
      <c r="N1570" s="24" t="e">
        <f t="shared" ca="1" si="149"/>
        <v>#N/A</v>
      </c>
    </row>
    <row r="1571" spans="2:14" x14ac:dyDescent="0.15">
      <c r="B1571" s="2">
        <v>1570</v>
      </c>
      <c r="C1571" s="2" t="str">
        <f ca="1">IF(E1571=0,"",MAX(C$2:C1570)+1)</f>
        <v/>
      </c>
      <c r="D1571" s="23">
        <f ca="1">OFFSET(検量線用データ!$A$8,0,INT((ROW()-2)/50)*5)</f>
        <v>0</v>
      </c>
      <c r="E1571" s="2">
        <f ca="1">OFFSET(検量線用データ!$B$8,MOD(ROW()-2,50),INT((ROW()-2)/50)*5)</f>
        <v>0</v>
      </c>
      <c r="F1571" s="2" t="str">
        <f ca="1">OFFSET(検量線用データ!$D$8,MOD(ROW()-2,50),INT((ROW()-2)/50)*5)</f>
        <v/>
      </c>
      <c r="H1571" s="22">
        <v>1570</v>
      </c>
      <c r="I1571" s="2" t="e">
        <f t="shared" ca="1" si="144"/>
        <v>#N/A</v>
      </c>
      <c r="J1571" s="2" t="e">
        <f t="shared" ca="1" si="145"/>
        <v>#N/A</v>
      </c>
      <c r="K1571" s="2" t="e">
        <f t="shared" ca="1" si="146"/>
        <v>#N/A</v>
      </c>
      <c r="L1571" s="2" t="e">
        <f t="shared" ca="1" si="147"/>
        <v>#N/A</v>
      </c>
      <c r="M1571" s="24" t="e">
        <f t="shared" ca="1" si="148"/>
        <v>#N/A</v>
      </c>
      <c r="N1571" s="24" t="e">
        <f t="shared" ca="1" si="149"/>
        <v>#N/A</v>
      </c>
    </row>
    <row r="1572" spans="2:14" x14ac:dyDescent="0.15">
      <c r="B1572" s="2">
        <v>1571</v>
      </c>
      <c r="C1572" s="2" t="str">
        <f ca="1">IF(E1572=0,"",MAX(C$2:C1571)+1)</f>
        <v/>
      </c>
      <c r="D1572" s="23">
        <f ca="1">OFFSET(検量線用データ!$A$8,0,INT((ROW()-2)/50)*5)</f>
        <v>0</v>
      </c>
      <c r="E1572" s="2">
        <f ca="1">OFFSET(検量線用データ!$B$8,MOD(ROW()-2,50),INT((ROW()-2)/50)*5)</f>
        <v>0</v>
      </c>
      <c r="F1572" s="2" t="str">
        <f ca="1">OFFSET(検量線用データ!$D$8,MOD(ROW()-2,50),INT((ROW()-2)/50)*5)</f>
        <v/>
      </c>
      <c r="H1572" s="22">
        <v>1571</v>
      </c>
      <c r="I1572" s="2" t="e">
        <f t="shared" ca="1" si="144"/>
        <v>#N/A</v>
      </c>
      <c r="J1572" s="2" t="e">
        <f t="shared" ca="1" si="145"/>
        <v>#N/A</v>
      </c>
      <c r="K1572" s="2" t="e">
        <f t="shared" ca="1" si="146"/>
        <v>#N/A</v>
      </c>
      <c r="L1572" s="2" t="e">
        <f t="shared" ca="1" si="147"/>
        <v>#N/A</v>
      </c>
      <c r="M1572" s="24" t="e">
        <f t="shared" ca="1" si="148"/>
        <v>#N/A</v>
      </c>
      <c r="N1572" s="24" t="e">
        <f t="shared" ca="1" si="149"/>
        <v>#N/A</v>
      </c>
    </row>
    <row r="1573" spans="2:14" x14ac:dyDescent="0.15">
      <c r="B1573" s="2">
        <v>1572</v>
      </c>
      <c r="C1573" s="2" t="str">
        <f ca="1">IF(E1573=0,"",MAX(C$2:C1572)+1)</f>
        <v/>
      </c>
      <c r="D1573" s="23">
        <f ca="1">OFFSET(検量線用データ!$A$8,0,INT((ROW()-2)/50)*5)</f>
        <v>0</v>
      </c>
      <c r="E1573" s="2">
        <f ca="1">OFFSET(検量線用データ!$B$8,MOD(ROW()-2,50),INT((ROW()-2)/50)*5)</f>
        <v>0</v>
      </c>
      <c r="F1573" s="2" t="str">
        <f ca="1">OFFSET(検量線用データ!$D$8,MOD(ROW()-2,50),INT((ROW()-2)/50)*5)</f>
        <v/>
      </c>
      <c r="H1573" s="22">
        <v>1572</v>
      </c>
      <c r="I1573" s="2" t="e">
        <f t="shared" ca="1" si="144"/>
        <v>#N/A</v>
      </c>
      <c r="J1573" s="2" t="e">
        <f t="shared" ca="1" si="145"/>
        <v>#N/A</v>
      </c>
      <c r="K1573" s="2" t="e">
        <f t="shared" ca="1" si="146"/>
        <v>#N/A</v>
      </c>
      <c r="L1573" s="2" t="e">
        <f t="shared" ca="1" si="147"/>
        <v>#N/A</v>
      </c>
      <c r="M1573" s="24" t="e">
        <f t="shared" ca="1" si="148"/>
        <v>#N/A</v>
      </c>
      <c r="N1573" s="24" t="e">
        <f t="shared" ca="1" si="149"/>
        <v>#N/A</v>
      </c>
    </row>
    <row r="1574" spans="2:14" x14ac:dyDescent="0.15">
      <c r="B1574" s="2">
        <v>1573</v>
      </c>
      <c r="C1574" s="2" t="str">
        <f ca="1">IF(E1574=0,"",MAX(C$2:C1573)+1)</f>
        <v/>
      </c>
      <c r="D1574" s="23">
        <f ca="1">OFFSET(検量線用データ!$A$8,0,INT((ROW()-2)/50)*5)</f>
        <v>0</v>
      </c>
      <c r="E1574" s="2">
        <f ca="1">OFFSET(検量線用データ!$B$8,MOD(ROW()-2,50),INT((ROW()-2)/50)*5)</f>
        <v>0</v>
      </c>
      <c r="F1574" s="2" t="str">
        <f ca="1">OFFSET(検量線用データ!$D$8,MOD(ROW()-2,50),INT((ROW()-2)/50)*5)</f>
        <v/>
      </c>
      <c r="H1574" s="22">
        <v>1573</v>
      </c>
      <c r="I1574" s="2" t="e">
        <f t="shared" ca="1" si="144"/>
        <v>#N/A</v>
      </c>
      <c r="J1574" s="2" t="e">
        <f t="shared" ca="1" si="145"/>
        <v>#N/A</v>
      </c>
      <c r="K1574" s="2" t="e">
        <f t="shared" ca="1" si="146"/>
        <v>#N/A</v>
      </c>
      <c r="L1574" s="2" t="e">
        <f t="shared" ca="1" si="147"/>
        <v>#N/A</v>
      </c>
      <c r="M1574" s="24" t="e">
        <f t="shared" ca="1" si="148"/>
        <v>#N/A</v>
      </c>
      <c r="N1574" s="24" t="e">
        <f t="shared" ca="1" si="149"/>
        <v>#N/A</v>
      </c>
    </row>
    <row r="1575" spans="2:14" x14ac:dyDescent="0.15">
      <c r="B1575" s="2">
        <v>1574</v>
      </c>
      <c r="C1575" s="2" t="str">
        <f ca="1">IF(E1575=0,"",MAX(C$2:C1574)+1)</f>
        <v/>
      </c>
      <c r="D1575" s="23">
        <f ca="1">OFFSET(検量線用データ!$A$8,0,INT((ROW()-2)/50)*5)</f>
        <v>0</v>
      </c>
      <c r="E1575" s="2">
        <f ca="1">OFFSET(検量線用データ!$B$8,MOD(ROW()-2,50),INT((ROW()-2)/50)*5)</f>
        <v>0</v>
      </c>
      <c r="F1575" s="2" t="str">
        <f ca="1">OFFSET(検量線用データ!$D$8,MOD(ROW()-2,50),INT((ROW()-2)/50)*5)</f>
        <v/>
      </c>
      <c r="H1575" s="22">
        <v>1574</v>
      </c>
      <c r="I1575" s="2" t="e">
        <f t="shared" ca="1" si="144"/>
        <v>#N/A</v>
      </c>
      <c r="J1575" s="2" t="e">
        <f t="shared" ca="1" si="145"/>
        <v>#N/A</v>
      </c>
      <c r="K1575" s="2" t="e">
        <f t="shared" ca="1" si="146"/>
        <v>#N/A</v>
      </c>
      <c r="L1575" s="2" t="e">
        <f t="shared" ca="1" si="147"/>
        <v>#N/A</v>
      </c>
      <c r="M1575" s="24" t="e">
        <f t="shared" ca="1" si="148"/>
        <v>#N/A</v>
      </c>
      <c r="N1575" s="24" t="e">
        <f t="shared" ca="1" si="149"/>
        <v>#N/A</v>
      </c>
    </row>
    <row r="1576" spans="2:14" x14ac:dyDescent="0.15">
      <c r="B1576" s="2">
        <v>1575</v>
      </c>
      <c r="C1576" s="2" t="str">
        <f ca="1">IF(E1576=0,"",MAX(C$2:C1575)+1)</f>
        <v/>
      </c>
      <c r="D1576" s="23">
        <f ca="1">OFFSET(検量線用データ!$A$8,0,INT((ROW()-2)/50)*5)</f>
        <v>0</v>
      </c>
      <c r="E1576" s="2">
        <f ca="1">OFFSET(検量線用データ!$B$8,MOD(ROW()-2,50),INT((ROW()-2)/50)*5)</f>
        <v>0</v>
      </c>
      <c r="F1576" s="2" t="str">
        <f ca="1">OFFSET(検量線用データ!$D$8,MOD(ROW()-2,50),INT((ROW()-2)/50)*5)</f>
        <v/>
      </c>
      <c r="H1576" s="22">
        <v>1575</v>
      </c>
      <c r="I1576" s="2" t="e">
        <f t="shared" ca="1" si="144"/>
        <v>#N/A</v>
      </c>
      <c r="J1576" s="2" t="e">
        <f t="shared" ca="1" si="145"/>
        <v>#N/A</v>
      </c>
      <c r="K1576" s="2" t="e">
        <f t="shared" ca="1" si="146"/>
        <v>#N/A</v>
      </c>
      <c r="L1576" s="2" t="e">
        <f t="shared" ca="1" si="147"/>
        <v>#N/A</v>
      </c>
      <c r="M1576" s="24" t="e">
        <f t="shared" ca="1" si="148"/>
        <v>#N/A</v>
      </c>
      <c r="N1576" s="24" t="e">
        <f t="shared" ca="1" si="149"/>
        <v>#N/A</v>
      </c>
    </row>
    <row r="1577" spans="2:14" x14ac:dyDescent="0.15">
      <c r="B1577" s="2">
        <v>1576</v>
      </c>
      <c r="C1577" s="2" t="str">
        <f ca="1">IF(E1577=0,"",MAX(C$2:C1576)+1)</f>
        <v/>
      </c>
      <c r="D1577" s="23">
        <f ca="1">OFFSET(検量線用データ!$A$8,0,INT((ROW()-2)/50)*5)</f>
        <v>0</v>
      </c>
      <c r="E1577" s="2">
        <f ca="1">OFFSET(検量線用データ!$B$8,MOD(ROW()-2,50),INT((ROW()-2)/50)*5)</f>
        <v>0</v>
      </c>
      <c r="F1577" s="2" t="str">
        <f ca="1">OFFSET(検量線用データ!$D$8,MOD(ROW()-2,50),INT((ROW()-2)/50)*5)</f>
        <v/>
      </c>
      <c r="H1577" s="22">
        <v>1576</v>
      </c>
      <c r="I1577" s="2" t="e">
        <f t="shared" ca="1" si="144"/>
        <v>#N/A</v>
      </c>
      <c r="J1577" s="2" t="e">
        <f t="shared" ca="1" si="145"/>
        <v>#N/A</v>
      </c>
      <c r="K1577" s="2" t="e">
        <f t="shared" ca="1" si="146"/>
        <v>#N/A</v>
      </c>
      <c r="L1577" s="2" t="e">
        <f t="shared" ca="1" si="147"/>
        <v>#N/A</v>
      </c>
      <c r="M1577" s="24" t="e">
        <f t="shared" ca="1" si="148"/>
        <v>#N/A</v>
      </c>
      <c r="N1577" s="24" t="e">
        <f t="shared" ca="1" si="149"/>
        <v>#N/A</v>
      </c>
    </row>
    <row r="1578" spans="2:14" x14ac:dyDescent="0.15">
      <c r="B1578" s="2">
        <v>1577</v>
      </c>
      <c r="C1578" s="2" t="str">
        <f ca="1">IF(E1578=0,"",MAX(C$2:C1577)+1)</f>
        <v/>
      </c>
      <c r="D1578" s="23">
        <f ca="1">OFFSET(検量線用データ!$A$8,0,INT((ROW()-2)/50)*5)</f>
        <v>0</v>
      </c>
      <c r="E1578" s="2">
        <f ca="1">OFFSET(検量線用データ!$B$8,MOD(ROW()-2,50),INT((ROW()-2)/50)*5)</f>
        <v>0</v>
      </c>
      <c r="F1578" s="2" t="str">
        <f ca="1">OFFSET(検量線用データ!$D$8,MOD(ROW()-2,50),INT((ROW()-2)/50)*5)</f>
        <v/>
      </c>
      <c r="H1578" s="22">
        <v>1577</v>
      </c>
      <c r="I1578" s="2" t="e">
        <f t="shared" ca="1" si="144"/>
        <v>#N/A</v>
      </c>
      <c r="J1578" s="2" t="e">
        <f t="shared" ca="1" si="145"/>
        <v>#N/A</v>
      </c>
      <c r="K1578" s="2" t="e">
        <f t="shared" ca="1" si="146"/>
        <v>#N/A</v>
      </c>
      <c r="L1578" s="2" t="e">
        <f t="shared" ca="1" si="147"/>
        <v>#N/A</v>
      </c>
      <c r="M1578" s="24" t="e">
        <f t="shared" ca="1" si="148"/>
        <v>#N/A</v>
      </c>
      <c r="N1578" s="24" t="e">
        <f t="shared" ca="1" si="149"/>
        <v>#N/A</v>
      </c>
    </row>
    <row r="1579" spans="2:14" x14ac:dyDescent="0.15">
      <c r="B1579" s="2">
        <v>1578</v>
      </c>
      <c r="C1579" s="2" t="str">
        <f ca="1">IF(E1579=0,"",MAX(C$2:C1578)+1)</f>
        <v/>
      </c>
      <c r="D1579" s="23">
        <f ca="1">OFFSET(検量線用データ!$A$8,0,INT((ROW()-2)/50)*5)</f>
        <v>0</v>
      </c>
      <c r="E1579" s="2">
        <f ca="1">OFFSET(検量線用データ!$B$8,MOD(ROW()-2,50),INT((ROW()-2)/50)*5)</f>
        <v>0</v>
      </c>
      <c r="F1579" s="2" t="str">
        <f ca="1">OFFSET(検量線用データ!$D$8,MOD(ROW()-2,50),INT((ROW()-2)/50)*5)</f>
        <v/>
      </c>
      <c r="H1579" s="22">
        <v>1578</v>
      </c>
      <c r="I1579" s="2" t="e">
        <f t="shared" ca="1" si="144"/>
        <v>#N/A</v>
      </c>
      <c r="J1579" s="2" t="e">
        <f t="shared" ca="1" si="145"/>
        <v>#N/A</v>
      </c>
      <c r="K1579" s="2" t="e">
        <f t="shared" ca="1" si="146"/>
        <v>#N/A</v>
      </c>
      <c r="L1579" s="2" t="e">
        <f t="shared" ca="1" si="147"/>
        <v>#N/A</v>
      </c>
      <c r="M1579" s="24" t="e">
        <f t="shared" ca="1" si="148"/>
        <v>#N/A</v>
      </c>
      <c r="N1579" s="24" t="e">
        <f t="shared" ca="1" si="149"/>
        <v>#N/A</v>
      </c>
    </row>
    <row r="1580" spans="2:14" x14ac:dyDescent="0.15">
      <c r="B1580" s="2">
        <v>1579</v>
      </c>
      <c r="C1580" s="2" t="str">
        <f ca="1">IF(E1580=0,"",MAX(C$2:C1579)+1)</f>
        <v/>
      </c>
      <c r="D1580" s="23">
        <f ca="1">OFFSET(検量線用データ!$A$8,0,INT((ROW()-2)/50)*5)</f>
        <v>0</v>
      </c>
      <c r="E1580" s="2">
        <f ca="1">OFFSET(検量線用データ!$B$8,MOD(ROW()-2,50),INT((ROW()-2)/50)*5)</f>
        <v>0</v>
      </c>
      <c r="F1580" s="2" t="str">
        <f ca="1">OFFSET(検量線用データ!$D$8,MOD(ROW()-2,50),INT((ROW()-2)/50)*5)</f>
        <v/>
      </c>
      <c r="H1580" s="22">
        <v>1579</v>
      </c>
      <c r="I1580" s="2" t="e">
        <f t="shared" ca="1" si="144"/>
        <v>#N/A</v>
      </c>
      <c r="J1580" s="2" t="e">
        <f t="shared" ca="1" si="145"/>
        <v>#N/A</v>
      </c>
      <c r="K1580" s="2" t="e">
        <f t="shared" ca="1" si="146"/>
        <v>#N/A</v>
      </c>
      <c r="L1580" s="2" t="e">
        <f t="shared" ca="1" si="147"/>
        <v>#N/A</v>
      </c>
      <c r="M1580" s="24" t="e">
        <f t="shared" ca="1" si="148"/>
        <v>#N/A</v>
      </c>
      <c r="N1580" s="24" t="e">
        <f t="shared" ca="1" si="149"/>
        <v>#N/A</v>
      </c>
    </row>
    <row r="1581" spans="2:14" x14ac:dyDescent="0.15">
      <c r="B1581" s="2">
        <v>1580</v>
      </c>
      <c r="C1581" s="2" t="str">
        <f ca="1">IF(E1581=0,"",MAX(C$2:C1580)+1)</f>
        <v/>
      </c>
      <c r="D1581" s="23">
        <f ca="1">OFFSET(検量線用データ!$A$8,0,INT((ROW()-2)/50)*5)</f>
        <v>0</v>
      </c>
      <c r="E1581" s="2">
        <f ca="1">OFFSET(検量線用データ!$B$8,MOD(ROW()-2,50),INT((ROW()-2)/50)*5)</f>
        <v>0</v>
      </c>
      <c r="F1581" s="2" t="str">
        <f ca="1">OFFSET(検量線用データ!$D$8,MOD(ROW()-2,50),INT((ROW()-2)/50)*5)</f>
        <v/>
      </c>
      <c r="H1581" s="22">
        <v>1580</v>
      </c>
      <c r="I1581" s="2" t="e">
        <f t="shared" ca="1" si="144"/>
        <v>#N/A</v>
      </c>
      <c r="J1581" s="2" t="e">
        <f t="shared" ca="1" si="145"/>
        <v>#N/A</v>
      </c>
      <c r="K1581" s="2" t="e">
        <f t="shared" ca="1" si="146"/>
        <v>#N/A</v>
      </c>
      <c r="L1581" s="2" t="e">
        <f t="shared" ca="1" si="147"/>
        <v>#N/A</v>
      </c>
      <c r="M1581" s="24" t="e">
        <f t="shared" ca="1" si="148"/>
        <v>#N/A</v>
      </c>
      <c r="N1581" s="24" t="e">
        <f t="shared" ca="1" si="149"/>
        <v>#N/A</v>
      </c>
    </row>
    <row r="1582" spans="2:14" x14ac:dyDescent="0.15">
      <c r="B1582" s="2">
        <v>1581</v>
      </c>
      <c r="C1582" s="2" t="str">
        <f ca="1">IF(E1582=0,"",MAX(C$2:C1581)+1)</f>
        <v/>
      </c>
      <c r="D1582" s="23">
        <f ca="1">OFFSET(検量線用データ!$A$8,0,INT((ROW()-2)/50)*5)</f>
        <v>0</v>
      </c>
      <c r="E1582" s="2">
        <f ca="1">OFFSET(検量線用データ!$B$8,MOD(ROW()-2,50),INT((ROW()-2)/50)*5)</f>
        <v>0</v>
      </c>
      <c r="F1582" s="2" t="str">
        <f ca="1">OFFSET(検量線用データ!$D$8,MOD(ROW()-2,50),INT((ROW()-2)/50)*5)</f>
        <v/>
      </c>
      <c r="H1582" s="22">
        <v>1581</v>
      </c>
      <c r="I1582" s="2" t="e">
        <f t="shared" ca="1" si="144"/>
        <v>#N/A</v>
      </c>
      <c r="J1582" s="2" t="e">
        <f t="shared" ca="1" si="145"/>
        <v>#N/A</v>
      </c>
      <c r="K1582" s="2" t="e">
        <f t="shared" ca="1" si="146"/>
        <v>#N/A</v>
      </c>
      <c r="L1582" s="2" t="e">
        <f t="shared" ca="1" si="147"/>
        <v>#N/A</v>
      </c>
      <c r="M1582" s="24" t="e">
        <f t="shared" ca="1" si="148"/>
        <v>#N/A</v>
      </c>
      <c r="N1582" s="24" t="e">
        <f t="shared" ca="1" si="149"/>
        <v>#N/A</v>
      </c>
    </row>
    <row r="1583" spans="2:14" x14ac:dyDescent="0.15">
      <c r="B1583" s="2">
        <v>1582</v>
      </c>
      <c r="C1583" s="2" t="str">
        <f ca="1">IF(E1583=0,"",MAX(C$2:C1582)+1)</f>
        <v/>
      </c>
      <c r="D1583" s="23">
        <f ca="1">OFFSET(検量線用データ!$A$8,0,INT((ROW()-2)/50)*5)</f>
        <v>0</v>
      </c>
      <c r="E1583" s="2">
        <f ca="1">OFFSET(検量線用データ!$B$8,MOD(ROW()-2,50),INT((ROW()-2)/50)*5)</f>
        <v>0</v>
      </c>
      <c r="F1583" s="2" t="str">
        <f ca="1">OFFSET(検量線用データ!$D$8,MOD(ROW()-2,50),INT((ROW()-2)/50)*5)</f>
        <v/>
      </c>
      <c r="H1583" s="22">
        <v>1582</v>
      </c>
      <c r="I1583" s="2" t="e">
        <f t="shared" ca="1" si="144"/>
        <v>#N/A</v>
      </c>
      <c r="J1583" s="2" t="e">
        <f t="shared" ca="1" si="145"/>
        <v>#N/A</v>
      </c>
      <c r="K1583" s="2" t="e">
        <f t="shared" ca="1" si="146"/>
        <v>#N/A</v>
      </c>
      <c r="L1583" s="2" t="e">
        <f t="shared" ca="1" si="147"/>
        <v>#N/A</v>
      </c>
      <c r="M1583" s="24" t="e">
        <f t="shared" ca="1" si="148"/>
        <v>#N/A</v>
      </c>
      <c r="N1583" s="24" t="e">
        <f t="shared" ca="1" si="149"/>
        <v>#N/A</v>
      </c>
    </row>
    <row r="1584" spans="2:14" x14ac:dyDescent="0.15">
      <c r="B1584" s="2">
        <v>1583</v>
      </c>
      <c r="C1584" s="2" t="str">
        <f ca="1">IF(E1584=0,"",MAX(C$2:C1583)+1)</f>
        <v/>
      </c>
      <c r="D1584" s="23">
        <f ca="1">OFFSET(検量線用データ!$A$8,0,INT((ROW()-2)/50)*5)</f>
        <v>0</v>
      </c>
      <c r="E1584" s="2">
        <f ca="1">OFFSET(検量線用データ!$B$8,MOD(ROW()-2,50),INT((ROW()-2)/50)*5)</f>
        <v>0</v>
      </c>
      <c r="F1584" s="2" t="str">
        <f ca="1">OFFSET(検量線用データ!$D$8,MOD(ROW()-2,50),INT((ROW()-2)/50)*5)</f>
        <v/>
      </c>
      <c r="H1584" s="22">
        <v>1583</v>
      </c>
      <c r="I1584" s="2" t="e">
        <f t="shared" ca="1" si="144"/>
        <v>#N/A</v>
      </c>
      <c r="J1584" s="2" t="e">
        <f t="shared" ca="1" si="145"/>
        <v>#N/A</v>
      </c>
      <c r="K1584" s="2" t="e">
        <f t="shared" ca="1" si="146"/>
        <v>#N/A</v>
      </c>
      <c r="L1584" s="2" t="e">
        <f t="shared" ca="1" si="147"/>
        <v>#N/A</v>
      </c>
      <c r="M1584" s="24" t="e">
        <f t="shared" ca="1" si="148"/>
        <v>#N/A</v>
      </c>
      <c r="N1584" s="24" t="e">
        <f t="shared" ca="1" si="149"/>
        <v>#N/A</v>
      </c>
    </row>
    <row r="1585" spans="2:14" x14ac:dyDescent="0.15">
      <c r="B1585" s="2">
        <v>1584</v>
      </c>
      <c r="C1585" s="2" t="str">
        <f ca="1">IF(E1585=0,"",MAX(C$2:C1584)+1)</f>
        <v/>
      </c>
      <c r="D1585" s="23">
        <f ca="1">OFFSET(検量線用データ!$A$8,0,INT((ROW()-2)/50)*5)</f>
        <v>0</v>
      </c>
      <c r="E1585" s="2">
        <f ca="1">OFFSET(検量線用データ!$B$8,MOD(ROW()-2,50),INT((ROW()-2)/50)*5)</f>
        <v>0</v>
      </c>
      <c r="F1585" s="2" t="str">
        <f ca="1">OFFSET(検量線用データ!$D$8,MOD(ROW()-2,50),INT((ROW()-2)/50)*5)</f>
        <v/>
      </c>
      <c r="H1585" s="22">
        <v>1584</v>
      </c>
      <c r="I1585" s="2" t="e">
        <f t="shared" ca="1" si="144"/>
        <v>#N/A</v>
      </c>
      <c r="J1585" s="2" t="e">
        <f t="shared" ca="1" si="145"/>
        <v>#N/A</v>
      </c>
      <c r="K1585" s="2" t="e">
        <f t="shared" ca="1" si="146"/>
        <v>#N/A</v>
      </c>
      <c r="L1585" s="2" t="e">
        <f t="shared" ca="1" si="147"/>
        <v>#N/A</v>
      </c>
      <c r="M1585" s="24" t="e">
        <f t="shared" ca="1" si="148"/>
        <v>#N/A</v>
      </c>
      <c r="N1585" s="24" t="e">
        <f t="shared" ca="1" si="149"/>
        <v>#N/A</v>
      </c>
    </row>
    <row r="1586" spans="2:14" x14ac:dyDescent="0.15">
      <c r="B1586" s="2">
        <v>1585</v>
      </c>
      <c r="C1586" s="2" t="str">
        <f ca="1">IF(E1586=0,"",MAX(C$2:C1585)+1)</f>
        <v/>
      </c>
      <c r="D1586" s="23">
        <f ca="1">OFFSET(検量線用データ!$A$8,0,INT((ROW()-2)/50)*5)</f>
        <v>0</v>
      </c>
      <c r="E1586" s="2">
        <f ca="1">OFFSET(検量線用データ!$B$8,MOD(ROW()-2,50),INT((ROW()-2)/50)*5)</f>
        <v>0</v>
      </c>
      <c r="F1586" s="2" t="str">
        <f ca="1">OFFSET(検量線用データ!$D$8,MOD(ROW()-2,50),INT((ROW()-2)/50)*5)</f>
        <v/>
      </c>
      <c r="H1586" s="22">
        <v>1585</v>
      </c>
      <c r="I1586" s="2" t="e">
        <f t="shared" ca="1" si="144"/>
        <v>#N/A</v>
      </c>
      <c r="J1586" s="2" t="e">
        <f t="shared" ca="1" si="145"/>
        <v>#N/A</v>
      </c>
      <c r="K1586" s="2" t="e">
        <f t="shared" ca="1" si="146"/>
        <v>#N/A</v>
      </c>
      <c r="L1586" s="2" t="e">
        <f t="shared" ca="1" si="147"/>
        <v>#N/A</v>
      </c>
      <c r="M1586" s="24" t="e">
        <f t="shared" ca="1" si="148"/>
        <v>#N/A</v>
      </c>
      <c r="N1586" s="24" t="e">
        <f t="shared" ca="1" si="149"/>
        <v>#N/A</v>
      </c>
    </row>
    <row r="1587" spans="2:14" x14ac:dyDescent="0.15">
      <c r="B1587" s="2">
        <v>1586</v>
      </c>
      <c r="C1587" s="2" t="str">
        <f ca="1">IF(E1587=0,"",MAX(C$2:C1586)+1)</f>
        <v/>
      </c>
      <c r="D1587" s="23">
        <f ca="1">OFFSET(検量線用データ!$A$8,0,INT((ROW()-2)/50)*5)</f>
        <v>0</v>
      </c>
      <c r="E1587" s="2">
        <f ca="1">OFFSET(検量線用データ!$B$8,MOD(ROW()-2,50),INT((ROW()-2)/50)*5)</f>
        <v>0</v>
      </c>
      <c r="F1587" s="2" t="str">
        <f ca="1">OFFSET(検量線用データ!$D$8,MOD(ROW()-2,50),INT((ROW()-2)/50)*5)</f>
        <v/>
      </c>
      <c r="H1587" s="22">
        <v>1586</v>
      </c>
      <c r="I1587" s="2" t="e">
        <f t="shared" ca="1" si="144"/>
        <v>#N/A</v>
      </c>
      <c r="J1587" s="2" t="e">
        <f t="shared" ca="1" si="145"/>
        <v>#N/A</v>
      </c>
      <c r="K1587" s="2" t="e">
        <f t="shared" ca="1" si="146"/>
        <v>#N/A</v>
      </c>
      <c r="L1587" s="2" t="e">
        <f t="shared" ca="1" si="147"/>
        <v>#N/A</v>
      </c>
      <c r="M1587" s="24" t="e">
        <f t="shared" ca="1" si="148"/>
        <v>#N/A</v>
      </c>
      <c r="N1587" s="24" t="e">
        <f t="shared" ca="1" si="149"/>
        <v>#N/A</v>
      </c>
    </row>
    <row r="1588" spans="2:14" x14ac:dyDescent="0.15">
      <c r="B1588" s="2">
        <v>1587</v>
      </c>
      <c r="C1588" s="2" t="str">
        <f ca="1">IF(E1588=0,"",MAX(C$2:C1587)+1)</f>
        <v/>
      </c>
      <c r="D1588" s="23">
        <f ca="1">OFFSET(検量線用データ!$A$8,0,INT((ROW()-2)/50)*5)</f>
        <v>0</v>
      </c>
      <c r="E1588" s="2">
        <f ca="1">OFFSET(検量線用データ!$B$8,MOD(ROW()-2,50),INT((ROW()-2)/50)*5)</f>
        <v>0</v>
      </c>
      <c r="F1588" s="2" t="str">
        <f ca="1">OFFSET(検量線用データ!$D$8,MOD(ROW()-2,50),INT((ROW()-2)/50)*5)</f>
        <v/>
      </c>
      <c r="H1588" s="22">
        <v>1587</v>
      </c>
      <c r="I1588" s="2" t="e">
        <f t="shared" ca="1" si="144"/>
        <v>#N/A</v>
      </c>
      <c r="J1588" s="2" t="e">
        <f t="shared" ca="1" si="145"/>
        <v>#N/A</v>
      </c>
      <c r="K1588" s="2" t="e">
        <f t="shared" ca="1" si="146"/>
        <v>#N/A</v>
      </c>
      <c r="L1588" s="2" t="e">
        <f t="shared" ca="1" si="147"/>
        <v>#N/A</v>
      </c>
      <c r="M1588" s="24" t="e">
        <f t="shared" ca="1" si="148"/>
        <v>#N/A</v>
      </c>
      <c r="N1588" s="24" t="e">
        <f t="shared" ca="1" si="149"/>
        <v>#N/A</v>
      </c>
    </row>
    <row r="1589" spans="2:14" x14ac:dyDescent="0.15">
      <c r="B1589" s="2">
        <v>1588</v>
      </c>
      <c r="C1589" s="2" t="str">
        <f ca="1">IF(E1589=0,"",MAX(C$2:C1588)+1)</f>
        <v/>
      </c>
      <c r="D1589" s="23">
        <f ca="1">OFFSET(検量線用データ!$A$8,0,INT((ROW()-2)/50)*5)</f>
        <v>0</v>
      </c>
      <c r="E1589" s="2">
        <f ca="1">OFFSET(検量線用データ!$B$8,MOD(ROW()-2,50),INT((ROW()-2)/50)*5)</f>
        <v>0</v>
      </c>
      <c r="F1589" s="2" t="str">
        <f ca="1">OFFSET(検量線用データ!$D$8,MOD(ROW()-2,50),INT((ROW()-2)/50)*5)</f>
        <v/>
      </c>
      <c r="H1589" s="22">
        <v>1588</v>
      </c>
      <c r="I1589" s="2" t="e">
        <f t="shared" ca="1" si="144"/>
        <v>#N/A</v>
      </c>
      <c r="J1589" s="2" t="e">
        <f t="shared" ca="1" si="145"/>
        <v>#N/A</v>
      </c>
      <c r="K1589" s="2" t="e">
        <f t="shared" ca="1" si="146"/>
        <v>#N/A</v>
      </c>
      <c r="L1589" s="2" t="e">
        <f t="shared" ca="1" si="147"/>
        <v>#N/A</v>
      </c>
      <c r="M1589" s="24" t="e">
        <f t="shared" ca="1" si="148"/>
        <v>#N/A</v>
      </c>
      <c r="N1589" s="24" t="e">
        <f t="shared" ca="1" si="149"/>
        <v>#N/A</v>
      </c>
    </row>
    <row r="1590" spans="2:14" x14ac:dyDescent="0.15">
      <c r="B1590" s="2">
        <v>1589</v>
      </c>
      <c r="C1590" s="2" t="str">
        <f ca="1">IF(E1590=0,"",MAX(C$2:C1589)+1)</f>
        <v/>
      </c>
      <c r="D1590" s="23">
        <f ca="1">OFFSET(検量線用データ!$A$8,0,INT((ROW()-2)/50)*5)</f>
        <v>0</v>
      </c>
      <c r="E1590" s="2">
        <f ca="1">OFFSET(検量線用データ!$B$8,MOD(ROW()-2,50),INT((ROW()-2)/50)*5)</f>
        <v>0</v>
      </c>
      <c r="F1590" s="2" t="str">
        <f ca="1">OFFSET(検量線用データ!$D$8,MOD(ROW()-2,50),INT((ROW()-2)/50)*5)</f>
        <v/>
      </c>
      <c r="H1590" s="22">
        <v>1589</v>
      </c>
      <c r="I1590" s="2" t="e">
        <f t="shared" ca="1" si="144"/>
        <v>#N/A</v>
      </c>
      <c r="J1590" s="2" t="e">
        <f t="shared" ca="1" si="145"/>
        <v>#N/A</v>
      </c>
      <c r="K1590" s="2" t="e">
        <f t="shared" ca="1" si="146"/>
        <v>#N/A</v>
      </c>
      <c r="L1590" s="2" t="e">
        <f t="shared" ca="1" si="147"/>
        <v>#N/A</v>
      </c>
      <c r="M1590" s="24" t="e">
        <f t="shared" ca="1" si="148"/>
        <v>#N/A</v>
      </c>
      <c r="N1590" s="24" t="e">
        <f t="shared" ca="1" si="149"/>
        <v>#N/A</v>
      </c>
    </row>
    <row r="1591" spans="2:14" x14ac:dyDescent="0.15">
      <c r="B1591" s="2">
        <v>1590</v>
      </c>
      <c r="C1591" s="2" t="str">
        <f ca="1">IF(E1591=0,"",MAX(C$2:C1590)+1)</f>
        <v/>
      </c>
      <c r="D1591" s="23">
        <f ca="1">OFFSET(検量線用データ!$A$8,0,INT((ROW()-2)/50)*5)</f>
        <v>0</v>
      </c>
      <c r="E1591" s="2">
        <f ca="1">OFFSET(検量線用データ!$B$8,MOD(ROW()-2,50),INT((ROW()-2)/50)*5)</f>
        <v>0</v>
      </c>
      <c r="F1591" s="2" t="str">
        <f ca="1">OFFSET(検量線用データ!$D$8,MOD(ROW()-2,50),INT((ROW()-2)/50)*5)</f>
        <v/>
      </c>
      <c r="H1591" s="22">
        <v>1590</v>
      </c>
      <c r="I1591" s="2" t="e">
        <f t="shared" ca="1" si="144"/>
        <v>#N/A</v>
      </c>
      <c r="J1591" s="2" t="e">
        <f t="shared" ca="1" si="145"/>
        <v>#N/A</v>
      </c>
      <c r="K1591" s="2" t="e">
        <f t="shared" ca="1" si="146"/>
        <v>#N/A</v>
      </c>
      <c r="L1591" s="2" t="e">
        <f t="shared" ca="1" si="147"/>
        <v>#N/A</v>
      </c>
      <c r="M1591" s="24" t="e">
        <f t="shared" ca="1" si="148"/>
        <v>#N/A</v>
      </c>
      <c r="N1591" s="24" t="e">
        <f t="shared" ca="1" si="149"/>
        <v>#N/A</v>
      </c>
    </row>
    <row r="1592" spans="2:14" x14ac:dyDescent="0.15">
      <c r="B1592" s="2">
        <v>1591</v>
      </c>
      <c r="C1592" s="2" t="str">
        <f ca="1">IF(E1592=0,"",MAX(C$2:C1591)+1)</f>
        <v/>
      </c>
      <c r="D1592" s="23">
        <f ca="1">OFFSET(検量線用データ!$A$8,0,INT((ROW()-2)/50)*5)</f>
        <v>0</v>
      </c>
      <c r="E1592" s="2">
        <f ca="1">OFFSET(検量線用データ!$B$8,MOD(ROW()-2,50),INT((ROW()-2)/50)*5)</f>
        <v>0</v>
      </c>
      <c r="F1592" s="2" t="str">
        <f ca="1">OFFSET(検量線用データ!$D$8,MOD(ROW()-2,50),INT((ROW()-2)/50)*5)</f>
        <v/>
      </c>
      <c r="H1592" s="22">
        <v>1591</v>
      </c>
      <c r="I1592" s="2" t="e">
        <f t="shared" ca="1" si="144"/>
        <v>#N/A</v>
      </c>
      <c r="J1592" s="2" t="e">
        <f t="shared" ca="1" si="145"/>
        <v>#N/A</v>
      </c>
      <c r="K1592" s="2" t="e">
        <f t="shared" ca="1" si="146"/>
        <v>#N/A</v>
      </c>
      <c r="L1592" s="2" t="e">
        <f t="shared" ca="1" si="147"/>
        <v>#N/A</v>
      </c>
      <c r="M1592" s="24" t="e">
        <f t="shared" ca="1" si="148"/>
        <v>#N/A</v>
      </c>
      <c r="N1592" s="24" t="e">
        <f t="shared" ca="1" si="149"/>
        <v>#N/A</v>
      </c>
    </row>
    <row r="1593" spans="2:14" x14ac:dyDescent="0.15">
      <c r="B1593" s="2">
        <v>1592</v>
      </c>
      <c r="C1593" s="2" t="str">
        <f ca="1">IF(E1593=0,"",MAX(C$2:C1592)+1)</f>
        <v/>
      </c>
      <c r="D1593" s="23">
        <f ca="1">OFFSET(検量線用データ!$A$8,0,INT((ROW()-2)/50)*5)</f>
        <v>0</v>
      </c>
      <c r="E1593" s="2">
        <f ca="1">OFFSET(検量線用データ!$B$8,MOD(ROW()-2,50),INT((ROW()-2)/50)*5)</f>
        <v>0</v>
      </c>
      <c r="F1593" s="2" t="str">
        <f ca="1">OFFSET(検量線用データ!$D$8,MOD(ROW()-2,50),INT((ROW()-2)/50)*5)</f>
        <v/>
      </c>
      <c r="H1593" s="22">
        <v>1592</v>
      </c>
      <c r="I1593" s="2" t="e">
        <f t="shared" ca="1" si="144"/>
        <v>#N/A</v>
      </c>
      <c r="J1593" s="2" t="e">
        <f t="shared" ca="1" si="145"/>
        <v>#N/A</v>
      </c>
      <c r="K1593" s="2" t="e">
        <f t="shared" ca="1" si="146"/>
        <v>#N/A</v>
      </c>
      <c r="L1593" s="2" t="e">
        <f t="shared" ca="1" si="147"/>
        <v>#N/A</v>
      </c>
      <c r="M1593" s="24" t="e">
        <f t="shared" ca="1" si="148"/>
        <v>#N/A</v>
      </c>
      <c r="N1593" s="24" t="e">
        <f t="shared" ca="1" si="149"/>
        <v>#N/A</v>
      </c>
    </row>
    <row r="1594" spans="2:14" x14ac:dyDescent="0.15">
      <c r="B1594" s="2">
        <v>1593</v>
      </c>
      <c r="C1594" s="2" t="str">
        <f ca="1">IF(E1594=0,"",MAX(C$2:C1593)+1)</f>
        <v/>
      </c>
      <c r="D1594" s="23">
        <f ca="1">OFFSET(検量線用データ!$A$8,0,INT((ROW()-2)/50)*5)</f>
        <v>0</v>
      </c>
      <c r="E1594" s="2">
        <f ca="1">OFFSET(検量線用データ!$B$8,MOD(ROW()-2,50),INT((ROW()-2)/50)*5)</f>
        <v>0</v>
      </c>
      <c r="F1594" s="2" t="str">
        <f ca="1">OFFSET(検量線用データ!$D$8,MOD(ROW()-2,50),INT((ROW()-2)/50)*5)</f>
        <v/>
      </c>
      <c r="H1594" s="22">
        <v>1593</v>
      </c>
      <c r="I1594" s="2" t="e">
        <f t="shared" ca="1" si="144"/>
        <v>#N/A</v>
      </c>
      <c r="J1594" s="2" t="e">
        <f t="shared" ca="1" si="145"/>
        <v>#N/A</v>
      </c>
      <c r="K1594" s="2" t="e">
        <f t="shared" ca="1" si="146"/>
        <v>#N/A</v>
      </c>
      <c r="L1594" s="2" t="e">
        <f t="shared" ca="1" si="147"/>
        <v>#N/A</v>
      </c>
      <c r="M1594" s="24" t="e">
        <f t="shared" ca="1" si="148"/>
        <v>#N/A</v>
      </c>
      <c r="N1594" s="24" t="e">
        <f t="shared" ca="1" si="149"/>
        <v>#N/A</v>
      </c>
    </row>
    <row r="1595" spans="2:14" x14ac:dyDescent="0.15">
      <c r="B1595" s="2">
        <v>1594</v>
      </c>
      <c r="C1595" s="2" t="str">
        <f ca="1">IF(E1595=0,"",MAX(C$2:C1594)+1)</f>
        <v/>
      </c>
      <c r="D1595" s="23">
        <f ca="1">OFFSET(検量線用データ!$A$8,0,INT((ROW()-2)/50)*5)</f>
        <v>0</v>
      </c>
      <c r="E1595" s="2">
        <f ca="1">OFFSET(検量線用データ!$B$8,MOD(ROW()-2,50),INT((ROW()-2)/50)*5)</f>
        <v>0</v>
      </c>
      <c r="F1595" s="2" t="str">
        <f ca="1">OFFSET(検量線用データ!$D$8,MOD(ROW()-2,50),INT((ROW()-2)/50)*5)</f>
        <v/>
      </c>
      <c r="H1595" s="22">
        <v>1594</v>
      </c>
      <c r="I1595" s="2" t="e">
        <f t="shared" ca="1" si="144"/>
        <v>#N/A</v>
      </c>
      <c r="J1595" s="2" t="e">
        <f t="shared" ca="1" si="145"/>
        <v>#N/A</v>
      </c>
      <c r="K1595" s="2" t="e">
        <f t="shared" ca="1" si="146"/>
        <v>#N/A</v>
      </c>
      <c r="L1595" s="2" t="e">
        <f t="shared" ca="1" si="147"/>
        <v>#N/A</v>
      </c>
      <c r="M1595" s="24" t="e">
        <f t="shared" ca="1" si="148"/>
        <v>#N/A</v>
      </c>
      <c r="N1595" s="24" t="e">
        <f t="shared" ca="1" si="149"/>
        <v>#N/A</v>
      </c>
    </row>
    <row r="1596" spans="2:14" x14ac:dyDescent="0.15">
      <c r="B1596" s="2">
        <v>1595</v>
      </c>
      <c r="C1596" s="2" t="str">
        <f ca="1">IF(E1596=0,"",MAX(C$2:C1595)+1)</f>
        <v/>
      </c>
      <c r="D1596" s="23">
        <f ca="1">OFFSET(検量線用データ!$A$8,0,INT((ROW()-2)/50)*5)</f>
        <v>0</v>
      </c>
      <c r="E1596" s="2">
        <f ca="1">OFFSET(検量線用データ!$B$8,MOD(ROW()-2,50),INT((ROW()-2)/50)*5)</f>
        <v>0</v>
      </c>
      <c r="F1596" s="2" t="str">
        <f ca="1">OFFSET(検量線用データ!$D$8,MOD(ROW()-2,50),INT((ROW()-2)/50)*5)</f>
        <v/>
      </c>
      <c r="H1596" s="22">
        <v>1595</v>
      </c>
      <c r="I1596" s="2" t="e">
        <f t="shared" ca="1" si="144"/>
        <v>#N/A</v>
      </c>
      <c r="J1596" s="2" t="e">
        <f t="shared" ca="1" si="145"/>
        <v>#N/A</v>
      </c>
      <c r="K1596" s="2" t="e">
        <f t="shared" ca="1" si="146"/>
        <v>#N/A</v>
      </c>
      <c r="L1596" s="2" t="e">
        <f t="shared" ca="1" si="147"/>
        <v>#N/A</v>
      </c>
      <c r="M1596" s="24" t="e">
        <f t="shared" ca="1" si="148"/>
        <v>#N/A</v>
      </c>
      <c r="N1596" s="24" t="e">
        <f t="shared" ca="1" si="149"/>
        <v>#N/A</v>
      </c>
    </row>
    <row r="1597" spans="2:14" x14ac:dyDescent="0.15">
      <c r="B1597" s="2">
        <v>1596</v>
      </c>
      <c r="C1597" s="2" t="str">
        <f ca="1">IF(E1597=0,"",MAX(C$2:C1596)+1)</f>
        <v/>
      </c>
      <c r="D1597" s="23">
        <f ca="1">OFFSET(検量線用データ!$A$8,0,INT((ROW()-2)/50)*5)</f>
        <v>0</v>
      </c>
      <c r="E1597" s="2">
        <f ca="1">OFFSET(検量線用データ!$B$8,MOD(ROW()-2,50),INT((ROW()-2)/50)*5)</f>
        <v>0</v>
      </c>
      <c r="F1597" s="2" t="str">
        <f ca="1">OFFSET(検量線用データ!$D$8,MOD(ROW()-2,50),INT((ROW()-2)/50)*5)</f>
        <v/>
      </c>
      <c r="H1597" s="22">
        <v>1596</v>
      </c>
      <c r="I1597" s="2" t="e">
        <f t="shared" ca="1" si="144"/>
        <v>#N/A</v>
      </c>
      <c r="J1597" s="2" t="e">
        <f t="shared" ca="1" si="145"/>
        <v>#N/A</v>
      </c>
      <c r="K1597" s="2" t="e">
        <f t="shared" ca="1" si="146"/>
        <v>#N/A</v>
      </c>
      <c r="L1597" s="2" t="e">
        <f t="shared" ca="1" si="147"/>
        <v>#N/A</v>
      </c>
      <c r="M1597" s="24" t="e">
        <f t="shared" ca="1" si="148"/>
        <v>#N/A</v>
      </c>
      <c r="N1597" s="24" t="e">
        <f t="shared" ca="1" si="149"/>
        <v>#N/A</v>
      </c>
    </row>
    <row r="1598" spans="2:14" x14ac:dyDescent="0.15">
      <c r="B1598" s="2">
        <v>1597</v>
      </c>
      <c r="C1598" s="2" t="str">
        <f ca="1">IF(E1598=0,"",MAX(C$2:C1597)+1)</f>
        <v/>
      </c>
      <c r="D1598" s="23">
        <f ca="1">OFFSET(検量線用データ!$A$8,0,INT((ROW()-2)/50)*5)</f>
        <v>0</v>
      </c>
      <c r="E1598" s="2">
        <f ca="1">OFFSET(検量線用データ!$B$8,MOD(ROW()-2,50),INT((ROW()-2)/50)*5)</f>
        <v>0</v>
      </c>
      <c r="F1598" s="2" t="str">
        <f ca="1">OFFSET(検量線用データ!$D$8,MOD(ROW()-2,50),INT((ROW()-2)/50)*5)</f>
        <v/>
      </c>
      <c r="H1598" s="22">
        <v>1597</v>
      </c>
      <c r="I1598" s="2" t="e">
        <f t="shared" ca="1" si="144"/>
        <v>#N/A</v>
      </c>
      <c r="J1598" s="2" t="e">
        <f t="shared" ca="1" si="145"/>
        <v>#N/A</v>
      </c>
      <c r="K1598" s="2" t="e">
        <f t="shared" ca="1" si="146"/>
        <v>#N/A</v>
      </c>
      <c r="L1598" s="2" t="e">
        <f t="shared" ca="1" si="147"/>
        <v>#N/A</v>
      </c>
      <c r="M1598" s="24" t="e">
        <f t="shared" ca="1" si="148"/>
        <v>#N/A</v>
      </c>
      <c r="N1598" s="24" t="e">
        <f t="shared" ca="1" si="149"/>
        <v>#N/A</v>
      </c>
    </row>
    <row r="1599" spans="2:14" x14ac:dyDescent="0.15">
      <c r="B1599" s="2">
        <v>1598</v>
      </c>
      <c r="C1599" s="2" t="str">
        <f ca="1">IF(E1599=0,"",MAX(C$2:C1598)+1)</f>
        <v/>
      </c>
      <c r="D1599" s="23">
        <f ca="1">OFFSET(検量線用データ!$A$8,0,INT((ROW()-2)/50)*5)</f>
        <v>0</v>
      </c>
      <c r="E1599" s="2">
        <f ca="1">OFFSET(検量線用データ!$B$8,MOD(ROW()-2,50),INT((ROW()-2)/50)*5)</f>
        <v>0</v>
      </c>
      <c r="F1599" s="2" t="str">
        <f ca="1">OFFSET(検量線用データ!$D$8,MOD(ROW()-2,50),INT((ROW()-2)/50)*5)</f>
        <v/>
      </c>
      <c r="H1599" s="22">
        <v>1598</v>
      </c>
      <c r="I1599" s="2" t="e">
        <f t="shared" ca="1" si="144"/>
        <v>#N/A</v>
      </c>
      <c r="J1599" s="2" t="e">
        <f t="shared" ca="1" si="145"/>
        <v>#N/A</v>
      </c>
      <c r="K1599" s="2" t="e">
        <f t="shared" ca="1" si="146"/>
        <v>#N/A</v>
      </c>
      <c r="L1599" s="2" t="e">
        <f t="shared" ca="1" si="147"/>
        <v>#N/A</v>
      </c>
      <c r="M1599" s="24" t="e">
        <f t="shared" ca="1" si="148"/>
        <v>#N/A</v>
      </c>
      <c r="N1599" s="24" t="e">
        <f t="shared" ca="1" si="149"/>
        <v>#N/A</v>
      </c>
    </row>
    <row r="1600" spans="2:14" x14ac:dyDescent="0.15">
      <c r="B1600" s="2">
        <v>1599</v>
      </c>
      <c r="C1600" s="2" t="str">
        <f ca="1">IF(E1600=0,"",MAX(C$2:C1599)+1)</f>
        <v/>
      </c>
      <c r="D1600" s="23">
        <f ca="1">OFFSET(検量線用データ!$A$8,0,INT((ROW()-2)/50)*5)</f>
        <v>0</v>
      </c>
      <c r="E1600" s="2">
        <f ca="1">OFFSET(検量線用データ!$B$8,MOD(ROW()-2,50),INT((ROW()-2)/50)*5)</f>
        <v>0</v>
      </c>
      <c r="F1600" s="2" t="str">
        <f ca="1">OFFSET(検量線用データ!$D$8,MOD(ROW()-2,50),INT((ROW()-2)/50)*5)</f>
        <v/>
      </c>
      <c r="H1600" s="22">
        <v>1599</v>
      </c>
      <c r="I1600" s="2" t="e">
        <f t="shared" ca="1" si="144"/>
        <v>#N/A</v>
      </c>
      <c r="J1600" s="2" t="e">
        <f t="shared" ca="1" si="145"/>
        <v>#N/A</v>
      </c>
      <c r="K1600" s="2" t="e">
        <f t="shared" ca="1" si="146"/>
        <v>#N/A</v>
      </c>
      <c r="L1600" s="2" t="e">
        <f t="shared" ca="1" si="147"/>
        <v>#N/A</v>
      </c>
      <c r="M1600" s="24" t="e">
        <f t="shared" ca="1" si="148"/>
        <v>#N/A</v>
      </c>
      <c r="N1600" s="24" t="e">
        <f t="shared" ca="1" si="149"/>
        <v>#N/A</v>
      </c>
    </row>
    <row r="1601" spans="2:14" x14ac:dyDescent="0.15">
      <c r="B1601" s="2">
        <v>1600</v>
      </c>
      <c r="C1601" s="2" t="str">
        <f ca="1">IF(E1601=0,"",MAX(C$2:C1600)+1)</f>
        <v/>
      </c>
      <c r="D1601" s="23">
        <f ca="1">OFFSET(検量線用データ!$A$8,0,INT((ROW()-2)/50)*5)</f>
        <v>0</v>
      </c>
      <c r="E1601" s="2">
        <f ca="1">OFFSET(検量線用データ!$B$8,MOD(ROW()-2,50),INT((ROW()-2)/50)*5)</f>
        <v>0</v>
      </c>
      <c r="F1601" s="2" t="str">
        <f ca="1">OFFSET(検量線用データ!$D$8,MOD(ROW()-2,50),INT((ROW()-2)/50)*5)</f>
        <v/>
      </c>
      <c r="H1601" s="22">
        <v>1600</v>
      </c>
      <c r="I1601" s="2" t="e">
        <f t="shared" ca="1" si="144"/>
        <v>#N/A</v>
      </c>
      <c r="J1601" s="2" t="e">
        <f t="shared" ca="1" si="145"/>
        <v>#N/A</v>
      </c>
      <c r="K1601" s="2" t="e">
        <f t="shared" ca="1" si="146"/>
        <v>#N/A</v>
      </c>
      <c r="L1601" s="2" t="e">
        <f t="shared" ca="1" si="147"/>
        <v>#N/A</v>
      </c>
      <c r="M1601" s="24" t="e">
        <f t="shared" ca="1" si="148"/>
        <v>#N/A</v>
      </c>
      <c r="N1601" s="24" t="e">
        <f t="shared" ca="1" si="149"/>
        <v>#N/A</v>
      </c>
    </row>
    <row r="1602" spans="2:14" x14ac:dyDescent="0.15">
      <c r="B1602" s="2">
        <v>1601</v>
      </c>
      <c r="C1602" s="2" t="str">
        <f ca="1">IF(E1602=0,"",MAX(C$2:C1601)+1)</f>
        <v/>
      </c>
      <c r="D1602" s="23">
        <f ca="1">OFFSET(検量線用データ!$A$8,0,INT((ROW()-2)/50)*5)</f>
        <v>0</v>
      </c>
      <c r="E1602" s="2">
        <f ca="1">OFFSET(検量線用データ!$B$8,MOD(ROW()-2,50),INT((ROW()-2)/50)*5)</f>
        <v>0</v>
      </c>
      <c r="F1602" s="2" t="str">
        <f ca="1">OFFSET(検量線用データ!$D$8,MOD(ROW()-2,50),INT((ROW()-2)/50)*5)</f>
        <v/>
      </c>
      <c r="H1602" s="22">
        <v>1601</v>
      </c>
      <c r="I1602" s="2" t="e">
        <f t="shared" ca="1" si="144"/>
        <v>#N/A</v>
      </c>
      <c r="J1602" s="2" t="e">
        <f t="shared" ca="1" si="145"/>
        <v>#N/A</v>
      </c>
      <c r="K1602" s="2" t="e">
        <f t="shared" ca="1" si="146"/>
        <v>#N/A</v>
      </c>
      <c r="L1602" s="2" t="e">
        <f t="shared" ca="1" si="147"/>
        <v>#N/A</v>
      </c>
      <c r="M1602" s="24" t="e">
        <f t="shared" ca="1" si="148"/>
        <v>#N/A</v>
      </c>
      <c r="N1602" s="24" t="e">
        <f t="shared" ca="1" si="149"/>
        <v>#N/A</v>
      </c>
    </row>
    <row r="1603" spans="2:14" x14ac:dyDescent="0.15">
      <c r="B1603" s="2">
        <v>1602</v>
      </c>
      <c r="C1603" s="2" t="str">
        <f ca="1">IF(E1603=0,"",MAX(C$2:C1602)+1)</f>
        <v/>
      </c>
      <c r="D1603" s="23">
        <f ca="1">OFFSET(検量線用データ!$A$8,0,INT((ROW()-2)/50)*5)</f>
        <v>0</v>
      </c>
      <c r="E1603" s="2">
        <f ca="1">OFFSET(検量線用データ!$B$8,MOD(ROW()-2,50),INT((ROW()-2)/50)*5)</f>
        <v>0</v>
      </c>
      <c r="F1603" s="2" t="str">
        <f ca="1">OFFSET(検量線用データ!$D$8,MOD(ROW()-2,50),INT((ROW()-2)/50)*5)</f>
        <v/>
      </c>
      <c r="H1603" s="22">
        <v>1602</v>
      </c>
      <c r="I1603" s="2" t="e">
        <f t="shared" ref="I1603:I1666" ca="1" si="150">VLOOKUP($H1603,$C$2:$F$4001,4,0)</f>
        <v>#N/A</v>
      </c>
      <c r="J1603" s="2" t="e">
        <f t="shared" ref="J1603:J1666" ca="1" si="151">VLOOKUP($H1603,$C$2:$F$4001,2,0)-DATE(YEAR(VLOOKUP($H1603,$C$2:$F$4001,2,0)),1,1)</f>
        <v>#N/A</v>
      </c>
      <c r="K1603" s="2" t="e">
        <f t="shared" ref="K1603:K1666" ca="1" si="152">VLOOKUP($H1603,$C$2:$F$4001,3,0)</f>
        <v>#N/A</v>
      </c>
      <c r="L1603" s="2" t="e">
        <f t="shared" ref="L1603:L1666" ca="1" si="153">J1603*K1603</f>
        <v>#N/A</v>
      </c>
      <c r="M1603" s="24" t="e">
        <f t="shared" ref="M1603:M1666" ca="1" si="154">1/J1603</f>
        <v>#N/A</v>
      </c>
      <c r="N1603" s="24" t="e">
        <f t="shared" ref="N1603:N1666" ca="1" si="155">K1603*M1603</f>
        <v>#N/A</v>
      </c>
    </row>
    <row r="1604" spans="2:14" x14ac:dyDescent="0.15">
      <c r="B1604" s="2">
        <v>1603</v>
      </c>
      <c r="C1604" s="2" t="str">
        <f ca="1">IF(E1604=0,"",MAX(C$2:C1603)+1)</f>
        <v/>
      </c>
      <c r="D1604" s="23">
        <f ca="1">OFFSET(検量線用データ!$A$8,0,INT((ROW()-2)/50)*5)</f>
        <v>0</v>
      </c>
      <c r="E1604" s="2">
        <f ca="1">OFFSET(検量線用データ!$B$8,MOD(ROW()-2,50),INT((ROW()-2)/50)*5)</f>
        <v>0</v>
      </c>
      <c r="F1604" s="2" t="str">
        <f ca="1">OFFSET(検量線用データ!$D$8,MOD(ROW()-2,50),INT((ROW()-2)/50)*5)</f>
        <v/>
      </c>
      <c r="H1604" s="22">
        <v>1603</v>
      </c>
      <c r="I1604" s="2" t="e">
        <f t="shared" ca="1" si="150"/>
        <v>#N/A</v>
      </c>
      <c r="J1604" s="2" t="e">
        <f t="shared" ca="1" si="151"/>
        <v>#N/A</v>
      </c>
      <c r="K1604" s="2" t="e">
        <f t="shared" ca="1" si="152"/>
        <v>#N/A</v>
      </c>
      <c r="L1604" s="2" t="e">
        <f t="shared" ca="1" si="153"/>
        <v>#N/A</v>
      </c>
      <c r="M1604" s="24" t="e">
        <f t="shared" ca="1" si="154"/>
        <v>#N/A</v>
      </c>
      <c r="N1604" s="24" t="e">
        <f t="shared" ca="1" si="155"/>
        <v>#N/A</v>
      </c>
    </row>
    <row r="1605" spans="2:14" x14ac:dyDescent="0.15">
      <c r="B1605" s="2">
        <v>1604</v>
      </c>
      <c r="C1605" s="2" t="str">
        <f ca="1">IF(E1605=0,"",MAX(C$2:C1604)+1)</f>
        <v/>
      </c>
      <c r="D1605" s="23">
        <f ca="1">OFFSET(検量線用データ!$A$8,0,INT((ROW()-2)/50)*5)</f>
        <v>0</v>
      </c>
      <c r="E1605" s="2">
        <f ca="1">OFFSET(検量線用データ!$B$8,MOD(ROW()-2,50),INT((ROW()-2)/50)*5)</f>
        <v>0</v>
      </c>
      <c r="F1605" s="2" t="str">
        <f ca="1">OFFSET(検量線用データ!$D$8,MOD(ROW()-2,50),INT((ROW()-2)/50)*5)</f>
        <v/>
      </c>
      <c r="H1605" s="22">
        <v>1604</v>
      </c>
      <c r="I1605" s="2" t="e">
        <f t="shared" ca="1" si="150"/>
        <v>#N/A</v>
      </c>
      <c r="J1605" s="2" t="e">
        <f t="shared" ca="1" si="151"/>
        <v>#N/A</v>
      </c>
      <c r="K1605" s="2" t="e">
        <f t="shared" ca="1" si="152"/>
        <v>#N/A</v>
      </c>
      <c r="L1605" s="2" t="e">
        <f t="shared" ca="1" si="153"/>
        <v>#N/A</v>
      </c>
      <c r="M1605" s="24" t="e">
        <f t="shared" ca="1" si="154"/>
        <v>#N/A</v>
      </c>
      <c r="N1605" s="24" t="e">
        <f t="shared" ca="1" si="155"/>
        <v>#N/A</v>
      </c>
    </row>
    <row r="1606" spans="2:14" x14ac:dyDescent="0.15">
      <c r="B1606" s="2">
        <v>1605</v>
      </c>
      <c r="C1606" s="2" t="str">
        <f ca="1">IF(E1606=0,"",MAX(C$2:C1605)+1)</f>
        <v/>
      </c>
      <c r="D1606" s="23">
        <f ca="1">OFFSET(検量線用データ!$A$8,0,INT((ROW()-2)/50)*5)</f>
        <v>0</v>
      </c>
      <c r="E1606" s="2">
        <f ca="1">OFFSET(検量線用データ!$B$8,MOD(ROW()-2,50),INT((ROW()-2)/50)*5)</f>
        <v>0</v>
      </c>
      <c r="F1606" s="2" t="str">
        <f ca="1">OFFSET(検量線用データ!$D$8,MOD(ROW()-2,50),INT((ROW()-2)/50)*5)</f>
        <v/>
      </c>
      <c r="H1606" s="22">
        <v>1605</v>
      </c>
      <c r="I1606" s="2" t="e">
        <f t="shared" ca="1" si="150"/>
        <v>#N/A</v>
      </c>
      <c r="J1606" s="2" t="e">
        <f t="shared" ca="1" si="151"/>
        <v>#N/A</v>
      </c>
      <c r="K1606" s="2" t="e">
        <f t="shared" ca="1" si="152"/>
        <v>#N/A</v>
      </c>
      <c r="L1606" s="2" t="e">
        <f t="shared" ca="1" si="153"/>
        <v>#N/A</v>
      </c>
      <c r="M1606" s="24" t="e">
        <f t="shared" ca="1" si="154"/>
        <v>#N/A</v>
      </c>
      <c r="N1606" s="24" t="e">
        <f t="shared" ca="1" si="155"/>
        <v>#N/A</v>
      </c>
    </row>
    <row r="1607" spans="2:14" x14ac:dyDescent="0.15">
      <c r="B1607" s="2">
        <v>1606</v>
      </c>
      <c r="C1607" s="2" t="str">
        <f ca="1">IF(E1607=0,"",MAX(C$2:C1606)+1)</f>
        <v/>
      </c>
      <c r="D1607" s="23">
        <f ca="1">OFFSET(検量線用データ!$A$8,0,INT((ROW()-2)/50)*5)</f>
        <v>0</v>
      </c>
      <c r="E1607" s="2">
        <f ca="1">OFFSET(検量線用データ!$B$8,MOD(ROW()-2,50),INT((ROW()-2)/50)*5)</f>
        <v>0</v>
      </c>
      <c r="F1607" s="2" t="str">
        <f ca="1">OFFSET(検量線用データ!$D$8,MOD(ROW()-2,50),INT((ROW()-2)/50)*5)</f>
        <v/>
      </c>
      <c r="H1607" s="22">
        <v>1606</v>
      </c>
      <c r="I1607" s="2" t="e">
        <f t="shared" ca="1" si="150"/>
        <v>#N/A</v>
      </c>
      <c r="J1607" s="2" t="e">
        <f t="shared" ca="1" si="151"/>
        <v>#N/A</v>
      </c>
      <c r="K1607" s="2" t="e">
        <f t="shared" ca="1" si="152"/>
        <v>#N/A</v>
      </c>
      <c r="L1607" s="2" t="e">
        <f t="shared" ca="1" si="153"/>
        <v>#N/A</v>
      </c>
      <c r="M1607" s="24" t="e">
        <f t="shared" ca="1" si="154"/>
        <v>#N/A</v>
      </c>
      <c r="N1607" s="24" t="e">
        <f t="shared" ca="1" si="155"/>
        <v>#N/A</v>
      </c>
    </row>
    <row r="1608" spans="2:14" x14ac:dyDescent="0.15">
      <c r="B1608" s="2">
        <v>1607</v>
      </c>
      <c r="C1608" s="2" t="str">
        <f ca="1">IF(E1608=0,"",MAX(C$2:C1607)+1)</f>
        <v/>
      </c>
      <c r="D1608" s="23">
        <f ca="1">OFFSET(検量線用データ!$A$8,0,INT((ROW()-2)/50)*5)</f>
        <v>0</v>
      </c>
      <c r="E1608" s="2">
        <f ca="1">OFFSET(検量線用データ!$B$8,MOD(ROW()-2,50),INT((ROW()-2)/50)*5)</f>
        <v>0</v>
      </c>
      <c r="F1608" s="2" t="str">
        <f ca="1">OFFSET(検量線用データ!$D$8,MOD(ROW()-2,50),INT((ROW()-2)/50)*5)</f>
        <v/>
      </c>
      <c r="H1608" s="22">
        <v>1607</v>
      </c>
      <c r="I1608" s="2" t="e">
        <f t="shared" ca="1" si="150"/>
        <v>#N/A</v>
      </c>
      <c r="J1608" s="2" t="e">
        <f t="shared" ca="1" si="151"/>
        <v>#N/A</v>
      </c>
      <c r="K1608" s="2" t="e">
        <f t="shared" ca="1" si="152"/>
        <v>#N/A</v>
      </c>
      <c r="L1608" s="2" t="e">
        <f t="shared" ca="1" si="153"/>
        <v>#N/A</v>
      </c>
      <c r="M1608" s="24" t="e">
        <f t="shared" ca="1" si="154"/>
        <v>#N/A</v>
      </c>
      <c r="N1608" s="24" t="e">
        <f t="shared" ca="1" si="155"/>
        <v>#N/A</v>
      </c>
    </row>
    <row r="1609" spans="2:14" x14ac:dyDescent="0.15">
      <c r="B1609" s="2">
        <v>1608</v>
      </c>
      <c r="C1609" s="2" t="str">
        <f ca="1">IF(E1609=0,"",MAX(C$2:C1608)+1)</f>
        <v/>
      </c>
      <c r="D1609" s="23">
        <f ca="1">OFFSET(検量線用データ!$A$8,0,INT((ROW()-2)/50)*5)</f>
        <v>0</v>
      </c>
      <c r="E1609" s="2">
        <f ca="1">OFFSET(検量線用データ!$B$8,MOD(ROW()-2,50),INT((ROW()-2)/50)*5)</f>
        <v>0</v>
      </c>
      <c r="F1609" s="2" t="str">
        <f ca="1">OFFSET(検量線用データ!$D$8,MOD(ROW()-2,50),INT((ROW()-2)/50)*5)</f>
        <v/>
      </c>
      <c r="H1609" s="22">
        <v>1608</v>
      </c>
      <c r="I1609" s="2" t="e">
        <f t="shared" ca="1" si="150"/>
        <v>#N/A</v>
      </c>
      <c r="J1609" s="2" t="e">
        <f t="shared" ca="1" si="151"/>
        <v>#N/A</v>
      </c>
      <c r="K1609" s="2" t="e">
        <f t="shared" ca="1" si="152"/>
        <v>#N/A</v>
      </c>
      <c r="L1609" s="2" t="e">
        <f t="shared" ca="1" si="153"/>
        <v>#N/A</v>
      </c>
      <c r="M1609" s="24" t="e">
        <f t="shared" ca="1" si="154"/>
        <v>#N/A</v>
      </c>
      <c r="N1609" s="24" t="e">
        <f t="shared" ca="1" si="155"/>
        <v>#N/A</v>
      </c>
    </row>
    <row r="1610" spans="2:14" x14ac:dyDescent="0.15">
      <c r="B1610" s="2">
        <v>1609</v>
      </c>
      <c r="C1610" s="2" t="str">
        <f ca="1">IF(E1610=0,"",MAX(C$2:C1609)+1)</f>
        <v/>
      </c>
      <c r="D1610" s="23">
        <f ca="1">OFFSET(検量線用データ!$A$8,0,INT((ROW()-2)/50)*5)</f>
        <v>0</v>
      </c>
      <c r="E1610" s="2">
        <f ca="1">OFFSET(検量線用データ!$B$8,MOD(ROW()-2,50),INT((ROW()-2)/50)*5)</f>
        <v>0</v>
      </c>
      <c r="F1610" s="2" t="str">
        <f ca="1">OFFSET(検量線用データ!$D$8,MOD(ROW()-2,50),INT((ROW()-2)/50)*5)</f>
        <v/>
      </c>
      <c r="H1610" s="22">
        <v>1609</v>
      </c>
      <c r="I1610" s="2" t="e">
        <f t="shared" ca="1" si="150"/>
        <v>#N/A</v>
      </c>
      <c r="J1610" s="2" t="e">
        <f t="shared" ca="1" si="151"/>
        <v>#N/A</v>
      </c>
      <c r="K1610" s="2" t="e">
        <f t="shared" ca="1" si="152"/>
        <v>#N/A</v>
      </c>
      <c r="L1610" s="2" t="e">
        <f t="shared" ca="1" si="153"/>
        <v>#N/A</v>
      </c>
      <c r="M1610" s="24" t="e">
        <f t="shared" ca="1" si="154"/>
        <v>#N/A</v>
      </c>
      <c r="N1610" s="24" t="e">
        <f t="shared" ca="1" si="155"/>
        <v>#N/A</v>
      </c>
    </row>
    <row r="1611" spans="2:14" x14ac:dyDescent="0.15">
      <c r="B1611" s="2">
        <v>1610</v>
      </c>
      <c r="C1611" s="2" t="str">
        <f ca="1">IF(E1611=0,"",MAX(C$2:C1610)+1)</f>
        <v/>
      </c>
      <c r="D1611" s="23">
        <f ca="1">OFFSET(検量線用データ!$A$8,0,INT((ROW()-2)/50)*5)</f>
        <v>0</v>
      </c>
      <c r="E1611" s="2">
        <f ca="1">OFFSET(検量線用データ!$B$8,MOD(ROW()-2,50),INT((ROW()-2)/50)*5)</f>
        <v>0</v>
      </c>
      <c r="F1611" s="2" t="str">
        <f ca="1">OFFSET(検量線用データ!$D$8,MOD(ROW()-2,50),INT((ROW()-2)/50)*5)</f>
        <v/>
      </c>
      <c r="H1611" s="22">
        <v>1610</v>
      </c>
      <c r="I1611" s="2" t="e">
        <f t="shared" ca="1" si="150"/>
        <v>#N/A</v>
      </c>
      <c r="J1611" s="2" t="e">
        <f t="shared" ca="1" si="151"/>
        <v>#N/A</v>
      </c>
      <c r="K1611" s="2" t="e">
        <f t="shared" ca="1" si="152"/>
        <v>#N/A</v>
      </c>
      <c r="L1611" s="2" t="e">
        <f t="shared" ca="1" si="153"/>
        <v>#N/A</v>
      </c>
      <c r="M1611" s="24" t="e">
        <f t="shared" ca="1" si="154"/>
        <v>#N/A</v>
      </c>
      <c r="N1611" s="24" t="e">
        <f t="shared" ca="1" si="155"/>
        <v>#N/A</v>
      </c>
    </row>
    <row r="1612" spans="2:14" x14ac:dyDescent="0.15">
      <c r="B1612" s="2">
        <v>1611</v>
      </c>
      <c r="C1612" s="2" t="str">
        <f ca="1">IF(E1612=0,"",MAX(C$2:C1611)+1)</f>
        <v/>
      </c>
      <c r="D1612" s="23">
        <f ca="1">OFFSET(検量線用データ!$A$8,0,INT((ROW()-2)/50)*5)</f>
        <v>0</v>
      </c>
      <c r="E1612" s="2">
        <f ca="1">OFFSET(検量線用データ!$B$8,MOD(ROW()-2,50),INT((ROW()-2)/50)*5)</f>
        <v>0</v>
      </c>
      <c r="F1612" s="2" t="str">
        <f ca="1">OFFSET(検量線用データ!$D$8,MOD(ROW()-2,50),INT((ROW()-2)/50)*5)</f>
        <v/>
      </c>
      <c r="H1612" s="22">
        <v>1611</v>
      </c>
      <c r="I1612" s="2" t="e">
        <f t="shared" ca="1" si="150"/>
        <v>#N/A</v>
      </c>
      <c r="J1612" s="2" t="e">
        <f t="shared" ca="1" si="151"/>
        <v>#N/A</v>
      </c>
      <c r="K1612" s="2" t="e">
        <f t="shared" ca="1" si="152"/>
        <v>#N/A</v>
      </c>
      <c r="L1612" s="2" t="e">
        <f t="shared" ca="1" si="153"/>
        <v>#N/A</v>
      </c>
      <c r="M1612" s="24" t="e">
        <f t="shared" ca="1" si="154"/>
        <v>#N/A</v>
      </c>
      <c r="N1612" s="24" t="e">
        <f t="shared" ca="1" si="155"/>
        <v>#N/A</v>
      </c>
    </row>
    <row r="1613" spans="2:14" x14ac:dyDescent="0.15">
      <c r="B1613" s="2">
        <v>1612</v>
      </c>
      <c r="C1613" s="2" t="str">
        <f ca="1">IF(E1613=0,"",MAX(C$2:C1612)+1)</f>
        <v/>
      </c>
      <c r="D1613" s="23">
        <f ca="1">OFFSET(検量線用データ!$A$8,0,INT((ROW()-2)/50)*5)</f>
        <v>0</v>
      </c>
      <c r="E1613" s="2">
        <f ca="1">OFFSET(検量線用データ!$B$8,MOD(ROW()-2,50),INT((ROW()-2)/50)*5)</f>
        <v>0</v>
      </c>
      <c r="F1613" s="2" t="str">
        <f ca="1">OFFSET(検量線用データ!$D$8,MOD(ROW()-2,50),INT((ROW()-2)/50)*5)</f>
        <v/>
      </c>
      <c r="H1613" s="22">
        <v>1612</v>
      </c>
      <c r="I1613" s="2" t="e">
        <f t="shared" ca="1" si="150"/>
        <v>#N/A</v>
      </c>
      <c r="J1613" s="2" t="e">
        <f t="shared" ca="1" si="151"/>
        <v>#N/A</v>
      </c>
      <c r="K1613" s="2" t="e">
        <f t="shared" ca="1" si="152"/>
        <v>#N/A</v>
      </c>
      <c r="L1613" s="2" t="e">
        <f t="shared" ca="1" si="153"/>
        <v>#N/A</v>
      </c>
      <c r="M1613" s="24" t="e">
        <f t="shared" ca="1" si="154"/>
        <v>#N/A</v>
      </c>
      <c r="N1613" s="24" t="e">
        <f t="shared" ca="1" si="155"/>
        <v>#N/A</v>
      </c>
    </row>
    <row r="1614" spans="2:14" x14ac:dyDescent="0.15">
      <c r="B1614" s="2">
        <v>1613</v>
      </c>
      <c r="C1614" s="2" t="str">
        <f ca="1">IF(E1614=0,"",MAX(C$2:C1613)+1)</f>
        <v/>
      </c>
      <c r="D1614" s="23">
        <f ca="1">OFFSET(検量線用データ!$A$8,0,INT((ROW()-2)/50)*5)</f>
        <v>0</v>
      </c>
      <c r="E1614" s="2">
        <f ca="1">OFFSET(検量線用データ!$B$8,MOD(ROW()-2,50),INT((ROW()-2)/50)*5)</f>
        <v>0</v>
      </c>
      <c r="F1614" s="2" t="str">
        <f ca="1">OFFSET(検量線用データ!$D$8,MOD(ROW()-2,50),INT((ROW()-2)/50)*5)</f>
        <v/>
      </c>
      <c r="H1614" s="22">
        <v>1613</v>
      </c>
      <c r="I1614" s="2" t="e">
        <f t="shared" ca="1" si="150"/>
        <v>#N/A</v>
      </c>
      <c r="J1614" s="2" t="e">
        <f t="shared" ca="1" si="151"/>
        <v>#N/A</v>
      </c>
      <c r="K1614" s="2" t="e">
        <f t="shared" ca="1" si="152"/>
        <v>#N/A</v>
      </c>
      <c r="L1614" s="2" t="e">
        <f t="shared" ca="1" si="153"/>
        <v>#N/A</v>
      </c>
      <c r="M1614" s="24" t="e">
        <f t="shared" ca="1" si="154"/>
        <v>#N/A</v>
      </c>
      <c r="N1614" s="24" t="e">
        <f t="shared" ca="1" si="155"/>
        <v>#N/A</v>
      </c>
    </row>
    <row r="1615" spans="2:14" x14ac:dyDescent="0.15">
      <c r="B1615" s="2">
        <v>1614</v>
      </c>
      <c r="C1615" s="2" t="str">
        <f ca="1">IF(E1615=0,"",MAX(C$2:C1614)+1)</f>
        <v/>
      </c>
      <c r="D1615" s="23">
        <f ca="1">OFFSET(検量線用データ!$A$8,0,INT((ROW()-2)/50)*5)</f>
        <v>0</v>
      </c>
      <c r="E1615" s="2">
        <f ca="1">OFFSET(検量線用データ!$B$8,MOD(ROW()-2,50),INT((ROW()-2)/50)*5)</f>
        <v>0</v>
      </c>
      <c r="F1615" s="2" t="str">
        <f ca="1">OFFSET(検量線用データ!$D$8,MOD(ROW()-2,50),INT((ROW()-2)/50)*5)</f>
        <v/>
      </c>
      <c r="H1615" s="22">
        <v>1614</v>
      </c>
      <c r="I1615" s="2" t="e">
        <f t="shared" ca="1" si="150"/>
        <v>#N/A</v>
      </c>
      <c r="J1615" s="2" t="e">
        <f t="shared" ca="1" si="151"/>
        <v>#N/A</v>
      </c>
      <c r="K1615" s="2" t="e">
        <f t="shared" ca="1" si="152"/>
        <v>#N/A</v>
      </c>
      <c r="L1615" s="2" t="e">
        <f t="shared" ca="1" si="153"/>
        <v>#N/A</v>
      </c>
      <c r="M1615" s="24" t="e">
        <f t="shared" ca="1" si="154"/>
        <v>#N/A</v>
      </c>
      <c r="N1615" s="24" t="e">
        <f t="shared" ca="1" si="155"/>
        <v>#N/A</v>
      </c>
    </row>
    <row r="1616" spans="2:14" x14ac:dyDescent="0.15">
      <c r="B1616" s="2">
        <v>1615</v>
      </c>
      <c r="C1616" s="2" t="str">
        <f ca="1">IF(E1616=0,"",MAX(C$2:C1615)+1)</f>
        <v/>
      </c>
      <c r="D1616" s="23">
        <f ca="1">OFFSET(検量線用データ!$A$8,0,INT((ROW()-2)/50)*5)</f>
        <v>0</v>
      </c>
      <c r="E1616" s="2">
        <f ca="1">OFFSET(検量線用データ!$B$8,MOD(ROW()-2,50),INT((ROW()-2)/50)*5)</f>
        <v>0</v>
      </c>
      <c r="F1616" s="2" t="str">
        <f ca="1">OFFSET(検量線用データ!$D$8,MOD(ROW()-2,50),INT((ROW()-2)/50)*5)</f>
        <v/>
      </c>
      <c r="H1616" s="22">
        <v>1615</v>
      </c>
      <c r="I1616" s="2" t="e">
        <f t="shared" ca="1" si="150"/>
        <v>#N/A</v>
      </c>
      <c r="J1616" s="2" t="e">
        <f t="shared" ca="1" si="151"/>
        <v>#N/A</v>
      </c>
      <c r="K1616" s="2" t="e">
        <f t="shared" ca="1" si="152"/>
        <v>#N/A</v>
      </c>
      <c r="L1616" s="2" t="e">
        <f t="shared" ca="1" si="153"/>
        <v>#N/A</v>
      </c>
      <c r="M1616" s="24" t="e">
        <f t="shared" ca="1" si="154"/>
        <v>#N/A</v>
      </c>
      <c r="N1616" s="24" t="e">
        <f t="shared" ca="1" si="155"/>
        <v>#N/A</v>
      </c>
    </row>
    <row r="1617" spans="2:14" x14ac:dyDescent="0.15">
      <c r="B1617" s="2">
        <v>1616</v>
      </c>
      <c r="C1617" s="2" t="str">
        <f ca="1">IF(E1617=0,"",MAX(C$2:C1616)+1)</f>
        <v/>
      </c>
      <c r="D1617" s="23">
        <f ca="1">OFFSET(検量線用データ!$A$8,0,INT((ROW()-2)/50)*5)</f>
        <v>0</v>
      </c>
      <c r="E1617" s="2">
        <f ca="1">OFFSET(検量線用データ!$B$8,MOD(ROW()-2,50),INT((ROW()-2)/50)*5)</f>
        <v>0</v>
      </c>
      <c r="F1617" s="2" t="str">
        <f ca="1">OFFSET(検量線用データ!$D$8,MOD(ROW()-2,50),INT((ROW()-2)/50)*5)</f>
        <v/>
      </c>
      <c r="H1617" s="22">
        <v>1616</v>
      </c>
      <c r="I1617" s="2" t="e">
        <f t="shared" ca="1" si="150"/>
        <v>#N/A</v>
      </c>
      <c r="J1617" s="2" t="e">
        <f t="shared" ca="1" si="151"/>
        <v>#N/A</v>
      </c>
      <c r="K1617" s="2" t="e">
        <f t="shared" ca="1" si="152"/>
        <v>#N/A</v>
      </c>
      <c r="L1617" s="2" t="e">
        <f t="shared" ca="1" si="153"/>
        <v>#N/A</v>
      </c>
      <c r="M1617" s="24" t="e">
        <f t="shared" ca="1" si="154"/>
        <v>#N/A</v>
      </c>
      <c r="N1617" s="24" t="e">
        <f t="shared" ca="1" si="155"/>
        <v>#N/A</v>
      </c>
    </row>
    <row r="1618" spans="2:14" x14ac:dyDescent="0.15">
      <c r="B1618" s="2">
        <v>1617</v>
      </c>
      <c r="C1618" s="2" t="str">
        <f ca="1">IF(E1618=0,"",MAX(C$2:C1617)+1)</f>
        <v/>
      </c>
      <c r="D1618" s="23">
        <f ca="1">OFFSET(検量線用データ!$A$8,0,INT((ROW()-2)/50)*5)</f>
        <v>0</v>
      </c>
      <c r="E1618" s="2">
        <f ca="1">OFFSET(検量線用データ!$B$8,MOD(ROW()-2,50),INT((ROW()-2)/50)*5)</f>
        <v>0</v>
      </c>
      <c r="F1618" s="2" t="str">
        <f ca="1">OFFSET(検量線用データ!$D$8,MOD(ROW()-2,50),INT((ROW()-2)/50)*5)</f>
        <v/>
      </c>
      <c r="H1618" s="22">
        <v>1617</v>
      </c>
      <c r="I1618" s="2" t="e">
        <f t="shared" ca="1" si="150"/>
        <v>#N/A</v>
      </c>
      <c r="J1618" s="2" t="e">
        <f t="shared" ca="1" si="151"/>
        <v>#N/A</v>
      </c>
      <c r="K1618" s="2" t="e">
        <f t="shared" ca="1" si="152"/>
        <v>#N/A</v>
      </c>
      <c r="L1618" s="2" t="e">
        <f t="shared" ca="1" si="153"/>
        <v>#N/A</v>
      </c>
      <c r="M1618" s="24" t="e">
        <f t="shared" ca="1" si="154"/>
        <v>#N/A</v>
      </c>
      <c r="N1618" s="24" t="e">
        <f t="shared" ca="1" si="155"/>
        <v>#N/A</v>
      </c>
    </row>
    <row r="1619" spans="2:14" x14ac:dyDescent="0.15">
      <c r="B1619" s="2">
        <v>1618</v>
      </c>
      <c r="C1619" s="2" t="str">
        <f ca="1">IF(E1619=0,"",MAX(C$2:C1618)+1)</f>
        <v/>
      </c>
      <c r="D1619" s="23">
        <f ca="1">OFFSET(検量線用データ!$A$8,0,INT((ROW()-2)/50)*5)</f>
        <v>0</v>
      </c>
      <c r="E1619" s="2">
        <f ca="1">OFFSET(検量線用データ!$B$8,MOD(ROW()-2,50),INT((ROW()-2)/50)*5)</f>
        <v>0</v>
      </c>
      <c r="F1619" s="2" t="str">
        <f ca="1">OFFSET(検量線用データ!$D$8,MOD(ROW()-2,50),INT((ROW()-2)/50)*5)</f>
        <v/>
      </c>
      <c r="H1619" s="22">
        <v>1618</v>
      </c>
      <c r="I1619" s="2" t="e">
        <f t="shared" ca="1" si="150"/>
        <v>#N/A</v>
      </c>
      <c r="J1619" s="2" t="e">
        <f t="shared" ca="1" si="151"/>
        <v>#N/A</v>
      </c>
      <c r="K1619" s="2" t="e">
        <f t="shared" ca="1" si="152"/>
        <v>#N/A</v>
      </c>
      <c r="L1619" s="2" t="e">
        <f t="shared" ca="1" si="153"/>
        <v>#N/A</v>
      </c>
      <c r="M1619" s="24" t="e">
        <f t="shared" ca="1" si="154"/>
        <v>#N/A</v>
      </c>
      <c r="N1619" s="24" t="e">
        <f t="shared" ca="1" si="155"/>
        <v>#N/A</v>
      </c>
    </row>
    <row r="1620" spans="2:14" x14ac:dyDescent="0.15">
      <c r="B1620" s="2">
        <v>1619</v>
      </c>
      <c r="C1620" s="2" t="str">
        <f ca="1">IF(E1620=0,"",MAX(C$2:C1619)+1)</f>
        <v/>
      </c>
      <c r="D1620" s="23">
        <f ca="1">OFFSET(検量線用データ!$A$8,0,INT((ROW()-2)/50)*5)</f>
        <v>0</v>
      </c>
      <c r="E1620" s="2">
        <f ca="1">OFFSET(検量線用データ!$B$8,MOD(ROW()-2,50),INT((ROW()-2)/50)*5)</f>
        <v>0</v>
      </c>
      <c r="F1620" s="2" t="str">
        <f ca="1">OFFSET(検量線用データ!$D$8,MOD(ROW()-2,50),INT((ROW()-2)/50)*5)</f>
        <v/>
      </c>
      <c r="H1620" s="22">
        <v>1619</v>
      </c>
      <c r="I1620" s="2" t="e">
        <f t="shared" ca="1" si="150"/>
        <v>#N/A</v>
      </c>
      <c r="J1620" s="2" t="e">
        <f t="shared" ca="1" si="151"/>
        <v>#N/A</v>
      </c>
      <c r="K1620" s="2" t="e">
        <f t="shared" ca="1" si="152"/>
        <v>#N/A</v>
      </c>
      <c r="L1620" s="2" t="e">
        <f t="shared" ca="1" si="153"/>
        <v>#N/A</v>
      </c>
      <c r="M1620" s="24" t="e">
        <f t="shared" ca="1" si="154"/>
        <v>#N/A</v>
      </c>
      <c r="N1620" s="24" t="e">
        <f t="shared" ca="1" si="155"/>
        <v>#N/A</v>
      </c>
    </row>
    <row r="1621" spans="2:14" x14ac:dyDescent="0.15">
      <c r="B1621" s="2">
        <v>1620</v>
      </c>
      <c r="C1621" s="2" t="str">
        <f ca="1">IF(E1621=0,"",MAX(C$2:C1620)+1)</f>
        <v/>
      </c>
      <c r="D1621" s="23">
        <f ca="1">OFFSET(検量線用データ!$A$8,0,INT((ROW()-2)/50)*5)</f>
        <v>0</v>
      </c>
      <c r="E1621" s="2">
        <f ca="1">OFFSET(検量線用データ!$B$8,MOD(ROW()-2,50),INT((ROW()-2)/50)*5)</f>
        <v>0</v>
      </c>
      <c r="F1621" s="2" t="str">
        <f ca="1">OFFSET(検量線用データ!$D$8,MOD(ROW()-2,50),INT((ROW()-2)/50)*5)</f>
        <v/>
      </c>
      <c r="H1621" s="22">
        <v>1620</v>
      </c>
      <c r="I1621" s="2" t="e">
        <f t="shared" ca="1" si="150"/>
        <v>#N/A</v>
      </c>
      <c r="J1621" s="2" t="e">
        <f t="shared" ca="1" si="151"/>
        <v>#N/A</v>
      </c>
      <c r="K1621" s="2" t="e">
        <f t="shared" ca="1" si="152"/>
        <v>#N/A</v>
      </c>
      <c r="L1621" s="2" t="e">
        <f t="shared" ca="1" si="153"/>
        <v>#N/A</v>
      </c>
      <c r="M1621" s="24" t="e">
        <f t="shared" ca="1" si="154"/>
        <v>#N/A</v>
      </c>
      <c r="N1621" s="24" t="e">
        <f t="shared" ca="1" si="155"/>
        <v>#N/A</v>
      </c>
    </row>
    <row r="1622" spans="2:14" x14ac:dyDescent="0.15">
      <c r="B1622" s="2">
        <v>1621</v>
      </c>
      <c r="C1622" s="2" t="str">
        <f ca="1">IF(E1622=0,"",MAX(C$2:C1621)+1)</f>
        <v/>
      </c>
      <c r="D1622" s="23">
        <f ca="1">OFFSET(検量線用データ!$A$8,0,INT((ROW()-2)/50)*5)</f>
        <v>0</v>
      </c>
      <c r="E1622" s="2">
        <f ca="1">OFFSET(検量線用データ!$B$8,MOD(ROW()-2,50),INT((ROW()-2)/50)*5)</f>
        <v>0</v>
      </c>
      <c r="F1622" s="2" t="str">
        <f ca="1">OFFSET(検量線用データ!$D$8,MOD(ROW()-2,50),INT((ROW()-2)/50)*5)</f>
        <v/>
      </c>
      <c r="H1622" s="22">
        <v>1621</v>
      </c>
      <c r="I1622" s="2" t="e">
        <f t="shared" ca="1" si="150"/>
        <v>#N/A</v>
      </c>
      <c r="J1622" s="2" t="e">
        <f t="shared" ca="1" si="151"/>
        <v>#N/A</v>
      </c>
      <c r="K1622" s="2" t="e">
        <f t="shared" ca="1" si="152"/>
        <v>#N/A</v>
      </c>
      <c r="L1622" s="2" t="e">
        <f t="shared" ca="1" si="153"/>
        <v>#N/A</v>
      </c>
      <c r="M1622" s="24" t="e">
        <f t="shared" ca="1" si="154"/>
        <v>#N/A</v>
      </c>
      <c r="N1622" s="24" t="e">
        <f t="shared" ca="1" si="155"/>
        <v>#N/A</v>
      </c>
    </row>
    <row r="1623" spans="2:14" x14ac:dyDescent="0.15">
      <c r="B1623" s="2">
        <v>1622</v>
      </c>
      <c r="C1623" s="2" t="str">
        <f ca="1">IF(E1623=0,"",MAX(C$2:C1622)+1)</f>
        <v/>
      </c>
      <c r="D1623" s="23">
        <f ca="1">OFFSET(検量線用データ!$A$8,0,INT((ROW()-2)/50)*5)</f>
        <v>0</v>
      </c>
      <c r="E1623" s="2">
        <f ca="1">OFFSET(検量線用データ!$B$8,MOD(ROW()-2,50),INT((ROW()-2)/50)*5)</f>
        <v>0</v>
      </c>
      <c r="F1623" s="2" t="str">
        <f ca="1">OFFSET(検量線用データ!$D$8,MOD(ROW()-2,50),INT((ROW()-2)/50)*5)</f>
        <v/>
      </c>
      <c r="H1623" s="22">
        <v>1622</v>
      </c>
      <c r="I1623" s="2" t="e">
        <f t="shared" ca="1" si="150"/>
        <v>#N/A</v>
      </c>
      <c r="J1623" s="2" t="e">
        <f t="shared" ca="1" si="151"/>
        <v>#N/A</v>
      </c>
      <c r="K1623" s="2" t="e">
        <f t="shared" ca="1" si="152"/>
        <v>#N/A</v>
      </c>
      <c r="L1623" s="2" t="e">
        <f t="shared" ca="1" si="153"/>
        <v>#N/A</v>
      </c>
      <c r="M1623" s="24" t="e">
        <f t="shared" ca="1" si="154"/>
        <v>#N/A</v>
      </c>
      <c r="N1623" s="24" t="e">
        <f t="shared" ca="1" si="155"/>
        <v>#N/A</v>
      </c>
    </row>
    <row r="1624" spans="2:14" x14ac:dyDescent="0.15">
      <c r="B1624" s="2">
        <v>1623</v>
      </c>
      <c r="C1624" s="2" t="str">
        <f ca="1">IF(E1624=0,"",MAX(C$2:C1623)+1)</f>
        <v/>
      </c>
      <c r="D1624" s="23">
        <f ca="1">OFFSET(検量線用データ!$A$8,0,INT((ROW()-2)/50)*5)</f>
        <v>0</v>
      </c>
      <c r="E1624" s="2">
        <f ca="1">OFFSET(検量線用データ!$B$8,MOD(ROW()-2,50),INT((ROW()-2)/50)*5)</f>
        <v>0</v>
      </c>
      <c r="F1624" s="2" t="str">
        <f ca="1">OFFSET(検量線用データ!$D$8,MOD(ROW()-2,50),INT((ROW()-2)/50)*5)</f>
        <v/>
      </c>
      <c r="H1624" s="22">
        <v>1623</v>
      </c>
      <c r="I1624" s="2" t="e">
        <f t="shared" ca="1" si="150"/>
        <v>#N/A</v>
      </c>
      <c r="J1624" s="2" t="e">
        <f t="shared" ca="1" si="151"/>
        <v>#N/A</v>
      </c>
      <c r="K1624" s="2" t="e">
        <f t="shared" ca="1" si="152"/>
        <v>#N/A</v>
      </c>
      <c r="L1624" s="2" t="e">
        <f t="shared" ca="1" si="153"/>
        <v>#N/A</v>
      </c>
      <c r="M1624" s="24" t="e">
        <f t="shared" ca="1" si="154"/>
        <v>#N/A</v>
      </c>
      <c r="N1624" s="24" t="e">
        <f t="shared" ca="1" si="155"/>
        <v>#N/A</v>
      </c>
    </row>
    <row r="1625" spans="2:14" x14ac:dyDescent="0.15">
      <c r="B1625" s="2">
        <v>1624</v>
      </c>
      <c r="C1625" s="2" t="str">
        <f ca="1">IF(E1625=0,"",MAX(C$2:C1624)+1)</f>
        <v/>
      </c>
      <c r="D1625" s="23">
        <f ca="1">OFFSET(検量線用データ!$A$8,0,INT((ROW()-2)/50)*5)</f>
        <v>0</v>
      </c>
      <c r="E1625" s="2">
        <f ca="1">OFFSET(検量線用データ!$B$8,MOD(ROW()-2,50),INT((ROW()-2)/50)*5)</f>
        <v>0</v>
      </c>
      <c r="F1625" s="2" t="str">
        <f ca="1">OFFSET(検量線用データ!$D$8,MOD(ROW()-2,50),INT((ROW()-2)/50)*5)</f>
        <v/>
      </c>
      <c r="H1625" s="22">
        <v>1624</v>
      </c>
      <c r="I1625" s="2" t="e">
        <f t="shared" ca="1" si="150"/>
        <v>#N/A</v>
      </c>
      <c r="J1625" s="2" t="e">
        <f t="shared" ca="1" si="151"/>
        <v>#N/A</v>
      </c>
      <c r="K1625" s="2" t="e">
        <f t="shared" ca="1" si="152"/>
        <v>#N/A</v>
      </c>
      <c r="L1625" s="2" t="e">
        <f t="shared" ca="1" si="153"/>
        <v>#N/A</v>
      </c>
      <c r="M1625" s="24" t="e">
        <f t="shared" ca="1" si="154"/>
        <v>#N/A</v>
      </c>
      <c r="N1625" s="24" t="e">
        <f t="shared" ca="1" si="155"/>
        <v>#N/A</v>
      </c>
    </row>
    <row r="1626" spans="2:14" x14ac:dyDescent="0.15">
      <c r="B1626" s="2">
        <v>1625</v>
      </c>
      <c r="C1626" s="2" t="str">
        <f ca="1">IF(E1626=0,"",MAX(C$2:C1625)+1)</f>
        <v/>
      </c>
      <c r="D1626" s="23">
        <f ca="1">OFFSET(検量線用データ!$A$8,0,INT((ROW()-2)/50)*5)</f>
        <v>0</v>
      </c>
      <c r="E1626" s="2">
        <f ca="1">OFFSET(検量線用データ!$B$8,MOD(ROW()-2,50),INT((ROW()-2)/50)*5)</f>
        <v>0</v>
      </c>
      <c r="F1626" s="2" t="str">
        <f ca="1">OFFSET(検量線用データ!$D$8,MOD(ROW()-2,50),INT((ROW()-2)/50)*5)</f>
        <v/>
      </c>
      <c r="H1626" s="22">
        <v>1625</v>
      </c>
      <c r="I1626" s="2" t="e">
        <f t="shared" ca="1" si="150"/>
        <v>#N/A</v>
      </c>
      <c r="J1626" s="2" t="e">
        <f t="shared" ca="1" si="151"/>
        <v>#N/A</v>
      </c>
      <c r="K1626" s="2" t="e">
        <f t="shared" ca="1" si="152"/>
        <v>#N/A</v>
      </c>
      <c r="L1626" s="2" t="e">
        <f t="shared" ca="1" si="153"/>
        <v>#N/A</v>
      </c>
      <c r="M1626" s="24" t="e">
        <f t="shared" ca="1" si="154"/>
        <v>#N/A</v>
      </c>
      <c r="N1626" s="24" t="e">
        <f t="shared" ca="1" si="155"/>
        <v>#N/A</v>
      </c>
    </row>
    <row r="1627" spans="2:14" x14ac:dyDescent="0.15">
      <c r="B1627" s="2">
        <v>1626</v>
      </c>
      <c r="C1627" s="2" t="str">
        <f ca="1">IF(E1627=0,"",MAX(C$2:C1626)+1)</f>
        <v/>
      </c>
      <c r="D1627" s="23">
        <f ca="1">OFFSET(検量線用データ!$A$8,0,INT((ROW()-2)/50)*5)</f>
        <v>0</v>
      </c>
      <c r="E1627" s="2">
        <f ca="1">OFFSET(検量線用データ!$B$8,MOD(ROW()-2,50),INT((ROW()-2)/50)*5)</f>
        <v>0</v>
      </c>
      <c r="F1627" s="2" t="str">
        <f ca="1">OFFSET(検量線用データ!$D$8,MOD(ROW()-2,50),INT((ROW()-2)/50)*5)</f>
        <v/>
      </c>
      <c r="H1627" s="22">
        <v>1626</v>
      </c>
      <c r="I1627" s="2" t="e">
        <f t="shared" ca="1" si="150"/>
        <v>#N/A</v>
      </c>
      <c r="J1627" s="2" t="e">
        <f t="shared" ca="1" si="151"/>
        <v>#N/A</v>
      </c>
      <c r="K1627" s="2" t="e">
        <f t="shared" ca="1" si="152"/>
        <v>#N/A</v>
      </c>
      <c r="L1627" s="2" t="e">
        <f t="shared" ca="1" si="153"/>
        <v>#N/A</v>
      </c>
      <c r="M1627" s="24" t="e">
        <f t="shared" ca="1" si="154"/>
        <v>#N/A</v>
      </c>
      <c r="N1627" s="24" t="e">
        <f t="shared" ca="1" si="155"/>
        <v>#N/A</v>
      </c>
    </row>
    <row r="1628" spans="2:14" x14ac:dyDescent="0.15">
      <c r="B1628" s="2">
        <v>1627</v>
      </c>
      <c r="C1628" s="2" t="str">
        <f ca="1">IF(E1628=0,"",MAX(C$2:C1627)+1)</f>
        <v/>
      </c>
      <c r="D1628" s="23">
        <f ca="1">OFFSET(検量線用データ!$A$8,0,INT((ROW()-2)/50)*5)</f>
        <v>0</v>
      </c>
      <c r="E1628" s="2">
        <f ca="1">OFFSET(検量線用データ!$B$8,MOD(ROW()-2,50),INT((ROW()-2)/50)*5)</f>
        <v>0</v>
      </c>
      <c r="F1628" s="2" t="str">
        <f ca="1">OFFSET(検量線用データ!$D$8,MOD(ROW()-2,50),INT((ROW()-2)/50)*5)</f>
        <v/>
      </c>
      <c r="H1628" s="22">
        <v>1627</v>
      </c>
      <c r="I1628" s="2" t="e">
        <f t="shared" ca="1" si="150"/>
        <v>#N/A</v>
      </c>
      <c r="J1628" s="2" t="e">
        <f t="shared" ca="1" si="151"/>
        <v>#N/A</v>
      </c>
      <c r="K1628" s="2" t="e">
        <f t="shared" ca="1" si="152"/>
        <v>#N/A</v>
      </c>
      <c r="L1628" s="2" t="e">
        <f t="shared" ca="1" si="153"/>
        <v>#N/A</v>
      </c>
      <c r="M1628" s="24" t="e">
        <f t="shared" ca="1" si="154"/>
        <v>#N/A</v>
      </c>
      <c r="N1628" s="24" t="e">
        <f t="shared" ca="1" si="155"/>
        <v>#N/A</v>
      </c>
    </row>
    <row r="1629" spans="2:14" x14ac:dyDescent="0.15">
      <c r="B1629" s="2">
        <v>1628</v>
      </c>
      <c r="C1629" s="2" t="str">
        <f ca="1">IF(E1629=0,"",MAX(C$2:C1628)+1)</f>
        <v/>
      </c>
      <c r="D1629" s="23">
        <f ca="1">OFFSET(検量線用データ!$A$8,0,INT((ROW()-2)/50)*5)</f>
        <v>0</v>
      </c>
      <c r="E1629" s="2">
        <f ca="1">OFFSET(検量線用データ!$B$8,MOD(ROW()-2,50),INT((ROW()-2)/50)*5)</f>
        <v>0</v>
      </c>
      <c r="F1629" s="2" t="str">
        <f ca="1">OFFSET(検量線用データ!$D$8,MOD(ROW()-2,50),INT((ROW()-2)/50)*5)</f>
        <v/>
      </c>
      <c r="H1629" s="22">
        <v>1628</v>
      </c>
      <c r="I1629" s="2" t="e">
        <f t="shared" ca="1" si="150"/>
        <v>#N/A</v>
      </c>
      <c r="J1629" s="2" t="e">
        <f t="shared" ca="1" si="151"/>
        <v>#N/A</v>
      </c>
      <c r="K1629" s="2" t="e">
        <f t="shared" ca="1" si="152"/>
        <v>#N/A</v>
      </c>
      <c r="L1629" s="2" t="e">
        <f t="shared" ca="1" si="153"/>
        <v>#N/A</v>
      </c>
      <c r="M1629" s="24" t="e">
        <f t="shared" ca="1" si="154"/>
        <v>#N/A</v>
      </c>
      <c r="N1629" s="24" t="e">
        <f t="shared" ca="1" si="155"/>
        <v>#N/A</v>
      </c>
    </row>
    <row r="1630" spans="2:14" x14ac:dyDescent="0.15">
      <c r="B1630" s="2">
        <v>1629</v>
      </c>
      <c r="C1630" s="2" t="str">
        <f ca="1">IF(E1630=0,"",MAX(C$2:C1629)+1)</f>
        <v/>
      </c>
      <c r="D1630" s="23">
        <f ca="1">OFFSET(検量線用データ!$A$8,0,INT((ROW()-2)/50)*5)</f>
        <v>0</v>
      </c>
      <c r="E1630" s="2">
        <f ca="1">OFFSET(検量線用データ!$B$8,MOD(ROW()-2,50),INT((ROW()-2)/50)*5)</f>
        <v>0</v>
      </c>
      <c r="F1630" s="2" t="str">
        <f ca="1">OFFSET(検量線用データ!$D$8,MOD(ROW()-2,50),INT((ROW()-2)/50)*5)</f>
        <v/>
      </c>
      <c r="H1630" s="22">
        <v>1629</v>
      </c>
      <c r="I1630" s="2" t="e">
        <f t="shared" ca="1" si="150"/>
        <v>#N/A</v>
      </c>
      <c r="J1630" s="2" t="e">
        <f t="shared" ca="1" si="151"/>
        <v>#N/A</v>
      </c>
      <c r="K1630" s="2" t="e">
        <f t="shared" ca="1" si="152"/>
        <v>#N/A</v>
      </c>
      <c r="L1630" s="2" t="e">
        <f t="shared" ca="1" si="153"/>
        <v>#N/A</v>
      </c>
      <c r="M1630" s="24" t="e">
        <f t="shared" ca="1" si="154"/>
        <v>#N/A</v>
      </c>
      <c r="N1630" s="24" t="e">
        <f t="shared" ca="1" si="155"/>
        <v>#N/A</v>
      </c>
    </row>
    <row r="1631" spans="2:14" x14ac:dyDescent="0.15">
      <c r="B1631" s="2">
        <v>1630</v>
      </c>
      <c r="C1631" s="2" t="str">
        <f ca="1">IF(E1631=0,"",MAX(C$2:C1630)+1)</f>
        <v/>
      </c>
      <c r="D1631" s="23">
        <f ca="1">OFFSET(検量線用データ!$A$8,0,INT((ROW()-2)/50)*5)</f>
        <v>0</v>
      </c>
      <c r="E1631" s="2">
        <f ca="1">OFFSET(検量線用データ!$B$8,MOD(ROW()-2,50),INT((ROW()-2)/50)*5)</f>
        <v>0</v>
      </c>
      <c r="F1631" s="2" t="str">
        <f ca="1">OFFSET(検量線用データ!$D$8,MOD(ROW()-2,50),INT((ROW()-2)/50)*5)</f>
        <v/>
      </c>
      <c r="H1631" s="22">
        <v>1630</v>
      </c>
      <c r="I1631" s="2" t="e">
        <f t="shared" ca="1" si="150"/>
        <v>#N/A</v>
      </c>
      <c r="J1631" s="2" t="e">
        <f t="shared" ca="1" si="151"/>
        <v>#N/A</v>
      </c>
      <c r="K1631" s="2" t="e">
        <f t="shared" ca="1" si="152"/>
        <v>#N/A</v>
      </c>
      <c r="L1631" s="2" t="e">
        <f t="shared" ca="1" si="153"/>
        <v>#N/A</v>
      </c>
      <c r="M1631" s="24" t="e">
        <f t="shared" ca="1" si="154"/>
        <v>#N/A</v>
      </c>
      <c r="N1631" s="24" t="e">
        <f t="shared" ca="1" si="155"/>
        <v>#N/A</v>
      </c>
    </row>
    <row r="1632" spans="2:14" x14ac:dyDescent="0.15">
      <c r="B1632" s="2">
        <v>1631</v>
      </c>
      <c r="C1632" s="2" t="str">
        <f ca="1">IF(E1632=0,"",MAX(C$2:C1631)+1)</f>
        <v/>
      </c>
      <c r="D1632" s="23">
        <f ca="1">OFFSET(検量線用データ!$A$8,0,INT((ROW()-2)/50)*5)</f>
        <v>0</v>
      </c>
      <c r="E1632" s="2">
        <f ca="1">OFFSET(検量線用データ!$B$8,MOD(ROW()-2,50),INT((ROW()-2)/50)*5)</f>
        <v>0</v>
      </c>
      <c r="F1632" s="2" t="str">
        <f ca="1">OFFSET(検量線用データ!$D$8,MOD(ROW()-2,50),INT((ROW()-2)/50)*5)</f>
        <v/>
      </c>
      <c r="H1632" s="22">
        <v>1631</v>
      </c>
      <c r="I1632" s="2" t="e">
        <f t="shared" ca="1" si="150"/>
        <v>#N/A</v>
      </c>
      <c r="J1632" s="2" t="e">
        <f t="shared" ca="1" si="151"/>
        <v>#N/A</v>
      </c>
      <c r="K1632" s="2" t="e">
        <f t="shared" ca="1" si="152"/>
        <v>#N/A</v>
      </c>
      <c r="L1632" s="2" t="e">
        <f t="shared" ca="1" si="153"/>
        <v>#N/A</v>
      </c>
      <c r="M1632" s="24" t="e">
        <f t="shared" ca="1" si="154"/>
        <v>#N/A</v>
      </c>
      <c r="N1632" s="24" t="e">
        <f t="shared" ca="1" si="155"/>
        <v>#N/A</v>
      </c>
    </row>
    <row r="1633" spans="2:14" x14ac:dyDescent="0.15">
      <c r="B1633" s="2">
        <v>1632</v>
      </c>
      <c r="C1633" s="2" t="str">
        <f ca="1">IF(E1633=0,"",MAX(C$2:C1632)+1)</f>
        <v/>
      </c>
      <c r="D1633" s="23">
        <f ca="1">OFFSET(検量線用データ!$A$8,0,INT((ROW()-2)/50)*5)</f>
        <v>0</v>
      </c>
      <c r="E1633" s="2">
        <f ca="1">OFFSET(検量線用データ!$B$8,MOD(ROW()-2,50),INT((ROW()-2)/50)*5)</f>
        <v>0</v>
      </c>
      <c r="F1633" s="2" t="str">
        <f ca="1">OFFSET(検量線用データ!$D$8,MOD(ROW()-2,50),INT((ROW()-2)/50)*5)</f>
        <v/>
      </c>
      <c r="H1633" s="22">
        <v>1632</v>
      </c>
      <c r="I1633" s="2" t="e">
        <f t="shared" ca="1" si="150"/>
        <v>#N/A</v>
      </c>
      <c r="J1633" s="2" t="e">
        <f t="shared" ca="1" si="151"/>
        <v>#N/A</v>
      </c>
      <c r="K1633" s="2" t="e">
        <f t="shared" ca="1" si="152"/>
        <v>#N/A</v>
      </c>
      <c r="L1633" s="2" t="e">
        <f t="shared" ca="1" si="153"/>
        <v>#N/A</v>
      </c>
      <c r="M1633" s="24" t="e">
        <f t="shared" ca="1" si="154"/>
        <v>#N/A</v>
      </c>
      <c r="N1633" s="24" t="e">
        <f t="shared" ca="1" si="155"/>
        <v>#N/A</v>
      </c>
    </row>
    <row r="1634" spans="2:14" x14ac:dyDescent="0.15">
      <c r="B1634" s="2">
        <v>1633</v>
      </c>
      <c r="C1634" s="2" t="str">
        <f ca="1">IF(E1634=0,"",MAX(C$2:C1633)+1)</f>
        <v/>
      </c>
      <c r="D1634" s="23">
        <f ca="1">OFFSET(検量線用データ!$A$8,0,INT((ROW()-2)/50)*5)</f>
        <v>0</v>
      </c>
      <c r="E1634" s="2">
        <f ca="1">OFFSET(検量線用データ!$B$8,MOD(ROW()-2,50),INT((ROW()-2)/50)*5)</f>
        <v>0</v>
      </c>
      <c r="F1634" s="2" t="str">
        <f ca="1">OFFSET(検量線用データ!$D$8,MOD(ROW()-2,50),INT((ROW()-2)/50)*5)</f>
        <v/>
      </c>
      <c r="H1634" s="22">
        <v>1633</v>
      </c>
      <c r="I1634" s="2" t="e">
        <f t="shared" ca="1" si="150"/>
        <v>#N/A</v>
      </c>
      <c r="J1634" s="2" t="e">
        <f t="shared" ca="1" si="151"/>
        <v>#N/A</v>
      </c>
      <c r="K1634" s="2" t="e">
        <f t="shared" ca="1" si="152"/>
        <v>#N/A</v>
      </c>
      <c r="L1634" s="2" t="e">
        <f t="shared" ca="1" si="153"/>
        <v>#N/A</v>
      </c>
      <c r="M1634" s="24" t="e">
        <f t="shared" ca="1" si="154"/>
        <v>#N/A</v>
      </c>
      <c r="N1634" s="24" t="e">
        <f t="shared" ca="1" si="155"/>
        <v>#N/A</v>
      </c>
    </row>
    <row r="1635" spans="2:14" x14ac:dyDescent="0.15">
      <c r="B1635" s="2">
        <v>1634</v>
      </c>
      <c r="C1635" s="2" t="str">
        <f ca="1">IF(E1635=0,"",MAX(C$2:C1634)+1)</f>
        <v/>
      </c>
      <c r="D1635" s="23">
        <f ca="1">OFFSET(検量線用データ!$A$8,0,INT((ROW()-2)/50)*5)</f>
        <v>0</v>
      </c>
      <c r="E1635" s="2">
        <f ca="1">OFFSET(検量線用データ!$B$8,MOD(ROW()-2,50),INT((ROW()-2)/50)*5)</f>
        <v>0</v>
      </c>
      <c r="F1635" s="2" t="str">
        <f ca="1">OFFSET(検量線用データ!$D$8,MOD(ROW()-2,50),INT((ROW()-2)/50)*5)</f>
        <v/>
      </c>
      <c r="H1635" s="22">
        <v>1634</v>
      </c>
      <c r="I1635" s="2" t="e">
        <f t="shared" ca="1" si="150"/>
        <v>#N/A</v>
      </c>
      <c r="J1635" s="2" t="e">
        <f t="shared" ca="1" si="151"/>
        <v>#N/A</v>
      </c>
      <c r="K1635" s="2" t="e">
        <f t="shared" ca="1" si="152"/>
        <v>#N/A</v>
      </c>
      <c r="L1635" s="2" t="e">
        <f t="shared" ca="1" si="153"/>
        <v>#N/A</v>
      </c>
      <c r="M1635" s="24" t="e">
        <f t="shared" ca="1" si="154"/>
        <v>#N/A</v>
      </c>
      <c r="N1635" s="24" t="e">
        <f t="shared" ca="1" si="155"/>
        <v>#N/A</v>
      </c>
    </row>
    <row r="1636" spans="2:14" x14ac:dyDescent="0.15">
      <c r="B1636" s="2">
        <v>1635</v>
      </c>
      <c r="C1636" s="2" t="str">
        <f ca="1">IF(E1636=0,"",MAX(C$2:C1635)+1)</f>
        <v/>
      </c>
      <c r="D1636" s="23">
        <f ca="1">OFFSET(検量線用データ!$A$8,0,INT((ROW()-2)/50)*5)</f>
        <v>0</v>
      </c>
      <c r="E1636" s="2">
        <f ca="1">OFFSET(検量線用データ!$B$8,MOD(ROW()-2,50),INT((ROW()-2)/50)*5)</f>
        <v>0</v>
      </c>
      <c r="F1636" s="2" t="str">
        <f ca="1">OFFSET(検量線用データ!$D$8,MOD(ROW()-2,50),INT((ROW()-2)/50)*5)</f>
        <v/>
      </c>
      <c r="H1636" s="22">
        <v>1635</v>
      </c>
      <c r="I1636" s="2" t="e">
        <f t="shared" ca="1" si="150"/>
        <v>#N/A</v>
      </c>
      <c r="J1636" s="2" t="e">
        <f t="shared" ca="1" si="151"/>
        <v>#N/A</v>
      </c>
      <c r="K1636" s="2" t="e">
        <f t="shared" ca="1" si="152"/>
        <v>#N/A</v>
      </c>
      <c r="L1636" s="2" t="e">
        <f t="shared" ca="1" si="153"/>
        <v>#N/A</v>
      </c>
      <c r="M1636" s="24" t="e">
        <f t="shared" ca="1" si="154"/>
        <v>#N/A</v>
      </c>
      <c r="N1636" s="24" t="e">
        <f t="shared" ca="1" si="155"/>
        <v>#N/A</v>
      </c>
    </row>
    <row r="1637" spans="2:14" x14ac:dyDescent="0.15">
      <c r="B1637" s="2">
        <v>1636</v>
      </c>
      <c r="C1637" s="2" t="str">
        <f ca="1">IF(E1637=0,"",MAX(C$2:C1636)+1)</f>
        <v/>
      </c>
      <c r="D1637" s="23">
        <f ca="1">OFFSET(検量線用データ!$A$8,0,INT((ROW()-2)/50)*5)</f>
        <v>0</v>
      </c>
      <c r="E1637" s="2">
        <f ca="1">OFFSET(検量線用データ!$B$8,MOD(ROW()-2,50),INT((ROW()-2)/50)*5)</f>
        <v>0</v>
      </c>
      <c r="F1637" s="2" t="str">
        <f ca="1">OFFSET(検量線用データ!$D$8,MOD(ROW()-2,50),INT((ROW()-2)/50)*5)</f>
        <v/>
      </c>
      <c r="H1637" s="22">
        <v>1636</v>
      </c>
      <c r="I1637" s="2" t="e">
        <f t="shared" ca="1" si="150"/>
        <v>#N/A</v>
      </c>
      <c r="J1637" s="2" t="e">
        <f t="shared" ca="1" si="151"/>
        <v>#N/A</v>
      </c>
      <c r="K1637" s="2" t="e">
        <f t="shared" ca="1" si="152"/>
        <v>#N/A</v>
      </c>
      <c r="L1637" s="2" t="e">
        <f t="shared" ca="1" si="153"/>
        <v>#N/A</v>
      </c>
      <c r="M1637" s="24" t="e">
        <f t="shared" ca="1" si="154"/>
        <v>#N/A</v>
      </c>
      <c r="N1637" s="24" t="e">
        <f t="shared" ca="1" si="155"/>
        <v>#N/A</v>
      </c>
    </row>
    <row r="1638" spans="2:14" x14ac:dyDescent="0.15">
      <c r="B1638" s="2">
        <v>1637</v>
      </c>
      <c r="C1638" s="2" t="str">
        <f ca="1">IF(E1638=0,"",MAX(C$2:C1637)+1)</f>
        <v/>
      </c>
      <c r="D1638" s="23">
        <f ca="1">OFFSET(検量線用データ!$A$8,0,INT((ROW()-2)/50)*5)</f>
        <v>0</v>
      </c>
      <c r="E1638" s="2">
        <f ca="1">OFFSET(検量線用データ!$B$8,MOD(ROW()-2,50),INT((ROW()-2)/50)*5)</f>
        <v>0</v>
      </c>
      <c r="F1638" s="2" t="str">
        <f ca="1">OFFSET(検量線用データ!$D$8,MOD(ROW()-2,50),INT((ROW()-2)/50)*5)</f>
        <v/>
      </c>
      <c r="H1638" s="22">
        <v>1637</v>
      </c>
      <c r="I1638" s="2" t="e">
        <f t="shared" ca="1" si="150"/>
        <v>#N/A</v>
      </c>
      <c r="J1638" s="2" t="e">
        <f t="shared" ca="1" si="151"/>
        <v>#N/A</v>
      </c>
      <c r="K1638" s="2" t="e">
        <f t="shared" ca="1" si="152"/>
        <v>#N/A</v>
      </c>
      <c r="L1638" s="2" t="e">
        <f t="shared" ca="1" si="153"/>
        <v>#N/A</v>
      </c>
      <c r="M1638" s="24" t="e">
        <f t="shared" ca="1" si="154"/>
        <v>#N/A</v>
      </c>
      <c r="N1638" s="24" t="e">
        <f t="shared" ca="1" si="155"/>
        <v>#N/A</v>
      </c>
    </row>
    <row r="1639" spans="2:14" x14ac:dyDescent="0.15">
      <c r="B1639" s="2">
        <v>1638</v>
      </c>
      <c r="C1639" s="2" t="str">
        <f ca="1">IF(E1639=0,"",MAX(C$2:C1638)+1)</f>
        <v/>
      </c>
      <c r="D1639" s="23">
        <f ca="1">OFFSET(検量線用データ!$A$8,0,INT((ROW()-2)/50)*5)</f>
        <v>0</v>
      </c>
      <c r="E1639" s="2">
        <f ca="1">OFFSET(検量線用データ!$B$8,MOD(ROW()-2,50),INT((ROW()-2)/50)*5)</f>
        <v>0</v>
      </c>
      <c r="F1639" s="2" t="str">
        <f ca="1">OFFSET(検量線用データ!$D$8,MOD(ROW()-2,50),INT((ROW()-2)/50)*5)</f>
        <v/>
      </c>
      <c r="H1639" s="22">
        <v>1638</v>
      </c>
      <c r="I1639" s="2" t="e">
        <f t="shared" ca="1" si="150"/>
        <v>#N/A</v>
      </c>
      <c r="J1639" s="2" t="e">
        <f t="shared" ca="1" si="151"/>
        <v>#N/A</v>
      </c>
      <c r="K1639" s="2" t="e">
        <f t="shared" ca="1" si="152"/>
        <v>#N/A</v>
      </c>
      <c r="L1639" s="2" t="e">
        <f t="shared" ca="1" si="153"/>
        <v>#N/A</v>
      </c>
      <c r="M1639" s="24" t="e">
        <f t="shared" ca="1" si="154"/>
        <v>#N/A</v>
      </c>
      <c r="N1639" s="24" t="e">
        <f t="shared" ca="1" si="155"/>
        <v>#N/A</v>
      </c>
    </row>
    <row r="1640" spans="2:14" x14ac:dyDescent="0.15">
      <c r="B1640" s="2">
        <v>1639</v>
      </c>
      <c r="C1640" s="2" t="str">
        <f ca="1">IF(E1640=0,"",MAX(C$2:C1639)+1)</f>
        <v/>
      </c>
      <c r="D1640" s="23">
        <f ca="1">OFFSET(検量線用データ!$A$8,0,INT((ROW()-2)/50)*5)</f>
        <v>0</v>
      </c>
      <c r="E1640" s="2">
        <f ca="1">OFFSET(検量線用データ!$B$8,MOD(ROW()-2,50),INT((ROW()-2)/50)*5)</f>
        <v>0</v>
      </c>
      <c r="F1640" s="2" t="str">
        <f ca="1">OFFSET(検量線用データ!$D$8,MOD(ROW()-2,50),INT((ROW()-2)/50)*5)</f>
        <v/>
      </c>
      <c r="H1640" s="22">
        <v>1639</v>
      </c>
      <c r="I1640" s="2" t="e">
        <f t="shared" ca="1" si="150"/>
        <v>#N/A</v>
      </c>
      <c r="J1640" s="2" t="e">
        <f t="shared" ca="1" si="151"/>
        <v>#N/A</v>
      </c>
      <c r="K1640" s="2" t="e">
        <f t="shared" ca="1" si="152"/>
        <v>#N/A</v>
      </c>
      <c r="L1640" s="2" t="e">
        <f t="shared" ca="1" si="153"/>
        <v>#N/A</v>
      </c>
      <c r="M1640" s="24" t="e">
        <f t="shared" ca="1" si="154"/>
        <v>#N/A</v>
      </c>
      <c r="N1640" s="24" t="e">
        <f t="shared" ca="1" si="155"/>
        <v>#N/A</v>
      </c>
    </row>
    <row r="1641" spans="2:14" x14ac:dyDescent="0.15">
      <c r="B1641" s="2">
        <v>1640</v>
      </c>
      <c r="C1641" s="2" t="str">
        <f ca="1">IF(E1641=0,"",MAX(C$2:C1640)+1)</f>
        <v/>
      </c>
      <c r="D1641" s="23">
        <f ca="1">OFFSET(検量線用データ!$A$8,0,INT((ROW()-2)/50)*5)</f>
        <v>0</v>
      </c>
      <c r="E1641" s="2">
        <f ca="1">OFFSET(検量線用データ!$B$8,MOD(ROW()-2,50),INT((ROW()-2)/50)*5)</f>
        <v>0</v>
      </c>
      <c r="F1641" s="2" t="str">
        <f ca="1">OFFSET(検量線用データ!$D$8,MOD(ROW()-2,50),INT((ROW()-2)/50)*5)</f>
        <v/>
      </c>
      <c r="H1641" s="22">
        <v>1640</v>
      </c>
      <c r="I1641" s="2" t="e">
        <f t="shared" ca="1" si="150"/>
        <v>#N/A</v>
      </c>
      <c r="J1641" s="2" t="e">
        <f t="shared" ca="1" si="151"/>
        <v>#N/A</v>
      </c>
      <c r="K1641" s="2" t="e">
        <f t="shared" ca="1" si="152"/>
        <v>#N/A</v>
      </c>
      <c r="L1641" s="2" t="e">
        <f t="shared" ca="1" si="153"/>
        <v>#N/A</v>
      </c>
      <c r="M1641" s="24" t="e">
        <f t="shared" ca="1" si="154"/>
        <v>#N/A</v>
      </c>
      <c r="N1641" s="24" t="e">
        <f t="shared" ca="1" si="155"/>
        <v>#N/A</v>
      </c>
    </row>
    <row r="1642" spans="2:14" x14ac:dyDescent="0.15">
      <c r="B1642" s="2">
        <v>1641</v>
      </c>
      <c r="C1642" s="2" t="str">
        <f ca="1">IF(E1642=0,"",MAX(C$2:C1641)+1)</f>
        <v/>
      </c>
      <c r="D1642" s="23">
        <f ca="1">OFFSET(検量線用データ!$A$8,0,INT((ROW()-2)/50)*5)</f>
        <v>0</v>
      </c>
      <c r="E1642" s="2">
        <f ca="1">OFFSET(検量線用データ!$B$8,MOD(ROW()-2,50),INT((ROW()-2)/50)*5)</f>
        <v>0</v>
      </c>
      <c r="F1642" s="2" t="str">
        <f ca="1">OFFSET(検量線用データ!$D$8,MOD(ROW()-2,50),INT((ROW()-2)/50)*5)</f>
        <v/>
      </c>
      <c r="H1642" s="22">
        <v>1641</v>
      </c>
      <c r="I1642" s="2" t="e">
        <f t="shared" ca="1" si="150"/>
        <v>#N/A</v>
      </c>
      <c r="J1642" s="2" t="e">
        <f t="shared" ca="1" si="151"/>
        <v>#N/A</v>
      </c>
      <c r="K1642" s="2" t="e">
        <f t="shared" ca="1" si="152"/>
        <v>#N/A</v>
      </c>
      <c r="L1642" s="2" t="e">
        <f t="shared" ca="1" si="153"/>
        <v>#N/A</v>
      </c>
      <c r="M1642" s="24" t="e">
        <f t="shared" ca="1" si="154"/>
        <v>#N/A</v>
      </c>
      <c r="N1642" s="24" t="e">
        <f t="shared" ca="1" si="155"/>
        <v>#N/A</v>
      </c>
    </row>
    <row r="1643" spans="2:14" x14ac:dyDescent="0.15">
      <c r="B1643" s="2">
        <v>1642</v>
      </c>
      <c r="C1643" s="2" t="str">
        <f ca="1">IF(E1643=0,"",MAX(C$2:C1642)+1)</f>
        <v/>
      </c>
      <c r="D1643" s="23">
        <f ca="1">OFFSET(検量線用データ!$A$8,0,INT((ROW()-2)/50)*5)</f>
        <v>0</v>
      </c>
      <c r="E1643" s="2">
        <f ca="1">OFFSET(検量線用データ!$B$8,MOD(ROW()-2,50),INT((ROW()-2)/50)*5)</f>
        <v>0</v>
      </c>
      <c r="F1643" s="2" t="str">
        <f ca="1">OFFSET(検量線用データ!$D$8,MOD(ROW()-2,50),INT((ROW()-2)/50)*5)</f>
        <v/>
      </c>
      <c r="H1643" s="22">
        <v>1642</v>
      </c>
      <c r="I1643" s="2" t="e">
        <f t="shared" ca="1" si="150"/>
        <v>#N/A</v>
      </c>
      <c r="J1643" s="2" t="e">
        <f t="shared" ca="1" si="151"/>
        <v>#N/A</v>
      </c>
      <c r="K1643" s="2" t="e">
        <f t="shared" ca="1" si="152"/>
        <v>#N/A</v>
      </c>
      <c r="L1643" s="2" t="e">
        <f t="shared" ca="1" si="153"/>
        <v>#N/A</v>
      </c>
      <c r="M1643" s="24" t="e">
        <f t="shared" ca="1" si="154"/>
        <v>#N/A</v>
      </c>
      <c r="N1643" s="24" t="e">
        <f t="shared" ca="1" si="155"/>
        <v>#N/A</v>
      </c>
    </row>
    <row r="1644" spans="2:14" x14ac:dyDescent="0.15">
      <c r="B1644" s="2">
        <v>1643</v>
      </c>
      <c r="C1644" s="2" t="str">
        <f ca="1">IF(E1644=0,"",MAX(C$2:C1643)+1)</f>
        <v/>
      </c>
      <c r="D1644" s="23">
        <f ca="1">OFFSET(検量線用データ!$A$8,0,INT((ROW()-2)/50)*5)</f>
        <v>0</v>
      </c>
      <c r="E1644" s="2">
        <f ca="1">OFFSET(検量線用データ!$B$8,MOD(ROW()-2,50),INT((ROW()-2)/50)*5)</f>
        <v>0</v>
      </c>
      <c r="F1644" s="2" t="str">
        <f ca="1">OFFSET(検量線用データ!$D$8,MOD(ROW()-2,50),INT((ROW()-2)/50)*5)</f>
        <v/>
      </c>
      <c r="H1644" s="22">
        <v>1643</v>
      </c>
      <c r="I1644" s="2" t="e">
        <f t="shared" ca="1" si="150"/>
        <v>#N/A</v>
      </c>
      <c r="J1644" s="2" t="e">
        <f t="shared" ca="1" si="151"/>
        <v>#N/A</v>
      </c>
      <c r="K1644" s="2" t="e">
        <f t="shared" ca="1" si="152"/>
        <v>#N/A</v>
      </c>
      <c r="L1644" s="2" t="e">
        <f t="shared" ca="1" si="153"/>
        <v>#N/A</v>
      </c>
      <c r="M1644" s="24" t="e">
        <f t="shared" ca="1" si="154"/>
        <v>#N/A</v>
      </c>
      <c r="N1644" s="24" t="e">
        <f t="shared" ca="1" si="155"/>
        <v>#N/A</v>
      </c>
    </row>
    <row r="1645" spans="2:14" x14ac:dyDescent="0.15">
      <c r="B1645" s="2">
        <v>1644</v>
      </c>
      <c r="C1645" s="2" t="str">
        <f ca="1">IF(E1645=0,"",MAX(C$2:C1644)+1)</f>
        <v/>
      </c>
      <c r="D1645" s="23">
        <f ca="1">OFFSET(検量線用データ!$A$8,0,INT((ROW()-2)/50)*5)</f>
        <v>0</v>
      </c>
      <c r="E1645" s="2">
        <f ca="1">OFFSET(検量線用データ!$B$8,MOD(ROW()-2,50),INT((ROW()-2)/50)*5)</f>
        <v>0</v>
      </c>
      <c r="F1645" s="2" t="str">
        <f ca="1">OFFSET(検量線用データ!$D$8,MOD(ROW()-2,50),INT((ROW()-2)/50)*5)</f>
        <v/>
      </c>
      <c r="H1645" s="22">
        <v>1644</v>
      </c>
      <c r="I1645" s="2" t="e">
        <f t="shared" ca="1" si="150"/>
        <v>#N/A</v>
      </c>
      <c r="J1645" s="2" t="e">
        <f t="shared" ca="1" si="151"/>
        <v>#N/A</v>
      </c>
      <c r="K1645" s="2" t="e">
        <f t="shared" ca="1" si="152"/>
        <v>#N/A</v>
      </c>
      <c r="L1645" s="2" t="e">
        <f t="shared" ca="1" si="153"/>
        <v>#N/A</v>
      </c>
      <c r="M1645" s="24" t="e">
        <f t="shared" ca="1" si="154"/>
        <v>#N/A</v>
      </c>
      <c r="N1645" s="24" t="e">
        <f t="shared" ca="1" si="155"/>
        <v>#N/A</v>
      </c>
    </row>
    <row r="1646" spans="2:14" x14ac:dyDescent="0.15">
      <c r="B1646" s="2">
        <v>1645</v>
      </c>
      <c r="C1646" s="2" t="str">
        <f ca="1">IF(E1646=0,"",MAX(C$2:C1645)+1)</f>
        <v/>
      </c>
      <c r="D1646" s="23">
        <f ca="1">OFFSET(検量線用データ!$A$8,0,INT((ROW()-2)/50)*5)</f>
        <v>0</v>
      </c>
      <c r="E1646" s="2">
        <f ca="1">OFFSET(検量線用データ!$B$8,MOD(ROW()-2,50),INT((ROW()-2)/50)*5)</f>
        <v>0</v>
      </c>
      <c r="F1646" s="2" t="str">
        <f ca="1">OFFSET(検量線用データ!$D$8,MOD(ROW()-2,50),INT((ROW()-2)/50)*5)</f>
        <v/>
      </c>
      <c r="H1646" s="22">
        <v>1645</v>
      </c>
      <c r="I1646" s="2" t="e">
        <f t="shared" ca="1" si="150"/>
        <v>#N/A</v>
      </c>
      <c r="J1646" s="2" t="e">
        <f t="shared" ca="1" si="151"/>
        <v>#N/A</v>
      </c>
      <c r="K1646" s="2" t="e">
        <f t="shared" ca="1" si="152"/>
        <v>#N/A</v>
      </c>
      <c r="L1646" s="2" t="e">
        <f t="shared" ca="1" si="153"/>
        <v>#N/A</v>
      </c>
      <c r="M1646" s="24" t="e">
        <f t="shared" ca="1" si="154"/>
        <v>#N/A</v>
      </c>
      <c r="N1646" s="24" t="e">
        <f t="shared" ca="1" si="155"/>
        <v>#N/A</v>
      </c>
    </row>
    <row r="1647" spans="2:14" x14ac:dyDescent="0.15">
      <c r="B1647" s="2">
        <v>1646</v>
      </c>
      <c r="C1647" s="2" t="str">
        <f ca="1">IF(E1647=0,"",MAX(C$2:C1646)+1)</f>
        <v/>
      </c>
      <c r="D1647" s="23">
        <f ca="1">OFFSET(検量線用データ!$A$8,0,INT((ROW()-2)/50)*5)</f>
        <v>0</v>
      </c>
      <c r="E1647" s="2">
        <f ca="1">OFFSET(検量線用データ!$B$8,MOD(ROW()-2,50),INT((ROW()-2)/50)*5)</f>
        <v>0</v>
      </c>
      <c r="F1647" s="2" t="str">
        <f ca="1">OFFSET(検量線用データ!$D$8,MOD(ROW()-2,50),INT((ROW()-2)/50)*5)</f>
        <v/>
      </c>
      <c r="H1647" s="22">
        <v>1646</v>
      </c>
      <c r="I1647" s="2" t="e">
        <f t="shared" ca="1" si="150"/>
        <v>#N/A</v>
      </c>
      <c r="J1647" s="2" t="e">
        <f t="shared" ca="1" si="151"/>
        <v>#N/A</v>
      </c>
      <c r="K1647" s="2" t="e">
        <f t="shared" ca="1" si="152"/>
        <v>#N/A</v>
      </c>
      <c r="L1647" s="2" t="e">
        <f t="shared" ca="1" si="153"/>
        <v>#N/A</v>
      </c>
      <c r="M1647" s="24" t="e">
        <f t="shared" ca="1" si="154"/>
        <v>#N/A</v>
      </c>
      <c r="N1647" s="24" t="e">
        <f t="shared" ca="1" si="155"/>
        <v>#N/A</v>
      </c>
    </row>
    <row r="1648" spans="2:14" x14ac:dyDescent="0.15">
      <c r="B1648" s="2">
        <v>1647</v>
      </c>
      <c r="C1648" s="2" t="str">
        <f ca="1">IF(E1648=0,"",MAX(C$2:C1647)+1)</f>
        <v/>
      </c>
      <c r="D1648" s="23">
        <f ca="1">OFFSET(検量線用データ!$A$8,0,INT((ROW()-2)/50)*5)</f>
        <v>0</v>
      </c>
      <c r="E1648" s="2">
        <f ca="1">OFFSET(検量線用データ!$B$8,MOD(ROW()-2,50),INT((ROW()-2)/50)*5)</f>
        <v>0</v>
      </c>
      <c r="F1648" s="2" t="str">
        <f ca="1">OFFSET(検量線用データ!$D$8,MOD(ROW()-2,50),INT((ROW()-2)/50)*5)</f>
        <v/>
      </c>
      <c r="H1648" s="22">
        <v>1647</v>
      </c>
      <c r="I1648" s="2" t="e">
        <f t="shared" ca="1" si="150"/>
        <v>#N/A</v>
      </c>
      <c r="J1648" s="2" t="e">
        <f t="shared" ca="1" si="151"/>
        <v>#N/A</v>
      </c>
      <c r="K1648" s="2" t="e">
        <f t="shared" ca="1" si="152"/>
        <v>#N/A</v>
      </c>
      <c r="L1648" s="2" t="e">
        <f t="shared" ca="1" si="153"/>
        <v>#N/A</v>
      </c>
      <c r="M1648" s="24" t="e">
        <f t="shared" ca="1" si="154"/>
        <v>#N/A</v>
      </c>
      <c r="N1648" s="24" t="e">
        <f t="shared" ca="1" si="155"/>
        <v>#N/A</v>
      </c>
    </row>
    <row r="1649" spans="2:14" x14ac:dyDescent="0.15">
      <c r="B1649" s="2">
        <v>1648</v>
      </c>
      <c r="C1649" s="2" t="str">
        <f ca="1">IF(E1649=0,"",MAX(C$2:C1648)+1)</f>
        <v/>
      </c>
      <c r="D1649" s="23">
        <f ca="1">OFFSET(検量線用データ!$A$8,0,INT((ROW()-2)/50)*5)</f>
        <v>0</v>
      </c>
      <c r="E1649" s="2">
        <f ca="1">OFFSET(検量線用データ!$B$8,MOD(ROW()-2,50),INT((ROW()-2)/50)*5)</f>
        <v>0</v>
      </c>
      <c r="F1649" s="2" t="str">
        <f ca="1">OFFSET(検量線用データ!$D$8,MOD(ROW()-2,50),INT((ROW()-2)/50)*5)</f>
        <v/>
      </c>
      <c r="H1649" s="22">
        <v>1648</v>
      </c>
      <c r="I1649" s="2" t="e">
        <f t="shared" ca="1" si="150"/>
        <v>#N/A</v>
      </c>
      <c r="J1649" s="2" t="e">
        <f t="shared" ca="1" si="151"/>
        <v>#N/A</v>
      </c>
      <c r="K1649" s="2" t="e">
        <f t="shared" ca="1" si="152"/>
        <v>#N/A</v>
      </c>
      <c r="L1649" s="2" t="e">
        <f t="shared" ca="1" si="153"/>
        <v>#N/A</v>
      </c>
      <c r="M1649" s="24" t="e">
        <f t="shared" ca="1" si="154"/>
        <v>#N/A</v>
      </c>
      <c r="N1649" s="24" t="e">
        <f t="shared" ca="1" si="155"/>
        <v>#N/A</v>
      </c>
    </row>
    <row r="1650" spans="2:14" x14ac:dyDescent="0.15">
      <c r="B1650" s="2">
        <v>1649</v>
      </c>
      <c r="C1650" s="2" t="str">
        <f ca="1">IF(E1650=0,"",MAX(C$2:C1649)+1)</f>
        <v/>
      </c>
      <c r="D1650" s="23">
        <f ca="1">OFFSET(検量線用データ!$A$8,0,INT((ROW()-2)/50)*5)</f>
        <v>0</v>
      </c>
      <c r="E1650" s="2">
        <f ca="1">OFFSET(検量線用データ!$B$8,MOD(ROW()-2,50),INT((ROW()-2)/50)*5)</f>
        <v>0</v>
      </c>
      <c r="F1650" s="2" t="str">
        <f ca="1">OFFSET(検量線用データ!$D$8,MOD(ROW()-2,50),INT((ROW()-2)/50)*5)</f>
        <v/>
      </c>
      <c r="H1650" s="22">
        <v>1649</v>
      </c>
      <c r="I1650" s="2" t="e">
        <f t="shared" ca="1" si="150"/>
        <v>#N/A</v>
      </c>
      <c r="J1650" s="2" t="e">
        <f t="shared" ca="1" si="151"/>
        <v>#N/A</v>
      </c>
      <c r="K1650" s="2" t="e">
        <f t="shared" ca="1" si="152"/>
        <v>#N/A</v>
      </c>
      <c r="L1650" s="2" t="e">
        <f t="shared" ca="1" si="153"/>
        <v>#N/A</v>
      </c>
      <c r="M1650" s="24" t="e">
        <f t="shared" ca="1" si="154"/>
        <v>#N/A</v>
      </c>
      <c r="N1650" s="24" t="e">
        <f t="shared" ca="1" si="155"/>
        <v>#N/A</v>
      </c>
    </row>
    <row r="1651" spans="2:14" x14ac:dyDescent="0.15">
      <c r="B1651" s="2">
        <v>1650</v>
      </c>
      <c r="C1651" s="2" t="str">
        <f ca="1">IF(E1651=0,"",MAX(C$2:C1650)+1)</f>
        <v/>
      </c>
      <c r="D1651" s="23">
        <f ca="1">OFFSET(検量線用データ!$A$8,0,INT((ROW()-2)/50)*5)</f>
        <v>0</v>
      </c>
      <c r="E1651" s="2">
        <f ca="1">OFFSET(検量線用データ!$B$8,MOD(ROW()-2,50),INT((ROW()-2)/50)*5)</f>
        <v>0</v>
      </c>
      <c r="F1651" s="2" t="str">
        <f ca="1">OFFSET(検量線用データ!$D$8,MOD(ROW()-2,50),INT((ROW()-2)/50)*5)</f>
        <v/>
      </c>
      <c r="H1651" s="22">
        <v>1650</v>
      </c>
      <c r="I1651" s="2" t="e">
        <f t="shared" ca="1" si="150"/>
        <v>#N/A</v>
      </c>
      <c r="J1651" s="2" t="e">
        <f t="shared" ca="1" si="151"/>
        <v>#N/A</v>
      </c>
      <c r="K1651" s="2" t="e">
        <f t="shared" ca="1" si="152"/>
        <v>#N/A</v>
      </c>
      <c r="L1651" s="2" t="e">
        <f t="shared" ca="1" si="153"/>
        <v>#N/A</v>
      </c>
      <c r="M1651" s="24" t="e">
        <f t="shared" ca="1" si="154"/>
        <v>#N/A</v>
      </c>
      <c r="N1651" s="24" t="e">
        <f t="shared" ca="1" si="155"/>
        <v>#N/A</v>
      </c>
    </row>
    <row r="1652" spans="2:14" x14ac:dyDescent="0.15">
      <c r="B1652" s="2">
        <v>1651</v>
      </c>
      <c r="C1652" s="2" t="str">
        <f ca="1">IF(E1652=0,"",MAX(C$2:C1651)+1)</f>
        <v/>
      </c>
      <c r="D1652" s="23">
        <f ca="1">OFFSET(検量線用データ!$A$8,0,INT((ROW()-2)/50)*5)</f>
        <v>0</v>
      </c>
      <c r="E1652" s="2">
        <f ca="1">OFFSET(検量線用データ!$B$8,MOD(ROW()-2,50),INT((ROW()-2)/50)*5)</f>
        <v>0</v>
      </c>
      <c r="F1652" s="2" t="str">
        <f ca="1">OFFSET(検量線用データ!$D$8,MOD(ROW()-2,50),INT((ROW()-2)/50)*5)</f>
        <v/>
      </c>
      <c r="H1652" s="22">
        <v>1651</v>
      </c>
      <c r="I1652" s="2" t="e">
        <f t="shared" ca="1" si="150"/>
        <v>#N/A</v>
      </c>
      <c r="J1652" s="2" t="e">
        <f t="shared" ca="1" si="151"/>
        <v>#N/A</v>
      </c>
      <c r="K1652" s="2" t="e">
        <f t="shared" ca="1" si="152"/>
        <v>#N/A</v>
      </c>
      <c r="L1652" s="2" t="e">
        <f t="shared" ca="1" si="153"/>
        <v>#N/A</v>
      </c>
      <c r="M1652" s="24" t="e">
        <f t="shared" ca="1" si="154"/>
        <v>#N/A</v>
      </c>
      <c r="N1652" s="24" t="e">
        <f t="shared" ca="1" si="155"/>
        <v>#N/A</v>
      </c>
    </row>
    <row r="1653" spans="2:14" x14ac:dyDescent="0.15">
      <c r="B1653" s="2">
        <v>1652</v>
      </c>
      <c r="C1653" s="2" t="str">
        <f ca="1">IF(E1653=0,"",MAX(C$2:C1652)+1)</f>
        <v/>
      </c>
      <c r="D1653" s="23">
        <f ca="1">OFFSET(検量線用データ!$A$8,0,INT((ROW()-2)/50)*5)</f>
        <v>0</v>
      </c>
      <c r="E1653" s="2">
        <f ca="1">OFFSET(検量線用データ!$B$8,MOD(ROW()-2,50),INT((ROW()-2)/50)*5)</f>
        <v>0</v>
      </c>
      <c r="F1653" s="2" t="str">
        <f ca="1">OFFSET(検量線用データ!$D$8,MOD(ROW()-2,50),INT((ROW()-2)/50)*5)</f>
        <v/>
      </c>
      <c r="H1653" s="22">
        <v>1652</v>
      </c>
      <c r="I1653" s="2" t="e">
        <f t="shared" ca="1" si="150"/>
        <v>#N/A</v>
      </c>
      <c r="J1653" s="2" t="e">
        <f t="shared" ca="1" si="151"/>
        <v>#N/A</v>
      </c>
      <c r="K1653" s="2" t="e">
        <f t="shared" ca="1" si="152"/>
        <v>#N/A</v>
      </c>
      <c r="L1653" s="2" t="e">
        <f t="shared" ca="1" si="153"/>
        <v>#N/A</v>
      </c>
      <c r="M1653" s="24" t="e">
        <f t="shared" ca="1" si="154"/>
        <v>#N/A</v>
      </c>
      <c r="N1653" s="24" t="e">
        <f t="shared" ca="1" si="155"/>
        <v>#N/A</v>
      </c>
    </row>
    <row r="1654" spans="2:14" x14ac:dyDescent="0.15">
      <c r="B1654" s="2">
        <v>1653</v>
      </c>
      <c r="C1654" s="2" t="str">
        <f ca="1">IF(E1654=0,"",MAX(C$2:C1653)+1)</f>
        <v/>
      </c>
      <c r="D1654" s="23">
        <f ca="1">OFFSET(検量線用データ!$A$8,0,INT((ROW()-2)/50)*5)</f>
        <v>0</v>
      </c>
      <c r="E1654" s="2">
        <f ca="1">OFFSET(検量線用データ!$B$8,MOD(ROW()-2,50),INT((ROW()-2)/50)*5)</f>
        <v>0</v>
      </c>
      <c r="F1654" s="2" t="str">
        <f ca="1">OFFSET(検量線用データ!$D$8,MOD(ROW()-2,50),INT((ROW()-2)/50)*5)</f>
        <v/>
      </c>
      <c r="H1654" s="22">
        <v>1653</v>
      </c>
      <c r="I1654" s="2" t="e">
        <f t="shared" ca="1" si="150"/>
        <v>#N/A</v>
      </c>
      <c r="J1654" s="2" t="e">
        <f t="shared" ca="1" si="151"/>
        <v>#N/A</v>
      </c>
      <c r="K1654" s="2" t="e">
        <f t="shared" ca="1" si="152"/>
        <v>#N/A</v>
      </c>
      <c r="L1654" s="2" t="e">
        <f t="shared" ca="1" si="153"/>
        <v>#N/A</v>
      </c>
      <c r="M1654" s="24" t="e">
        <f t="shared" ca="1" si="154"/>
        <v>#N/A</v>
      </c>
      <c r="N1654" s="24" t="e">
        <f t="shared" ca="1" si="155"/>
        <v>#N/A</v>
      </c>
    </row>
    <row r="1655" spans="2:14" x14ac:dyDescent="0.15">
      <c r="B1655" s="2">
        <v>1654</v>
      </c>
      <c r="C1655" s="2" t="str">
        <f ca="1">IF(E1655=0,"",MAX(C$2:C1654)+1)</f>
        <v/>
      </c>
      <c r="D1655" s="23">
        <f ca="1">OFFSET(検量線用データ!$A$8,0,INT((ROW()-2)/50)*5)</f>
        <v>0</v>
      </c>
      <c r="E1655" s="2">
        <f ca="1">OFFSET(検量線用データ!$B$8,MOD(ROW()-2,50),INT((ROW()-2)/50)*5)</f>
        <v>0</v>
      </c>
      <c r="F1655" s="2" t="str">
        <f ca="1">OFFSET(検量線用データ!$D$8,MOD(ROW()-2,50),INT((ROW()-2)/50)*5)</f>
        <v/>
      </c>
      <c r="H1655" s="22">
        <v>1654</v>
      </c>
      <c r="I1655" s="2" t="e">
        <f t="shared" ca="1" si="150"/>
        <v>#N/A</v>
      </c>
      <c r="J1655" s="2" t="e">
        <f t="shared" ca="1" si="151"/>
        <v>#N/A</v>
      </c>
      <c r="K1655" s="2" t="e">
        <f t="shared" ca="1" si="152"/>
        <v>#N/A</v>
      </c>
      <c r="L1655" s="2" t="e">
        <f t="shared" ca="1" si="153"/>
        <v>#N/A</v>
      </c>
      <c r="M1655" s="24" t="e">
        <f t="shared" ca="1" si="154"/>
        <v>#N/A</v>
      </c>
      <c r="N1655" s="24" t="e">
        <f t="shared" ca="1" si="155"/>
        <v>#N/A</v>
      </c>
    </row>
    <row r="1656" spans="2:14" x14ac:dyDescent="0.15">
      <c r="B1656" s="2">
        <v>1655</v>
      </c>
      <c r="C1656" s="2" t="str">
        <f ca="1">IF(E1656=0,"",MAX(C$2:C1655)+1)</f>
        <v/>
      </c>
      <c r="D1656" s="23">
        <f ca="1">OFFSET(検量線用データ!$A$8,0,INT((ROW()-2)/50)*5)</f>
        <v>0</v>
      </c>
      <c r="E1656" s="2">
        <f ca="1">OFFSET(検量線用データ!$B$8,MOD(ROW()-2,50),INT((ROW()-2)/50)*5)</f>
        <v>0</v>
      </c>
      <c r="F1656" s="2" t="str">
        <f ca="1">OFFSET(検量線用データ!$D$8,MOD(ROW()-2,50),INT((ROW()-2)/50)*5)</f>
        <v/>
      </c>
      <c r="H1656" s="22">
        <v>1655</v>
      </c>
      <c r="I1656" s="2" t="e">
        <f t="shared" ca="1" si="150"/>
        <v>#N/A</v>
      </c>
      <c r="J1656" s="2" t="e">
        <f t="shared" ca="1" si="151"/>
        <v>#N/A</v>
      </c>
      <c r="K1656" s="2" t="e">
        <f t="shared" ca="1" si="152"/>
        <v>#N/A</v>
      </c>
      <c r="L1656" s="2" t="e">
        <f t="shared" ca="1" si="153"/>
        <v>#N/A</v>
      </c>
      <c r="M1656" s="24" t="e">
        <f t="shared" ca="1" si="154"/>
        <v>#N/A</v>
      </c>
      <c r="N1656" s="24" t="e">
        <f t="shared" ca="1" si="155"/>
        <v>#N/A</v>
      </c>
    </row>
    <row r="1657" spans="2:14" x14ac:dyDescent="0.15">
      <c r="B1657" s="2">
        <v>1656</v>
      </c>
      <c r="C1657" s="2" t="str">
        <f ca="1">IF(E1657=0,"",MAX(C$2:C1656)+1)</f>
        <v/>
      </c>
      <c r="D1657" s="23">
        <f ca="1">OFFSET(検量線用データ!$A$8,0,INT((ROW()-2)/50)*5)</f>
        <v>0</v>
      </c>
      <c r="E1657" s="2">
        <f ca="1">OFFSET(検量線用データ!$B$8,MOD(ROW()-2,50),INT((ROW()-2)/50)*5)</f>
        <v>0</v>
      </c>
      <c r="F1657" s="2" t="str">
        <f ca="1">OFFSET(検量線用データ!$D$8,MOD(ROW()-2,50),INT((ROW()-2)/50)*5)</f>
        <v/>
      </c>
      <c r="H1657" s="22">
        <v>1656</v>
      </c>
      <c r="I1657" s="2" t="e">
        <f t="shared" ca="1" si="150"/>
        <v>#N/A</v>
      </c>
      <c r="J1657" s="2" t="e">
        <f t="shared" ca="1" si="151"/>
        <v>#N/A</v>
      </c>
      <c r="K1657" s="2" t="e">
        <f t="shared" ca="1" si="152"/>
        <v>#N/A</v>
      </c>
      <c r="L1657" s="2" t="e">
        <f t="shared" ca="1" si="153"/>
        <v>#N/A</v>
      </c>
      <c r="M1657" s="24" t="e">
        <f t="shared" ca="1" si="154"/>
        <v>#N/A</v>
      </c>
      <c r="N1657" s="24" t="e">
        <f t="shared" ca="1" si="155"/>
        <v>#N/A</v>
      </c>
    </row>
    <row r="1658" spans="2:14" x14ac:dyDescent="0.15">
      <c r="B1658" s="2">
        <v>1657</v>
      </c>
      <c r="C1658" s="2" t="str">
        <f ca="1">IF(E1658=0,"",MAX(C$2:C1657)+1)</f>
        <v/>
      </c>
      <c r="D1658" s="23">
        <f ca="1">OFFSET(検量線用データ!$A$8,0,INT((ROW()-2)/50)*5)</f>
        <v>0</v>
      </c>
      <c r="E1658" s="2">
        <f ca="1">OFFSET(検量線用データ!$B$8,MOD(ROW()-2,50),INT((ROW()-2)/50)*5)</f>
        <v>0</v>
      </c>
      <c r="F1658" s="2" t="str">
        <f ca="1">OFFSET(検量線用データ!$D$8,MOD(ROW()-2,50),INT((ROW()-2)/50)*5)</f>
        <v/>
      </c>
      <c r="H1658" s="22">
        <v>1657</v>
      </c>
      <c r="I1658" s="2" t="e">
        <f t="shared" ca="1" si="150"/>
        <v>#N/A</v>
      </c>
      <c r="J1658" s="2" t="e">
        <f t="shared" ca="1" si="151"/>
        <v>#N/A</v>
      </c>
      <c r="K1658" s="2" t="e">
        <f t="shared" ca="1" si="152"/>
        <v>#N/A</v>
      </c>
      <c r="L1658" s="2" t="e">
        <f t="shared" ca="1" si="153"/>
        <v>#N/A</v>
      </c>
      <c r="M1658" s="24" t="e">
        <f t="shared" ca="1" si="154"/>
        <v>#N/A</v>
      </c>
      <c r="N1658" s="24" t="e">
        <f t="shared" ca="1" si="155"/>
        <v>#N/A</v>
      </c>
    </row>
    <row r="1659" spans="2:14" x14ac:dyDescent="0.15">
      <c r="B1659" s="2">
        <v>1658</v>
      </c>
      <c r="C1659" s="2" t="str">
        <f ca="1">IF(E1659=0,"",MAX(C$2:C1658)+1)</f>
        <v/>
      </c>
      <c r="D1659" s="23">
        <f ca="1">OFFSET(検量線用データ!$A$8,0,INT((ROW()-2)/50)*5)</f>
        <v>0</v>
      </c>
      <c r="E1659" s="2">
        <f ca="1">OFFSET(検量線用データ!$B$8,MOD(ROW()-2,50),INT((ROW()-2)/50)*5)</f>
        <v>0</v>
      </c>
      <c r="F1659" s="2" t="str">
        <f ca="1">OFFSET(検量線用データ!$D$8,MOD(ROW()-2,50),INT((ROW()-2)/50)*5)</f>
        <v/>
      </c>
      <c r="H1659" s="22">
        <v>1658</v>
      </c>
      <c r="I1659" s="2" t="e">
        <f t="shared" ca="1" si="150"/>
        <v>#N/A</v>
      </c>
      <c r="J1659" s="2" t="e">
        <f t="shared" ca="1" si="151"/>
        <v>#N/A</v>
      </c>
      <c r="K1659" s="2" t="e">
        <f t="shared" ca="1" si="152"/>
        <v>#N/A</v>
      </c>
      <c r="L1659" s="2" t="e">
        <f t="shared" ca="1" si="153"/>
        <v>#N/A</v>
      </c>
      <c r="M1659" s="24" t="e">
        <f t="shared" ca="1" si="154"/>
        <v>#N/A</v>
      </c>
      <c r="N1659" s="24" t="e">
        <f t="shared" ca="1" si="155"/>
        <v>#N/A</v>
      </c>
    </row>
    <row r="1660" spans="2:14" x14ac:dyDescent="0.15">
      <c r="B1660" s="2">
        <v>1659</v>
      </c>
      <c r="C1660" s="2" t="str">
        <f ca="1">IF(E1660=0,"",MAX(C$2:C1659)+1)</f>
        <v/>
      </c>
      <c r="D1660" s="23">
        <f ca="1">OFFSET(検量線用データ!$A$8,0,INT((ROW()-2)/50)*5)</f>
        <v>0</v>
      </c>
      <c r="E1660" s="2">
        <f ca="1">OFFSET(検量線用データ!$B$8,MOD(ROW()-2,50),INT((ROW()-2)/50)*5)</f>
        <v>0</v>
      </c>
      <c r="F1660" s="2" t="str">
        <f ca="1">OFFSET(検量線用データ!$D$8,MOD(ROW()-2,50),INT((ROW()-2)/50)*5)</f>
        <v/>
      </c>
      <c r="H1660" s="22">
        <v>1659</v>
      </c>
      <c r="I1660" s="2" t="e">
        <f t="shared" ca="1" si="150"/>
        <v>#N/A</v>
      </c>
      <c r="J1660" s="2" t="e">
        <f t="shared" ca="1" si="151"/>
        <v>#N/A</v>
      </c>
      <c r="K1660" s="2" t="e">
        <f t="shared" ca="1" si="152"/>
        <v>#N/A</v>
      </c>
      <c r="L1660" s="2" t="e">
        <f t="shared" ca="1" si="153"/>
        <v>#N/A</v>
      </c>
      <c r="M1660" s="24" t="e">
        <f t="shared" ca="1" si="154"/>
        <v>#N/A</v>
      </c>
      <c r="N1660" s="24" t="e">
        <f t="shared" ca="1" si="155"/>
        <v>#N/A</v>
      </c>
    </row>
    <row r="1661" spans="2:14" x14ac:dyDescent="0.15">
      <c r="B1661" s="2">
        <v>1660</v>
      </c>
      <c r="C1661" s="2" t="str">
        <f ca="1">IF(E1661=0,"",MAX(C$2:C1660)+1)</f>
        <v/>
      </c>
      <c r="D1661" s="23">
        <f ca="1">OFFSET(検量線用データ!$A$8,0,INT((ROW()-2)/50)*5)</f>
        <v>0</v>
      </c>
      <c r="E1661" s="2">
        <f ca="1">OFFSET(検量線用データ!$B$8,MOD(ROW()-2,50),INT((ROW()-2)/50)*5)</f>
        <v>0</v>
      </c>
      <c r="F1661" s="2" t="str">
        <f ca="1">OFFSET(検量線用データ!$D$8,MOD(ROW()-2,50),INT((ROW()-2)/50)*5)</f>
        <v/>
      </c>
      <c r="H1661" s="22">
        <v>1660</v>
      </c>
      <c r="I1661" s="2" t="e">
        <f t="shared" ca="1" si="150"/>
        <v>#N/A</v>
      </c>
      <c r="J1661" s="2" t="e">
        <f t="shared" ca="1" si="151"/>
        <v>#N/A</v>
      </c>
      <c r="K1661" s="2" t="e">
        <f t="shared" ca="1" si="152"/>
        <v>#N/A</v>
      </c>
      <c r="L1661" s="2" t="e">
        <f t="shared" ca="1" si="153"/>
        <v>#N/A</v>
      </c>
      <c r="M1661" s="24" t="e">
        <f t="shared" ca="1" si="154"/>
        <v>#N/A</v>
      </c>
      <c r="N1661" s="24" t="e">
        <f t="shared" ca="1" si="155"/>
        <v>#N/A</v>
      </c>
    </row>
    <row r="1662" spans="2:14" x14ac:dyDescent="0.15">
      <c r="B1662" s="2">
        <v>1661</v>
      </c>
      <c r="C1662" s="2" t="str">
        <f ca="1">IF(E1662=0,"",MAX(C$2:C1661)+1)</f>
        <v/>
      </c>
      <c r="D1662" s="23">
        <f ca="1">OFFSET(検量線用データ!$A$8,0,INT((ROW()-2)/50)*5)</f>
        <v>0</v>
      </c>
      <c r="E1662" s="2">
        <f ca="1">OFFSET(検量線用データ!$B$8,MOD(ROW()-2,50),INT((ROW()-2)/50)*5)</f>
        <v>0</v>
      </c>
      <c r="F1662" s="2" t="str">
        <f ca="1">OFFSET(検量線用データ!$D$8,MOD(ROW()-2,50),INT((ROW()-2)/50)*5)</f>
        <v/>
      </c>
      <c r="H1662" s="22">
        <v>1661</v>
      </c>
      <c r="I1662" s="2" t="e">
        <f t="shared" ca="1" si="150"/>
        <v>#N/A</v>
      </c>
      <c r="J1662" s="2" t="e">
        <f t="shared" ca="1" si="151"/>
        <v>#N/A</v>
      </c>
      <c r="K1662" s="2" t="e">
        <f t="shared" ca="1" si="152"/>
        <v>#N/A</v>
      </c>
      <c r="L1662" s="2" t="e">
        <f t="shared" ca="1" si="153"/>
        <v>#N/A</v>
      </c>
      <c r="M1662" s="24" t="e">
        <f t="shared" ca="1" si="154"/>
        <v>#N/A</v>
      </c>
      <c r="N1662" s="24" t="e">
        <f t="shared" ca="1" si="155"/>
        <v>#N/A</v>
      </c>
    </row>
    <row r="1663" spans="2:14" x14ac:dyDescent="0.15">
      <c r="B1663" s="2">
        <v>1662</v>
      </c>
      <c r="C1663" s="2" t="str">
        <f ca="1">IF(E1663=0,"",MAX(C$2:C1662)+1)</f>
        <v/>
      </c>
      <c r="D1663" s="23">
        <f ca="1">OFFSET(検量線用データ!$A$8,0,INT((ROW()-2)/50)*5)</f>
        <v>0</v>
      </c>
      <c r="E1663" s="2">
        <f ca="1">OFFSET(検量線用データ!$B$8,MOD(ROW()-2,50),INT((ROW()-2)/50)*5)</f>
        <v>0</v>
      </c>
      <c r="F1663" s="2" t="str">
        <f ca="1">OFFSET(検量線用データ!$D$8,MOD(ROW()-2,50),INT((ROW()-2)/50)*5)</f>
        <v/>
      </c>
      <c r="H1663" s="22">
        <v>1662</v>
      </c>
      <c r="I1663" s="2" t="e">
        <f t="shared" ca="1" si="150"/>
        <v>#N/A</v>
      </c>
      <c r="J1663" s="2" t="e">
        <f t="shared" ca="1" si="151"/>
        <v>#N/A</v>
      </c>
      <c r="K1663" s="2" t="e">
        <f t="shared" ca="1" si="152"/>
        <v>#N/A</v>
      </c>
      <c r="L1663" s="2" t="e">
        <f t="shared" ca="1" si="153"/>
        <v>#N/A</v>
      </c>
      <c r="M1663" s="24" t="e">
        <f t="shared" ca="1" si="154"/>
        <v>#N/A</v>
      </c>
      <c r="N1663" s="24" t="e">
        <f t="shared" ca="1" si="155"/>
        <v>#N/A</v>
      </c>
    </row>
    <row r="1664" spans="2:14" x14ac:dyDescent="0.15">
      <c r="B1664" s="2">
        <v>1663</v>
      </c>
      <c r="C1664" s="2" t="str">
        <f ca="1">IF(E1664=0,"",MAX(C$2:C1663)+1)</f>
        <v/>
      </c>
      <c r="D1664" s="23">
        <f ca="1">OFFSET(検量線用データ!$A$8,0,INT((ROW()-2)/50)*5)</f>
        <v>0</v>
      </c>
      <c r="E1664" s="2">
        <f ca="1">OFFSET(検量線用データ!$B$8,MOD(ROW()-2,50),INT((ROW()-2)/50)*5)</f>
        <v>0</v>
      </c>
      <c r="F1664" s="2" t="str">
        <f ca="1">OFFSET(検量線用データ!$D$8,MOD(ROW()-2,50),INT((ROW()-2)/50)*5)</f>
        <v/>
      </c>
      <c r="H1664" s="22">
        <v>1663</v>
      </c>
      <c r="I1664" s="2" t="e">
        <f t="shared" ca="1" si="150"/>
        <v>#N/A</v>
      </c>
      <c r="J1664" s="2" t="e">
        <f t="shared" ca="1" si="151"/>
        <v>#N/A</v>
      </c>
      <c r="K1664" s="2" t="e">
        <f t="shared" ca="1" si="152"/>
        <v>#N/A</v>
      </c>
      <c r="L1664" s="2" t="e">
        <f t="shared" ca="1" si="153"/>
        <v>#N/A</v>
      </c>
      <c r="M1664" s="24" t="e">
        <f t="shared" ca="1" si="154"/>
        <v>#N/A</v>
      </c>
      <c r="N1664" s="24" t="e">
        <f t="shared" ca="1" si="155"/>
        <v>#N/A</v>
      </c>
    </row>
    <row r="1665" spans="2:14" x14ac:dyDescent="0.15">
      <c r="B1665" s="2">
        <v>1664</v>
      </c>
      <c r="C1665" s="2" t="str">
        <f ca="1">IF(E1665=0,"",MAX(C$2:C1664)+1)</f>
        <v/>
      </c>
      <c r="D1665" s="23">
        <f ca="1">OFFSET(検量線用データ!$A$8,0,INT((ROW()-2)/50)*5)</f>
        <v>0</v>
      </c>
      <c r="E1665" s="2">
        <f ca="1">OFFSET(検量線用データ!$B$8,MOD(ROW()-2,50),INT((ROW()-2)/50)*5)</f>
        <v>0</v>
      </c>
      <c r="F1665" s="2" t="str">
        <f ca="1">OFFSET(検量線用データ!$D$8,MOD(ROW()-2,50),INT((ROW()-2)/50)*5)</f>
        <v/>
      </c>
      <c r="H1665" s="22">
        <v>1664</v>
      </c>
      <c r="I1665" s="2" t="e">
        <f t="shared" ca="1" si="150"/>
        <v>#N/A</v>
      </c>
      <c r="J1665" s="2" t="e">
        <f t="shared" ca="1" si="151"/>
        <v>#N/A</v>
      </c>
      <c r="K1665" s="2" t="e">
        <f t="shared" ca="1" si="152"/>
        <v>#N/A</v>
      </c>
      <c r="L1665" s="2" t="e">
        <f t="shared" ca="1" si="153"/>
        <v>#N/A</v>
      </c>
      <c r="M1665" s="24" t="e">
        <f t="shared" ca="1" si="154"/>
        <v>#N/A</v>
      </c>
      <c r="N1665" s="24" t="e">
        <f t="shared" ca="1" si="155"/>
        <v>#N/A</v>
      </c>
    </row>
    <row r="1666" spans="2:14" x14ac:dyDescent="0.15">
      <c r="B1666" s="2">
        <v>1665</v>
      </c>
      <c r="C1666" s="2" t="str">
        <f ca="1">IF(E1666=0,"",MAX(C$2:C1665)+1)</f>
        <v/>
      </c>
      <c r="D1666" s="23">
        <f ca="1">OFFSET(検量線用データ!$A$8,0,INT((ROW()-2)/50)*5)</f>
        <v>0</v>
      </c>
      <c r="E1666" s="2">
        <f ca="1">OFFSET(検量線用データ!$B$8,MOD(ROW()-2,50),INT((ROW()-2)/50)*5)</f>
        <v>0</v>
      </c>
      <c r="F1666" s="2" t="str">
        <f ca="1">OFFSET(検量線用データ!$D$8,MOD(ROW()-2,50),INT((ROW()-2)/50)*5)</f>
        <v/>
      </c>
      <c r="H1666" s="22">
        <v>1665</v>
      </c>
      <c r="I1666" s="2" t="e">
        <f t="shared" ca="1" si="150"/>
        <v>#N/A</v>
      </c>
      <c r="J1666" s="2" t="e">
        <f t="shared" ca="1" si="151"/>
        <v>#N/A</v>
      </c>
      <c r="K1666" s="2" t="e">
        <f t="shared" ca="1" si="152"/>
        <v>#N/A</v>
      </c>
      <c r="L1666" s="2" t="e">
        <f t="shared" ca="1" si="153"/>
        <v>#N/A</v>
      </c>
      <c r="M1666" s="24" t="e">
        <f t="shared" ca="1" si="154"/>
        <v>#N/A</v>
      </c>
      <c r="N1666" s="24" t="e">
        <f t="shared" ca="1" si="155"/>
        <v>#N/A</v>
      </c>
    </row>
    <row r="1667" spans="2:14" x14ac:dyDescent="0.15">
      <c r="B1667" s="2">
        <v>1666</v>
      </c>
      <c r="C1667" s="2" t="str">
        <f ca="1">IF(E1667=0,"",MAX(C$2:C1666)+1)</f>
        <v/>
      </c>
      <c r="D1667" s="23">
        <f ca="1">OFFSET(検量線用データ!$A$8,0,INT((ROW()-2)/50)*5)</f>
        <v>0</v>
      </c>
      <c r="E1667" s="2">
        <f ca="1">OFFSET(検量線用データ!$B$8,MOD(ROW()-2,50),INT((ROW()-2)/50)*5)</f>
        <v>0</v>
      </c>
      <c r="F1667" s="2" t="str">
        <f ca="1">OFFSET(検量線用データ!$D$8,MOD(ROW()-2,50),INT((ROW()-2)/50)*5)</f>
        <v/>
      </c>
      <c r="H1667" s="22">
        <v>1666</v>
      </c>
      <c r="I1667" s="2" t="e">
        <f t="shared" ref="I1667:I1730" ca="1" si="156">VLOOKUP($H1667,$C$2:$F$4001,4,0)</f>
        <v>#N/A</v>
      </c>
      <c r="J1667" s="2" t="e">
        <f t="shared" ref="J1667:J1730" ca="1" si="157">VLOOKUP($H1667,$C$2:$F$4001,2,0)-DATE(YEAR(VLOOKUP($H1667,$C$2:$F$4001,2,0)),1,1)</f>
        <v>#N/A</v>
      </c>
      <c r="K1667" s="2" t="e">
        <f t="shared" ref="K1667:K1730" ca="1" si="158">VLOOKUP($H1667,$C$2:$F$4001,3,0)</f>
        <v>#N/A</v>
      </c>
      <c r="L1667" s="2" t="e">
        <f t="shared" ref="L1667:L1730" ca="1" si="159">J1667*K1667</f>
        <v>#N/A</v>
      </c>
      <c r="M1667" s="24" t="e">
        <f t="shared" ref="M1667:M1730" ca="1" si="160">1/J1667</f>
        <v>#N/A</v>
      </c>
      <c r="N1667" s="24" t="e">
        <f t="shared" ref="N1667:N1730" ca="1" si="161">K1667*M1667</f>
        <v>#N/A</v>
      </c>
    </row>
    <row r="1668" spans="2:14" x14ac:dyDescent="0.15">
      <c r="B1668" s="2">
        <v>1667</v>
      </c>
      <c r="C1668" s="2" t="str">
        <f ca="1">IF(E1668=0,"",MAX(C$2:C1667)+1)</f>
        <v/>
      </c>
      <c r="D1668" s="23">
        <f ca="1">OFFSET(検量線用データ!$A$8,0,INT((ROW()-2)/50)*5)</f>
        <v>0</v>
      </c>
      <c r="E1668" s="2">
        <f ca="1">OFFSET(検量線用データ!$B$8,MOD(ROW()-2,50),INT((ROW()-2)/50)*5)</f>
        <v>0</v>
      </c>
      <c r="F1668" s="2" t="str">
        <f ca="1">OFFSET(検量線用データ!$D$8,MOD(ROW()-2,50),INT((ROW()-2)/50)*5)</f>
        <v/>
      </c>
      <c r="H1668" s="22">
        <v>1667</v>
      </c>
      <c r="I1668" s="2" t="e">
        <f t="shared" ca="1" si="156"/>
        <v>#N/A</v>
      </c>
      <c r="J1668" s="2" t="e">
        <f t="shared" ca="1" si="157"/>
        <v>#N/A</v>
      </c>
      <c r="K1668" s="2" t="e">
        <f t="shared" ca="1" si="158"/>
        <v>#N/A</v>
      </c>
      <c r="L1668" s="2" t="e">
        <f t="shared" ca="1" si="159"/>
        <v>#N/A</v>
      </c>
      <c r="M1668" s="24" t="e">
        <f t="shared" ca="1" si="160"/>
        <v>#N/A</v>
      </c>
      <c r="N1668" s="24" t="e">
        <f t="shared" ca="1" si="161"/>
        <v>#N/A</v>
      </c>
    </row>
    <row r="1669" spans="2:14" x14ac:dyDescent="0.15">
      <c r="B1669" s="2">
        <v>1668</v>
      </c>
      <c r="C1669" s="2" t="str">
        <f ca="1">IF(E1669=0,"",MAX(C$2:C1668)+1)</f>
        <v/>
      </c>
      <c r="D1669" s="23">
        <f ca="1">OFFSET(検量線用データ!$A$8,0,INT((ROW()-2)/50)*5)</f>
        <v>0</v>
      </c>
      <c r="E1669" s="2">
        <f ca="1">OFFSET(検量線用データ!$B$8,MOD(ROW()-2,50),INT((ROW()-2)/50)*5)</f>
        <v>0</v>
      </c>
      <c r="F1669" s="2" t="str">
        <f ca="1">OFFSET(検量線用データ!$D$8,MOD(ROW()-2,50),INT((ROW()-2)/50)*5)</f>
        <v/>
      </c>
      <c r="H1669" s="22">
        <v>1668</v>
      </c>
      <c r="I1669" s="2" t="e">
        <f t="shared" ca="1" si="156"/>
        <v>#N/A</v>
      </c>
      <c r="J1669" s="2" t="e">
        <f t="shared" ca="1" si="157"/>
        <v>#N/A</v>
      </c>
      <c r="K1669" s="2" t="e">
        <f t="shared" ca="1" si="158"/>
        <v>#N/A</v>
      </c>
      <c r="L1669" s="2" t="e">
        <f t="shared" ca="1" si="159"/>
        <v>#N/A</v>
      </c>
      <c r="M1669" s="24" t="e">
        <f t="shared" ca="1" si="160"/>
        <v>#N/A</v>
      </c>
      <c r="N1669" s="24" t="e">
        <f t="shared" ca="1" si="161"/>
        <v>#N/A</v>
      </c>
    </row>
    <row r="1670" spans="2:14" x14ac:dyDescent="0.15">
      <c r="B1670" s="2">
        <v>1669</v>
      </c>
      <c r="C1670" s="2" t="str">
        <f ca="1">IF(E1670=0,"",MAX(C$2:C1669)+1)</f>
        <v/>
      </c>
      <c r="D1670" s="23">
        <f ca="1">OFFSET(検量線用データ!$A$8,0,INT((ROW()-2)/50)*5)</f>
        <v>0</v>
      </c>
      <c r="E1670" s="2">
        <f ca="1">OFFSET(検量線用データ!$B$8,MOD(ROW()-2,50),INT((ROW()-2)/50)*5)</f>
        <v>0</v>
      </c>
      <c r="F1670" s="2" t="str">
        <f ca="1">OFFSET(検量線用データ!$D$8,MOD(ROW()-2,50),INT((ROW()-2)/50)*5)</f>
        <v/>
      </c>
      <c r="H1670" s="22">
        <v>1669</v>
      </c>
      <c r="I1670" s="2" t="e">
        <f t="shared" ca="1" si="156"/>
        <v>#N/A</v>
      </c>
      <c r="J1670" s="2" t="e">
        <f t="shared" ca="1" si="157"/>
        <v>#N/A</v>
      </c>
      <c r="K1670" s="2" t="e">
        <f t="shared" ca="1" si="158"/>
        <v>#N/A</v>
      </c>
      <c r="L1670" s="2" t="e">
        <f t="shared" ca="1" si="159"/>
        <v>#N/A</v>
      </c>
      <c r="M1670" s="24" t="e">
        <f t="shared" ca="1" si="160"/>
        <v>#N/A</v>
      </c>
      <c r="N1670" s="24" t="e">
        <f t="shared" ca="1" si="161"/>
        <v>#N/A</v>
      </c>
    </row>
    <row r="1671" spans="2:14" x14ac:dyDescent="0.15">
      <c r="B1671" s="2">
        <v>1670</v>
      </c>
      <c r="C1671" s="2" t="str">
        <f ca="1">IF(E1671=0,"",MAX(C$2:C1670)+1)</f>
        <v/>
      </c>
      <c r="D1671" s="23">
        <f ca="1">OFFSET(検量線用データ!$A$8,0,INT((ROW()-2)/50)*5)</f>
        <v>0</v>
      </c>
      <c r="E1671" s="2">
        <f ca="1">OFFSET(検量線用データ!$B$8,MOD(ROW()-2,50),INT((ROW()-2)/50)*5)</f>
        <v>0</v>
      </c>
      <c r="F1671" s="2" t="str">
        <f ca="1">OFFSET(検量線用データ!$D$8,MOD(ROW()-2,50),INT((ROW()-2)/50)*5)</f>
        <v/>
      </c>
      <c r="H1671" s="22">
        <v>1670</v>
      </c>
      <c r="I1671" s="2" t="e">
        <f t="shared" ca="1" si="156"/>
        <v>#N/A</v>
      </c>
      <c r="J1671" s="2" t="e">
        <f t="shared" ca="1" si="157"/>
        <v>#N/A</v>
      </c>
      <c r="K1671" s="2" t="e">
        <f t="shared" ca="1" si="158"/>
        <v>#N/A</v>
      </c>
      <c r="L1671" s="2" t="e">
        <f t="shared" ca="1" si="159"/>
        <v>#N/A</v>
      </c>
      <c r="M1671" s="24" t="e">
        <f t="shared" ca="1" si="160"/>
        <v>#N/A</v>
      </c>
      <c r="N1671" s="24" t="e">
        <f t="shared" ca="1" si="161"/>
        <v>#N/A</v>
      </c>
    </row>
    <row r="1672" spans="2:14" x14ac:dyDescent="0.15">
      <c r="B1672" s="2">
        <v>1671</v>
      </c>
      <c r="C1672" s="2" t="str">
        <f ca="1">IF(E1672=0,"",MAX(C$2:C1671)+1)</f>
        <v/>
      </c>
      <c r="D1672" s="23">
        <f ca="1">OFFSET(検量線用データ!$A$8,0,INT((ROW()-2)/50)*5)</f>
        <v>0</v>
      </c>
      <c r="E1672" s="2">
        <f ca="1">OFFSET(検量線用データ!$B$8,MOD(ROW()-2,50),INT((ROW()-2)/50)*5)</f>
        <v>0</v>
      </c>
      <c r="F1672" s="2" t="str">
        <f ca="1">OFFSET(検量線用データ!$D$8,MOD(ROW()-2,50),INT((ROW()-2)/50)*5)</f>
        <v/>
      </c>
      <c r="H1672" s="22">
        <v>1671</v>
      </c>
      <c r="I1672" s="2" t="e">
        <f t="shared" ca="1" si="156"/>
        <v>#N/A</v>
      </c>
      <c r="J1672" s="2" t="e">
        <f t="shared" ca="1" si="157"/>
        <v>#N/A</v>
      </c>
      <c r="K1672" s="2" t="e">
        <f t="shared" ca="1" si="158"/>
        <v>#N/A</v>
      </c>
      <c r="L1672" s="2" t="e">
        <f t="shared" ca="1" si="159"/>
        <v>#N/A</v>
      </c>
      <c r="M1672" s="24" t="e">
        <f t="shared" ca="1" si="160"/>
        <v>#N/A</v>
      </c>
      <c r="N1672" s="24" t="e">
        <f t="shared" ca="1" si="161"/>
        <v>#N/A</v>
      </c>
    </row>
    <row r="1673" spans="2:14" x14ac:dyDescent="0.15">
      <c r="B1673" s="2">
        <v>1672</v>
      </c>
      <c r="C1673" s="2" t="str">
        <f ca="1">IF(E1673=0,"",MAX(C$2:C1672)+1)</f>
        <v/>
      </c>
      <c r="D1673" s="23">
        <f ca="1">OFFSET(検量線用データ!$A$8,0,INT((ROW()-2)/50)*5)</f>
        <v>0</v>
      </c>
      <c r="E1673" s="2">
        <f ca="1">OFFSET(検量線用データ!$B$8,MOD(ROW()-2,50),INT((ROW()-2)/50)*5)</f>
        <v>0</v>
      </c>
      <c r="F1673" s="2" t="str">
        <f ca="1">OFFSET(検量線用データ!$D$8,MOD(ROW()-2,50),INT((ROW()-2)/50)*5)</f>
        <v/>
      </c>
      <c r="H1673" s="22">
        <v>1672</v>
      </c>
      <c r="I1673" s="2" t="e">
        <f t="shared" ca="1" si="156"/>
        <v>#N/A</v>
      </c>
      <c r="J1673" s="2" t="e">
        <f t="shared" ca="1" si="157"/>
        <v>#N/A</v>
      </c>
      <c r="K1673" s="2" t="e">
        <f t="shared" ca="1" si="158"/>
        <v>#N/A</v>
      </c>
      <c r="L1673" s="2" t="e">
        <f t="shared" ca="1" si="159"/>
        <v>#N/A</v>
      </c>
      <c r="M1673" s="24" t="e">
        <f t="shared" ca="1" si="160"/>
        <v>#N/A</v>
      </c>
      <c r="N1673" s="24" t="e">
        <f t="shared" ca="1" si="161"/>
        <v>#N/A</v>
      </c>
    </row>
    <row r="1674" spans="2:14" x14ac:dyDescent="0.15">
      <c r="B1674" s="2">
        <v>1673</v>
      </c>
      <c r="C1674" s="2" t="str">
        <f ca="1">IF(E1674=0,"",MAX(C$2:C1673)+1)</f>
        <v/>
      </c>
      <c r="D1674" s="23">
        <f ca="1">OFFSET(検量線用データ!$A$8,0,INT((ROW()-2)/50)*5)</f>
        <v>0</v>
      </c>
      <c r="E1674" s="2">
        <f ca="1">OFFSET(検量線用データ!$B$8,MOD(ROW()-2,50),INT((ROW()-2)/50)*5)</f>
        <v>0</v>
      </c>
      <c r="F1674" s="2" t="str">
        <f ca="1">OFFSET(検量線用データ!$D$8,MOD(ROW()-2,50),INT((ROW()-2)/50)*5)</f>
        <v/>
      </c>
      <c r="H1674" s="22">
        <v>1673</v>
      </c>
      <c r="I1674" s="2" t="e">
        <f t="shared" ca="1" si="156"/>
        <v>#N/A</v>
      </c>
      <c r="J1674" s="2" t="e">
        <f t="shared" ca="1" si="157"/>
        <v>#N/A</v>
      </c>
      <c r="K1674" s="2" t="e">
        <f t="shared" ca="1" si="158"/>
        <v>#N/A</v>
      </c>
      <c r="L1674" s="2" t="e">
        <f t="shared" ca="1" si="159"/>
        <v>#N/A</v>
      </c>
      <c r="M1674" s="24" t="e">
        <f t="shared" ca="1" si="160"/>
        <v>#N/A</v>
      </c>
      <c r="N1674" s="24" t="e">
        <f t="shared" ca="1" si="161"/>
        <v>#N/A</v>
      </c>
    </row>
    <row r="1675" spans="2:14" x14ac:dyDescent="0.15">
      <c r="B1675" s="2">
        <v>1674</v>
      </c>
      <c r="C1675" s="2" t="str">
        <f ca="1">IF(E1675=0,"",MAX(C$2:C1674)+1)</f>
        <v/>
      </c>
      <c r="D1675" s="23">
        <f ca="1">OFFSET(検量線用データ!$A$8,0,INT((ROW()-2)/50)*5)</f>
        <v>0</v>
      </c>
      <c r="E1675" s="2">
        <f ca="1">OFFSET(検量線用データ!$B$8,MOD(ROW()-2,50),INT((ROW()-2)/50)*5)</f>
        <v>0</v>
      </c>
      <c r="F1675" s="2" t="str">
        <f ca="1">OFFSET(検量線用データ!$D$8,MOD(ROW()-2,50),INT((ROW()-2)/50)*5)</f>
        <v/>
      </c>
      <c r="H1675" s="22">
        <v>1674</v>
      </c>
      <c r="I1675" s="2" t="e">
        <f t="shared" ca="1" si="156"/>
        <v>#N/A</v>
      </c>
      <c r="J1675" s="2" t="e">
        <f t="shared" ca="1" si="157"/>
        <v>#N/A</v>
      </c>
      <c r="K1675" s="2" t="e">
        <f t="shared" ca="1" si="158"/>
        <v>#N/A</v>
      </c>
      <c r="L1675" s="2" t="e">
        <f t="shared" ca="1" si="159"/>
        <v>#N/A</v>
      </c>
      <c r="M1675" s="24" t="e">
        <f t="shared" ca="1" si="160"/>
        <v>#N/A</v>
      </c>
      <c r="N1675" s="24" t="e">
        <f t="shared" ca="1" si="161"/>
        <v>#N/A</v>
      </c>
    </row>
    <row r="1676" spans="2:14" x14ac:dyDescent="0.15">
      <c r="B1676" s="2">
        <v>1675</v>
      </c>
      <c r="C1676" s="2" t="str">
        <f ca="1">IF(E1676=0,"",MAX(C$2:C1675)+1)</f>
        <v/>
      </c>
      <c r="D1676" s="23">
        <f ca="1">OFFSET(検量線用データ!$A$8,0,INT((ROW()-2)/50)*5)</f>
        <v>0</v>
      </c>
      <c r="E1676" s="2">
        <f ca="1">OFFSET(検量線用データ!$B$8,MOD(ROW()-2,50),INT((ROW()-2)/50)*5)</f>
        <v>0</v>
      </c>
      <c r="F1676" s="2" t="str">
        <f ca="1">OFFSET(検量線用データ!$D$8,MOD(ROW()-2,50),INT((ROW()-2)/50)*5)</f>
        <v/>
      </c>
      <c r="H1676" s="22">
        <v>1675</v>
      </c>
      <c r="I1676" s="2" t="e">
        <f t="shared" ca="1" si="156"/>
        <v>#N/A</v>
      </c>
      <c r="J1676" s="2" t="e">
        <f t="shared" ca="1" si="157"/>
        <v>#N/A</v>
      </c>
      <c r="K1676" s="2" t="e">
        <f t="shared" ca="1" si="158"/>
        <v>#N/A</v>
      </c>
      <c r="L1676" s="2" t="e">
        <f t="shared" ca="1" si="159"/>
        <v>#N/A</v>
      </c>
      <c r="M1676" s="24" t="e">
        <f t="shared" ca="1" si="160"/>
        <v>#N/A</v>
      </c>
      <c r="N1676" s="24" t="e">
        <f t="shared" ca="1" si="161"/>
        <v>#N/A</v>
      </c>
    </row>
    <row r="1677" spans="2:14" x14ac:dyDescent="0.15">
      <c r="B1677" s="2">
        <v>1676</v>
      </c>
      <c r="C1677" s="2" t="str">
        <f ca="1">IF(E1677=0,"",MAX(C$2:C1676)+1)</f>
        <v/>
      </c>
      <c r="D1677" s="23">
        <f ca="1">OFFSET(検量線用データ!$A$8,0,INT((ROW()-2)/50)*5)</f>
        <v>0</v>
      </c>
      <c r="E1677" s="2">
        <f ca="1">OFFSET(検量線用データ!$B$8,MOD(ROW()-2,50),INT((ROW()-2)/50)*5)</f>
        <v>0</v>
      </c>
      <c r="F1677" s="2" t="str">
        <f ca="1">OFFSET(検量線用データ!$D$8,MOD(ROW()-2,50),INT((ROW()-2)/50)*5)</f>
        <v/>
      </c>
      <c r="H1677" s="22">
        <v>1676</v>
      </c>
      <c r="I1677" s="2" t="e">
        <f t="shared" ca="1" si="156"/>
        <v>#N/A</v>
      </c>
      <c r="J1677" s="2" t="e">
        <f t="shared" ca="1" si="157"/>
        <v>#N/A</v>
      </c>
      <c r="K1677" s="2" t="e">
        <f t="shared" ca="1" si="158"/>
        <v>#N/A</v>
      </c>
      <c r="L1677" s="2" t="e">
        <f t="shared" ca="1" si="159"/>
        <v>#N/A</v>
      </c>
      <c r="M1677" s="24" t="e">
        <f t="shared" ca="1" si="160"/>
        <v>#N/A</v>
      </c>
      <c r="N1677" s="24" t="e">
        <f t="shared" ca="1" si="161"/>
        <v>#N/A</v>
      </c>
    </row>
    <row r="1678" spans="2:14" x14ac:dyDescent="0.15">
      <c r="B1678" s="2">
        <v>1677</v>
      </c>
      <c r="C1678" s="2" t="str">
        <f ca="1">IF(E1678=0,"",MAX(C$2:C1677)+1)</f>
        <v/>
      </c>
      <c r="D1678" s="23">
        <f ca="1">OFFSET(検量線用データ!$A$8,0,INT((ROW()-2)/50)*5)</f>
        <v>0</v>
      </c>
      <c r="E1678" s="2">
        <f ca="1">OFFSET(検量線用データ!$B$8,MOD(ROW()-2,50),INT((ROW()-2)/50)*5)</f>
        <v>0</v>
      </c>
      <c r="F1678" s="2" t="str">
        <f ca="1">OFFSET(検量線用データ!$D$8,MOD(ROW()-2,50),INT((ROW()-2)/50)*5)</f>
        <v/>
      </c>
      <c r="H1678" s="22">
        <v>1677</v>
      </c>
      <c r="I1678" s="2" t="e">
        <f t="shared" ca="1" si="156"/>
        <v>#N/A</v>
      </c>
      <c r="J1678" s="2" t="e">
        <f t="shared" ca="1" si="157"/>
        <v>#N/A</v>
      </c>
      <c r="K1678" s="2" t="e">
        <f t="shared" ca="1" si="158"/>
        <v>#N/A</v>
      </c>
      <c r="L1678" s="2" t="e">
        <f t="shared" ca="1" si="159"/>
        <v>#N/A</v>
      </c>
      <c r="M1678" s="24" t="e">
        <f t="shared" ca="1" si="160"/>
        <v>#N/A</v>
      </c>
      <c r="N1678" s="24" t="e">
        <f t="shared" ca="1" si="161"/>
        <v>#N/A</v>
      </c>
    </row>
    <row r="1679" spans="2:14" x14ac:dyDescent="0.15">
      <c r="B1679" s="2">
        <v>1678</v>
      </c>
      <c r="C1679" s="2" t="str">
        <f ca="1">IF(E1679=0,"",MAX(C$2:C1678)+1)</f>
        <v/>
      </c>
      <c r="D1679" s="23">
        <f ca="1">OFFSET(検量線用データ!$A$8,0,INT((ROW()-2)/50)*5)</f>
        <v>0</v>
      </c>
      <c r="E1679" s="2">
        <f ca="1">OFFSET(検量線用データ!$B$8,MOD(ROW()-2,50),INT((ROW()-2)/50)*5)</f>
        <v>0</v>
      </c>
      <c r="F1679" s="2" t="str">
        <f ca="1">OFFSET(検量線用データ!$D$8,MOD(ROW()-2,50),INT((ROW()-2)/50)*5)</f>
        <v/>
      </c>
      <c r="H1679" s="22">
        <v>1678</v>
      </c>
      <c r="I1679" s="2" t="e">
        <f t="shared" ca="1" si="156"/>
        <v>#N/A</v>
      </c>
      <c r="J1679" s="2" t="e">
        <f t="shared" ca="1" si="157"/>
        <v>#N/A</v>
      </c>
      <c r="K1679" s="2" t="e">
        <f t="shared" ca="1" si="158"/>
        <v>#N/A</v>
      </c>
      <c r="L1679" s="2" t="e">
        <f t="shared" ca="1" si="159"/>
        <v>#N/A</v>
      </c>
      <c r="M1679" s="24" t="e">
        <f t="shared" ca="1" si="160"/>
        <v>#N/A</v>
      </c>
      <c r="N1679" s="24" t="e">
        <f t="shared" ca="1" si="161"/>
        <v>#N/A</v>
      </c>
    </row>
    <row r="1680" spans="2:14" x14ac:dyDescent="0.15">
      <c r="B1680" s="2">
        <v>1679</v>
      </c>
      <c r="C1680" s="2" t="str">
        <f ca="1">IF(E1680=0,"",MAX(C$2:C1679)+1)</f>
        <v/>
      </c>
      <c r="D1680" s="23">
        <f ca="1">OFFSET(検量線用データ!$A$8,0,INT((ROW()-2)/50)*5)</f>
        <v>0</v>
      </c>
      <c r="E1680" s="2">
        <f ca="1">OFFSET(検量線用データ!$B$8,MOD(ROW()-2,50),INT((ROW()-2)/50)*5)</f>
        <v>0</v>
      </c>
      <c r="F1680" s="2" t="str">
        <f ca="1">OFFSET(検量線用データ!$D$8,MOD(ROW()-2,50),INT((ROW()-2)/50)*5)</f>
        <v/>
      </c>
      <c r="H1680" s="22">
        <v>1679</v>
      </c>
      <c r="I1680" s="2" t="e">
        <f t="shared" ca="1" si="156"/>
        <v>#N/A</v>
      </c>
      <c r="J1680" s="2" t="e">
        <f t="shared" ca="1" si="157"/>
        <v>#N/A</v>
      </c>
      <c r="K1680" s="2" t="e">
        <f t="shared" ca="1" si="158"/>
        <v>#N/A</v>
      </c>
      <c r="L1680" s="2" t="e">
        <f t="shared" ca="1" si="159"/>
        <v>#N/A</v>
      </c>
      <c r="M1680" s="24" t="e">
        <f t="shared" ca="1" si="160"/>
        <v>#N/A</v>
      </c>
      <c r="N1680" s="24" t="e">
        <f t="shared" ca="1" si="161"/>
        <v>#N/A</v>
      </c>
    </row>
    <row r="1681" spans="2:14" x14ac:dyDescent="0.15">
      <c r="B1681" s="2">
        <v>1680</v>
      </c>
      <c r="C1681" s="2" t="str">
        <f ca="1">IF(E1681=0,"",MAX(C$2:C1680)+1)</f>
        <v/>
      </c>
      <c r="D1681" s="23">
        <f ca="1">OFFSET(検量線用データ!$A$8,0,INT((ROW()-2)/50)*5)</f>
        <v>0</v>
      </c>
      <c r="E1681" s="2">
        <f ca="1">OFFSET(検量線用データ!$B$8,MOD(ROW()-2,50),INT((ROW()-2)/50)*5)</f>
        <v>0</v>
      </c>
      <c r="F1681" s="2" t="str">
        <f ca="1">OFFSET(検量線用データ!$D$8,MOD(ROW()-2,50),INT((ROW()-2)/50)*5)</f>
        <v/>
      </c>
      <c r="H1681" s="22">
        <v>1680</v>
      </c>
      <c r="I1681" s="2" t="e">
        <f t="shared" ca="1" si="156"/>
        <v>#N/A</v>
      </c>
      <c r="J1681" s="2" t="e">
        <f t="shared" ca="1" si="157"/>
        <v>#N/A</v>
      </c>
      <c r="K1681" s="2" t="e">
        <f t="shared" ca="1" si="158"/>
        <v>#N/A</v>
      </c>
      <c r="L1681" s="2" t="e">
        <f t="shared" ca="1" si="159"/>
        <v>#N/A</v>
      </c>
      <c r="M1681" s="24" t="e">
        <f t="shared" ca="1" si="160"/>
        <v>#N/A</v>
      </c>
      <c r="N1681" s="24" t="e">
        <f t="shared" ca="1" si="161"/>
        <v>#N/A</v>
      </c>
    </row>
    <row r="1682" spans="2:14" x14ac:dyDescent="0.15">
      <c r="B1682" s="2">
        <v>1681</v>
      </c>
      <c r="C1682" s="2" t="str">
        <f ca="1">IF(E1682=0,"",MAX(C$2:C1681)+1)</f>
        <v/>
      </c>
      <c r="D1682" s="23">
        <f ca="1">OFFSET(検量線用データ!$A$8,0,INT((ROW()-2)/50)*5)</f>
        <v>0</v>
      </c>
      <c r="E1682" s="2">
        <f ca="1">OFFSET(検量線用データ!$B$8,MOD(ROW()-2,50),INT((ROW()-2)/50)*5)</f>
        <v>0</v>
      </c>
      <c r="F1682" s="2" t="str">
        <f ca="1">OFFSET(検量線用データ!$D$8,MOD(ROW()-2,50),INT((ROW()-2)/50)*5)</f>
        <v/>
      </c>
      <c r="H1682" s="22">
        <v>1681</v>
      </c>
      <c r="I1682" s="2" t="e">
        <f t="shared" ca="1" si="156"/>
        <v>#N/A</v>
      </c>
      <c r="J1682" s="2" t="e">
        <f t="shared" ca="1" si="157"/>
        <v>#N/A</v>
      </c>
      <c r="K1682" s="2" t="e">
        <f t="shared" ca="1" si="158"/>
        <v>#N/A</v>
      </c>
      <c r="L1682" s="2" t="e">
        <f t="shared" ca="1" si="159"/>
        <v>#N/A</v>
      </c>
      <c r="M1682" s="24" t="e">
        <f t="shared" ca="1" si="160"/>
        <v>#N/A</v>
      </c>
      <c r="N1682" s="24" t="e">
        <f t="shared" ca="1" si="161"/>
        <v>#N/A</v>
      </c>
    </row>
    <row r="1683" spans="2:14" x14ac:dyDescent="0.15">
      <c r="B1683" s="2">
        <v>1682</v>
      </c>
      <c r="C1683" s="2" t="str">
        <f ca="1">IF(E1683=0,"",MAX(C$2:C1682)+1)</f>
        <v/>
      </c>
      <c r="D1683" s="23">
        <f ca="1">OFFSET(検量線用データ!$A$8,0,INT((ROW()-2)/50)*5)</f>
        <v>0</v>
      </c>
      <c r="E1683" s="2">
        <f ca="1">OFFSET(検量線用データ!$B$8,MOD(ROW()-2,50),INT((ROW()-2)/50)*5)</f>
        <v>0</v>
      </c>
      <c r="F1683" s="2" t="str">
        <f ca="1">OFFSET(検量線用データ!$D$8,MOD(ROW()-2,50),INT((ROW()-2)/50)*5)</f>
        <v/>
      </c>
      <c r="H1683" s="22">
        <v>1682</v>
      </c>
      <c r="I1683" s="2" t="e">
        <f t="shared" ca="1" si="156"/>
        <v>#N/A</v>
      </c>
      <c r="J1683" s="2" t="e">
        <f t="shared" ca="1" si="157"/>
        <v>#N/A</v>
      </c>
      <c r="K1683" s="2" t="e">
        <f t="shared" ca="1" si="158"/>
        <v>#N/A</v>
      </c>
      <c r="L1683" s="2" t="e">
        <f t="shared" ca="1" si="159"/>
        <v>#N/A</v>
      </c>
      <c r="M1683" s="24" t="e">
        <f t="shared" ca="1" si="160"/>
        <v>#N/A</v>
      </c>
      <c r="N1683" s="24" t="e">
        <f t="shared" ca="1" si="161"/>
        <v>#N/A</v>
      </c>
    </row>
    <row r="1684" spans="2:14" x14ac:dyDescent="0.15">
      <c r="B1684" s="2">
        <v>1683</v>
      </c>
      <c r="C1684" s="2" t="str">
        <f ca="1">IF(E1684=0,"",MAX(C$2:C1683)+1)</f>
        <v/>
      </c>
      <c r="D1684" s="23">
        <f ca="1">OFFSET(検量線用データ!$A$8,0,INT((ROW()-2)/50)*5)</f>
        <v>0</v>
      </c>
      <c r="E1684" s="2">
        <f ca="1">OFFSET(検量線用データ!$B$8,MOD(ROW()-2,50),INT((ROW()-2)/50)*5)</f>
        <v>0</v>
      </c>
      <c r="F1684" s="2" t="str">
        <f ca="1">OFFSET(検量線用データ!$D$8,MOD(ROW()-2,50),INT((ROW()-2)/50)*5)</f>
        <v/>
      </c>
      <c r="H1684" s="22">
        <v>1683</v>
      </c>
      <c r="I1684" s="2" t="e">
        <f t="shared" ca="1" si="156"/>
        <v>#N/A</v>
      </c>
      <c r="J1684" s="2" t="e">
        <f t="shared" ca="1" si="157"/>
        <v>#N/A</v>
      </c>
      <c r="K1684" s="2" t="e">
        <f t="shared" ca="1" si="158"/>
        <v>#N/A</v>
      </c>
      <c r="L1684" s="2" t="e">
        <f t="shared" ca="1" si="159"/>
        <v>#N/A</v>
      </c>
      <c r="M1684" s="24" t="e">
        <f t="shared" ca="1" si="160"/>
        <v>#N/A</v>
      </c>
      <c r="N1684" s="24" t="e">
        <f t="shared" ca="1" si="161"/>
        <v>#N/A</v>
      </c>
    </row>
    <row r="1685" spans="2:14" x14ac:dyDescent="0.15">
      <c r="B1685" s="2">
        <v>1684</v>
      </c>
      <c r="C1685" s="2" t="str">
        <f ca="1">IF(E1685=0,"",MAX(C$2:C1684)+1)</f>
        <v/>
      </c>
      <c r="D1685" s="23">
        <f ca="1">OFFSET(検量線用データ!$A$8,0,INT((ROW()-2)/50)*5)</f>
        <v>0</v>
      </c>
      <c r="E1685" s="2">
        <f ca="1">OFFSET(検量線用データ!$B$8,MOD(ROW()-2,50),INT((ROW()-2)/50)*5)</f>
        <v>0</v>
      </c>
      <c r="F1685" s="2" t="str">
        <f ca="1">OFFSET(検量線用データ!$D$8,MOD(ROW()-2,50),INT((ROW()-2)/50)*5)</f>
        <v/>
      </c>
      <c r="H1685" s="22">
        <v>1684</v>
      </c>
      <c r="I1685" s="2" t="e">
        <f t="shared" ca="1" si="156"/>
        <v>#N/A</v>
      </c>
      <c r="J1685" s="2" t="e">
        <f t="shared" ca="1" si="157"/>
        <v>#N/A</v>
      </c>
      <c r="K1685" s="2" t="e">
        <f t="shared" ca="1" si="158"/>
        <v>#N/A</v>
      </c>
      <c r="L1685" s="2" t="e">
        <f t="shared" ca="1" si="159"/>
        <v>#N/A</v>
      </c>
      <c r="M1685" s="24" t="e">
        <f t="shared" ca="1" si="160"/>
        <v>#N/A</v>
      </c>
      <c r="N1685" s="24" t="e">
        <f t="shared" ca="1" si="161"/>
        <v>#N/A</v>
      </c>
    </row>
    <row r="1686" spans="2:14" x14ac:dyDescent="0.15">
      <c r="B1686" s="2">
        <v>1685</v>
      </c>
      <c r="C1686" s="2" t="str">
        <f ca="1">IF(E1686=0,"",MAX(C$2:C1685)+1)</f>
        <v/>
      </c>
      <c r="D1686" s="23">
        <f ca="1">OFFSET(検量線用データ!$A$8,0,INT((ROW()-2)/50)*5)</f>
        <v>0</v>
      </c>
      <c r="E1686" s="2">
        <f ca="1">OFFSET(検量線用データ!$B$8,MOD(ROW()-2,50),INT((ROW()-2)/50)*5)</f>
        <v>0</v>
      </c>
      <c r="F1686" s="2" t="str">
        <f ca="1">OFFSET(検量線用データ!$D$8,MOD(ROW()-2,50),INT((ROW()-2)/50)*5)</f>
        <v/>
      </c>
      <c r="H1686" s="22">
        <v>1685</v>
      </c>
      <c r="I1686" s="2" t="e">
        <f t="shared" ca="1" si="156"/>
        <v>#N/A</v>
      </c>
      <c r="J1686" s="2" t="e">
        <f t="shared" ca="1" si="157"/>
        <v>#N/A</v>
      </c>
      <c r="K1686" s="2" t="e">
        <f t="shared" ca="1" si="158"/>
        <v>#N/A</v>
      </c>
      <c r="L1686" s="2" t="e">
        <f t="shared" ca="1" si="159"/>
        <v>#N/A</v>
      </c>
      <c r="M1686" s="24" t="e">
        <f t="shared" ca="1" si="160"/>
        <v>#N/A</v>
      </c>
      <c r="N1686" s="24" t="e">
        <f t="shared" ca="1" si="161"/>
        <v>#N/A</v>
      </c>
    </row>
    <row r="1687" spans="2:14" x14ac:dyDescent="0.15">
      <c r="B1687" s="2">
        <v>1686</v>
      </c>
      <c r="C1687" s="2" t="str">
        <f ca="1">IF(E1687=0,"",MAX(C$2:C1686)+1)</f>
        <v/>
      </c>
      <c r="D1687" s="23">
        <f ca="1">OFFSET(検量線用データ!$A$8,0,INT((ROW()-2)/50)*5)</f>
        <v>0</v>
      </c>
      <c r="E1687" s="2">
        <f ca="1">OFFSET(検量線用データ!$B$8,MOD(ROW()-2,50),INT((ROW()-2)/50)*5)</f>
        <v>0</v>
      </c>
      <c r="F1687" s="2" t="str">
        <f ca="1">OFFSET(検量線用データ!$D$8,MOD(ROW()-2,50),INT((ROW()-2)/50)*5)</f>
        <v/>
      </c>
      <c r="H1687" s="22">
        <v>1686</v>
      </c>
      <c r="I1687" s="2" t="e">
        <f t="shared" ca="1" si="156"/>
        <v>#N/A</v>
      </c>
      <c r="J1687" s="2" t="e">
        <f t="shared" ca="1" si="157"/>
        <v>#N/A</v>
      </c>
      <c r="K1687" s="2" t="e">
        <f t="shared" ca="1" si="158"/>
        <v>#N/A</v>
      </c>
      <c r="L1687" s="2" t="e">
        <f t="shared" ca="1" si="159"/>
        <v>#N/A</v>
      </c>
      <c r="M1687" s="24" t="e">
        <f t="shared" ca="1" si="160"/>
        <v>#N/A</v>
      </c>
      <c r="N1687" s="24" t="e">
        <f t="shared" ca="1" si="161"/>
        <v>#N/A</v>
      </c>
    </row>
    <row r="1688" spans="2:14" x14ac:dyDescent="0.15">
      <c r="B1688" s="2">
        <v>1687</v>
      </c>
      <c r="C1688" s="2" t="str">
        <f ca="1">IF(E1688=0,"",MAX(C$2:C1687)+1)</f>
        <v/>
      </c>
      <c r="D1688" s="23">
        <f ca="1">OFFSET(検量線用データ!$A$8,0,INT((ROW()-2)/50)*5)</f>
        <v>0</v>
      </c>
      <c r="E1688" s="2">
        <f ca="1">OFFSET(検量線用データ!$B$8,MOD(ROW()-2,50),INT((ROW()-2)/50)*5)</f>
        <v>0</v>
      </c>
      <c r="F1688" s="2" t="str">
        <f ca="1">OFFSET(検量線用データ!$D$8,MOD(ROW()-2,50),INT((ROW()-2)/50)*5)</f>
        <v/>
      </c>
      <c r="H1688" s="22">
        <v>1687</v>
      </c>
      <c r="I1688" s="2" t="e">
        <f t="shared" ca="1" si="156"/>
        <v>#N/A</v>
      </c>
      <c r="J1688" s="2" t="e">
        <f t="shared" ca="1" si="157"/>
        <v>#N/A</v>
      </c>
      <c r="K1688" s="2" t="e">
        <f t="shared" ca="1" si="158"/>
        <v>#N/A</v>
      </c>
      <c r="L1688" s="2" t="e">
        <f t="shared" ca="1" si="159"/>
        <v>#N/A</v>
      </c>
      <c r="M1688" s="24" t="e">
        <f t="shared" ca="1" si="160"/>
        <v>#N/A</v>
      </c>
      <c r="N1688" s="24" t="e">
        <f t="shared" ca="1" si="161"/>
        <v>#N/A</v>
      </c>
    </row>
    <row r="1689" spans="2:14" x14ac:dyDescent="0.15">
      <c r="B1689" s="2">
        <v>1688</v>
      </c>
      <c r="C1689" s="2" t="str">
        <f ca="1">IF(E1689=0,"",MAX(C$2:C1688)+1)</f>
        <v/>
      </c>
      <c r="D1689" s="23">
        <f ca="1">OFFSET(検量線用データ!$A$8,0,INT((ROW()-2)/50)*5)</f>
        <v>0</v>
      </c>
      <c r="E1689" s="2">
        <f ca="1">OFFSET(検量線用データ!$B$8,MOD(ROW()-2,50),INT((ROW()-2)/50)*5)</f>
        <v>0</v>
      </c>
      <c r="F1689" s="2" t="str">
        <f ca="1">OFFSET(検量線用データ!$D$8,MOD(ROW()-2,50),INT((ROW()-2)/50)*5)</f>
        <v/>
      </c>
      <c r="H1689" s="22">
        <v>1688</v>
      </c>
      <c r="I1689" s="2" t="e">
        <f t="shared" ca="1" si="156"/>
        <v>#N/A</v>
      </c>
      <c r="J1689" s="2" t="e">
        <f t="shared" ca="1" si="157"/>
        <v>#N/A</v>
      </c>
      <c r="K1689" s="2" t="e">
        <f t="shared" ca="1" si="158"/>
        <v>#N/A</v>
      </c>
      <c r="L1689" s="2" t="e">
        <f t="shared" ca="1" si="159"/>
        <v>#N/A</v>
      </c>
      <c r="M1689" s="24" t="e">
        <f t="shared" ca="1" si="160"/>
        <v>#N/A</v>
      </c>
      <c r="N1689" s="24" t="e">
        <f t="shared" ca="1" si="161"/>
        <v>#N/A</v>
      </c>
    </row>
    <row r="1690" spans="2:14" x14ac:dyDescent="0.15">
      <c r="B1690" s="2">
        <v>1689</v>
      </c>
      <c r="C1690" s="2" t="str">
        <f ca="1">IF(E1690=0,"",MAX(C$2:C1689)+1)</f>
        <v/>
      </c>
      <c r="D1690" s="23">
        <f ca="1">OFFSET(検量線用データ!$A$8,0,INT((ROW()-2)/50)*5)</f>
        <v>0</v>
      </c>
      <c r="E1690" s="2">
        <f ca="1">OFFSET(検量線用データ!$B$8,MOD(ROW()-2,50),INT((ROW()-2)/50)*5)</f>
        <v>0</v>
      </c>
      <c r="F1690" s="2" t="str">
        <f ca="1">OFFSET(検量線用データ!$D$8,MOD(ROW()-2,50),INT((ROW()-2)/50)*5)</f>
        <v/>
      </c>
      <c r="H1690" s="22">
        <v>1689</v>
      </c>
      <c r="I1690" s="2" t="e">
        <f t="shared" ca="1" si="156"/>
        <v>#N/A</v>
      </c>
      <c r="J1690" s="2" t="e">
        <f t="shared" ca="1" si="157"/>
        <v>#N/A</v>
      </c>
      <c r="K1690" s="2" t="e">
        <f t="shared" ca="1" si="158"/>
        <v>#N/A</v>
      </c>
      <c r="L1690" s="2" t="e">
        <f t="shared" ca="1" si="159"/>
        <v>#N/A</v>
      </c>
      <c r="M1690" s="24" t="e">
        <f t="shared" ca="1" si="160"/>
        <v>#N/A</v>
      </c>
      <c r="N1690" s="24" t="e">
        <f t="shared" ca="1" si="161"/>
        <v>#N/A</v>
      </c>
    </row>
    <row r="1691" spans="2:14" x14ac:dyDescent="0.15">
      <c r="B1691" s="2">
        <v>1690</v>
      </c>
      <c r="C1691" s="2" t="str">
        <f ca="1">IF(E1691=0,"",MAX(C$2:C1690)+1)</f>
        <v/>
      </c>
      <c r="D1691" s="23">
        <f ca="1">OFFSET(検量線用データ!$A$8,0,INT((ROW()-2)/50)*5)</f>
        <v>0</v>
      </c>
      <c r="E1691" s="2">
        <f ca="1">OFFSET(検量線用データ!$B$8,MOD(ROW()-2,50),INT((ROW()-2)/50)*5)</f>
        <v>0</v>
      </c>
      <c r="F1691" s="2" t="str">
        <f ca="1">OFFSET(検量線用データ!$D$8,MOD(ROW()-2,50),INT((ROW()-2)/50)*5)</f>
        <v/>
      </c>
      <c r="H1691" s="22">
        <v>1690</v>
      </c>
      <c r="I1691" s="2" t="e">
        <f t="shared" ca="1" si="156"/>
        <v>#N/A</v>
      </c>
      <c r="J1691" s="2" t="e">
        <f t="shared" ca="1" si="157"/>
        <v>#N/A</v>
      </c>
      <c r="K1691" s="2" t="e">
        <f t="shared" ca="1" si="158"/>
        <v>#N/A</v>
      </c>
      <c r="L1691" s="2" t="e">
        <f t="shared" ca="1" si="159"/>
        <v>#N/A</v>
      </c>
      <c r="M1691" s="24" t="e">
        <f t="shared" ca="1" si="160"/>
        <v>#N/A</v>
      </c>
      <c r="N1691" s="24" t="e">
        <f t="shared" ca="1" si="161"/>
        <v>#N/A</v>
      </c>
    </row>
    <row r="1692" spans="2:14" x14ac:dyDescent="0.15">
      <c r="B1692" s="2">
        <v>1691</v>
      </c>
      <c r="C1692" s="2" t="str">
        <f ca="1">IF(E1692=0,"",MAX(C$2:C1691)+1)</f>
        <v/>
      </c>
      <c r="D1692" s="23">
        <f ca="1">OFFSET(検量線用データ!$A$8,0,INT((ROW()-2)/50)*5)</f>
        <v>0</v>
      </c>
      <c r="E1692" s="2">
        <f ca="1">OFFSET(検量線用データ!$B$8,MOD(ROW()-2,50),INT((ROW()-2)/50)*5)</f>
        <v>0</v>
      </c>
      <c r="F1692" s="2" t="str">
        <f ca="1">OFFSET(検量線用データ!$D$8,MOD(ROW()-2,50),INT((ROW()-2)/50)*5)</f>
        <v/>
      </c>
      <c r="H1692" s="22">
        <v>1691</v>
      </c>
      <c r="I1692" s="2" t="e">
        <f t="shared" ca="1" si="156"/>
        <v>#N/A</v>
      </c>
      <c r="J1692" s="2" t="e">
        <f t="shared" ca="1" si="157"/>
        <v>#N/A</v>
      </c>
      <c r="K1692" s="2" t="e">
        <f t="shared" ca="1" si="158"/>
        <v>#N/A</v>
      </c>
      <c r="L1692" s="2" t="e">
        <f t="shared" ca="1" si="159"/>
        <v>#N/A</v>
      </c>
      <c r="M1692" s="24" t="e">
        <f t="shared" ca="1" si="160"/>
        <v>#N/A</v>
      </c>
      <c r="N1692" s="24" t="e">
        <f t="shared" ca="1" si="161"/>
        <v>#N/A</v>
      </c>
    </row>
    <row r="1693" spans="2:14" x14ac:dyDescent="0.15">
      <c r="B1693" s="2">
        <v>1692</v>
      </c>
      <c r="C1693" s="2" t="str">
        <f ca="1">IF(E1693=0,"",MAX(C$2:C1692)+1)</f>
        <v/>
      </c>
      <c r="D1693" s="23">
        <f ca="1">OFFSET(検量線用データ!$A$8,0,INT((ROW()-2)/50)*5)</f>
        <v>0</v>
      </c>
      <c r="E1693" s="2">
        <f ca="1">OFFSET(検量線用データ!$B$8,MOD(ROW()-2,50),INT((ROW()-2)/50)*5)</f>
        <v>0</v>
      </c>
      <c r="F1693" s="2" t="str">
        <f ca="1">OFFSET(検量線用データ!$D$8,MOD(ROW()-2,50),INT((ROW()-2)/50)*5)</f>
        <v/>
      </c>
      <c r="H1693" s="22">
        <v>1692</v>
      </c>
      <c r="I1693" s="2" t="e">
        <f t="shared" ca="1" si="156"/>
        <v>#N/A</v>
      </c>
      <c r="J1693" s="2" t="e">
        <f t="shared" ca="1" si="157"/>
        <v>#N/A</v>
      </c>
      <c r="K1693" s="2" t="e">
        <f t="shared" ca="1" si="158"/>
        <v>#N/A</v>
      </c>
      <c r="L1693" s="2" t="e">
        <f t="shared" ca="1" si="159"/>
        <v>#N/A</v>
      </c>
      <c r="M1693" s="24" t="e">
        <f t="shared" ca="1" si="160"/>
        <v>#N/A</v>
      </c>
      <c r="N1693" s="24" t="e">
        <f t="shared" ca="1" si="161"/>
        <v>#N/A</v>
      </c>
    </row>
    <row r="1694" spans="2:14" x14ac:dyDescent="0.15">
      <c r="B1694" s="2">
        <v>1693</v>
      </c>
      <c r="C1694" s="2" t="str">
        <f ca="1">IF(E1694=0,"",MAX(C$2:C1693)+1)</f>
        <v/>
      </c>
      <c r="D1694" s="23">
        <f ca="1">OFFSET(検量線用データ!$A$8,0,INT((ROW()-2)/50)*5)</f>
        <v>0</v>
      </c>
      <c r="E1694" s="2">
        <f ca="1">OFFSET(検量線用データ!$B$8,MOD(ROW()-2,50),INT((ROW()-2)/50)*5)</f>
        <v>0</v>
      </c>
      <c r="F1694" s="2" t="str">
        <f ca="1">OFFSET(検量線用データ!$D$8,MOD(ROW()-2,50),INT((ROW()-2)/50)*5)</f>
        <v/>
      </c>
      <c r="H1694" s="22">
        <v>1693</v>
      </c>
      <c r="I1694" s="2" t="e">
        <f t="shared" ca="1" si="156"/>
        <v>#N/A</v>
      </c>
      <c r="J1694" s="2" t="e">
        <f t="shared" ca="1" si="157"/>
        <v>#N/A</v>
      </c>
      <c r="K1694" s="2" t="e">
        <f t="shared" ca="1" si="158"/>
        <v>#N/A</v>
      </c>
      <c r="L1694" s="2" t="e">
        <f t="shared" ca="1" si="159"/>
        <v>#N/A</v>
      </c>
      <c r="M1694" s="24" t="e">
        <f t="shared" ca="1" si="160"/>
        <v>#N/A</v>
      </c>
      <c r="N1694" s="24" t="e">
        <f t="shared" ca="1" si="161"/>
        <v>#N/A</v>
      </c>
    </row>
    <row r="1695" spans="2:14" x14ac:dyDescent="0.15">
      <c r="B1695" s="2">
        <v>1694</v>
      </c>
      <c r="C1695" s="2" t="str">
        <f ca="1">IF(E1695=0,"",MAX(C$2:C1694)+1)</f>
        <v/>
      </c>
      <c r="D1695" s="23">
        <f ca="1">OFFSET(検量線用データ!$A$8,0,INT((ROW()-2)/50)*5)</f>
        <v>0</v>
      </c>
      <c r="E1695" s="2">
        <f ca="1">OFFSET(検量線用データ!$B$8,MOD(ROW()-2,50),INT((ROW()-2)/50)*5)</f>
        <v>0</v>
      </c>
      <c r="F1695" s="2" t="str">
        <f ca="1">OFFSET(検量線用データ!$D$8,MOD(ROW()-2,50),INT((ROW()-2)/50)*5)</f>
        <v/>
      </c>
      <c r="H1695" s="22">
        <v>1694</v>
      </c>
      <c r="I1695" s="2" t="e">
        <f t="shared" ca="1" si="156"/>
        <v>#N/A</v>
      </c>
      <c r="J1695" s="2" t="e">
        <f t="shared" ca="1" si="157"/>
        <v>#N/A</v>
      </c>
      <c r="K1695" s="2" t="e">
        <f t="shared" ca="1" si="158"/>
        <v>#N/A</v>
      </c>
      <c r="L1695" s="2" t="e">
        <f t="shared" ca="1" si="159"/>
        <v>#N/A</v>
      </c>
      <c r="M1695" s="24" t="e">
        <f t="shared" ca="1" si="160"/>
        <v>#N/A</v>
      </c>
      <c r="N1695" s="24" t="e">
        <f t="shared" ca="1" si="161"/>
        <v>#N/A</v>
      </c>
    </row>
    <row r="1696" spans="2:14" x14ac:dyDescent="0.15">
      <c r="B1696" s="2">
        <v>1695</v>
      </c>
      <c r="C1696" s="2" t="str">
        <f ca="1">IF(E1696=0,"",MAX(C$2:C1695)+1)</f>
        <v/>
      </c>
      <c r="D1696" s="23">
        <f ca="1">OFFSET(検量線用データ!$A$8,0,INT((ROW()-2)/50)*5)</f>
        <v>0</v>
      </c>
      <c r="E1696" s="2">
        <f ca="1">OFFSET(検量線用データ!$B$8,MOD(ROW()-2,50),INT((ROW()-2)/50)*5)</f>
        <v>0</v>
      </c>
      <c r="F1696" s="2" t="str">
        <f ca="1">OFFSET(検量線用データ!$D$8,MOD(ROW()-2,50),INT((ROW()-2)/50)*5)</f>
        <v/>
      </c>
      <c r="H1696" s="22">
        <v>1695</v>
      </c>
      <c r="I1696" s="2" t="e">
        <f t="shared" ca="1" si="156"/>
        <v>#N/A</v>
      </c>
      <c r="J1696" s="2" t="e">
        <f t="shared" ca="1" si="157"/>
        <v>#N/A</v>
      </c>
      <c r="K1696" s="2" t="e">
        <f t="shared" ca="1" si="158"/>
        <v>#N/A</v>
      </c>
      <c r="L1696" s="2" t="e">
        <f t="shared" ca="1" si="159"/>
        <v>#N/A</v>
      </c>
      <c r="M1696" s="24" t="e">
        <f t="shared" ca="1" si="160"/>
        <v>#N/A</v>
      </c>
      <c r="N1696" s="24" t="e">
        <f t="shared" ca="1" si="161"/>
        <v>#N/A</v>
      </c>
    </row>
    <row r="1697" spans="2:14" x14ac:dyDescent="0.15">
      <c r="B1697" s="2">
        <v>1696</v>
      </c>
      <c r="C1697" s="2" t="str">
        <f ca="1">IF(E1697=0,"",MAX(C$2:C1696)+1)</f>
        <v/>
      </c>
      <c r="D1697" s="23">
        <f ca="1">OFFSET(検量線用データ!$A$8,0,INT((ROW()-2)/50)*5)</f>
        <v>0</v>
      </c>
      <c r="E1697" s="2">
        <f ca="1">OFFSET(検量線用データ!$B$8,MOD(ROW()-2,50),INT((ROW()-2)/50)*5)</f>
        <v>0</v>
      </c>
      <c r="F1697" s="2" t="str">
        <f ca="1">OFFSET(検量線用データ!$D$8,MOD(ROW()-2,50),INT((ROW()-2)/50)*5)</f>
        <v/>
      </c>
      <c r="H1697" s="22">
        <v>1696</v>
      </c>
      <c r="I1697" s="2" t="e">
        <f t="shared" ca="1" si="156"/>
        <v>#N/A</v>
      </c>
      <c r="J1697" s="2" t="e">
        <f t="shared" ca="1" si="157"/>
        <v>#N/A</v>
      </c>
      <c r="K1697" s="2" t="e">
        <f t="shared" ca="1" si="158"/>
        <v>#N/A</v>
      </c>
      <c r="L1697" s="2" t="e">
        <f t="shared" ca="1" si="159"/>
        <v>#N/A</v>
      </c>
      <c r="M1697" s="24" t="e">
        <f t="shared" ca="1" si="160"/>
        <v>#N/A</v>
      </c>
      <c r="N1697" s="24" t="e">
        <f t="shared" ca="1" si="161"/>
        <v>#N/A</v>
      </c>
    </row>
    <row r="1698" spans="2:14" x14ac:dyDescent="0.15">
      <c r="B1698" s="2">
        <v>1697</v>
      </c>
      <c r="C1698" s="2" t="str">
        <f ca="1">IF(E1698=0,"",MAX(C$2:C1697)+1)</f>
        <v/>
      </c>
      <c r="D1698" s="23">
        <f ca="1">OFFSET(検量線用データ!$A$8,0,INT((ROW()-2)/50)*5)</f>
        <v>0</v>
      </c>
      <c r="E1698" s="2">
        <f ca="1">OFFSET(検量線用データ!$B$8,MOD(ROW()-2,50),INT((ROW()-2)/50)*5)</f>
        <v>0</v>
      </c>
      <c r="F1698" s="2" t="str">
        <f ca="1">OFFSET(検量線用データ!$D$8,MOD(ROW()-2,50),INT((ROW()-2)/50)*5)</f>
        <v/>
      </c>
      <c r="H1698" s="22">
        <v>1697</v>
      </c>
      <c r="I1698" s="2" t="e">
        <f t="shared" ca="1" si="156"/>
        <v>#N/A</v>
      </c>
      <c r="J1698" s="2" t="e">
        <f t="shared" ca="1" si="157"/>
        <v>#N/A</v>
      </c>
      <c r="K1698" s="2" t="e">
        <f t="shared" ca="1" si="158"/>
        <v>#N/A</v>
      </c>
      <c r="L1698" s="2" t="e">
        <f t="shared" ca="1" si="159"/>
        <v>#N/A</v>
      </c>
      <c r="M1698" s="24" t="e">
        <f t="shared" ca="1" si="160"/>
        <v>#N/A</v>
      </c>
      <c r="N1698" s="24" t="e">
        <f t="shared" ca="1" si="161"/>
        <v>#N/A</v>
      </c>
    </row>
    <row r="1699" spans="2:14" x14ac:dyDescent="0.15">
      <c r="B1699" s="2">
        <v>1698</v>
      </c>
      <c r="C1699" s="2" t="str">
        <f ca="1">IF(E1699=0,"",MAX(C$2:C1698)+1)</f>
        <v/>
      </c>
      <c r="D1699" s="23">
        <f ca="1">OFFSET(検量線用データ!$A$8,0,INT((ROW()-2)/50)*5)</f>
        <v>0</v>
      </c>
      <c r="E1699" s="2">
        <f ca="1">OFFSET(検量線用データ!$B$8,MOD(ROW()-2,50),INT((ROW()-2)/50)*5)</f>
        <v>0</v>
      </c>
      <c r="F1699" s="2" t="str">
        <f ca="1">OFFSET(検量線用データ!$D$8,MOD(ROW()-2,50),INT((ROW()-2)/50)*5)</f>
        <v/>
      </c>
      <c r="H1699" s="22">
        <v>1698</v>
      </c>
      <c r="I1699" s="2" t="e">
        <f t="shared" ca="1" si="156"/>
        <v>#N/A</v>
      </c>
      <c r="J1699" s="2" t="e">
        <f t="shared" ca="1" si="157"/>
        <v>#N/A</v>
      </c>
      <c r="K1699" s="2" t="e">
        <f t="shared" ca="1" si="158"/>
        <v>#N/A</v>
      </c>
      <c r="L1699" s="2" t="e">
        <f t="shared" ca="1" si="159"/>
        <v>#N/A</v>
      </c>
      <c r="M1699" s="24" t="e">
        <f t="shared" ca="1" si="160"/>
        <v>#N/A</v>
      </c>
      <c r="N1699" s="24" t="e">
        <f t="shared" ca="1" si="161"/>
        <v>#N/A</v>
      </c>
    </row>
    <row r="1700" spans="2:14" x14ac:dyDescent="0.15">
      <c r="B1700" s="2">
        <v>1699</v>
      </c>
      <c r="C1700" s="2" t="str">
        <f ca="1">IF(E1700=0,"",MAX(C$2:C1699)+1)</f>
        <v/>
      </c>
      <c r="D1700" s="23">
        <f ca="1">OFFSET(検量線用データ!$A$8,0,INT((ROW()-2)/50)*5)</f>
        <v>0</v>
      </c>
      <c r="E1700" s="2">
        <f ca="1">OFFSET(検量線用データ!$B$8,MOD(ROW()-2,50),INT((ROW()-2)/50)*5)</f>
        <v>0</v>
      </c>
      <c r="F1700" s="2" t="str">
        <f ca="1">OFFSET(検量線用データ!$D$8,MOD(ROW()-2,50),INT((ROW()-2)/50)*5)</f>
        <v/>
      </c>
      <c r="H1700" s="22">
        <v>1699</v>
      </c>
      <c r="I1700" s="2" t="e">
        <f t="shared" ca="1" si="156"/>
        <v>#N/A</v>
      </c>
      <c r="J1700" s="2" t="e">
        <f t="shared" ca="1" si="157"/>
        <v>#N/A</v>
      </c>
      <c r="K1700" s="2" t="e">
        <f t="shared" ca="1" si="158"/>
        <v>#N/A</v>
      </c>
      <c r="L1700" s="2" t="e">
        <f t="shared" ca="1" si="159"/>
        <v>#N/A</v>
      </c>
      <c r="M1700" s="24" t="e">
        <f t="shared" ca="1" si="160"/>
        <v>#N/A</v>
      </c>
      <c r="N1700" s="24" t="e">
        <f t="shared" ca="1" si="161"/>
        <v>#N/A</v>
      </c>
    </row>
    <row r="1701" spans="2:14" x14ac:dyDescent="0.15">
      <c r="B1701" s="2">
        <v>1700</v>
      </c>
      <c r="C1701" s="2" t="str">
        <f ca="1">IF(E1701=0,"",MAX(C$2:C1700)+1)</f>
        <v/>
      </c>
      <c r="D1701" s="23">
        <f ca="1">OFFSET(検量線用データ!$A$8,0,INT((ROW()-2)/50)*5)</f>
        <v>0</v>
      </c>
      <c r="E1701" s="2">
        <f ca="1">OFFSET(検量線用データ!$B$8,MOD(ROW()-2,50),INT((ROW()-2)/50)*5)</f>
        <v>0</v>
      </c>
      <c r="F1701" s="2" t="str">
        <f ca="1">OFFSET(検量線用データ!$D$8,MOD(ROW()-2,50),INT((ROW()-2)/50)*5)</f>
        <v/>
      </c>
      <c r="H1701" s="22">
        <v>1700</v>
      </c>
      <c r="I1701" s="2" t="e">
        <f t="shared" ca="1" si="156"/>
        <v>#N/A</v>
      </c>
      <c r="J1701" s="2" t="e">
        <f t="shared" ca="1" si="157"/>
        <v>#N/A</v>
      </c>
      <c r="K1701" s="2" t="e">
        <f t="shared" ca="1" si="158"/>
        <v>#N/A</v>
      </c>
      <c r="L1701" s="2" t="e">
        <f t="shared" ca="1" si="159"/>
        <v>#N/A</v>
      </c>
      <c r="M1701" s="24" t="e">
        <f t="shared" ca="1" si="160"/>
        <v>#N/A</v>
      </c>
      <c r="N1701" s="24" t="e">
        <f t="shared" ca="1" si="161"/>
        <v>#N/A</v>
      </c>
    </row>
    <row r="1702" spans="2:14" x14ac:dyDescent="0.15">
      <c r="B1702" s="2">
        <v>1701</v>
      </c>
      <c r="C1702" s="2" t="str">
        <f ca="1">IF(E1702=0,"",MAX(C$2:C1701)+1)</f>
        <v/>
      </c>
      <c r="D1702" s="23">
        <f ca="1">OFFSET(検量線用データ!$A$8,0,INT((ROW()-2)/50)*5)</f>
        <v>0</v>
      </c>
      <c r="E1702" s="2">
        <f ca="1">OFFSET(検量線用データ!$B$8,MOD(ROW()-2,50),INT((ROW()-2)/50)*5)</f>
        <v>0</v>
      </c>
      <c r="F1702" s="2" t="str">
        <f ca="1">OFFSET(検量線用データ!$D$8,MOD(ROW()-2,50),INT((ROW()-2)/50)*5)</f>
        <v/>
      </c>
      <c r="H1702" s="22">
        <v>1701</v>
      </c>
      <c r="I1702" s="2" t="e">
        <f t="shared" ca="1" si="156"/>
        <v>#N/A</v>
      </c>
      <c r="J1702" s="2" t="e">
        <f t="shared" ca="1" si="157"/>
        <v>#N/A</v>
      </c>
      <c r="K1702" s="2" t="e">
        <f t="shared" ca="1" si="158"/>
        <v>#N/A</v>
      </c>
      <c r="L1702" s="2" t="e">
        <f t="shared" ca="1" si="159"/>
        <v>#N/A</v>
      </c>
      <c r="M1702" s="24" t="e">
        <f t="shared" ca="1" si="160"/>
        <v>#N/A</v>
      </c>
      <c r="N1702" s="24" t="e">
        <f t="shared" ca="1" si="161"/>
        <v>#N/A</v>
      </c>
    </row>
    <row r="1703" spans="2:14" x14ac:dyDescent="0.15">
      <c r="B1703" s="2">
        <v>1702</v>
      </c>
      <c r="C1703" s="2" t="str">
        <f ca="1">IF(E1703=0,"",MAX(C$2:C1702)+1)</f>
        <v/>
      </c>
      <c r="D1703" s="23">
        <f ca="1">OFFSET(検量線用データ!$A$8,0,INT((ROW()-2)/50)*5)</f>
        <v>0</v>
      </c>
      <c r="E1703" s="2">
        <f ca="1">OFFSET(検量線用データ!$B$8,MOD(ROW()-2,50),INT((ROW()-2)/50)*5)</f>
        <v>0</v>
      </c>
      <c r="F1703" s="2" t="str">
        <f ca="1">OFFSET(検量線用データ!$D$8,MOD(ROW()-2,50),INT((ROW()-2)/50)*5)</f>
        <v/>
      </c>
      <c r="H1703" s="22">
        <v>1702</v>
      </c>
      <c r="I1703" s="2" t="e">
        <f t="shared" ca="1" si="156"/>
        <v>#N/A</v>
      </c>
      <c r="J1703" s="2" t="e">
        <f t="shared" ca="1" si="157"/>
        <v>#N/A</v>
      </c>
      <c r="K1703" s="2" t="e">
        <f t="shared" ca="1" si="158"/>
        <v>#N/A</v>
      </c>
      <c r="L1703" s="2" t="e">
        <f t="shared" ca="1" si="159"/>
        <v>#N/A</v>
      </c>
      <c r="M1703" s="24" t="e">
        <f t="shared" ca="1" si="160"/>
        <v>#N/A</v>
      </c>
      <c r="N1703" s="24" t="e">
        <f t="shared" ca="1" si="161"/>
        <v>#N/A</v>
      </c>
    </row>
    <row r="1704" spans="2:14" x14ac:dyDescent="0.15">
      <c r="B1704" s="2">
        <v>1703</v>
      </c>
      <c r="C1704" s="2" t="str">
        <f ca="1">IF(E1704=0,"",MAX(C$2:C1703)+1)</f>
        <v/>
      </c>
      <c r="D1704" s="23">
        <f ca="1">OFFSET(検量線用データ!$A$8,0,INT((ROW()-2)/50)*5)</f>
        <v>0</v>
      </c>
      <c r="E1704" s="2">
        <f ca="1">OFFSET(検量線用データ!$B$8,MOD(ROW()-2,50),INT((ROW()-2)/50)*5)</f>
        <v>0</v>
      </c>
      <c r="F1704" s="2" t="str">
        <f ca="1">OFFSET(検量線用データ!$D$8,MOD(ROW()-2,50),INT((ROW()-2)/50)*5)</f>
        <v/>
      </c>
      <c r="H1704" s="22">
        <v>1703</v>
      </c>
      <c r="I1704" s="2" t="e">
        <f t="shared" ca="1" si="156"/>
        <v>#N/A</v>
      </c>
      <c r="J1704" s="2" t="e">
        <f t="shared" ca="1" si="157"/>
        <v>#N/A</v>
      </c>
      <c r="K1704" s="2" t="e">
        <f t="shared" ca="1" si="158"/>
        <v>#N/A</v>
      </c>
      <c r="L1704" s="2" t="e">
        <f t="shared" ca="1" si="159"/>
        <v>#N/A</v>
      </c>
      <c r="M1704" s="24" t="e">
        <f t="shared" ca="1" si="160"/>
        <v>#N/A</v>
      </c>
      <c r="N1704" s="24" t="e">
        <f t="shared" ca="1" si="161"/>
        <v>#N/A</v>
      </c>
    </row>
    <row r="1705" spans="2:14" x14ac:dyDescent="0.15">
      <c r="B1705" s="2">
        <v>1704</v>
      </c>
      <c r="C1705" s="2" t="str">
        <f ca="1">IF(E1705=0,"",MAX(C$2:C1704)+1)</f>
        <v/>
      </c>
      <c r="D1705" s="23">
        <f ca="1">OFFSET(検量線用データ!$A$8,0,INT((ROW()-2)/50)*5)</f>
        <v>0</v>
      </c>
      <c r="E1705" s="2">
        <f ca="1">OFFSET(検量線用データ!$B$8,MOD(ROW()-2,50),INT((ROW()-2)/50)*5)</f>
        <v>0</v>
      </c>
      <c r="F1705" s="2" t="str">
        <f ca="1">OFFSET(検量線用データ!$D$8,MOD(ROW()-2,50),INT((ROW()-2)/50)*5)</f>
        <v/>
      </c>
      <c r="H1705" s="22">
        <v>1704</v>
      </c>
      <c r="I1705" s="2" t="e">
        <f t="shared" ca="1" si="156"/>
        <v>#N/A</v>
      </c>
      <c r="J1705" s="2" t="e">
        <f t="shared" ca="1" si="157"/>
        <v>#N/A</v>
      </c>
      <c r="K1705" s="2" t="e">
        <f t="shared" ca="1" si="158"/>
        <v>#N/A</v>
      </c>
      <c r="L1705" s="2" t="e">
        <f t="shared" ca="1" si="159"/>
        <v>#N/A</v>
      </c>
      <c r="M1705" s="24" t="e">
        <f t="shared" ca="1" si="160"/>
        <v>#N/A</v>
      </c>
      <c r="N1705" s="24" t="e">
        <f t="shared" ca="1" si="161"/>
        <v>#N/A</v>
      </c>
    </row>
    <row r="1706" spans="2:14" x14ac:dyDescent="0.15">
      <c r="B1706" s="2">
        <v>1705</v>
      </c>
      <c r="C1706" s="2" t="str">
        <f ca="1">IF(E1706=0,"",MAX(C$2:C1705)+1)</f>
        <v/>
      </c>
      <c r="D1706" s="23">
        <f ca="1">OFFSET(検量線用データ!$A$8,0,INT((ROW()-2)/50)*5)</f>
        <v>0</v>
      </c>
      <c r="E1706" s="2">
        <f ca="1">OFFSET(検量線用データ!$B$8,MOD(ROW()-2,50),INT((ROW()-2)/50)*5)</f>
        <v>0</v>
      </c>
      <c r="F1706" s="2" t="str">
        <f ca="1">OFFSET(検量線用データ!$D$8,MOD(ROW()-2,50),INT((ROW()-2)/50)*5)</f>
        <v/>
      </c>
      <c r="H1706" s="22">
        <v>1705</v>
      </c>
      <c r="I1706" s="2" t="e">
        <f t="shared" ca="1" si="156"/>
        <v>#N/A</v>
      </c>
      <c r="J1706" s="2" t="e">
        <f t="shared" ca="1" si="157"/>
        <v>#N/A</v>
      </c>
      <c r="K1706" s="2" t="e">
        <f t="shared" ca="1" si="158"/>
        <v>#N/A</v>
      </c>
      <c r="L1706" s="2" t="e">
        <f t="shared" ca="1" si="159"/>
        <v>#N/A</v>
      </c>
      <c r="M1706" s="24" t="e">
        <f t="shared" ca="1" si="160"/>
        <v>#N/A</v>
      </c>
      <c r="N1706" s="24" t="e">
        <f t="shared" ca="1" si="161"/>
        <v>#N/A</v>
      </c>
    </row>
    <row r="1707" spans="2:14" x14ac:dyDescent="0.15">
      <c r="B1707" s="2">
        <v>1706</v>
      </c>
      <c r="C1707" s="2" t="str">
        <f ca="1">IF(E1707=0,"",MAX(C$2:C1706)+1)</f>
        <v/>
      </c>
      <c r="D1707" s="23">
        <f ca="1">OFFSET(検量線用データ!$A$8,0,INT((ROW()-2)/50)*5)</f>
        <v>0</v>
      </c>
      <c r="E1707" s="2">
        <f ca="1">OFFSET(検量線用データ!$B$8,MOD(ROW()-2,50),INT((ROW()-2)/50)*5)</f>
        <v>0</v>
      </c>
      <c r="F1707" s="2" t="str">
        <f ca="1">OFFSET(検量線用データ!$D$8,MOD(ROW()-2,50),INT((ROW()-2)/50)*5)</f>
        <v/>
      </c>
      <c r="H1707" s="22">
        <v>1706</v>
      </c>
      <c r="I1707" s="2" t="e">
        <f t="shared" ca="1" si="156"/>
        <v>#N/A</v>
      </c>
      <c r="J1707" s="2" t="e">
        <f t="shared" ca="1" si="157"/>
        <v>#N/A</v>
      </c>
      <c r="K1707" s="2" t="e">
        <f t="shared" ca="1" si="158"/>
        <v>#N/A</v>
      </c>
      <c r="L1707" s="2" t="e">
        <f t="shared" ca="1" si="159"/>
        <v>#N/A</v>
      </c>
      <c r="M1707" s="24" t="e">
        <f t="shared" ca="1" si="160"/>
        <v>#N/A</v>
      </c>
      <c r="N1707" s="24" t="e">
        <f t="shared" ca="1" si="161"/>
        <v>#N/A</v>
      </c>
    </row>
    <row r="1708" spans="2:14" x14ac:dyDescent="0.15">
      <c r="B1708" s="2">
        <v>1707</v>
      </c>
      <c r="C1708" s="2" t="str">
        <f ca="1">IF(E1708=0,"",MAX(C$2:C1707)+1)</f>
        <v/>
      </c>
      <c r="D1708" s="23">
        <f ca="1">OFFSET(検量線用データ!$A$8,0,INT((ROW()-2)/50)*5)</f>
        <v>0</v>
      </c>
      <c r="E1708" s="2">
        <f ca="1">OFFSET(検量線用データ!$B$8,MOD(ROW()-2,50),INT((ROW()-2)/50)*5)</f>
        <v>0</v>
      </c>
      <c r="F1708" s="2" t="str">
        <f ca="1">OFFSET(検量線用データ!$D$8,MOD(ROW()-2,50),INT((ROW()-2)/50)*5)</f>
        <v/>
      </c>
      <c r="H1708" s="22">
        <v>1707</v>
      </c>
      <c r="I1708" s="2" t="e">
        <f t="shared" ca="1" si="156"/>
        <v>#N/A</v>
      </c>
      <c r="J1708" s="2" t="e">
        <f t="shared" ca="1" si="157"/>
        <v>#N/A</v>
      </c>
      <c r="K1708" s="2" t="e">
        <f t="shared" ca="1" si="158"/>
        <v>#N/A</v>
      </c>
      <c r="L1708" s="2" t="e">
        <f t="shared" ca="1" si="159"/>
        <v>#N/A</v>
      </c>
      <c r="M1708" s="24" t="e">
        <f t="shared" ca="1" si="160"/>
        <v>#N/A</v>
      </c>
      <c r="N1708" s="24" t="e">
        <f t="shared" ca="1" si="161"/>
        <v>#N/A</v>
      </c>
    </row>
    <row r="1709" spans="2:14" x14ac:dyDescent="0.15">
      <c r="B1709" s="2">
        <v>1708</v>
      </c>
      <c r="C1709" s="2" t="str">
        <f ca="1">IF(E1709=0,"",MAX(C$2:C1708)+1)</f>
        <v/>
      </c>
      <c r="D1709" s="23">
        <f ca="1">OFFSET(検量線用データ!$A$8,0,INT((ROW()-2)/50)*5)</f>
        <v>0</v>
      </c>
      <c r="E1709" s="2">
        <f ca="1">OFFSET(検量線用データ!$B$8,MOD(ROW()-2,50),INT((ROW()-2)/50)*5)</f>
        <v>0</v>
      </c>
      <c r="F1709" s="2" t="str">
        <f ca="1">OFFSET(検量線用データ!$D$8,MOD(ROW()-2,50),INT((ROW()-2)/50)*5)</f>
        <v/>
      </c>
      <c r="H1709" s="22">
        <v>1708</v>
      </c>
      <c r="I1709" s="2" t="e">
        <f t="shared" ca="1" si="156"/>
        <v>#N/A</v>
      </c>
      <c r="J1709" s="2" t="e">
        <f t="shared" ca="1" si="157"/>
        <v>#N/A</v>
      </c>
      <c r="K1709" s="2" t="e">
        <f t="shared" ca="1" si="158"/>
        <v>#N/A</v>
      </c>
      <c r="L1709" s="2" t="e">
        <f t="shared" ca="1" si="159"/>
        <v>#N/A</v>
      </c>
      <c r="M1709" s="24" t="e">
        <f t="shared" ca="1" si="160"/>
        <v>#N/A</v>
      </c>
      <c r="N1709" s="24" t="e">
        <f t="shared" ca="1" si="161"/>
        <v>#N/A</v>
      </c>
    </row>
    <row r="1710" spans="2:14" x14ac:dyDescent="0.15">
      <c r="B1710" s="2">
        <v>1709</v>
      </c>
      <c r="C1710" s="2" t="str">
        <f ca="1">IF(E1710=0,"",MAX(C$2:C1709)+1)</f>
        <v/>
      </c>
      <c r="D1710" s="23">
        <f ca="1">OFFSET(検量線用データ!$A$8,0,INT((ROW()-2)/50)*5)</f>
        <v>0</v>
      </c>
      <c r="E1710" s="2">
        <f ca="1">OFFSET(検量線用データ!$B$8,MOD(ROW()-2,50),INT((ROW()-2)/50)*5)</f>
        <v>0</v>
      </c>
      <c r="F1710" s="2" t="str">
        <f ca="1">OFFSET(検量線用データ!$D$8,MOD(ROW()-2,50),INT((ROW()-2)/50)*5)</f>
        <v/>
      </c>
      <c r="H1710" s="22">
        <v>1709</v>
      </c>
      <c r="I1710" s="2" t="e">
        <f t="shared" ca="1" si="156"/>
        <v>#N/A</v>
      </c>
      <c r="J1710" s="2" t="e">
        <f t="shared" ca="1" si="157"/>
        <v>#N/A</v>
      </c>
      <c r="K1710" s="2" t="e">
        <f t="shared" ca="1" si="158"/>
        <v>#N/A</v>
      </c>
      <c r="L1710" s="2" t="e">
        <f t="shared" ca="1" si="159"/>
        <v>#N/A</v>
      </c>
      <c r="M1710" s="24" t="e">
        <f t="shared" ca="1" si="160"/>
        <v>#N/A</v>
      </c>
      <c r="N1710" s="24" t="e">
        <f t="shared" ca="1" si="161"/>
        <v>#N/A</v>
      </c>
    </row>
    <row r="1711" spans="2:14" x14ac:dyDescent="0.15">
      <c r="B1711" s="2">
        <v>1710</v>
      </c>
      <c r="C1711" s="2" t="str">
        <f ca="1">IF(E1711=0,"",MAX(C$2:C1710)+1)</f>
        <v/>
      </c>
      <c r="D1711" s="23">
        <f ca="1">OFFSET(検量線用データ!$A$8,0,INT((ROW()-2)/50)*5)</f>
        <v>0</v>
      </c>
      <c r="E1711" s="2">
        <f ca="1">OFFSET(検量線用データ!$B$8,MOD(ROW()-2,50),INT((ROW()-2)/50)*5)</f>
        <v>0</v>
      </c>
      <c r="F1711" s="2" t="str">
        <f ca="1">OFFSET(検量線用データ!$D$8,MOD(ROW()-2,50),INT((ROW()-2)/50)*5)</f>
        <v/>
      </c>
      <c r="H1711" s="22">
        <v>1710</v>
      </c>
      <c r="I1711" s="2" t="e">
        <f t="shared" ca="1" si="156"/>
        <v>#N/A</v>
      </c>
      <c r="J1711" s="2" t="e">
        <f t="shared" ca="1" si="157"/>
        <v>#N/A</v>
      </c>
      <c r="K1711" s="2" t="e">
        <f t="shared" ca="1" si="158"/>
        <v>#N/A</v>
      </c>
      <c r="L1711" s="2" t="e">
        <f t="shared" ca="1" si="159"/>
        <v>#N/A</v>
      </c>
      <c r="M1711" s="24" t="e">
        <f t="shared" ca="1" si="160"/>
        <v>#N/A</v>
      </c>
      <c r="N1711" s="24" t="e">
        <f t="shared" ca="1" si="161"/>
        <v>#N/A</v>
      </c>
    </row>
    <row r="1712" spans="2:14" x14ac:dyDescent="0.15">
      <c r="B1712" s="2">
        <v>1711</v>
      </c>
      <c r="C1712" s="2" t="str">
        <f ca="1">IF(E1712=0,"",MAX(C$2:C1711)+1)</f>
        <v/>
      </c>
      <c r="D1712" s="23">
        <f ca="1">OFFSET(検量線用データ!$A$8,0,INT((ROW()-2)/50)*5)</f>
        <v>0</v>
      </c>
      <c r="E1712" s="2">
        <f ca="1">OFFSET(検量線用データ!$B$8,MOD(ROW()-2,50),INT((ROW()-2)/50)*5)</f>
        <v>0</v>
      </c>
      <c r="F1712" s="2" t="str">
        <f ca="1">OFFSET(検量線用データ!$D$8,MOD(ROW()-2,50),INT((ROW()-2)/50)*5)</f>
        <v/>
      </c>
      <c r="H1712" s="22">
        <v>1711</v>
      </c>
      <c r="I1712" s="2" t="e">
        <f t="shared" ca="1" si="156"/>
        <v>#N/A</v>
      </c>
      <c r="J1712" s="2" t="e">
        <f t="shared" ca="1" si="157"/>
        <v>#N/A</v>
      </c>
      <c r="K1712" s="2" t="e">
        <f t="shared" ca="1" si="158"/>
        <v>#N/A</v>
      </c>
      <c r="L1712" s="2" t="e">
        <f t="shared" ca="1" si="159"/>
        <v>#N/A</v>
      </c>
      <c r="M1712" s="24" t="e">
        <f t="shared" ca="1" si="160"/>
        <v>#N/A</v>
      </c>
      <c r="N1712" s="24" t="e">
        <f t="shared" ca="1" si="161"/>
        <v>#N/A</v>
      </c>
    </row>
    <row r="1713" spans="2:14" x14ac:dyDescent="0.15">
      <c r="B1713" s="2">
        <v>1712</v>
      </c>
      <c r="C1713" s="2" t="str">
        <f ca="1">IF(E1713=0,"",MAX(C$2:C1712)+1)</f>
        <v/>
      </c>
      <c r="D1713" s="23">
        <f ca="1">OFFSET(検量線用データ!$A$8,0,INT((ROW()-2)/50)*5)</f>
        <v>0</v>
      </c>
      <c r="E1713" s="2">
        <f ca="1">OFFSET(検量線用データ!$B$8,MOD(ROW()-2,50),INT((ROW()-2)/50)*5)</f>
        <v>0</v>
      </c>
      <c r="F1713" s="2" t="str">
        <f ca="1">OFFSET(検量線用データ!$D$8,MOD(ROW()-2,50),INT((ROW()-2)/50)*5)</f>
        <v/>
      </c>
      <c r="H1713" s="22">
        <v>1712</v>
      </c>
      <c r="I1713" s="2" t="e">
        <f t="shared" ca="1" si="156"/>
        <v>#N/A</v>
      </c>
      <c r="J1713" s="2" t="e">
        <f t="shared" ca="1" si="157"/>
        <v>#N/A</v>
      </c>
      <c r="K1713" s="2" t="e">
        <f t="shared" ca="1" si="158"/>
        <v>#N/A</v>
      </c>
      <c r="L1713" s="2" t="e">
        <f t="shared" ca="1" si="159"/>
        <v>#N/A</v>
      </c>
      <c r="M1713" s="24" t="e">
        <f t="shared" ca="1" si="160"/>
        <v>#N/A</v>
      </c>
      <c r="N1713" s="24" t="e">
        <f t="shared" ca="1" si="161"/>
        <v>#N/A</v>
      </c>
    </row>
    <row r="1714" spans="2:14" x14ac:dyDescent="0.15">
      <c r="B1714" s="2">
        <v>1713</v>
      </c>
      <c r="C1714" s="2" t="str">
        <f ca="1">IF(E1714=0,"",MAX(C$2:C1713)+1)</f>
        <v/>
      </c>
      <c r="D1714" s="23">
        <f ca="1">OFFSET(検量線用データ!$A$8,0,INT((ROW()-2)/50)*5)</f>
        <v>0</v>
      </c>
      <c r="E1714" s="2">
        <f ca="1">OFFSET(検量線用データ!$B$8,MOD(ROW()-2,50),INT((ROW()-2)/50)*5)</f>
        <v>0</v>
      </c>
      <c r="F1714" s="2" t="str">
        <f ca="1">OFFSET(検量線用データ!$D$8,MOD(ROW()-2,50),INT((ROW()-2)/50)*5)</f>
        <v/>
      </c>
      <c r="H1714" s="22">
        <v>1713</v>
      </c>
      <c r="I1714" s="2" t="e">
        <f t="shared" ca="1" si="156"/>
        <v>#N/A</v>
      </c>
      <c r="J1714" s="2" t="e">
        <f t="shared" ca="1" si="157"/>
        <v>#N/A</v>
      </c>
      <c r="K1714" s="2" t="e">
        <f t="shared" ca="1" si="158"/>
        <v>#N/A</v>
      </c>
      <c r="L1714" s="2" t="e">
        <f t="shared" ca="1" si="159"/>
        <v>#N/A</v>
      </c>
      <c r="M1714" s="24" t="e">
        <f t="shared" ca="1" si="160"/>
        <v>#N/A</v>
      </c>
      <c r="N1714" s="24" t="e">
        <f t="shared" ca="1" si="161"/>
        <v>#N/A</v>
      </c>
    </row>
    <row r="1715" spans="2:14" x14ac:dyDescent="0.15">
      <c r="B1715" s="2">
        <v>1714</v>
      </c>
      <c r="C1715" s="2" t="str">
        <f ca="1">IF(E1715=0,"",MAX(C$2:C1714)+1)</f>
        <v/>
      </c>
      <c r="D1715" s="23">
        <f ca="1">OFFSET(検量線用データ!$A$8,0,INT((ROW()-2)/50)*5)</f>
        <v>0</v>
      </c>
      <c r="E1715" s="2">
        <f ca="1">OFFSET(検量線用データ!$B$8,MOD(ROW()-2,50),INT((ROW()-2)/50)*5)</f>
        <v>0</v>
      </c>
      <c r="F1715" s="2" t="str">
        <f ca="1">OFFSET(検量線用データ!$D$8,MOD(ROW()-2,50),INT((ROW()-2)/50)*5)</f>
        <v/>
      </c>
      <c r="H1715" s="22">
        <v>1714</v>
      </c>
      <c r="I1715" s="2" t="e">
        <f t="shared" ca="1" si="156"/>
        <v>#N/A</v>
      </c>
      <c r="J1715" s="2" t="e">
        <f t="shared" ca="1" si="157"/>
        <v>#N/A</v>
      </c>
      <c r="K1715" s="2" t="e">
        <f t="shared" ca="1" si="158"/>
        <v>#N/A</v>
      </c>
      <c r="L1715" s="2" t="e">
        <f t="shared" ca="1" si="159"/>
        <v>#N/A</v>
      </c>
      <c r="M1715" s="24" t="e">
        <f t="shared" ca="1" si="160"/>
        <v>#N/A</v>
      </c>
      <c r="N1715" s="24" t="e">
        <f t="shared" ca="1" si="161"/>
        <v>#N/A</v>
      </c>
    </row>
    <row r="1716" spans="2:14" x14ac:dyDescent="0.15">
      <c r="B1716" s="2">
        <v>1715</v>
      </c>
      <c r="C1716" s="2" t="str">
        <f ca="1">IF(E1716=0,"",MAX(C$2:C1715)+1)</f>
        <v/>
      </c>
      <c r="D1716" s="23">
        <f ca="1">OFFSET(検量線用データ!$A$8,0,INT((ROW()-2)/50)*5)</f>
        <v>0</v>
      </c>
      <c r="E1716" s="2">
        <f ca="1">OFFSET(検量線用データ!$B$8,MOD(ROW()-2,50),INT((ROW()-2)/50)*5)</f>
        <v>0</v>
      </c>
      <c r="F1716" s="2" t="str">
        <f ca="1">OFFSET(検量線用データ!$D$8,MOD(ROW()-2,50),INT((ROW()-2)/50)*5)</f>
        <v/>
      </c>
      <c r="H1716" s="22">
        <v>1715</v>
      </c>
      <c r="I1716" s="2" t="e">
        <f t="shared" ca="1" si="156"/>
        <v>#N/A</v>
      </c>
      <c r="J1716" s="2" t="e">
        <f t="shared" ca="1" si="157"/>
        <v>#N/A</v>
      </c>
      <c r="K1716" s="2" t="e">
        <f t="shared" ca="1" si="158"/>
        <v>#N/A</v>
      </c>
      <c r="L1716" s="2" t="e">
        <f t="shared" ca="1" si="159"/>
        <v>#N/A</v>
      </c>
      <c r="M1716" s="24" t="e">
        <f t="shared" ca="1" si="160"/>
        <v>#N/A</v>
      </c>
      <c r="N1716" s="24" t="e">
        <f t="shared" ca="1" si="161"/>
        <v>#N/A</v>
      </c>
    </row>
    <row r="1717" spans="2:14" x14ac:dyDescent="0.15">
      <c r="B1717" s="2">
        <v>1716</v>
      </c>
      <c r="C1717" s="2" t="str">
        <f ca="1">IF(E1717=0,"",MAX(C$2:C1716)+1)</f>
        <v/>
      </c>
      <c r="D1717" s="23">
        <f ca="1">OFFSET(検量線用データ!$A$8,0,INT((ROW()-2)/50)*5)</f>
        <v>0</v>
      </c>
      <c r="E1717" s="2">
        <f ca="1">OFFSET(検量線用データ!$B$8,MOD(ROW()-2,50),INT((ROW()-2)/50)*5)</f>
        <v>0</v>
      </c>
      <c r="F1717" s="2" t="str">
        <f ca="1">OFFSET(検量線用データ!$D$8,MOD(ROW()-2,50),INT((ROW()-2)/50)*5)</f>
        <v/>
      </c>
      <c r="H1717" s="22">
        <v>1716</v>
      </c>
      <c r="I1717" s="2" t="e">
        <f t="shared" ca="1" si="156"/>
        <v>#N/A</v>
      </c>
      <c r="J1717" s="2" t="e">
        <f t="shared" ca="1" si="157"/>
        <v>#N/A</v>
      </c>
      <c r="K1717" s="2" t="e">
        <f t="shared" ca="1" si="158"/>
        <v>#N/A</v>
      </c>
      <c r="L1717" s="2" t="e">
        <f t="shared" ca="1" si="159"/>
        <v>#N/A</v>
      </c>
      <c r="M1717" s="24" t="e">
        <f t="shared" ca="1" si="160"/>
        <v>#N/A</v>
      </c>
      <c r="N1717" s="24" t="e">
        <f t="shared" ca="1" si="161"/>
        <v>#N/A</v>
      </c>
    </row>
    <row r="1718" spans="2:14" x14ac:dyDescent="0.15">
      <c r="B1718" s="2">
        <v>1717</v>
      </c>
      <c r="C1718" s="2" t="str">
        <f ca="1">IF(E1718=0,"",MAX(C$2:C1717)+1)</f>
        <v/>
      </c>
      <c r="D1718" s="23">
        <f ca="1">OFFSET(検量線用データ!$A$8,0,INT((ROW()-2)/50)*5)</f>
        <v>0</v>
      </c>
      <c r="E1718" s="2">
        <f ca="1">OFFSET(検量線用データ!$B$8,MOD(ROW()-2,50),INT((ROW()-2)/50)*5)</f>
        <v>0</v>
      </c>
      <c r="F1718" s="2" t="str">
        <f ca="1">OFFSET(検量線用データ!$D$8,MOD(ROW()-2,50),INT((ROW()-2)/50)*5)</f>
        <v/>
      </c>
      <c r="H1718" s="22">
        <v>1717</v>
      </c>
      <c r="I1718" s="2" t="e">
        <f t="shared" ca="1" si="156"/>
        <v>#N/A</v>
      </c>
      <c r="J1718" s="2" t="e">
        <f t="shared" ca="1" si="157"/>
        <v>#N/A</v>
      </c>
      <c r="K1718" s="2" t="e">
        <f t="shared" ca="1" si="158"/>
        <v>#N/A</v>
      </c>
      <c r="L1718" s="2" t="e">
        <f t="shared" ca="1" si="159"/>
        <v>#N/A</v>
      </c>
      <c r="M1718" s="24" t="e">
        <f t="shared" ca="1" si="160"/>
        <v>#N/A</v>
      </c>
      <c r="N1718" s="24" t="e">
        <f t="shared" ca="1" si="161"/>
        <v>#N/A</v>
      </c>
    </row>
    <row r="1719" spans="2:14" x14ac:dyDescent="0.15">
      <c r="B1719" s="2">
        <v>1718</v>
      </c>
      <c r="C1719" s="2" t="str">
        <f ca="1">IF(E1719=0,"",MAX(C$2:C1718)+1)</f>
        <v/>
      </c>
      <c r="D1719" s="23">
        <f ca="1">OFFSET(検量線用データ!$A$8,0,INT((ROW()-2)/50)*5)</f>
        <v>0</v>
      </c>
      <c r="E1719" s="2">
        <f ca="1">OFFSET(検量線用データ!$B$8,MOD(ROW()-2,50),INT((ROW()-2)/50)*5)</f>
        <v>0</v>
      </c>
      <c r="F1719" s="2" t="str">
        <f ca="1">OFFSET(検量線用データ!$D$8,MOD(ROW()-2,50),INT((ROW()-2)/50)*5)</f>
        <v/>
      </c>
      <c r="H1719" s="22">
        <v>1718</v>
      </c>
      <c r="I1719" s="2" t="e">
        <f t="shared" ca="1" si="156"/>
        <v>#N/A</v>
      </c>
      <c r="J1719" s="2" t="e">
        <f t="shared" ca="1" si="157"/>
        <v>#N/A</v>
      </c>
      <c r="K1719" s="2" t="e">
        <f t="shared" ca="1" si="158"/>
        <v>#N/A</v>
      </c>
      <c r="L1719" s="2" t="e">
        <f t="shared" ca="1" si="159"/>
        <v>#N/A</v>
      </c>
      <c r="M1719" s="24" t="e">
        <f t="shared" ca="1" si="160"/>
        <v>#N/A</v>
      </c>
      <c r="N1719" s="24" t="e">
        <f t="shared" ca="1" si="161"/>
        <v>#N/A</v>
      </c>
    </row>
    <row r="1720" spans="2:14" x14ac:dyDescent="0.15">
      <c r="B1720" s="2">
        <v>1719</v>
      </c>
      <c r="C1720" s="2" t="str">
        <f ca="1">IF(E1720=0,"",MAX(C$2:C1719)+1)</f>
        <v/>
      </c>
      <c r="D1720" s="23">
        <f ca="1">OFFSET(検量線用データ!$A$8,0,INT((ROW()-2)/50)*5)</f>
        <v>0</v>
      </c>
      <c r="E1720" s="2">
        <f ca="1">OFFSET(検量線用データ!$B$8,MOD(ROW()-2,50),INT((ROW()-2)/50)*5)</f>
        <v>0</v>
      </c>
      <c r="F1720" s="2" t="str">
        <f ca="1">OFFSET(検量線用データ!$D$8,MOD(ROW()-2,50),INT((ROW()-2)/50)*5)</f>
        <v/>
      </c>
      <c r="H1720" s="22">
        <v>1719</v>
      </c>
      <c r="I1720" s="2" t="e">
        <f t="shared" ca="1" si="156"/>
        <v>#N/A</v>
      </c>
      <c r="J1720" s="2" t="e">
        <f t="shared" ca="1" si="157"/>
        <v>#N/A</v>
      </c>
      <c r="K1720" s="2" t="e">
        <f t="shared" ca="1" si="158"/>
        <v>#N/A</v>
      </c>
      <c r="L1720" s="2" t="e">
        <f t="shared" ca="1" si="159"/>
        <v>#N/A</v>
      </c>
      <c r="M1720" s="24" t="e">
        <f t="shared" ca="1" si="160"/>
        <v>#N/A</v>
      </c>
      <c r="N1720" s="24" t="e">
        <f t="shared" ca="1" si="161"/>
        <v>#N/A</v>
      </c>
    </row>
    <row r="1721" spans="2:14" x14ac:dyDescent="0.15">
      <c r="B1721" s="2">
        <v>1720</v>
      </c>
      <c r="C1721" s="2" t="str">
        <f ca="1">IF(E1721=0,"",MAX(C$2:C1720)+1)</f>
        <v/>
      </c>
      <c r="D1721" s="23">
        <f ca="1">OFFSET(検量線用データ!$A$8,0,INT((ROW()-2)/50)*5)</f>
        <v>0</v>
      </c>
      <c r="E1721" s="2">
        <f ca="1">OFFSET(検量線用データ!$B$8,MOD(ROW()-2,50),INT((ROW()-2)/50)*5)</f>
        <v>0</v>
      </c>
      <c r="F1721" s="2" t="str">
        <f ca="1">OFFSET(検量線用データ!$D$8,MOD(ROW()-2,50),INT((ROW()-2)/50)*5)</f>
        <v/>
      </c>
      <c r="H1721" s="22">
        <v>1720</v>
      </c>
      <c r="I1721" s="2" t="e">
        <f t="shared" ca="1" si="156"/>
        <v>#N/A</v>
      </c>
      <c r="J1721" s="2" t="e">
        <f t="shared" ca="1" si="157"/>
        <v>#N/A</v>
      </c>
      <c r="K1721" s="2" t="e">
        <f t="shared" ca="1" si="158"/>
        <v>#N/A</v>
      </c>
      <c r="L1721" s="2" t="e">
        <f t="shared" ca="1" si="159"/>
        <v>#N/A</v>
      </c>
      <c r="M1721" s="24" t="e">
        <f t="shared" ca="1" si="160"/>
        <v>#N/A</v>
      </c>
      <c r="N1721" s="24" t="e">
        <f t="shared" ca="1" si="161"/>
        <v>#N/A</v>
      </c>
    </row>
    <row r="1722" spans="2:14" x14ac:dyDescent="0.15">
      <c r="B1722" s="2">
        <v>1721</v>
      </c>
      <c r="C1722" s="2" t="str">
        <f ca="1">IF(E1722=0,"",MAX(C$2:C1721)+1)</f>
        <v/>
      </c>
      <c r="D1722" s="23">
        <f ca="1">OFFSET(検量線用データ!$A$8,0,INT((ROW()-2)/50)*5)</f>
        <v>0</v>
      </c>
      <c r="E1722" s="2">
        <f ca="1">OFFSET(検量線用データ!$B$8,MOD(ROW()-2,50),INT((ROW()-2)/50)*5)</f>
        <v>0</v>
      </c>
      <c r="F1722" s="2" t="str">
        <f ca="1">OFFSET(検量線用データ!$D$8,MOD(ROW()-2,50),INT((ROW()-2)/50)*5)</f>
        <v/>
      </c>
      <c r="H1722" s="22">
        <v>1721</v>
      </c>
      <c r="I1722" s="2" t="e">
        <f t="shared" ca="1" si="156"/>
        <v>#N/A</v>
      </c>
      <c r="J1722" s="2" t="e">
        <f t="shared" ca="1" si="157"/>
        <v>#N/A</v>
      </c>
      <c r="K1722" s="2" t="e">
        <f t="shared" ca="1" si="158"/>
        <v>#N/A</v>
      </c>
      <c r="L1722" s="2" t="e">
        <f t="shared" ca="1" si="159"/>
        <v>#N/A</v>
      </c>
      <c r="M1722" s="24" t="e">
        <f t="shared" ca="1" si="160"/>
        <v>#N/A</v>
      </c>
      <c r="N1722" s="24" t="e">
        <f t="shared" ca="1" si="161"/>
        <v>#N/A</v>
      </c>
    </row>
    <row r="1723" spans="2:14" x14ac:dyDescent="0.15">
      <c r="B1723" s="2">
        <v>1722</v>
      </c>
      <c r="C1723" s="2" t="str">
        <f ca="1">IF(E1723=0,"",MAX(C$2:C1722)+1)</f>
        <v/>
      </c>
      <c r="D1723" s="23">
        <f ca="1">OFFSET(検量線用データ!$A$8,0,INT((ROW()-2)/50)*5)</f>
        <v>0</v>
      </c>
      <c r="E1723" s="2">
        <f ca="1">OFFSET(検量線用データ!$B$8,MOD(ROW()-2,50),INT((ROW()-2)/50)*5)</f>
        <v>0</v>
      </c>
      <c r="F1723" s="2" t="str">
        <f ca="1">OFFSET(検量線用データ!$D$8,MOD(ROW()-2,50),INT((ROW()-2)/50)*5)</f>
        <v/>
      </c>
      <c r="H1723" s="22">
        <v>1722</v>
      </c>
      <c r="I1723" s="2" t="e">
        <f t="shared" ca="1" si="156"/>
        <v>#N/A</v>
      </c>
      <c r="J1723" s="2" t="e">
        <f t="shared" ca="1" si="157"/>
        <v>#N/A</v>
      </c>
      <c r="K1723" s="2" t="e">
        <f t="shared" ca="1" si="158"/>
        <v>#N/A</v>
      </c>
      <c r="L1723" s="2" t="e">
        <f t="shared" ca="1" si="159"/>
        <v>#N/A</v>
      </c>
      <c r="M1723" s="24" t="e">
        <f t="shared" ca="1" si="160"/>
        <v>#N/A</v>
      </c>
      <c r="N1723" s="24" t="e">
        <f t="shared" ca="1" si="161"/>
        <v>#N/A</v>
      </c>
    </row>
    <row r="1724" spans="2:14" x14ac:dyDescent="0.15">
      <c r="B1724" s="2">
        <v>1723</v>
      </c>
      <c r="C1724" s="2" t="str">
        <f ca="1">IF(E1724=0,"",MAX(C$2:C1723)+1)</f>
        <v/>
      </c>
      <c r="D1724" s="23">
        <f ca="1">OFFSET(検量線用データ!$A$8,0,INT((ROW()-2)/50)*5)</f>
        <v>0</v>
      </c>
      <c r="E1724" s="2">
        <f ca="1">OFFSET(検量線用データ!$B$8,MOD(ROW()-2,50),INT((ROW()-2)/50)*5)</f>
        <v>0</v>
      </c>
      <c r="F1724" s="2" t="str">
        <f ca="1">OFFSET(検量線用データ!$D$8,MOD(ROW()-2,50),INT((ROW()-2)/50)*5)</f>
        <v/>
      </c>
      <c r="H1724" s="22">
        <v>1723</v>
      </c>
      <c r="I1724" s="2" t="e">
        <f t="shared" ca="1" si="156"/>
        <v>#N/A</v>
      </c>
      <c r="J1724" s="2" t="e">
        <f t="shared" ca="1" si="157"/>
        <v>#N/A</v>
      </c>
      <c r="K1724" s="2" t="e">
        <f t="shared" ca="1" si="158"/>
        <v>#N/A</v>
      </c>
      <c r="L1724" s="2" t="e">
        <f t="shared" ca="1" si="159"/>
        <v>#N/A</v>
      </c>
      <c r="M1724" s="24" t="e">
        <f t="shared" ca="1" si="160"/>
        <v>#N/A</v>
      </c>
      <c r="N1724" s="24" t="e">
        <f t="shared" ca="1" si="161"/>
        <v>#N/A</v>
      </c>
    </row>
    <row r="1725" spans="2:14" x14ac:dyDescent="0.15">
      <c r="B1725" s="2">
        <v>1724</v>
      </c>
      <c r="C1725" s="2" t="str">
        <f ca="1">IF(E1725=0,"",MAX(C$2:C1724)+1)</f>
        <v/>
      </c>
      <c r="D1725" s="23">
        <f ca="1">OFFSET(検量線用データ!$A$8,0,INT((ROW()-2)/50)*5)</f>
        <v>0</v>
      </c>
      <c r="E1725" s="2">
        <f ca="1">OFFSET(検量線用データ!$B$8,MOD(ROW()-2,50),INT((ROW()-2)/50)*5)</f>
        <v>0</v>
      </c>
      <c r="F1725" s="2" t="str">
        <f ca="1">OFFSET(検量線用データ!$D$8,MOD(ROW()-2,50),INT((ROW()-2)/50)*5)</f>
        <v/>
      </c>
      <c r="H1725" s="22">
        <v>1724</v>
      </c>
      <c r="I1725" s="2" t="e">
        <f t="shared" ca="1" si="156"/>
        <v>#N/A</v>
      </c>
      <c r="J1725" s="2" t="e">
        <f t="shared" ca="1" si="157"/>
        <v>#N/A</v>
      </c>
      <c r="K1725" s="2" t="e">
        <f t="shared" ca="1" si="158"/>
        <v>#N/A</v>
      </c>
      <c r="L1725" s="2" t="e">
        <f t="shared" ca="1" si="159"/>
        <v>#N/A</v>
      </c>
      <c r="M1725" s="24" t="e">
        <f t="shared" ca="1" si="160"/>
        <v>#N/A</v>
      </c>
      <c r="N1725" s="24" t="e">
        <f t="shared" ca="1" si="161"/>
        <v>#N/A</v>
      </c>
    </row>
    <row r="1726" spans="2:14" x14ac:dyDescent="0.15">
      <c r="B1726" s="2">
        <v>1725</v>
      </c>
      <c r="C1726" s="2" t="str">
        <f ca="1">IF(E1726=0,"",MAX(C$2:C1725)+1)</f>
        <v/>
      </c>
      <c r="D1726" s="23">
        <f ca="1">OFFSET(検量線用データ!$A$8,0,INT((ROW()-2)/50)*5)</f>
        <v>0</v>
      </c>
      <c r="E1726" s="2">
        <f ca="1">OFFSET(検量線用データ!$B$8,MOD(ROW()-2,50),INT((ROW()-2)/50)*5)</f>
        <v>0</v>
      </c>
      <c r="F1726" s="2" t="str">
        <f ca="1">OFFSET(検量線用データ!$D$8,MOD(ROW()-2,50),INT((ROW()-2)/50)*5)</f>
        <v/>
      </c>
      <c r="H1726" s="22">
        <v>1725</v>
      </c>
      <c r="I1726" s="2" t="e">
        <f t="shared" ca="1" si="156"/>
        <v>#N/A</v>
      </c>
      <c r="J1726" s="2" t="e">
        <f t="shared" ca="1" si="157"/>
        <v>#N/A</v>
      </c>
      <c r="K1726" s="2" t="e">
        <f t="shared" ca="1" si="158"/>
        <v>#N/A</v>
      </c>
      <c r="L1726" s="2" t="e">
        <f t="shared" ca="1" si="159"/>
        <v>#N/A</v>
      </c>
      <c r="M1726" s="24" t="e">
        <f t="shared" ca="1" si="160"/>
        <v>#N/A</v>
      </c>
      <c r="N1726" s="24" t="e">
        <f t="shared" ca="1" si="161"/>
        <v>#N/A</v>
      </c>
    </row>
    <row r="1727" spans="2:14" x14ac:dyDescent="0.15">
      <c r="B1727" s="2">
        <v>1726</v>
      </c>
      <c r="C1727" s="2" t="str">
        <f ca="1">IF(E1727=0,"",MAX(C$2:C1726)+1)</f>
        <v/>
      </c>
      <c r="D1727" s="23">
        <f ca="1">OFFSET(検量線用データ!$A$8,0,INT((ROW()-2)/50)*5)</f>
        <v>0</v>
      </c>
      <c r="E1727" s="2">
        <f ca="1">OFFSET(検量線用データ!$B$8,MOD(ROW()-2,50),INT((ROW()-2)/50)*5)</f>
        <v>0</v>
      </c>
      <c r="F1727" s="2" t="str">
        <f ca="1">OFFSET(検量線用データ!$D$8,MOD(ROW()-2,50),INT((ROW()-2)/50)*5)</f>
        <v/>
      </c>
      <c r="H1727" s="22">
        <v>1726</v>
      </c>
      <c r="I1727" s="2" t="e">
        <f t="shared" ca="1" si="156"/>
        <v>#N/A</v>
      </c>
      <c r="J1727" s="2" t="e">
        <f t="shared" ca="1" si="157"/>
        <v>#N/A</v>
      </c>
      <c r="K1727" s="2" t="e">
        <f t="shared" ca="1" si="158"/>
        <v>#N/A</v>
      </c>
      <c r="L1727" s="2" t="e">
        <f t="shared" ca="1" si="159"/>
        <v>#N/A</v>
      </c>
      <c r="M1727" s="24" t="e">
        <f t="shared" ca="1" si="160"/>
        <v>#N/A</v>
      </c>
      <c r="N1727" s="24" t="e">
        <f t="shared" ca="1" si="161"/>
        <v>#N/A</v>
      </c>
    </row>
    <row r="1728" spans="2:14" x14ac:dyDescent="0.15">
      <c r="B1728" s="2">
        <v>1727</v>
      </c>
      <c r="C1728" s="2" t="str">
        <f ca="1">IF(E1728=0,"",MAX(C$2:C1727)+1)</f>
        <v/>
      </c>
      <c r="D1728" s="23">
        <f ca="1">OFFSET(検量線用データ!$A$8,0,INT((ROW()-2)/50)*5)</f>
        <v>0</v>
      </c>
      <c r="E1728" s="2">
        <f ca="1">OFFSET(検量線用データ!$B$8,MOD(ROW()-2,50),INT((ROW()-2)/50)*5)</f>
        <v>0</v>
      </c>
      <c r="F1728" s="2" t="str">
        <f ca="1">OFFSET(検量線用データ!$D$8,MOD(ROW()-2,50),INT((ROW()-2)/50)*5)</f>
        <v/>
      </c>
      <c r="H1728" s="22">
        <v>1727</v>
      </c>
      <c r="I1728" s="2" t="e">
        <f t="shared" ca="1" si="156"/>
        <v>#N/A</v>
      </c>
      <c r="J1728" s="2" t="e">
        <f t="shared" ca="1" si="157"/>
        <v>#N/A</v>
      </c>
      <c r="K1728" s="2" t="e">
        <f t="shared" ca="1" si="158"/>
        <v>#N/A</v>
      </c>
      <c r="L1728" s="2" t="e">
        <f t="shared" ca="1" si="159"/>
        <v>#N/A</v>
      </c>
      <c r="M1728" s="24" t="e">
        <f t="shared" ca="1" si="160"/>
        <v>#N/A</v>
      </c>
      <c r="N1728" s="24" t="e">
        <f t="shared" ca="1" si="161"/>
        <v>#N/A</v>
      </c>
    </row>
    <row r="1729" spans="2:14" x14ac:dyDescent="0.15">
      <c r="B1729" s="2">
        <v>1728</v>
      </c>
      <c r="C1729" s="2" t="str">
        <f ca="1">IF(E1729=0,"",MAX(C$2:C1728)+1)</f>
        <v/>
      </c>
      <c r="D1729" s="23">
        <f ca="1">OFFSET(検量線用データ!$A$8,0,INT((ROW()-2)/50)*5)</f>
        <v>0</v>
      </c>
      <c r="E1729" s="2">
        <f ca="1">OFFSET(検量線用データ!$B$8,MOD(ROW()-2,50),INT((ROW()-2)/50)*5)</f>
        <v>0</v>
      </c>
      <c r="F1729" s="2" t="str">
        <f ca="1">OFFSET(検量線用データ!$D$8,MOD(ROW()-2,50),INT((ROW()-2)/50)*5)</f>
        <v/>
      </c>
      <c r="H1729" s="22">
        <v>1728</v>
      </c>
      <c r="I1729" s="2" t="e">
        <f t="shared" ca="1" si="156"/>
        <v>#N/A</v>
      </c>
      <c r="J1729" s="2" t="e">
        <f t="shared" ca="1" si="157"/>
        <v>#N/A</v>
      </c>
      <c r="K1729" s="2" t="e">
        <f t="shared" ca="1" si="158"/>
        <v>#N/A</v>
      </c>
      <c r="L1729" s="2" t="e">
        <f t="shared" ca="1" si="159"/>
        <v>#N/A</v>
      </c>
      <c r="M1729" s="24" t="e">
        <f t="shared" ca="1" si="160"/>
        <v>#N/A</v>
      </c>
      <c r="N1729" s="24" t="e">
        <f t="shared" ca="1" si="161"/>
        <v>#N/A</v>
      </c>
    </row>
    <row r="1730" spans="2:14" x14ac:dyDescent="0.15">
      <c r="B1730" s="2">
        <v>1729</v>
      </c>
      <c r="C1730" s="2" t="str">
        <f ca="1">IF(E1730=0,"",MAX(C$2:C1729)+1)</f>
        <v/>
      </c>
      <c r="D1730" s="23">
        <f ca="1">OFFSET(検量線用データ!$A$8,0,INT((ROW()-2)/50)*5)</f>
        <v>0</v>
      </c>
      <c r="E1730" s="2">
        <f ca="1">OFFSET(検量線用データ!$B$8,MOD(ROW()-2,50),INT((ROW()-2)/50)*5)</f>
        <v>0</v>
      </c>
      <c r="F1730" s="2" t="str">
        <f ca="1">OFFSET(検量線用データ!$D$8,MOD(ROW()-2,50),INT((ROW()-2)/50)*5)</f>
        <v/>
      </c>
      <c r="H1730" s="22">
        <v>1729</v>
      </c>
      <c r="I1730" s="2" t="e">
        <f t="shared" ca="1" si="156"/>
        <v>#N/A</v>
      </c>
      <c r="J1730" s="2" t="e">
        <f t="shared" ca="1" si="157"/>
        <v>#N/A</v>
      </c>
      <c r="K1730" s="2" t="e">
        <f t="shared" ca="1" si="158"/>
        <v>#N/A</v>
      </c>
      <c r="L1730" s="2" t="e">
        <f t="shared" ca="1" si="159"/>
        <v>#N/A</v>
      </c>
      <c r="M1730" s="24" t="e">
        <f t="shared" ca="1" si="160"/>
        <v>#N/A</v>
      </c>
      <c r="N1730" s="24" t="e">
        <f t="shared" ca="1" si="161"/>
        <v>#N/A</v>
      </c>
    </row>
    <row r="1731" spans="2:14" x14ac:dyDescent="0.15">
      <c r="B1731" s="2">
        <v>1730</v>
      </c>
      <c r="C1731" s="2" t="str">
        <f ca="1">IF(E1731=0,"",MAX(C$2:C1730)+1)</f>
        <v/>
      </c>
      <c r="D1731" s="23">
        <f ca="1">OFFSET(検量線用データ!$A$8,0,INT((ROW()-2)/50)*5)</f>
        <v>0</v>
      </c>
      <c r="E1731" s="2">
        <f ca="1">OFFSET(検量線用データ!$B$8,MOD(ROW()-2,50),INT((ROW()-2)/50)*5)</f>
        <v>0</v>
      </c>
      <c r="F1731" s="2" t="str">
        <f ca="1">OFFSET(検量線用データ!$D$8,MOD(ROW()-2,50),INT((ROW()-2)/50)*5)</f>
        <v/>
      </c>
      <c r="H1731" s="22">
        <v>1730</v>
      </c>
      <c r="I1731" s="2" t="e">
        <f t="shared" ref="I1731:I1794" ca="1" si="162">VLOOKUP($H1731,$C$2:$F$4001,4,0)</f>
        <v>#N/A</v>
      </c>
      <c r="J1731" s="2" t="e">
        <f t="shared" ref="J1731:J1794" ca="1" si="163">VLOOKUP($H1731,$C$2:$F$4001,2,0)-DATE(YEAR(VLOOKUP($H1731,$C$2:$F$4001,2,0)),1,1)</f>
        <v>#N/A</v>
      </c>
      <c r="K1731" s="2" t="e">
        <f t="shared" ref="K1731:K1794" ca="1" si="164">VLOOKUP($H1731,$C$2:$F$4001,3,0)</f>
        <v>#N/A</v>
      </c>
      <c r="L1731" s="2" t="e">
        <f t="shared" ref="L1731:L1794" ca="1" si="165">J1731*K1731</f>
        <v>#N/A</v>
      </c>
      <c r="M1731" s="24" t="e">
        <f t="shared" ref="M1731:M1794" ca="1" si="166">1/J1731</f>
        <v>#N/A</v>
      </c>
      <c r="N1731" s="24" t="e">
        <f t="shared" ref="N1731:N1794" ca="1" si="167">K1731*M1731</f>
        <v>#N/A</v>
      </c>
    </row>
    <row r="1732" spans="2:14" x14ac:dyDescent="0.15">
      <c r="B1732" s="2">
        <v>1731</v>
      </c>
      <c r="C1732" s="2" t="str">
        <f ca="1">IF(E1732=0,"",MAX(C$2:C1731)+1)</f>
        <v/>
      </c>
      <c r="D1732" s="23">
        <f ca="1">OFFSET(検量線用データ!$A$8,0,INT((ROW()-2)/50)*5)</f>
        <v>0</v>
      </c>
      <c r="E1732" s="2">
        <f ca="1">OFFSET(検量線用データ!$B$8,MOD(ROW()-2,50),INT((ROW()-2)/50)*5)</f>
        <v>0</v>
      </c>
      <c r="F1732" s="2" t="str">
        <f ca="1">OFFSET(検量線用データ!$D$8,MOD(ROW()-2,50),INT((ROW()-2)/50)*5)</f>
        <v/>
      </c>
      <c r="H1732" s="22">
        <v>1731</v>
      </c>
      <c r="I1732" s="2" t="e">
        <f t="shared" ca="1" si="162"/>
        <v>#N/A</v>
      </c>
      <c r="J1732" s="2" t="e">
        <f t="shared" ca="1" si="163"/>
        <v>#N/A</v>
      </c>
      <c r="K1732" s="2" t="e">
        <f t="shared" ca="1" si="164"/>
        <v>#N/A</v>
      </c>
      <c r="L1732" s="2" t="e">
        <f t="shared" ca="1" si="165"/>
        <v>#N/A</v>
      </c>
      <c r="M1732" s="24" t="e">
        <f t="shared" ca="1" si="166"/>
        <v>#N/A</v>
      </c>
      <c r="N1732" s="24" t="e">
        <f t="shared" ca="1" si="167"/>
        <v>#N/A</v>
      </c>
    </row>
    <row r="1733" spans="2:14" x14ac:dyDescent="0.15">
      <c r="B1733" s="2">
        <v>1732</v>
      </c>
      <c r="C1733" s="2" t="str">
        <f ca="1">IF(E1733=0,"",MAX(C$2:C1732)+1)</f>
        <v/>
      </c>
      <c r="D1733" s="23">
        <f ca="1">OFFSET(検量線用データ!$A$8,0,INT((ROW()-2)/50)*5)</f>
        <v>0</v>
      </c>
      <c r="E1733" s="2">
        <f ca="1">OFFSET(検量線用データ!$B$8,MOD(ROW()-2,50),INT((ROW()-2)/50)*5)</f>
        <v>0</v>
      </c>
      <c r="F1733" s="2" t="str">
        <f ca="1">OFFSET(検量線用データ!$D$8,MOD(ROW()-2,50),INT((ROW()-2)/50)*5)</f>
        <v/>
      </c>
      <c r="H1733" s="22">
        <v>1732</v>
      </c>
      <c r="I1733" s="2" t="e">
        <f t="shared" ca="1" si="162"/>
        <v>#N/A</v>
      </c>
      <c r="J1733" s="2" t="e">
        <f t="shared" ca="1" si="163"/>
        <v>#N/A</v>
      </c>
      <c r="K1733" s="2" t="e">
        <f t="shared" ca="1" si="164"/>
        <v>#N/A</v>
      </c>
      <c r="L1733" s="2" t="e">
        <f t="shared" ca="1" si="165"/>
        <v>#N/A</v>
      </c>
      <c r="M1733" s="24" t="e">
        <f t="shared" ca="1" si="166"/>
        <v>#N/A</v>
      </c>
      <c r="N1733" s="24" t="e">
        <f t="shared" ca="1" si="167"/>
        <v>#N/A</v>
      </c>
    </row>
    <row r="1734" spans="2:14" x14ac:dyDescent="0.15">
      <c r="B1734" s="2">
        <v>1733</v>
      </c>
      <c r="C1734" s="2" t="str">
        <f ca="1">IF(E1734=0,"",MAX(C$2:C1733)+1)</f>
        <v/>
      </c>
      <c r="D1734" s="23">
        <f ca="1">OFFSET(検量線用データ!$A$8,0,INT((ROW()-2)/50)*5)</f>
        <v>0</v>
      </c>
      <c r="E1734" s="2">
        <f ca="1">OFFSET(検量線用データ!$B$8,MOD(ROW()-2,50),INT((ROW()-2)/50)*5)</f>
        <v>0</v>
      </c>
      <c r="F1734" s="2" t="str">
        <f ca="1">OFFSET(検量線用データ!$D$8,MOD(ROW()-2,50),INT((ROW()-2)/50)*5)</f>
        <v/>
      </c>
      <c r="H1734" s="22">
        <v>1733</v>
      </c>
      <c r="I1734" s="2" t="e">
        <f t="shared" ca="1" si="162"/>
        <v>#N/A</v>
      </c>
      <c r="J1734" s="2" t="e">
        <f t="shared" ca="1" si="163"/>
        <v>#N/A</v>
      </c>
      <c r="K1734" s="2" t="e">
        <f t="shared" ca="1" si="164"/>
        <v>#N/A</v>
      </c>
      <c r="L1734" s="2" t="e">
        <f t="shared" ca="1" si="165"/>
        <v>#N/A</v>
      </c>
      <c r="M1734" s="24" t="e">
        <f t="shared" ca="1" si="166"/>
        <v>#N/A</v>
      </c>
      <c r="N1734" s="24" t="e">
        <f t="shared" ca="1" si="167"/>
        <v>#N/A</v>
      </c>
    </row>
    <row r="1735" spans="2:14" x14ac:dyDescent="0.15">
      <c r="B1735" s="2">
        <v>1734</v>
      </c>
      <c r="C1735" s="2" t="str">
        <f ca="1">IF(E1735=0,"",MAX(C$2:C1734)+1)</f>
        <v/>
      </c>
      <c r="D1735" s="23">
        <f ca="1">OFFSET(検量線用データ!$A$8,0,INT((ROW()-2)/50)*5)</f>
        <v>0</v>
      </c>
      <c r="E1735" s="2">
        <f ca="1">OFFSET(検量線用データ!$B$8,MOD(ROW()-2,50),INT((ROW()-2)/50)*5)</f>
        <v>0</v>
      </c>
      <c r="F1735" s="2" t="str">
        <f ca="1">OFFSET(検量線用データ!$D$8,MOD(ROW()-2,50),INT((ROW()-2)/50)*5)</f>
        <v/>
      </c>
      <c r="H1735" s="22">
        <v>1734</v>
      </c>
      <c r="I1735" s="2" t="e">
        <f t="shared" ca="1" si="162"/>
        <v>#N/A</v>
      </c>
      <c r="J1735" s="2" t="e">
        <f t="shared" ca="1" si="163"/>
        <v>#N/A</v>
      </c>
      <c r="K1735" s="2" t="e">
        <f t="shared" ca="1" si="164"/>
        <v>#N/A</v>
      </c>
      <c r="L1735" s="2" t="e">
        <f t="shared" ca="1" si="165"/>
        <v>#N/A</v>
      </c>
      <c r="M1735" s="24" t="e">
        <f t="shared" ca="1" si="166"/>
        <v>#N/A</v>
      </c>
      <c r="N1735" s="24" t="e">
        <f t="shared" ca="1" si="167"/>
        <v>#N/A</v>
      </c>
    </row>
    <row r="1736" spans="2:14" x14ac:dyDescent="0.15">
      <c r="B1736" s="2">
        <v>1735</v>
      </c>
      <c r="C1736" s="2" t="str">
        <f ca="1">IF(E1736=0,"",MAX(C$2:C1735)+1)</f>
        <v/>
      </c>
      <c r="D1736" s="23">
        <f ca="1">OFFSET(検量線用データ!$A$8,0,INT((ROW()-2)/50)*5)</f>
        <v>0</v>
      </c>
      <c r="E1736" s="2">
        <f ca="1">OFFSET(検量線用データ!$B$8,MOD(ROW()-2,50),INT((ROW()-2)/50)*5)</f>
        <v>0</v>
      </c>
      <c r="F1736" s="2" t="str">
        <f ca="1">OFFSET(検量線用データ!$D$8,MOD(ROW()-2,50),INT((ROW()-2)/50)*5)</f>
        <v/>
      </c>
      <c r="H1736" s="22">
        <v>1735</v>
      </c>
      <c r="I1736" s="2" t="e">
        <f t="shared" ca="1" si="162"/>
        <v>#N/A</v>
      </c>
      <c r="J1736" s="2" t="e">
        <f t="shared" ca="1" si="163"/>
        <v>#N/A</v>
      </c>
      <c r="K1736" s="2" t="e">
        <f t="shared" ca="1" si="164"/>
        <v>#N/A</v>
      </c>
      <c r="L1736" s="2" t="e">
        <f t="shared" ca="1" si="165"/>
        <v>#N/A</v>
      </c>
      <c r="M1736" s="24" t="e">
        <f t="shared" ca="1" si="166"/>
        <v>#N/A</v>
      </c>
      <c r="N1736" s="24" t="e">
        <f t="shared" ca="1" si="167"/>
        <v>#N/A</v>
      </c>
    </row>
    <row r="1737" spans="2:14" x14ac:dyDescent="0.15">
      <c r="B1737" s="2">
        <v>1736</v>
      </c>
      <c r="C1737" s="2" t="str">
        <f ca="1">IF(E1737=0,"",MAX(C$2:C1736)+1)</f>
        <v/>
      </c>
      <c r="D1737" s="23">
        <f ca="1">OFFSET(検量線用データ!$A$8,0,INT((ROW()-2)/50)*5)</f>
        <v>0</v>
      </c>
      <c r="E1737" s="2">
        <f ca="1">OFFSET(検量線用データ!$B$8,MOD(ROW()-2,50),INT((ROW()-2)/50)*5)</f>
        <v>0</v>
      </c>
      <c r="F1737" s="2" t="str">
        <f ca="1">OFFSET(検量線用データ!$D$8,MOD(ROW()-2,50),INT((ROW()-2)/50)*5)</f>
        <v/>
      </c>
      <c r="H1737" s="22">
        <v>1736</v>
      </c>
      <c r="I1737" s="2" t="e">
        <f t="shared" ca="1" si="162"/>
        <v>#N/A</v>
      </c>
      <c r="J1737" s="2" t="e">
        <f t="shared" ca="1" si="163"/>
        <v>#N/A</v>
      </c>
      <c r="K1737" s="2" t="e">
        <f t="shared" ca="1" si="164"/>
        <v>#N/A</v>
      </c>
      <c r="L1737" s="2" t="e">
        <f t="shared" ca="1" si="165"/>
        <v>#N/A</v>
      </c>
      <c r="M1737" s="24" t="e">
        <f t="shared" ca="1" si="166"/>
        <v>#N/A</v>
      </c>
      <c r="N1737" s="24" t="e">
        <f t="shared" ca="1" si="167"/>
        <v>#N/A</v>
      </c>
    </row>
    <row r="1738" spans="2:14" x14ac:dyDescent="0.15">
      <c r="B1738" s="2">
        <v>1737</v>
      </c>
      <c r="C1738" s="2" t="str">
        <f ca="1">IF(E1738=0,"",MAX(C$2:C1737)+1)</f>
        <v/>
      </c>
      <c r="D1738" s="23">
        <f ca="1">OFFSET(検量線用データ!$A$8,0,INT((ROW()-2)/50)*5)</f>
        <v>0</v>
      </c>
      <c r="E1738" s="2">
        <f ca="1">OFFSET(検量線用データ!$B$8,MOD(ROW()-2,50),INT((ROW()-2)/50)*5)</f>
        <v>0</v>
      </c>
      <c r="F1738" s="2" t="str">
        <f ca="1">OFFSET(検量線用データ!$D$8,MOD(ROW()-2,50),INT((ROW()-2)/50)*5)</f>
        <v/>
      </c>
      <c r="H1738" s="22">
        <v>1737</v>
      </c>
      <c r="I1738" s="2" t="e">
        <f t="shared" ca="1" si="162"/>
        <v>#N/A</v>
      </c>
      <c r="J1738" s="2" t="e">
        <f t="shared" ca="1" si="163"/>
        <v>#N/A</v>
      </c>
      <c r="K1738" s="2" t="e">
        <f t="shared" ca="1" si="164"/>
        <v>#N/A</v>
      </c>
      <c r="L1738" s="2" t="e">
        <f t="shared" ca="1" si="165"/>
        <v>#N/A</v>
      </c>
      <c r="M1738" s="24" t="e">
        <f t="shared" ca="1" si="166"/>
        <v>#N/A</v>
      </c>
      <c r="N1738" s="24" t="e">
        <f t="shared" ca="1" si="167"/>
        <v>#N/A</v>
      </c>
    </row>
    <row r="1739" spans="2:14" x14ac:dyDescent="0.15">
      <c r="B1739" s="2">
        <v>1738</v>
      </c>
      <c r="C1739" s="2" t="str">
        <f ca="1">IF(E1739=0,"",MAX(C$2:C1738)+1)</f>
        <v/>
      </c>
      <c r="D1739" s="23">
        <f ca="1">OFFSET(検量線用データ!$A$8,0,INT((ROW()-2)/50)*5)</f>
        <v>0</v>
      </c>
      <c r="E1739" s="2">
        <f ca="1">OFFSET(検量線用データ!$B$8,MOD(ROW()-2,50),INT((ROW()-2)/50)*5)</f>
        <v>0</v>
      </c>
      <c r="F1739" s="2" t="str">
        <f ca="1">OFFSET(検量線用データ!$D$8,MOD(ROW()-2,50),INT((ROW()-2)/50)*5)</f>
        <v/>
      </c>
      <c r="H1739" s="22">
        <v>1738</v>
      </c>
      <c r="I1739" s="2" t="e">
        <f t="shared" ca="1" si="162"/>
        <v>#N/A</v>
      </c>
      <c r="J1739" s="2" t="e">
        <f t="shared" ca="1" si="163"/>
        <v>#N/A</v>
      </c>
      <c r="K1739" s="2" t="e">
        <f t="shared" ca="1" si="164"/>
        <v>#N/A</v>
      </c>
      <c r="L1739" s="2" t="e">
        <f t="shared" ca="1" si="165"/>
        <v>#N/A</v>
      </c>
      <c r="M1739" s="24" t="e">
        <f t="shared" ca="1" si="166"/>
        <v>#N/A</v>
      </c>
      <c r="N1739" s="24" t="e">
        <f t="shared" ca="1" si="167"/>
        <v>#N/A</v>
      </c>
    </row>
    <row r="1740" spans="2:14" x14ac:dyDescent="0.15">
      <c r="B1740" s="2">
        <v>1739</v>
      </c>
      <c r="C1740" s="2" t="str">
        <f ca="1">IF(E1740=0,"",MAX(C$2:C1739)+1)</f>
        <v/>
      </c>
      <c r="D1740" s="23">
        <f ca="1">OFFSET(検量線用データ!$A$8,0,INT((ROW()-2)/50)*5)</f>
        <v>0</v>
      </c>
      <c r="E1740" s="2">
        <f ca="1">OFFSET(検量線用データ!$B$8,MOD(ROW()-2,50),INT((ROW()-2)/50)*5)</f>
        <v>0</v>
      </c>
      <c r="F1740" s="2" t="str">
        <f ca="1">OFFSET(検量線用データ!$D$8,MOD(ROW()-2,50),INT((ROW()-2)/50)*5)</f>
        <v/>
      </c>
      <c r="H1740" s="22">
        <v>1739</v>
      </c>
      <c r="I1740" s="2" t="e">
        <f t="shared" ca="1" si="162"/>
        <v>#N/A</v>
      </c>
      <c r="J1740" s="2" t="e">
        <f t="shared" ca="1" si="163"/>
        <v>#N/A</v>
      </c>
      <c r="K1740" s="2" t="e">
        <f t="shared" ca="1" si="164"/>
        <v>#N/A</v>
      </c>
      <c r="L1740" s="2" t="e">
        <f t="shared" ca="1" si="165"/>
        <v>#N/A</v>
      </c>
      <c r="M1740" s="24" t="e">
        <f t="shared" ca="1" si="166"/>
        <v>#N/A</v>
      </c>
      <c r="N1740" s="24" t="e">
        <f t="shared" ca="1" si="167"/>
        <v>#N/A</v>
      </c>
    </row>
    <row r="1741" spans="2:14" x14ac:dyDescent="0.15">
      <c r="B1741" s="2">
        <v>1740</v>
      </c>
      <c r="C1741" s="2" t="str">
        <f ca="1">IF(E1741=0,"",MAX(C$2:C1740)+1)</f>
        <v/>
      </c>
      <c r="D1741" s="23">
        <f ca="1">OFFSET(検量線用データ!$A$8,0,INT((ROW()-2)/50)*5)</f>
        <v>0</v>
      </c>
      <c r="E1741" s="2">
        <f ca="1">OFFSET(検量線用データ!$B$8,MOD(ROW()-2,50),INT((ROW()-2)/50)*5)</f>
        <v>0</v>
      </c>
      <c r="F1741" s="2" t="str">
        <f ca="1">OFFSET(検量線用データ!$D$8,MOD(ROW()-2,50),INT((ROW()-2)/50)*5)</f>
        <v/>
      </c>
      <c r="H1741" s="22">
        <v>1740</v>
      </c>
      <c r="I1741" s="2" t="e">
        <f t="shared" ca="1" si="162"/>
        <v>#N/A</v>
      </c>
      <c r="J1741" s="2" t="e">
        <f t="shared" ca="1" si="163"/>
        <v>#N/A</v>
      </c>
      <c r="K1741" s="2" t="e">
        <f t="shared" ca="1" si="164"/>
        <v>#N/A</v>
      </c>
      <c r="L1741" s="2" t="e">
        <f t="shared" ca="1" si="165"/>
        <v>#N/A</v>
      </c>
      <c r="M1741" s="24" t="e">
        <f t="shared" ca="1" si="166"/>
        <v>#N/A</v>
      </c>
      <c r="N1741" s="24" t="e">
        <f t="shared" ca="1" si="167"/>
        <v>#N/A</v>
      </c>
    </row>
    <row r="1742" spans="2:14" x14ac:dyDescent="0.15">
      <c r="B1742" s="2">
        <v>1741</v>
      </c>
      <c r="C1742" s="2" t="str">
        <f ca="1">IF(E1742=0,"",MAX(C$2:C1741)+1)</f>
        <v/>
      </c>
      <c r="D1742" s="23">
        <f ca="1">OFFSET(検量線用データ!$A$8,0,INT((ROW()-2)/50)*5)</f>
        <v>0</v>
      </c>
      <c r="E1742" s="2">
        <f ca="1">OFFSET(検量線用データ!$B$8,MOD(ROW()-2,50),INT((ROW()-2)/50)*5)</f>
        <v>0</v>
      </c>
      <c r="F1742" s="2" t="str">
        <f ca="1">OFFSET(検量線用データ!$D$8,MOD(ROW()-2,50),INT((ROW()-2)/50)*5)</f>
        <v/>
      </c>
      <c r="H1742" s="22">
        <v>1741</v>
      </c>
      <c r="I1742" s="2" t="e">
        <f t="shared" ca="1" si="162"/>
        <v>#N/A</v>
      </c>
      <c r="J1742" s="2" t="e">
        <f t="shared" ca="1" si="163"/>
        <v>#N/A</v>
      </c>
      <c r="K1742" s="2" t="e">
        <f t="shared" ca="1" si="164"/>
        <v>#N/A</v>
      </c>
      <c r="L1742" s="2" t="e">
        <f t="shared" ca="1" si="165"/>
        <v>#N/A</v>
      </c>
      <c r="M1742" s="24" t="e">
        <f t="shared" ca="1" si="166"/>
        <v>#N/A</v>
      </c>
      <c r="N1742" s="24" t="e">
        <f t="shared" ca="1" si="167"/>
        <v>#N/A</v>
      </c>
    </row>
    <row r="1743" spans="2:14" x14ac:dyDescent="0.15">
      <c r="B1743" s="2">
        <v>1742</v>
      </c>
      <c r="C1743" s="2" t="str">
        <f ca="1">IF(E1743=0,"",MAX(C$2:C1742)+1)</f>
        <v/>
      </c>
      <c r="D1743" s="23">
        <f ca="1">OFFSET(検量線用データ!$A$8,0,INT((ROW()-2)/50)*5)</f>
        <v>0</v>
      </c>
      <c r="E1743" s="2">
        <f ca="1">OFFSET(検量線用データ!$B$8,MOD(ROW()-2,50),INT((ROW()-2)/50)*5)</f>
        <v>0</v>
      </c>
      <c r="F1743" s="2" t="str">
        <f ca="1">OFFSET(検量線用データ!$D$8,MOD(ROW()-2,50),INT((ROW()-2)/50)*5)</f>
        <v/>
      </c>
      <c r="H1743" s="22">
        <v>1742</v>
      </c>
      <c r="I1743" s="2" t="e">
        <f t="shared" ca="1" si="162"/>
        <v>#N/A</v>
      </c>
      <c r="J1743" s="2" t="e">
        <f t="shared" ca="1" si="163"/>
        <v>#N/A</v>
      </c>
      <c r="K1743" s="2" t="e">
        <f t="shared" ca="1" si="164"/>
        <v>#N/A</v>
      </c>
      <c r="L1743" s="2" t="e">
        <f t="shared" ca="1" si="165"/>
        <v>#N/A</v>
      </c>
      <c r="M1743" s="24" t="e">
        <f t="shared" ca="1" si="166"/>
        <v>#N/A</v>
      </c>
      <c r="N1743" s="24" t="e">
        <f t="shared" ca="1" si="167"/>
        <v>#N/A</v>
      </c>
    </row>
    <row r="1744" spans="2:14" x14ac:dyDescent="0.15">
      <c r="B1744" s="2">
        <v>1743</v>
      </c>
      <c r="C1744" s="2" t="str">
        <f ca="1">IF(E1744=0,"",MAX(C$2:C1743)+1)</f>
        <v/>
      </c>
      <c r="D1744" s="23">
        <f ca="1">OFFSET(検量線用データ!$A$8,0,INT((ROW()-2)/50)*5)</f>
        <v>0</v>
      </c>
      <c r="E1744" s="2">
        <f ca="1">OFFSET(検量線用データ!$B$8,MOD(ROW()-2,50),INT((ROW()-2)/50)*5)</f>
        <v>0</v>
      </c>
      <c r="F1744" s="2" t="str">
        <f ca="1">OFFSET(検量線用データ!$D$8,MOD(ROW()-2,50),INT((ROW()-2)/50)*5)</f>
        <v/>
      </c>
      <c r="H1744" s="22">
        <v>1743</v>
      </c>
      <c r="I1744" s="2" t="e">
        <f t="shared" ca="1" si="162"/>
        <v>#N/A</v>
      </c>
      <c r="J1744" s="2" t="e">
        <f t="shared" ca="1" si="163"/>
        <v>#N/A</v>
      </c>
      <c r="K1744" s="2" t="e">
        <f t="shared" ca="1" si="164"/>
        <v>#N/A</v>
      </c>
      <c r="L1744" s="2" t="e">
        <f t="shared" ca="1" si="165"/>
        <v>#N/A</v>
      </c>
      <c r="M1744" s="24" t="e">
        <f t="shared" ca="1" si="166"/>
        <v>#N/A</v>
      </c>
      <c r="N1744" s="24" t="e">
        <f t="shared" ca="1" si="167"/>
        <v>#N/A</v>
      </c>
    </row>
    <row r="1745" spans="2:14" x14ac:dyDescent="0.15">
      <c r="B1745" s="2">
        <v>1744</v>
      </c>
      <c r="C1745" s="2" t="str">
        <f ca="1">IF(E1745=0,"",MAX(C$2:C1744)+1)</f>
        <v/>
      </c>
      <c r="D1745" s="23">
        <f ca="1">OFFSET(検量線用データ!$A$8,0,INT((ROW()-2)/50)*5)</f>
        <v>0</v>
      </c>
      <c r="E1745" s="2">
        <f ca="1">OFFSET(検量線用データ!$B$8,MOD(ROW()-2,50),INT((ROW()-2)/50)*5)</f>
        <v>0</v>
      </c>
      <c r="F1745" s="2" t="str">
        <f ca="1">OFFSET(検量線用データ!$D$8,MOD(ROW()-2,50),INT((ROW()-2)/50)*5)</f>
        <v/>
      </c>
      <c r="H1745" s="22">
        <v>1744</v>
      </c>
      <c r="I1745" s="2" t="e">
        <f t="shared" ca="1" si="162"/>
        <v>#N/A</v>
      </c>
      <c r="J1745" s="2" t="e">
        <f t="shared" ca="1" si="163"/>
        <v>#N/A</v>
      </c>
      <c r="K1745" s="2" t="e">
        <f t="shared" ca="1" si="164"/>
        <v>#N/A</v>
      </c>
      <c r="L1745" s="2" t="e">
        <f t="shared" ca="1" si="165"/>
        <v>#N/A</v>
      </c>
      <c r="M1745" s="24" t="e">
        <f t="shared" ca="1" si="166"/>
        <v>#N/A</v>
      </c>
      <c r="N1745" s="24" t="e">
        <f t="shared" ca="1" si="167"/>
        <v>#N/A</v>
      </c>
    </row>
    <row r="1746" spans="2:14" x14ac:dyDescent="0.15">
      <c r="B1746" s="2">
        <v>1745</v>
      </c>
      <c r="C1746" s="2" t="str">
        <f ca="1">IF(E1746=0,"",MAX(C$2:C1745)+1)</f>
        <v/>
      </c>
      <c r="D1746" s="23">
        <f ca="1">OFFSET(検量線用データ!$A$8,0,INT((ROW()-2)/50)*5)</f>
        <v>0</v>
      </c>
      <c r="E1746" s="2">
        <f ca="1">OFFSET(検量線用データ!$B$8,MOD(ROW()-2,50),INT((ROW()-2)/50)*5)</f>
        <v>0</v>
      </c>
      <c r="F1746" s="2" t="str">
        <f ca="1">OFFSET(検量線用データ!$D$8,MOD(ROW()-2,50),INT((ROW()-2)/50)*5)</f>
        <v/>
      </c>
      <c r="H1746" s="22">
        <v>1745</v>
      </c>
      <c r="I1746" s="2" t="e">
        <f t="shared" ca="1" si="162"/>
        <v>#N/A</v>
      </c>
      <c r="J1746" s="2" t="e">
        <f t="shared" ca="1" si="163"/>
        <v>#N/A</v>
      </c>
      <c r="K1746" s="2" t="e">
        <f t="shared" ca="1" si="164"/>
        <v>#N/A</v>
      </c>
      <c r="L1746" s="2" t="e">
        <f t="shared" ca="1" si="165"/>
        <v>#N/A</v>
      </c>
      <c r="M1746" s="24" t="e">
        <f t="shared" ca="1" si="166"/>
        <v>#N/A</v>
      </c>
      <c r="N1746" s="24" t="e">
        <f t="shared" ca="1" si="167"/>
        <v>#N/A</v>
      </c>
    </row>
    <row r="1747" spans="2:14" x14ac:dyDescent="0.15">
      <c r="B1747" s="2">
        <v>1746</v>
      </c>
      <c r="C1747" s="2" t="str">
        <f ca="1">IF(E1747=0,"",MAX(C$2:C1746)+1)</f>
        <v/>
      </c>
      <c r="D1747" s="23">
        <f ca="1">OFFSET(検量線用データ!$A$8,0,INT((ROW()-2)/50)*5)</f>
        <v>0</v>
      </c>
      <c r="E1747" s="2">
        <f ca="1">OFFSET(検量線用データ!$B$8,MOD(ROW()-2,50),INT((ROW()-2)/50)*5)</f>
        <v>0</v>
      </c>
      <c r="F1747" s="2" t="str">
        <f ca="1">OFFSET(検量線用データ!$D$8,MOD(ROW()-2,50),INT((ROW()-2)/50)*5)</f>
        <v/>
      </c>
      <c r="H1747" s="22">
        <v>1746</v>
      </c>
      <c r="I1747" s="2" t="e">
        <f t="shared" ca="1" si="162"/>
        <v>#N/A</v>
      </c>
      <c r="J1747" s="2" t="e">
        <f t="shared" ca="1" si="163"/>
        <v>#N/A</v>
      </c>
      <c r="K1747" s="2" t="e">
        <f t="shared" ca="1" si="164"/>
        <v>#N/A</v>
      </c>
      <c r="L1747" s="2" t="e">
        <f t="shared" ca="1" si="165"/>
        <v>#N/A</v>
      </c>
      <c r="M1747" s="24" t="e">
        <f t="shared" ca="1" si="166"/>
        <v>#N/A</v>
      </c>
      <c r="N1747" s="24" t="e">
        <f t="shared" ca="1" si="167"/>
        <v>#N/A</v>
      </c>
    </row>
    <row r="1748" spans="2:14" x14ac:dyDescent="0.15">
      <c r="B1748" s="2">
        <v>1747</v>
      </c>
      <c r="C1748" s="2" t="str">
        <f ca="1">IF(E1748=0,"",MAX(C$2:C1747)+1)</f>
        <v/>
      </c>
      <c r="D1748" s="23">
        <f ca="1">OFFSET(検量線用データ!$A$8,0,INT((ROW()-2)/50)*5)</f>
        <v>0</v>
      </c>
      <c r="E1748" s="2">
        <f ca="1">OFFSET(検量線用データ!$B$8,MOD(ROW()-2,50),INT((ROW()-2)/50)*5)</f>
        <v>0</v>
      </c>
      <c r="F1748" s="2" t="str">
        <f ca="1">OFFSET(検量線用データ!$D$8,MOD(ROW()-2,50),INT((ROW()-2)/50)*5)</f>
        <v/>
      </c>
      <c r="H1748" s="22">
        <v>1747</v>
      </c>
      <c r="I1748" s="2" t="e">
        <f t="shared" ca="1" si="162"/>
        <v>#N/A</v>
      </c>
      <c r="J1748" s="2" t="e">
        <f t="shared" ca="1" si="163"/>
        <v>#N/A</v>
      </c>
      <c r="K1748" s="2" t="e">
        <f t="shared" ca="1" si="164"/>
        <v>#N/A</v>
      </c>
      <c r="L1748" s="2" t="e">
        <f t="shared" ca="1" si="165"/>
        <v>#N/A</v>
      </c>
      <c r="M1748" s="24" t="e">
        <f t="shared" ca="1" si="166"/>
        <v>#N/A</v>
      </c>
      <c r="N1748" s="24" t="e">
        <f t="shared" ca="1" si="167"/>
        <v>#N/A</v>
      </c>
    </row>
    <row r="1749" spans="2:14" x14ac:dyDescent="0.15">
      <c r="B1749" s="2">
        <v>1748</v>
      </c>
      <c r="C1749" s="2" t="str">
        <f ca="1">IF(E1749=0,"",MAX(C$2:C1748)+1)</f>
        <v/>
      </c>
      <c r="D1749" s="23">
        <f ca="1">OFFSET(検量線用データ!$A$8,0,INT((ROW()-2)/50)*5)</f>
        <v>0</v>
      </c>
      <c r="E1749" s="2">
        <f ca="1">OFFSET(検量線用データ!$B$8,MOD(ROW()-2,50),INT((ROW()-2)/50)*5)</f>
        <v>0</v>
      </c>
      <c r="F1749" s="2" t="str">
        <f ca="1">OFFSET(検量線用データ!$D$8,MOD(ROW()-2,50),INT((ROW()-2)/50)*5)</f>
        <v/>
      </c>
      <c r="H1749" s="22">
        <v>1748</v>
      </c>
      <c r="I1749" s="2" t="e">
        <f t="shared" ca="1" si="162"/>
        <v>#N/A</v>
      </c>
      <c r="J1749" s="2" t="e">
        <f t="shared" ca="1" si="163"/>
        <v>#N/A</v>
      </c>
      <c r="K1749" s="2" t="e">
        <f t="shared" ca="1" si="164"/>
        <v>#N/A</v>
      </c>
      <c r="L1749" s="2" t="e">
        <f t="shared" ca="1" si="165"/>
        <v>#N/A</v>
      </c>
      <c r="M1749" s="24" t="e">
        <f t="shared" ca="1" si="166"/>
        <v>#N/A</v>
      </c>
      <c r="N1749" s="24" t="e">
        <f t="shared" ca="1" si="167"/>
        <v>#N/A</v>
      </c>
    </row>
    <row r="1750" spans="2:14" x14ac:dyDescent="0.15">
      <c r="B1750" s="2">
        <v>1749</v>
      </c>
      <c r="C1750" s="2" t="str">
        <f ca="1">IF(E1750=0,"",MAX(C$2:C1749)+1)</f>
        <v/>
      </c>
      <c r="D1750" s="23">
        <f ca="1">OFFSET(検量線用データ!$A$8,0,INT((ROW()-2)/50)*5)</f>
        <v>0</v>
      </c>
      <c r="E1750" s="2">
        <f ca="1">OFFSET(検量線用データ!$B$8,MOD(ROW()-2,50),INT((ROW()-2)/50)*5)</f>
        <v>0</v>
      </c>
      <c r="F1750" s="2" t="str">
        <f ca="1">OFFSET(検量線用データ!$D$8,MOD(ROW()-2,50),INT((ROW()-2)/50)*5)</f>
        <v/>
      </c>
      <c r="H1750" s="22">
        <v>1749</v>
      </c>
      <c r="I1750" s="2" t="e">
        <f t="shared" ca="1" si="162"/>
        <v>#N/A</v>
      </c>
      <c r="J1750" s="2" t="e">
        <f t="shared" ca="1" si="163"/>
        <v>#N/A</v>
      </c>
      <c r="K1750" s="2" t="e">
        <f t="shared" ca="1" si="164"/>
        <v>#N/A</v>
      </c>
      <c r="L1750" s="2" t="e">
        <f t="shared" ca="1" si="165"/>
        <v>#N/A</v>
      </c>
      <c r="M1750" s="24" t="e">
        <f t="shared" ca="1" si="166"/>
        <v>#N/A</v>
      </c>
      <c r="N1750" s="24" t="e">
        <f t="shared" ca="1" si="167"/>
        <v>#N/A</v>
      </c>
    </row>
    <row r="1751" spans="2:14" x14ac:dyDescent="0.15">
      <c r="B1751" s="2">
        <v>1750</v>
      </c>
      <c r="C1751" s="2" t="str">
        <f ca="1">IF(E1751=0,"",MAX(C$2:C1750)+1)</f>
        <v/>
      </c>
      <c r="D1751" s="23">
        <f ca="1">OFFSET(検量線用データ!$A$8,0,INT((ROW()-2)/50)*5)</f>
        <v>0</v>
      </c>
      <c r="E1751" s="2">
        <f ca="1">OFFSET(検量線用データ!$B$8,MOD(ROW()-2,50),INT((ROW()-2)/50)*5)</f>
        <v>0</v>
      </c>
      <c r="F1751" s="2" t="str">
        <f ca="1">OFFSET(検量線用データ!$D$8,MOD(ROW()-2,50),INT((ROW()-2)/50)*5)</f>
        <v/>
      </c>
      <c r="H1751" s="22">
        <v>1750</v>
      </c>
      <c r="I1751" s="2" t="e">
        <f t="shared" ca="1" si="162"/>
        <v>#N/A</v>
      </c>
      <c r="J1751" s="2" t="e">
        <f t="shared" ca="1" si="163"/>
        <v>#N/A</v>
      </c>
      <c r="K1751" s="2" t="e">
        <f t="shared" ca="1" si="164"/>
        <v>#N/A</v>
      </c>
      <c r="L1751" s="2" t="e">
        <f t="shared" ca="1" si="165"/>
        <v>#N/A</v>
      </c>
      <c r="M1751" s="24" t="e">
        <f t="shared" ca="1" si="166"/>
        <v>#N/A</v>
      </c>
      <c r="N1751" s="24" t="e">
        <f t="shared" ca="1" si="167"/>
        <v>#N/A</v>
      </c>
    </row>
    <row r="1752" spans="2:14" x14ac:dyDescent="0.15">
      <c r="B1752" s="2">
        <v>1751</v>
      </c>
      <c r="C1752" s="2" t="str">
        <f ca="1">IF(E1752=0,"",MAX(C$2:C1751)+1)</f>
        <v/>
      </c>
      <c r="D1752" s="23">
        <f ca="1">OFFSET(検量線用データ!$A$8,0,INT((ROW()-2)/50)*5)</f>
        <v>0</v>
      </c>
      <c r="E1752" s="2">
        <f ca="1">OFFSET(検量線用データ!$B$8,MOD(ROW()-2,50),INT((ROW()-2)/50)*5)</f>
        <v>0</v>
      </c>
      <c r="F1752" s="2" t="str">
        <f ca="1">OFFSET(検量線用データ!$D$8,MOD(ROW()-2,50),INT((ROW()-2)/50)*5)</f>
        <v/>
      </c>
      <c r="H1752" s="22">
        <v>1751</v>
      </c>
      <c r="I1752" s="2" t="e">
        <f t="shared" ca="1" si="162"/>
        <v>#N/A</v>
      </c>
      <c r="J1752" s="2" t="e">
        <f t="shared" ca="1" si="163"/>
        <v>#N/A</v>
      </c>
      <c r="K1752" s="2" t="e">
        <f t="shared" ca="1" si="164"/>
        <v>#N/A</v>
      </c>
      <c r="L1752" s="2" t="e">
        <f t="shared" ca="1" si="165"/>
        <v>#N/A</v>
      </c>
      <c r="M1752" s="24" t="e">
        <f t="shared" ca="1" si="166"/>
        <v>#N/A</v>
      </c>
      <c r="N1752" s="24" t="e">
        <f t="shared" ca="1" si="167"/>
        <v>#N/A</v>
      </c>
    </row>
    <row r="1753" spans="2:14" x14ac:dyDescent="0.15">
      <c r="B1753" s="2">
        <v>1752</v>
      </c>
      <c r="C1753" s="2" t="str">
        <f ca="1">IF(E1753=0,"",MAX(C$2:C1752)+1)</f>
        <v/>
      </c>
      <c r="D1753" s="23">
        <f ca="1">OFFSET(検量線用データ!$A$8,0,INT((ROW()-2)/50)*5)</f>
        <v>0</v>
      </c>
      <c r="E1753" s="2">
        <f ca="1">OFFSET(検量線用データ!$B$8,MOD(ROW()-2,50),INT((ROW()-2)/50)*5)</f>
        <v>0</v>
      </c>
      <c r="F1753" s="2" t="str">
        <f ca="1">OFFSET(検量線用データ!$D$8,MOD(ROW()-2,50),INT((ROW()-2)/50)*5)</f>
        <v/>
      </c>
      <c r="H1753" s="22">
        <v>1752</v>
      </c>
      <c r="I1753" s="2" t="e">
        <f t="shared" ca="1" si="162"/>
        <v>#N/A</v>
      </c>
      <c r="J1753" s="2" t="e">
        <f t="shared" ca="1" si="163"/>
        <v>#N/A</v>
      </c>
      <c r="K1753" s="2" t="e">
        <f t="shared" ca="1" si="164"/>
        <v>#N/A</v>
      </c>
      <c r="L1753" s="2" t="e">
        <f t="shared" ca="1" si="165"/>
        <v>#N/A</v>
      </c>
      <c r="M1753" s="24" t="e">
        <f t="shared" ca="1" si="166"/>
        <v>#N/A</v>
      </c>
      <c r="N1753" s="24" t="e">
        <f t="shared" ca="1" si="167"/>
        <v>#N/A</v>
      </c>
    </row>
    <row r="1754" spans="2:14" x14ac:dyDescent="0.15">
      <c r="B1754" s="2">
        <v>1753</v>
      </c>
      <c r="C1754" s="2" t="str">
        <f ca="1">IF(E1754=0,"",MAX(C$2:C1753)+1)</f>
        <v/>
      </c>
      <c r="D1754" s="23">
        <f ca="1">OFFSET(検量線用データ!$A$8,0,INT((ROW()-2)/50)*5)</f>
        <v>0</v>
      </c>
      <c r="E1754" s="2">
        <f ca="1">OFFSET(検量線用データ!$B$8,MOD(ROW()-2,50),INT((ROW()-2)/50)*5)</f>
        <v>0</v>
      </c>
      <c r="F1754" s="2" t="str">
        <f ca="1">OFFSET(検量線用データ!$D$8,MOD(ROW()-2,50),INT((ROW()-2)/50)*5)</f>
        <v/>
      </c>
      <c r="H1754" s="22">
        <v>1753</v>
      </c>
      <c r="I1754" s="2" t="e">
        <f t="shared" ca="1" si="162"/>
        <v>#N/A</v>
      </c>
      <c r="J1754" s="2" t="e">
        <f t="shared" ca="1" si="163"/>
        <v>#N/A</v>
      </c>
      <c r="K1754" s="2" t="e">
        <f t="shared" ca="1" si="164"/>
        <v>#N/A</v>
      </c>
      <c r="L1754" s="2" t="e">
        <f t="shared" ca="1" si="165"/>
        <v>#N/A</v>
      </c>
      <c r="M1754" s="24" t="e">
        <f t="shared" ca="1" si="166"/>
        <v>#N/A</v>
      </c>
      <c r="N1754" s="24" t="e">
        <f t="shared" ca="1" si="167"/>
        <v>#N/A</v>
      </c>
    </row>
    <row r="1755" spans="2:14" x14ac:dyDescent="0.15">
      <c r="B1755" s="2">
        <v>1754</v>
      </c>
      <c r="C1755" s="2" t="str">
        <f ca="1">IF(E1755=0,"",MAX(C$2:C1754)+1)</f>
        <v/>
      </c>
      <c r="D1755" s="23">
        <f ca="1">OFFSET(検量線用データ!$A$8,0,INT((ROW()-2)/50)*5)</f>
        <v>0</v>
      </c>
      <c r="E1755" s="2">
        <f ca="1">OFFSET(検量線用データ!$B$8,MOD(ROW()-2,50),INT((ROW()-2)/50)*5)</f>
        <v>0</v>
      </c>
      <c r="F1755" s="2" t="str">
        <f ca="1">OFFSET(検量線用データ!$D$8,MOD(ROW()-2,50),INT((ROW()-2)/50)*5)</f>
        <v/>
      </c>
      <c r="H1755" s="22">
        <v>1754</v>
      </c>
      <c r="I1755" s="2" t="e">
        <f t="shared" ca="1" si="162"/>
        <v>#N/A</v>
      </c>
      <c r="J1755" s="2" t="e">
        <f t="shared" ca="1" si="163"/>
        <v>#N/A</v>
      </c>
      <c r="K1755" s="2" t="e">
        <f t="shared" ca="1" si="164"/>
        <v>#N/A</v>
      </c>
      <c r="L1755" s="2" t="e">
        <f t="shared" ca="1" si="165"/>
        <v>#N/A</v>
      </c>
      <c r="M1755" s="24" t="e">
        <f t="shared" ca="1" si="166"/>
        <v>#N/A</v>
      </c>
      <c r="N1755" s="24" t="e">
        <f t="shared" ca="1" si="167"/>
        <v>#N/A</v>
      </c>
    </row>
    <row r="1756" spans="2:14" x14ac:dyDescent="0.15">
      <c r="B1756" s="2">
        <v>1755</v>
      </c>
      <c r="C1756" s="2" t="str">
        <f ca="1">IF(E1756=0,"",MAX(C$2:C1755)+1)</f>
        <v/>
      </c>
      <c r="D1756" s="23">
        <f ca="1">OFFSET(検量線用データ!$A$8,0,INT((ROW()-2)/50)*5)</f>
        <v>0</v>
      </c>
      <c r="E1756" s="2">
        <f ca="1">OFFSET(検量線用データ!$B$8,MOD(ROW()-2,50),INT((ROW()-2)/50)*5)</f>
        <v>0</v>
      </c>
      <c r="F1756" s="2" t="str">
        <f ca="1">OFFSET(検量線用データ!$D$8,MOD(ROW()-2,50),INT((ROW()-2)/50)*5)</f>
        <v/>
      </c>
      <c r="H1756" s="22">
        <v>1755</v>
      </c>
      <c r="I1756" s="2" t="e">
        <f t="shared" ca="1" si="162"/>
        <v>#N/A</v>
      </c>
      <c r="J1756" s="2" t="e">
        <f t="shared" ca="1" si="163"/>
        <v>#N/A</v>
      </c>
      <c r="K1756" s="2" t="e">
        <f t="shared" ca="1" si="164"/>
        <v>#N/A</v>
      </c>
      <c r="L1756" s="2" t="e">
        <f t="shared" ca="1" si="165"/>
        <v>#N/A</v>
      </c>
      <c r="M1756" s="24" t="e">
        <f t="shared" ca="1" si="166"/>
        <v>#N/A</v>
      </c>
      <c r="N1756" s="24" t="e">
        <f t="shared" ca="1" si="167"/>
        <v>#N/A</v>
      </c>
    </row>
    <row r="1757" spans="2:14" x14ac:dyDescent="0.15">
      <c r="B1757" s="2">
        <v>1756</v>
      </c>
      <c r="C1757" s="2" t="str">
        <f ca="1">IF(E1757=0,"",MAX(C$2:C1756)+1)</f>
        <v/>
      </c>
      <c r="D1757" s="23">
        <f ca="1">OFFSET(検量線用データ!$A$8,0,INT((ROW()-2)/50)*5)</f>
        <v>0</v>
      </c>
      <c r="E1757" s="2">
        <f ca="1">OFFSET(検量線用データ!$B$8,MOD(ROW()-2,50),INT((ROW()-2)/50)*5)</f>
        <v>0</v>
      </c>
      <c r="F1757" s="2" t="str">
        <f ca="1">OFFSET(検量線用データ!$D$8,MOD(ROW()-2,50),INT((ROW()-2)/50)*5)</f>
        <v/>
      </c>
      <c r="H1757" s="22">
        <v>1756</v>
      </c>
      <c r="I1757" s="2" t="e">
        <f t="shared" ca="1" si="162"/>
        <v>#N/A</v>
      </c>
      <c r="J1757" s="2" t="e">
        <f t="shared" ca="1" si="163"/>
        <v>#N/A</v>
      </c>
      <c r="K1757" s="2" t="e">
        <f t="shared" ca="1" si="164"/>
        <v>#N/A</v>
      </c>
      <c r="L1757" s="2" t="e">
        <f t="shared" ca="1" si="165"/>
        <v>#N/A</v>
      </c>
      <c r="M1757" s="24" t="e">
        <f t="shared" ca="1" si="166"/>
        <v>#N/A</v>
      </c>
      <c r="N1757" s="24" t="e">
        <f t="shared" ca="1" si="167"/>
        <v>#N/A</v>
      </c>
    </row>
    <row r="1758" spans="2:14" x14ac:dyDescent="0.15">
      <c r="B1758" s="2">
        <v>1757</v>
      </c>
      <c r="C1758" s="2" t="str">
        <f ca="1">IF(E1758=0,"",MAX(C$2:C1757)+1)</f>
        <v/>
      </c>
      <c r="D1758" s="23">
        <f ca="1">OFFSET(検量線用データ!$A$8,0,INT((ROW()-2)/50)*5)</f>
        <v>0</v>
      </c>
      <c r="E1758" s="2">
        <f ca="1">OFFSET(検量線用データ!$B$8,MOD(ROW()-2,50),INT((ROW()-2)/50)*5)</f>
        <v>0</v>
      </c>
      <c r="F1758" s="2" t="str">
        <f ca="1">OFFSET(検量線用データ!$D$8,MOD(ROW()-2,50),INT((ROW()-2)/50)*5)</f>
        <v/>
      </c>
      <c r="H1758" s="22">
        <v>1757</v>
      </c>
      <c r="I1758" s="2" t="e">
        <f t="shared" ca="1" si="162"/>
        <v>#N/A</v>
      </c>
      <c r="J1758" s="2" t="e">
        <f t="shared" ca="1" si="163"/>
        <v>#N/A</v>
      </c>
      <c r="K1758" s="2" t="e">
        <f t="shared" ca="1" si="164"/>
        <v>#N/A</v>
      </c>
      <c r="L1758" s="2" t="e">
        <f t="shared" ca="1" si="165"/>
        <v>#N/A</v>
      </c>
      <c r="M1758" s="24" t="e">
        <f t="shared" ca="1" si="166"/>
        <v>#N/A</v>
      </c>
      <c r="N1758" s="24" t="e">
        <f t="shared" ca="1" si="167"/>
        <v>#N/A</v>
      </c>
    </row>
    <row r="1759" spans="2:14" x14ac:dyDescent="0.15">
      <c r="B1759" s="2">
        <v>1758</v>
      </c>
      <c r="C1759" s="2" t="str">
        <f ca="1">IF(E1759=0,"",MAX(C$2:C1758)+1)</f>
        <v/>
      </c>
      <c r="D1759" s="23">
        <f ca="1">OFFSET(検量線用データ!$A$8,0,INT((ROW()-2)/50)*5)</f>
        <v>0</v>
      </c>
      <c r="E1759" s="2">
        <f ca="1">OFFSET(検量線用データ!$B$8,MOD(ROW()-2,50),INT((ROW()-2)/50)*5)</f>
        <v>0</v>
      </c>
      <c r="F1759" s="2" t="str">
        <f ca="1">OFFSET(検量線用データ!$D$8,MOD(ROW()-2,50),INT((ROW()-2)/50)*5)</f>
        <v/>
      </c>
      <c r="H1759" s="22">
        <v>1758</v>
      </c>
      <c r="I1759" s="2" t="e">
        <f t="shared" ca="1" si="162"/>
        <v>#N/A</v>
      </c>
      <c r="J1759" s="2" t="e">
        <f t="shared" ca="1" si="163"/>
        <v>#N/A</v>
      </c>
      <c r="K1759" s="2" t="e">
        <f t="shared" ca="1" si="164"/>
        <v>#N/A</v>
      </c>
      <c r="L1759" s="2" t="e">
        <f t="shared" ca="1" si="165"/>
        <v>#N/A</v>
      </c>
      <c r="M1759" s="24" t="e">
        <f t="shared" ca="1" si="166"/>
        <v>#N/A</v>
      </c>
      <c r="N1759" s="24" t="e">
        <f t="shared" ca="1" si="167"/>
        <v>#N/A</v>
      </c>
    </row>
    <row r="1760" spans="2:14" x14ac:dyDescent="0.15">
      <c r="B1760" s="2">
        <v>1759</v>
      </c>
      <c r="C1760" s="2" t="str">
        <f ca="1">IF(E1760=0,"",MAX(C$2:C1759)+1)</f>
        <v/>
      </c>
      <c r="D1760" s="23">
        <f ca="1">OFFSET(検量線用データ!$A$8,0,INT((ROW()-2)/50)*5)</f>
        <v>0</v>
      </c>
      <c r="E1760" s="2">
        <f ca="1">OFFSET(検量線用データ!$B$8,MOD(ROW()-2,50),INT((ROW()-2)/50)*5)</f>
        <v>0</v>
      </c>
      <c r="F1760" s="2" t="str">
        <f ca="1">OFFSET(検量線用データ!$D$8,MOD(ROW()-2,50),INT((ROW()-2)/50)*5)</f>
        <v/>
      </c>
      <c r="H1760" s="22">
        <v>1759</v>
      </c>
      <c r="I1760" s="2" t="e">
        <f t="shared" ca="1" si="162"/>
        <v>#N/A</v>
      </c>
      <c r="J1760" s="2" t="e">
        <f t="shared" ca="1" si="163"/>
        <v>#N/A</v>
      </c>
      <c r="K1760" s="2" t="e">
        <f t="shared" ca="1" si="164"/>
        <v>#N/A</v>
      </c>
      <c r="L1760" s="2" t="e">
        <f t="shared" ca="1" si="165"/>
        <v>#N/A</v>
      </c>
      <c r="M1760" s="24" t="e">
        <f t="shared" ca="1" si="166"/>
        <v>#N/A</v>
      </c>
      <c r="N1760" s="24" t="e">
        <f t="shared" ca="1" si="167"/>
        <v>#N/A</v>
      </c>
    </row>
    <row r="1761" spans="2:14" x14ac:dyDescent="0.15">
      <c r="B1761" s="2">
        <v>1760</v>
      </c>
      <c r="C1761" s="2" t="str">
        <f ca="1">IF(E1761=0,"",MAX(C$2:C1760)+1)</f>
        <v/>
      </c>
      <c r="D1761" s="23">
        <f ca="1">OFFSET(検量線用データ!$A$8,0,INT((ROW()-2)/50)*5)</f>
        <v>0</v>
      </c>
      <c r="E1761" s="2">
        <f ca="1">OFFSET(検量線用データ!$B$8,MOD(ROW()-2,50),INT((ROW()-2)/50)*5)</f>
        <v>0</v>
      </c>
      <c r="F1761" s="2" t="str">
        <f ca="1">OFFSET(検量線用データ!$D$8,MOD(ROW()-2,50),INT((ROW()-2)/50)*5)</f>
        <v/>
      </c>
      <c r="H1761" s="22">
        <v>1760</v>
      </c>
      <c r="I1761" s="2" t="e">
        <f t="shared" ca="1" si="162"/>
        <v>#N/A</v>
      </c>
      <c r="J1761" s="2" t="e">
        <f t="shared" ca="1" si="163"/>
        <v>#N/A</v>
      </c>
      <c r="K1761" s="2" t="e">
        <f t="shared" ca="1" si="164"/>
        <v>#N/A</v>
      </c>
      <c r="L1761" s="2" t="e">
        <f t="shared" ca="1" si="165"/>
        <v>#N/A</v>
      </c>
      <c r="M1761" s="24" t="e">
        <f t="shared" ca="1" si="166"/>
        <v>#N/A</v>
      </c>
      <c r="N1761" s="24" t="e">
        <f t="shared" ca="1" si="167"/>
        <v>#N/A</v>
      </c>
    </row>
    <row r="1762" spans="2:14" x14ac:dyDescent="0.15">
      <c r="B1762" s="2">
        <v>1761</v>
      </c>
      <c r="C1762" s="2" t="str">
        <f ca="1">IF(E1762=0,"",MAX(C$2:C1761)+1)</f>
        <v/>
      </c>
      <c r="D1762" s="23">
        <f ca="1">OFFSET(検量線用データ!$A$8,0,INT((ROW()-2)/50)*5)</f>
        <v>0</v>
      </c>
      <c r="E1762" s="2">
        <f ca="1">OFFSET(検量線用データ!$B$8,MOD(ROW()-2,50),INT((ROW()-2)/50)*5)</f>
        <v>0</v>
      </c>
      <c r="F1762" s="2" t="str">
        <f ca="1">OFFSET(検量線用データ!$D$8,MOD(ROW()-2,50),INT((ROW()-2)/50)*5)</f>
        <v/>
      </c>
      <c r="H1762" s="22">
        <v>1761</v>
      </c>
      <c r="I1762" s="2" t="e">
        <f t="shared" ca="1" si="162"/>
        <v>#N/A</v>
      </c>
      <c r="J1762" s="2" t="e">
        <f t="shared" ca="1" si="163"/>
        <v>#N/A</v>
      </c>
      <c r="K1762" s="2" t="e">
        <f t="shared" ca="1" si="164"/>
        <v>#N/A</v>
      </c>
      <c r="L1762" s="2" t="e">
        <f t="shared" ca="1" si="165"/>
        <v>#N/A</v>
      </c>
      <c r="M1762" s="24" t="e">
        <f t="shared" ca="1" si="166"/>
        <v>#N/A</v>
      </c>
      <c r="N1762" s="24" t="e">
        <f t="shared" ca="1" si="167"/>
        <v>#N/A</v>
      </c>
    </row>
    <row r="1763" spans="2:14" x14ac:dyDescent="0.15">
      <c r="B1763" s="2">
        <v>1762</v>
      </c>
      <c r="C1763" s="2" t="str">
        <f ca="1">IF(E1763=0,"",MAX(C$2:C1762)+1)</f>
        <v/>
      </c>
      <c r="D1763" s="23">
        <f ca="1">OFFSET(検量線用データ!$A$8,0,INT((ROW()-2)/50)*5)</f>
        <v>0</v>
      </c>
      <c r="E1763" s="2">
        <f ca="1">OFFSET(検量線用データ!$B$8,MOD(ROW()-2,50),INT((ROW()-2)/50)*5)</f>
        <v>0</v>
      </c>
      <c r="F1763" s="2" t="str">
        <f ca="1">OFFSET(検量線用データ!$D$8,MOD(ROW()-2,50),INT((ROW()-2)/50)*5)</f>
        <v/>
      </c>
      <c r="H1763" s="22">
        <v>1762</v>
      </c>
      <c r="I1763" s="2" t="e">
        <f t="shared" ca="1" si="162"/>
        <v>#N/A</v>
      </c>
      <c r="J1763" s="2" t="e">
        <f t="shared" ca="1" si="163"/>
        <v>#N/A</v>
      </c>
      <c r="K1763" s="2" t="e">
        <f t="shared" ca="1" si="164"/>
        <v>#N/A</v>
      </c>
      <c r="L1763" s="2" t="e">
        <f t="shared" ca="1" si="165"/>
        <v>#N/A</v>
      </c>
      <c r="M1763" s="24" t="e">
        <f t="shared" ca="1" si="166"/>
        <v>#N/A</v>
      </c>
      <c r="N1763" s="24" t="e">
        <f t="shared" ca="1" si="167"/>
        <v>#N/A</v>
      </c>
    </row>
    <row r="1764" spans="2:14" x14ac:dyDescent="0.15">
      <c r="B1764" s="2">
        <v>1763</v>
      </c>
      <c r="C1764" s="2" t="str">
        <f ca="1">IF(E1764=0,"",MAX(C$2:C1763)+1)</f>
        <v/>
      </c>
      <c r="D1764" s="23">
        <f ca="1">OFFSET(検量線用データ!$A$8,0,INT((ROW()-2)/50)*5)</f>
        <v>0</v>
      </c>
      <c r="E1764" s="2">
        <f ca="1">OFFSET(検量線用データ!$B$8,MOD(ROW()-2,50),INT((ROW()-2)/50)*5)</f>
        <v>0</v>
      </c>
      <c r="F1764" s="2" t="str">
        <f ca="1">OFFSET(検量線用データ!$D$8,MOD(ROW()-2,50),INT((ROW()-2)/50)*5)</f>
        <v/>
      </c>
      <c r="H1764" s="22">
        <v>1763</v>
      </c>
      <c r="I1764" s="2" t="e">
        <f t="shared" ca="1" si="162"/>
        <v>#N/A</v>
      </c>
      <c r="J1764" s="2" t="e">
        <f t="shared" ca="1" si="163"/>
        <v>#N/A</v>
      </c>
      <c r="K1764" s="2" t="e">
        <f t="shared" ca="1" si="164"/>
        <v>#N/A</v>
      </c>
      <c r="L1764" s="2" t="e">
        <f t="shared" ca="1" si="165"/>
        <v>#N/A</v>
      </c>
      <c r="M1764" s="24" t="e">
        <f t="shared" ca="1" si="166"/>
        <v>#N/A</v>
      </c>
      <c r="N1764" s="24" t="e">
        <f t="shared" ca="1" si="167"/>
        <v>#N/A</v>
      </c>
    </row>
    <row r="1765" spans="2:14" x14ac:dyDescent="0.15">
      <c r="B1765" s="2">
        <v>1764</v>
      </c>
      <c r="C1765" s="2" t="str">
        <f ca="1">IF(E1765=0,"",MAX(C$2:C1764)+1)</f>
        <v/>
      </c>
      <c r="D1765" s="23">
        <f ca="1">OFFSET(検量線用データ!$A$8,0,INT((ROW()-2)/50)*5)</f>
        <v>0</v>
      </c>
      <c r="E1765" s="2">
        <f ca="1">OFFSET(検量線用データ!$B$8,MOD(ROW()-2,50),INT((ROW()-2)/50)*5)</f>
        <v>0</v>
      </c>
      <c r="F1765" s="2" t="str">
        <f ca="1">OFFSET(検量線用データ!$D$8,MOD(ROW()-2,50),INT((ROW()-2)/50)*5)</f>
        <v/>
      </c>
      <c r="H1765" s="22">
        <v>1764</v>
      </c>
      <c r="I1765" s="2" t="e">
        <f t="shared" ca="1" si="162"/>
        <v>#N/A</v>
      </c>
      <c r="J1765" s="2" t="e">
        <f t="shared" ca="1" si="163"/>
        <v>#N/A</v>
      </c>
      <c r="K1765" s="2" t="e">
        <f t="shared" ca="1" si="164"/>
        <v>#N/A</v>
      </c>
      <c r="L1765" s="2" t="e">
        <f t="shared" ca="1" si="165"/>
        <v>#N/A</v>
      </c>
      <c r="M1765" s="24" t="e">
        <f t="shared" ca="1" si="166"/>
        <v>#N/A</v>
      </c>
      <c r="N1765" s="24" t="e">
        <f t="shared" ca="1" si="167"/>
        <v>#N/A</v>
      </c>
    </row>
    <row r="1766" spans="2:14" x14ac:dyDescent="0.15">
      <c r="B1766" s="2">
        <v>1765</v>
      </c>
      <c r="C1766" s="2" t="str">
        <f ca="1">IF(E1766=0,"",MAX(C$2:C1765)+1)</f>
        <v/>
      </c>
      <c r="D1766" s="23">
        <f ca="1">OFFSET(検量線用データ!$A$8,0,INT((ROW()-2)/50)*5)</f>
        <v>0</v>
      </c>
      <c r="E1766" s="2">
        <f ca="1">OFFSET(検量線用データ!$B$8,MOD(ROW()-2,50),INT((ROW()-2)/50)*5)</f>
        <v>0</v>
      </c>
      <c r="F1766" s="2" t="str">
        <f ca="1">OFFSET(検量線用データ!$D$8,MOD(ROW()-2,50),INT((ROW()-2)/50)*5)</f>
        <v/>
      </c>
      <c r="H1766" s="22">
        <v>1765</v>
      </c>
      <c r="I1766" s="2" t="e">
        <f t="shared" ca="1" si="162"/>
        <v>#N/A</v>
      </c>
      <c r="J1766" s="2" t="e">
        <f t="shared" ca="1" si="163"/>
        <v>#N/A</v>
      </c>
      <c r="K1766" s="2" t="e">
        <f t="shared" ca="1" si="164"/>
        <v>#N/A</v>
      </c>
      <c r="L1766" s="2" t="e">
        <f t="shared" ca="1" si="165"/>
        <v>#N/A</v>
      </c>
      <c r="M1766" s="24" t="e">
        <f t="shared" ca="1" si="166"/>
        <v>#N/A</v>
      </c>
      <c r="N1766" s="24" t="e">
        <f t="shared" ca="1" si="167"/>
        <v>#N/A</v>
      </c>
    </row>
    <row r="1767" spans="2:14" x14ac:dyDescent="0.15">
      <c r="B1767" s="2">
        <v>1766</v>
      </c>
      <c r="C1767" s="2" t="str">
        <f ca="1">IF(E1767=0,"",MAX(C$2:C1766)+1)</f>
        <v/>
      </c>
      <c r="D1767" s="23">
        <f ca="1">OFFSET(検量線用データ!$A$8,0,INT((ROW()-2)/50)*5)</f>
        <v>0</v>
      </c>
      <c r="E1767" s="2">
        <f ca="1">OFFSET(検量線用データ!$B$8,MOD(ROW()-2,50),INT((ROW()-2)/50)*5)</f>
        <v>0</v>
      </c>
      <c r="F1767" s="2" t="str">
        <f ca="1">OFFSET(検量線用データ!$D$8,MOD(ROW()-2,50),INT((ROW()-2)/50)*5)</f>
        <v/>
      </c>
      <c r="H1767" s="22">
        <v>1766</v>
      </c>
      <c r="I1767" s="2" t="e">
        <f t="shared" ca="1" si="162"/>
        <v>#N/A</v>
      </c>
      <c r="J1767" s="2" t="e">
        <f t="shared" ca="1" si="163"/>
        <v>#N/A</v>
      </c>
      <c r="K1767" s="2" t="e">
        <f t="shared" ca="1" si="164"/>
        <v>#N/A</v>
      </c>
      <c r="L1767" s="2" t="e">
        <f t="shared" ca="1" si="165"/>
        <v>#N/A</v>
      </c>
      <c r="M1767" s="24" t="e">
        <f t="shared" ca="1" si="166"/>
        <v>#N/A</v>
      </c>
      <c r="N1767" s="24" t="e">
        <f t="shared" ca="1" si="167"/>
        <v>#N/A</v>
      </c>
    </row>
    <row r="1768" spans="2:14" x14ac:dyDescent="0.15">
      <c r="B1768" s="2">
        <v>1767</v>
      </c>
      <c r="C1768" s="2" t="str">
        <f ca="1">IF(E1768=0,"",MAX(C$2:C1767)+1)</f>
        <v/>
      </c>
      <c r="D1768" s="23">
        <f ca="1">OFFSET(検量線用データ!$A$8,0,INT((ROW()-2)/50)*5)</f>
        <v>0</v>
      </c>
      <c r="E1768" s="2">
        <f ca="1">OFFSET(検量線用データ!$B$8,MOD(ROW()-2,50),INT((ROW()-2)/50)*5)</f>
        <v>0</v>
      </c>
      <c r="F1768" s="2" t="str">
        <f ca="1">OFFSET(検量線用データ!$D$8,MOD(ROW()-2,50),INT((ROW()-2)/50)*5)</f>
        <v/>
      </c>
      <c r="H1768" s="22">
        <v>1767</v>
      </c>
      <c r="I1768" s="2" t="e">
        <f t="shared" ca="1" si="162"/>
        <v>#N/A</v>
      </c>
      <c r="J1768" s="2" t="e">
        <f t="shared" ca="1" si="163"/>
        <v>#N/A</v>
      </c>
      <c r="K1768" s="2" t="e">
        <f t="shared" ca="1" si="164"/>
        <v>#N/A</v>
      </c>
      <c r="L1768" s="2" t="e">
        <f t="shared" ca="1" si="165"/>
        <v>#N/A</v>
      </c>
      <c r="M1768" s="24" t="e">
        <f t="shared" ca="1" si="166"/>
        <v>#N/A</v>
      </c>
      <c r="N1768" s="24" t="e">
        <f t="shared" ca="1" si="167"/>
        <v>#N/A</v>
      </c>
    </row>
    <row r="1769" spans="2:14" x14ac:dyDescent="0.15">
      <c r="B1769" s="2">
        <v>1768</v>
      </c>
      <c r="C1769" s="2" t="str">
        <f ca="1">IF(E1769=0,"",MAX(C$2:C1768)+1)</f>
        <v/>
      </c>
      <c r="D1769" s="23">
        <f ca="1">OFFSET(検量線用データ!$A$8,0,INT((ROW()-2)/50)*5)</f>
        <v>0</v>
      </c>
      <c r="E1769" s="2">
        <f ca="1">OFFSET(検量線用データ!$B$8,MOD(ROW()-2,50),INT((ROW()-2)/50)*5)</f>
        <v>0</v>
      </c>
      <c r="F1769" s="2" t="str">
        <f ca="1">OFFSET(検量線用データ!$D$8,MOD(ROW()-2,50),INT((ROW()-2)/50)*5)</f>
        <v/>
      </c>
      <c r="H1769" s="22">
        <v>1768</v>
      </c>
      <c r="I1769" s="2" t="e">
        <f t="shared" ca="1" si="162"/>
        <v>#N/A</v>
      </c>
      <c r="J1769" s="2" t="e">
        <f t="shared" ca="1" si="163"/>
        <v>#N/A</v>
      </c>
      <c r="K1769" s="2" t="e">
        <f t="shared" ca="1" si="164"/>
        <v>#N/A</v>
      </c>
      <c r="L1769" s="2" t="e">
        <f t="shared" ca="1" si="165"/>
        <v>#N/A</v>
      </c>
      <c r="M1769" s="24" t="e">
        <f t="shared" ca="1" si="166"/>
        <v>#N/A</v>
      </c>
      <c r="N1769" s="24" t="e">
        <f t="shared" ca="1" si="167"/>
        <v>#N/A</v>
      </c>
    </row>
    <row r="1770" spans="2:14" x14ac:dyDescent="0.15">
      <c r="B1770" s="2">
        <v>1769</v>
      </c>
      <c r="C1770" s="2" t="str">
        <f ca="1">IF(E1770=0,"",MAX(C$2:C1769)+1)</f>
        <v/>
      </c>
      <c r="D1770" s="23">
        <f ca="1">OFFSET(検量線用データ!$A$8,0,INT((ROW()-2)/50)*5)</f>
        <v>0</v>
      </c>
      <c r="E1770" s="2">
        <f ca="1">OFFSET(検量線用データ!$B$8,MOD(ROW()-2,50),INT((ROW()-2)/50)*5)</f>
        <v>0</v>
      </c>
      <c r="F1770" s="2" t="str">
        <f ca="1">OFFSET(検量線用データ!$D$8,MOD(ROW()-2,50),INT((ROW()-2)/50)*5)</f>
        <v/>
      </c>
      <c r="H1770" s="22">
        <v>1769</v>
      </c>
      <c r="I1770" s="2" t="e">
        <f t="shared" ca="1" si="162"/>
        <v>#N/A</v>
      </c>
      <c r="J1770" s="2" t="e">
        <f t="shared" ca="1" si="163"/>
        <v>#N/A</v>
      </c>
      <c r="K1770" s="2" t="e">
        <f t="shared" ca="1" si="164"/>
        <v>#N/A</v>
      </c>
      <c r="L1770" s="2" t="e">
        <f t="shared" ca="1" si="165"/>
        <v>#N/A</v>
      </c>
      <c r="M1770" s="24" t="e">
        <f t="shared" ca="1" si="166"/>
        <v>#N/A</v>
      </c>
      <c r="N1770" s="24" t="e">
        <f t="shared" ca="1" si="167"/>
        <v>#N/A</v>
      </c>
    </row>
    <row r="1771" spans="2:14" x14ac:dyDescent="0.15">
      <c r="B1771" s="2">
        <v>1770</v>
      </c>
      <c r="C1771" s="2" t="str">
        <f ca="1">IF(E1771=0,"",MAX(C$2:C1770)+1)</f>
        <v/>
      </c>
      <c r="D1771" s="23">
        <f ca="1">OFFSET(検量線用データ!$A$8,0,INT((ROW()-2)/50)*5)</f>
        <v>0</v>
      </c>
      <c r="E1771" s="2">
        <f ca="1">OFFSET(検量線用データ!$B$8,MOD(ROW()-2,50),INT((ROW()-2)/50)*5)</f>
        <v>0</v>
      </c>
      <c r="F1771" s="2" t="str">
        <f ca="1">OFFSET(検量線用データ!$D$8,MOD(ROW()-2,50),INT((ROW()-2)/50)*5)</f>
        <v/>
      </c>
      <c r="H1771" s="22">
        <v>1770</v>
      </c>
      <c r="I1771" s="2" t="e">
        <f t="shared" ca="1" si="162"/>
        <v>#N/A</v>
      </c>
      <c r="J1771" s="2" t="e">
        <f t="shared" ca="1" si="163"/>
        <v>#N/A</v>
      </c>
      <c r="K1771" s="2" t="e">
        <f t="shared" ca="1" si="164"/>
        <v>#N/A</v>
      </c>
      <c r="L1771" s="2" t="e">
        <f t="shared" ca="1" si="165"/>
        <v>#N/A</v>
      </c>
      <c r="M1771" s="24" t="e">
        <f t="shared" ca="1" si="166"/>
        <v>#N/A</v>
      </c>
      <c r="N1771" s="24" t="e">
        <f t="shared" ca="1" si="167"/>
        <v>#N/A</v>
      </c>
    </row>
    <row r="1772" spans="2:14" x14ac:dyDescent="0.15">
      <c r="B1772" s="2">
        <v>1771</v>
      </c>
      <c r="C1772" s="2" t="str">
        <f ca="1">IF(E1772=0,"",MAX(C$2:C1771)+1)</f>
        <v/>
      </c>
      <c r="D1772" s="23">
        <f ca="1">OFFSET(検量線用データ!$A$8,0,INT((ROW()-2)/50)*5)</f>
        <v>0</v>
      </c>
      <c r="E1772" s="2">
        <f ca="1">OFFSET(検量線用データ!$B$8,MOD(ROW()-2,50),INT((ROW()-2)/50)*5)</f>
        <v>0</v>
      </c>
      <c r="F1772" s="2" t="str">
        <f ca="1">OFFSET(検量線用データ!$D$8,MOD(ROW()-2,50),INT((ROW()-2)/50)*5)</f>
        <v/>
      </c>
      <c r="H1772" s="22">
        <v>1771</v>
      </c>
      <c r="I1772" s="2" t="e">
        <f t="shared" ca="1" si="162"/>
        <v>#N/A</v>
      </c>
      <c r="J1772" s="2" t="e">
        <f t="shared" ca="1" si="163"/>
        <v>#N/A</v>
      </c>
      <c r="K1772" s="2" t="e">
        <f t="shared" ca="1" si="164"/>
        <v>#N/A</v>
      </c>
      <c r="L1772" s="2" t="e">
        <f t="shared" ca="1" si="165"/>
        <v>#N/A</v>
      </c>
      <c r="M1772" s="24" t="e">
        <f t="shared" ca="1" si="166"/>
        <v>#N/A</v>
      </c>
      <c r="N1772" s="24" t="e">
        <f t="shared" ca="1" si="167"/>
        <v>#N/A</v>
      </c>
    </row>
    <row r="1773" spans="2:14" x14ac:dyDescent="0.15">
      <c r="B1773" s="2">
        <v>1772</v>
      </c>
      <c r="C1773" s="2" t="str">
        <f ca="1">IF(E1773=0,"",MAX(C$2:C1772)+1)</f>
        <v/>
      </c>
      <c r="D1773" s="23">
        <f ca="1">OFFSET(検量線用データ!$A$8,0,INT((ROW()-2)/50)*5)</f>
        <v>0</v>
      </c>
      <c r="E1773" s="2">
        <f ca="1">OFFSET(検量線用データ!$B$8,MOD(ROW()-2,50),INT((ROW()-2)/50)*5)</f>
        <v>0</v>
      </c>
      <c r="F1773" s="2" t="str">
        <f ca="1">OFFSET(検量線用データ!$D$8,MOD(ROW()-2,50),INT((ROW()-2)/50)*5)</f>
        <v/>
      </c>
      <c r="H1773" s="22">
        <v>1772</v>
      </c>
      <c r="I1773" s="2" t="e">
        <f t="shared" ca="1" si="162"/>
        <v>#N/A</v>
      </c>
      <c r="J1773" s="2" t="e">
        <f t="shared" ca="1" si="163"/>
        <v>#N/A</v>
      </c>
      <c r="K1773" s="2" t="e">
        <f t="shared" ca="1" si="164"/>
        <v>#N/A</v>
      </c>
      <c r="L1773" s="2" t="e">
        <f t="shared" ca="1" si="165"/>
        <v>#N/A</v>
      </c>
      <c r="M1773" s="24" t="e">
        <f t="shared" ca="1" si="166"/>
        <v>#N/A</v>
      </c>
      <c r="N1773" s="24" t="e">
        <f t="shared" ca="1" si="167"/>
        <v>#N/A</v>
      </c>
    </row>
    <row r="1774" spans="2:14" x14ac:dyDescent="0.15">
      <c r="B1774" s="2">
        <v>1773</v>
      </c>
      <c r="C1774" s="2" t="str">
        <f ca="1">IF(E1774=0,"",MAX(C$2:C1773)+1)</f>
        <v/>
      </c>
      <c r="D1774" s="23">
        <f ca="1">OFFSET(検量線用データ!$A$8,0,INT((ROW()-2)/50)*5)</f>
        <v>0</v>
      </c>
      <c r="E1774" s="2">
        <f ca="1">OFFSET(検量線用データ!$B$8,MOD(ROW()-2,50),INT((ROW()-2)/50)*5)</f>
        <v>0</v>
      </c>
      <c r="F1774" s="2" t="str">
        <f ca="1">OFFSET(検量線用データ!$D$8,MOD(ROW()-2,50),INT((ROW()-2)/50)*5)</f>
        <v/>
      </c>
      <c r="H1774" s="22">
        <v>1773</v>
      </c>
      <c r="I1774" s="2" t="e">
        <f t="shared" ca="1" si="162"/>
        <v>#N/A</v>
      </c>
      <c r="J1774" s="2" t="e">
        <f t="shared" ca="1" si="163"/>
        <v>#N/A</v>
      </c>
      <c r="K1774" s="2" t="e">
        <f t="shared" ca="1" si="164"/>
        <v>#N/A</v>
      </c>
      <c r="L1774" s="2" t="e">
        <f t="shared" ca="1" si="165"/>
        <v>#N/A</v>
      </c>
      <c r="M1774" s="24" t="e">
        <f t="shared" ca="1" si="166"/>
        <v>#N/A</v>
      </c>
      <c r="N1774" s="24" t="e">
        <f t="shared" ca="1" si="167"/>
        <v>#N/A</v>
      </c>
    </row>
    <row r="1775" spans="2:14" x14ac:dyDescent="0.15">
      <c r="B1775" s="2">
        <v>1774</v>
      </c>
      <c r="C1775" s="2" t="str">
        <f ca="1">IF(E1775=0,"",MAX(C$2:C1774)+1)</f>
        <v/>
      </c>
      <c r="D1775" s="23">
        <f ca="1">OFFSET(検量線用データ!$A$8,0,INT((ROW()-2)/50)*5)</f>
        <v>0</v>
      </c>
      <c r="E1775" s="2">
        <f ca="1">OFFSET(検量線用データ!$B$8,MOD(ROW()-2,50),INT((ROW()-2)/50)*5)</f>
        <v>0</v>
      </c>
      <c r="F1775" s="2" t="str">
        <f ca="1">OFFSET(検量線用データ!$D$8,MOD(ROW()-2,50),INT((ROW()-2)/50)*5)</f>
        <v/>
      </c>
      <c r="H1775" s="22">
        <v>1774</v>
      </c>
      <c r="I1775" s="2" t="e">
        <f t="shared" ca="1" si="162"/>
        <v>#N/A</v>
      </c>
      <c r="J1775" s="2" t="e">
        <f t="shared" ca="1" si="163"/>
        <v>#N/A</v>
      </c>
      <c r="K1775" s="2" t="e">
        <f t="shared" ca="1" si="164"/>
        <v>#N/A</v>
      </c>
      <c r="L1775" s="2" t="e">
        <f t="shared" ca="1" si="165"/>
        <v>#N/A</v>
      </c>
      <c r="M1775" s="24" t="e">
        <f t="shared" ca="1" si="166"/>
        <v>#N/A</v>
      </c>
      <c r="N1775" s="24" t="e">
        <f t="shared" ca="1" si="167"/>
        <v>#N/A</v>
      </c>
    </row>
    <row r="1776" spans="2:14" x14ac:dyDescent="0.15">
      <c r="B1776" s="2">
        <v>1775</v>
      </c>
      <c r="C1776" s="2" t="str">
        <f ca="1">IF(E1776=0,"",MAX(C$2:C1775)+1)</f>
        <v/>
      </c>
      <c r="D1776" s="23">
        <f ca="1">OFFSET(検量線用データ!$A$8,0,INT((ROW()-2)/50)*5)</f>
        <v>0</v>
      </c>
      <c r="E1776" s="2">
        <f ca="1">OFFSET(検量線用データ!$B$8,MOD(ROW()-2,50),INT((ROW()-2)/50)*5)</f>
        <v>0</v>
      </c>
      <c r="F1776" s="2" t="str">
        <f ca="1">OFFSET(検量線用データ!$D$8,MOD(ROW()-2,50),INT((ROW()-2)/50)*5)</f>
        <v/>
      </c>
      <c r="H1776" s="22">
        <v>1775</v>
      </c>
      <c r="I1776" s="2" t="e">
        <f t="shared" ca="1" si="162"/>
        <v>#N/A</v>
      </c>
      <c r="J1776" s="2" t="e">
        <f t="shared" ca="1" si="163"/>
        <v>#N/A</v>
      </c>
      <c r="K1776" s="2" t="e">
        <f t="shared" ca="1" si="164"/>
        <v>#N/A</v>
      </c>
      <c r="L1776" s="2" t="e">
        <f t="shared" ca="1" si="165"/>
        <v>#N/A</v>
      </c>
      <c r="M1776" s="24" t="e">
        <f t="shared" ca="1" si="166"/>
        <v>#N/A</v>
      </c>
      <c r="N1776" s="24" t="e">
        <f t="shared" ca="1" si="167"/>
        <v>#N/A</v>
      </c>
    </row>
    <row r="1777" spans="2:14" x14ac:dyDescent="0.15">
      <c r="B1777" s="2">
        <v>1776</v>
      </c>
      <c r="C1777" s="2" t="str">
        <f ca="1">IF(E1777=0,"",MAX(C$2:C1776)+1)</f>
        <v/>
      </c>
      <c r="D1777" s="23">
        <f ca="1">OFFSET(検量線用データ!$A$8,0,INT((ROW()-2)/50)*5)</f>
        <v>0</v>
      </c>
      <c r="E1777" s="2">
        <f ca="1">OFFSET(検量線用データ!$B$8,MOD(ROW()-2,50),INT((ROW()-2)/50)*5)</f>
        <v>0</v>
      </c>
      <c r="F1777" s="2" t="str">
        <f ca="1">OFFSET(検量線用データ!$D$8,MOD(ROW()-2,50),INT((ROW()-2)/50)*5)</f>
        <v/>
      </c>
      <c r="H1777" s="22">
        <v>1776</v>
      </c>
      <c r="I1777" s="2" t="e">
        <f t="shared" ca="1" si="162"/>
        <v>#N/A</v>
      </c>
      <c r="J1777" s="2" t="e">
        <f t="shared" ca="1" si="163"/>
        <v>#N/A</v>
      </c>
      <c r="K1777" s="2" t="e">
        <f t="shared" ca="1" si="164"/>
        <v>#N/A</v>
      </c>
      <c r="L1777" s="2" t="e">
        <f t="shared" ca="1" si="165"/>
        <v>#N/A</v>
      </c>
      <c r="M1777" s="24" t="e">
        <f t="shared" ca="1" si="166"/>
        <v>#N/A</v>
      </c>
      <c r="N1777" s="24" t="e">
        <f t="shared" ca="1" si="167"/>
        <v>#N/A</v>
      </c>
    </row>
    <row r="1778" spans="2:14" x14ac:dyDescent="0.15">
      <c r="B1778" s="2">
        <v>1777</v>
      </c>
      <c r="C1778" s="2" t="str">
        <f ca="1">IF(E1778=0,"",MAX(C$2:C1777)+1)</f>
        <v/>
      </c>
      <c r="D1778" s="23">
        <f ca="1">OFFSET(検量線用データ!$A$8,0,INT((ROW()-2)/50)*5)</f>
        <v>0</v>
      </c>
      <c r="E1778" s="2">
        <f ca="1">OFFSET(検量線用データ!$B$8,MOD(ROW()-2,50),INT((ROW()-2)/50)*5)</f>
        <v>0</v>
      </c>
      <c r="F1778" s="2" t="str">
        <f ca="1">OFFSET(検量線用データ!$D$8,MOD(ROW()-2,50),INT((ROW()-2)/50)*5)</f>
        <v/>
      </c>
      <c r="H1778" s="22">
        <v>1777</v>
      </c>
      <c r="I1778" s="2" t="e">
        <f t="shared" ca="1" si="162"/>
        <v>#N/A</v>
      </c>
      <c r="J1778" s="2" t="e">
        <f t="shared" ca="1" si="163"/>
        <v>#N/A</v>
      </c>
      <c r="K1778" s="2" t="e">
        <f t="shared" ca="1" si="164"/>
        <v>#N/A</v>
      </c>
      <c r="L1778" s="2" t="e">
        <f t="shared" ca="1" si="165"/>
        <v>#N/A</v>
      </c>
      <c r="M1778" s="24" t="e">
        <f t="shared" ca="1" si="166"/>
        <v>#N/A</v>
      </c>
      <c r="N1778" s="24" t="e">
        <f t="shared" ca="1" si="167"/>
        <v>#N/A</v>
      </c>
    </row>
    <row r="1779" spans="2:14" x14ac:dyDescent="0.15">
      <c r="B1779" s="2">
        <v>1778</v>
      </c>
      <c r="C1779" s="2" t="str">
        <f ca="1">IF(E1779=0,"",MAX(C$2:C1778)+1)</f>
        <v/>
      </c>
      <c r="D1779" s="23">
        <f ca="1">OFFSET(検量線用データ!$A$8,0,INT((ROW()-2)/50)*5)</f>
        <v>0</v>
      </c>
      <c r="E1779" s="2">
        <f ca="1">OFFSET(検量線用データ!$B$8,MOD(ROW()-2,50),INT((ROW()-2)/50)*5)</f>
        <v>0</v>
      </c>
      <c r="F1779" s="2" t="str">
        <f ca="1">OFFSET(検量線用データ!$D$8,MOD(ROW()-2,50),INT((ROW()-2)/50)*5)</f>
        <v/>
      </c>
      <c r="H1779" s="22">
        <v>1778</v>
      </c>
      <c r="I1779" s="2" t="e">
        <f t="shared" ca="1" si="162"/>
        <v>#N/A</v>
      </c>
      <c r="J1779" s="2" t="e">
        <f t="shared" ca="1" si="163"/>
        <v>#N/A</v>
      </c>
      <c r="K1779" s="2" t="e">
        <f t="shared" ca="1" si="164"/>
        <v>#N/A</v>
      </c>
      <c r="L1779" s="2" t="e">
        <f t="shared" ca="1" si="165"/>
        <v>#N/A</v>
      </c>
      <c r="M1779" s="24" t="e">
        <f t="shared" ca="1" si="166"/>
        <v>#N/A</v>
      </c>
      <c r="N1779" s="24" t="e">
        <f t="shared" ca="1" si="167"/>
        <v>#N/A</v>
      </c>
    </row>
    <row r="1780" spans="2:14" x14ac:dyDescent="0.15">
      <c r="B1780" s="2">
        <v>1779</v>
      </c>
      <c r="C1780" s="2" t="str">
        <f ca="1">IF(E1780=0,"",MAX(C$2:C1779)+1)</f>
        <v/>
      </c>
      <c r="D1780" s="23">
        <f ca="1">OFFSET(検量線用データ!$A$8,0,INT((ROW()-2)/50)*5)</f>
        <v>0</v>
      </c>
      <c r="E1780" s="2">
        <f ca="1">OFFSET(検量線用データ!$B$8,MOD(ROW()-2,50),INT((ROW()-2)/50)*5)</f>
        <v>0</v>
      </c>
      <c r="F1780" s="2" t="str">
        <f ca="1">OFFSET(検量線用データ!$D$8,MOD(ROW()-2,50),INT((ROW()-2)/50)*5)</f>
        <v/>
      </c>
      <c r="H1780" s="22">
        <v>1779</v>
      </c>
      <c r="I1780" s="2" t="e">
        <f t="shared" ca="1" si="162"/>
        <v>#N/A</v>
      </c>
      <c r="J1780" s="2" t="e">
        <f t="shared" ca="1" si="163"/>
        <v>#N/A</v>
      </c>
      <c r="K1780" s="2" t="e">
        <f t="shared" ca="1" si="164"/>
        <v>#N/A</v>
      </c>
      <c r="L1780" s="2" t="e">
        <f t="shared" ca="1" si="165"/>
        <v>#N/A</v>
      </c>
      <c r="M1780" s="24" t="e">
        <f t="shared" ca="1" si="166"/>
        <v>#N/A</v>
      </c>
      <c r="N1780" s="24" t="e">
        <f t="shared" ca="1" si="167"/>
        <v>#N/A</v>
      </c>
    </row>
    <row r="1781" spans="2:14" x14ac:dyDescent="0.15">
      <c r="B1781" s="2">
        <v>1780</v>
      </c>
      <c r="C1781" s="2" t="str">
        <f ca="1">IF(E1781=0,"",MAX(C$2:C1780)+1)</f>
        <v/>
      </c>
      <c r="D1781" s="23">
        <f ca="1">OFFSET(検量線用データ!$A$8,0,INT((ROW()-2)/50)*5)</f>
        <v>0</v>
      </c>
      <c r="E1781" s="2">
        <f ca="1">OFFSET(検量線用データ!$B$8,MOD(ROW()-2,50),INT((ROW()-2)/50)*5)</f>
        <v>0</v>
      </c>
      <c r="F1781" s="2" t="str">
        <f ca="1">OFFSET(検量線用データ!$D$8,MOD(ROW()-2,50),INT((ROW()-2)/50)*5)</f>
        <v/>
      </c>
      <c r="H1781" s="22">
        <v>1780</v>
      </c>
      <c r="I1781" s="2" t="e">
        <f t="shared" ca="1" si="162"/>
        <v>#N/A</v>
      </c>
      <c r="J1781" s="2" t="e">
        <f t="shared" ca="1" si="163"/>
        <v>#N/A</v>
      </c>
      <c r="K1781" s="2" t="e">
        <f t="shared" ca="1" si="164"/>
        <v>#N/A</v>
      </c>
      <c r="L1781" s="2" t="e">
        <f t="shared" ca="1" si="165"/>
        <v>#N/A</v>
      </c>
      <c r="M1781" s="24" t="e">
        <f t="shared" ca="1" si="166"/>
        <v>#N/A</v>
      </c>
      <c r="N1781" s="24" t="e">
        <f t="shared" ca="1" si="167"/>
        <v>#N/A</v>
      </c>
    </row>
    <row r="1782" spans="2:14" x14ac:dyDescent="0.15">
      <c r="B1782" s="2">
        <v>1781</v>
      </c>
      <c r="C1782" s="2" t="str">
        <f ca="1">IF(E1782=0,"",MAX(C$2:C1781)+1)</f>
        <v/>
      </c>
      <c r="D1782" s="23">
        <f ca="1">OFFSET(検量線用データ!$A$8,0,INT((ROW()-2)/50)*5)</f>
        <v>0</v>
      </c>
      <c r="E1782" s="2">
        <f ca="1">OFFSET(検量線用データ!$B$8,MOD(ROW()-2,50),INT((ROW()-2)/50)*5)</f>
        <v>0</v>
      </c>
      <c r="F1782" s="2" t="str">
        <f ca="1">OFFSET(検量線用データ!$D$8,MOD(ROW()-2,50),INT((ROW()-2)/50)*5)</f>
        <v/>
      </c>
      <c r="H1782" s="22">
        <v>1781</v>
      </c>
      <c r="I1782" s="2" t="e">
        <f t="shared" ca="1" si="162"/>
        <v>#N/A</v>
      </c>
      <c r="J1782" s="2" t="e">
        <f t="shared" ca="1" si="163"/>
        <v>#N/A</v>
      </c>
      <c r="K1782" s="2" t="e">
        <f t="shared" ca="1" si="164"/>
        <v>#N/A</v>
      </c>
      <c r="L1782" s="2" t="e">
        <f t="shared" ca="1" si="165"/>
        <v>#N/A</v>
      </c>
      <c r="M1782" s="24" t="e">
        <f t="shared" ca="1" si="166"/>
        <v>#N/A</v>
      </c>
      <c r="N1782" s="24" t="e">
        <f t="shared" ca="1" si="167"/>
        <v>#N/A</v>
      </c>
    </row>
    <row r="1783" spans="2:14" x14ac:dyDescent="0.15">
      <c r="B1783" s="2">
        <v>1782</v>
      </c>
      <c r="C1783" s="2" t="str">
        <f ca="1">IF(E1783=0,"",MAX(C$2:C1782)+1)</f>
        <v/>
      </c>
      <c r="D1783" s="23">
        <f ca="1">OFFSET(検量線用データ!$A$8,0,INT((ROW()-2)/50)*5)</f>
        <v>0</v>
      </c>
      <c r="E1783" s="2">
        <f ca="1">OFFSET(検量線用データ!$B$8,MOD(ROW()-2,50),INT((ROW()-2)/50)*5)</f>
        <v>0</v>
      </c>
      <c r="F1783" s="2" t="str">
        <f ca="1">OFFSET(検量線用データ!$D$8,MOD(ROW()-2,50),INT((ROW()-2)/50)*5)</f>
        <v/>
      </c>
      <c r="H1783" s="22">
        <v>1782</v>
      </c>
      <c r="I1783" s="2" t="e">
        <f t="shared" ca="1" si="162"/>
        <v>#N/A</v>
      </c>
      <c r="J1783" s="2" t="e">
        <f t="shared" ca="1" si="163"/>
        <v>#N/A</v>
      </c>
      <c r="K1783" s="2" t="e">
        <f t="shared" ca="1" si="164"/>
        <v>#N/A</v>
      </c>
      <c r="L1783" s="2" t="e">
        <f t="shared" ca="1" si="165"/>
        <v>#N/A</v>
      </c>
      <c r="M1783" s="24" t="e">
        <f t="shared" ca="1" si="166"/>
        <v>#N/A</v>
      </c>
      <c r="N1783" s="24" t="e">
        <f t="shared" ca="1" si="167"/>
        <v>#N/A</v>
      </c>
    </row>
    <row r="1784" spans="2:14" x14ac:dyDescent="0.15">
      <c r="B1784" s="2">
        <v>1783</v>
      </c>
      <c r="C1784" s="2" t="str">
        <f ca="1">IF(E1784=0,"",MAX(C$2:C1783)+1)</f>
        <v/>
      </c>
      <c r="D1784" s="23">
        <f ca="1">OFFSET(検量線用データ!$A$8,0,INT((ROW()-2)/50)*5)</f>
        <v>0</v>
      </c>
      <c r="E1784" s="2">
        <f ca="1">OFFSET(検量線用データ!$B$8,MOD(ROW()-2,50),INT((ROW()-2)/50)*5)</f>
        <v>0</v>
      </c>
      <c r="F1784" s="2" t="str">
        <f ca="1">OFFSET(検量線用データ!$D$8,MOD(ROW()-2,50),INT((ROW()-2)/50)*5)</f>
        <v/>
      </c>
      <c r="H1784" s="22">
        <v>1783</v>
      </c>
      <c r="I1784" s="2" t="e">
        <f t="shared" ca="1" si="162"/>
        <v>#N/A</v>
      </c>
      <c r="J1784" s="2" t="e">
        <f t="shared" ca="1" si="163"/>
        <v>#N/A</v>
      </c>
      <c r="K1784" s="2" t="e">
        <f t="shared" ca="1" si="164"/>
        <v>#N/A</v>
      </c>
      <c r="L1784" s="2" t="e">
        <f t="shared" ca="1" si="165"/>
        <v>#N/A</v>
      </c>
      <c r="M1784" s="24" t="e">
        <f t="shared" ca="1" si="166"/>
        <v>#N/A</v>
      </c>
      <c r="N1784" s="24" t="e">
        <f t="shared" ca="1" si="167"/>
        <v>#N/A</v>
      </c>
    </row>
    <row r="1785" spans="2:14" x14ac:dyDescent="0.15">
      <c r="B1785" s="2">
        <v>1784</v>
      </c>
      <c r="C1785" s="2" t="str">
        <f ca="1">IF(E1785=0,"",MAX(C$2:C1784)+1)</f>
        <v/>
      </c>
      <c r="D1785" s="23">
        <f ca="1">OFFSET(検量線用データ!$A$8,0,INT((ROW()-2)/50)*5)</f>
        <v>0</v>
      </c>
      <c r="E1785" s="2">
        <f ca="1">OFFSET(検量線用データ!$B$8,MOD(ROW()-2,50),INT((ROW()-2)/50)*5)</f>
        <v>0</v>
      </c>
      <c r="F1785" s="2" t="str">
        <f ca="1">OFFSET(検量線用データ!$D$8,MOD(ROW()-2,50),INT((ROW()-2)/50)*5)</f>
        <v/>
      </c>
      <c r="H1785" s="22">
        <v>1784</v>
      </c>
      <c r="I1785" s="2" t="e">
        <f t="shared" ca="1" si="162"/>
        <v>#N/A</v>
      </c>
      <c r="J1785" s="2" t="e">
        <f t="shared" ca="1" si="163"/>
        <v>#N/A</v>
      </c>
      <c r="K1785" s="2" t="e">
        <f t="shared" ca="1" si="164"/>
        <v>#N/A</v>
      </c>
      <c r="L1785" s="2" t="e">
        <f t="shared" ca="1" si="165"/>
        <v>#N/A</v>
      </c>
      <c r="M1785" s="24" t="e">
        <f t="shared" ca="1" si="166"/>
        <v>#N/A</v>
      </c>
      <c r="N1785" s="24" t="e">
        <f t="shared" ca="1" si="167"/>
        <v>#N/A</v>
      </c>
    </row>
    <row r="1786" spans="2:14" x14ac:dyDescent="0.15">
      <c r="B1786" s="2">
        <v>1785</v>
      </c>
      <c r="C1786" s="2" t="str">
        <f ca="1">IF(E1786=0,"",MAX(C$2:C1785)+1)</f>
        <v/>
      </c>
      <c r="D1786" s="23">
        <f ca="1">OFFSET(検量線用データ!$A$8,0,INT((ROW()-2)/50)*5)</f>
        <v>0</v>
      </c>
      <c r="E1786" s="2">
        <f ca="1">OFFSET(検量線用データ!$B$8,MOD(ROW()-2,50),INT((ROW()-2)/50)*5)</f>
        <v>0</v>
      </c>
      <c r="F1786" s="2" t="str">
        <f ca="1">OFFSET(検量線用データ!$D$8,MOD(ROW()-2,50),INT((ROW()-2)/50)*5)</f>
        <v/>
      </c>
      <c r="H1786" s="22">
        <v>1785</v>
      </c>
      <c r="I1786" s="2" t="e">
        <f t="shared" ca="1" si="162"/>
        <v>#N/A</v>
      </c>
      <c r="J1786" s="2" t="e">
        <f t="shared" ca="1" si="163"/>
        <v>#N/A</v>
      </c>
      <c r="K1786" s="2" t="e">
        <f t="shared" ca="1" si="164"/>
        <v>#N/A</v>
      </c>
      <c r="L1786" s="2" t="e">
        <f t="shared" ca="1" si="165"/>
        <v>#N/A</v>
      </c>
      <c r="M1786" s="24" t="e">
        <f t="shared" ca="1" si="166"/>
        <v>#N/A</v>
      </c>
      <c r="N1786" s="24" t="e">
        <f t="shared" ca="1" si="167"/>
        <v>#N/A</v>
      </c>
    </row>
    <row r="1787" spans="2:14" x14ac:dyDescent="0.15">
      <c r="B1787" s="2">
        <v>1786</v>
      </c>
      <c r="C1787" s="2" t="str">
        <f ca="1">IF(E1787=0,"",MAX(C$2:C1786)+1)</f>
        <v/>
      </c>
      <c r="D1787" s="23">
        <f ca="1">OFFSET(検量線用データ!$A$8,0,INT((ROW()-2)/50)*5)</f>
        <v>0</v>
      </c>
      <c r="E1787" s="2">
        <f ca="1">OFFSET(検量線用データ!$B$8,MOD(ROW()-2,50),INT((ROW()-2)/50)*5)</f>
        <v>0</v>
      </c>
      <c r="F1787" s="2" t="str">
        <f ca="1">OFFSET(検量線用データ!$D$8,MOD(ROW()-2,50),INT((ROW()-2)/50)*5)</f>
        <v/>
      </c>
      <c r="H1787" s="22">
        <v>1786</v>
      </c>
      <c r="I1787" s="2" t="e">
        <f t="shared" ca="1" si="162"/>
        <v>#N/A</v>
      </c>
      <c r="J1787" s="2" t="e">
        <f t="shared" ca="1" si="163"/>
        <v>#N/A</v>
      </c>
      <c r="K1787" s="2" t="e">
        <f t="shared" ca="1" si="164"/>
        <v>#N/A</v>
      </c>
      <c r="L1787" s="2" t="e">
        <f t="shared" ca="1" si="165"/>
        <v>#N/A</v>
      </c>
      <c r="M1787" s="24" t="e">
        <f t="shared" ca="1" si="166"/>
        <v>#N/A</v>
      </c>
      <c r="N1787" s="24" t="e">
        <f t="shared" ca="1" si="167"/>
        <v>#N/A</v>
      </c>
    </row>
    <row r="1788" spans="2:14" x14ac:dyDescent="0.15">
      <c r="B1788" s="2">
        <v>1787</v>
      </c>
      <c r="C1788" s="2" t="str">
        <f ca="1">IF(E1788=0,"",MAX(C$2:C1787)+1)</f>
        <v/>
      </c>
      <c r="D1788" s="23">
        <f ca="1">OFFSET(検量線用データ!$A$8,0,INT((ROW()-2)/50)*5)</f>
        <v>0</v>
      </c>
      <c r="E1788" s="2">
        <f ca="1">OFFSET(検量線用データ!$B$8,MOD(ROW()-2,50),INT((ROW()-2)/50)*5)</f>
        <v>0</v>
      </c>
      <c r="F1788" s="2" t="str">
        <f ca="1">OFFSET(検量線用データ!$D$8,MOD(ROW()-2,50),INT((ROW()-2)/50)*5)</f>
        <v/>
      </c>
      <c r="H1788" s="22">
        <v>1787</v>
      </c>
      <c r="I1788" s="2" t="e">
        <f t="shared" ca="1" si="162"/>
        <v>#N/A</v>
      </c>
      <c r="J1788" s="2" t="e">
        <f t="shared" ca="1" si="163"/>
        <v>#N/A</v>
      </c>
      <c r="K1788" s="2" t="e">
        <f t="shared" ca="1" si="164"/>
        <v>#N/A</v>
      </c>
      <c r="L1788" s="2" t="e">
        <f t="shared" ca="1" si="165"/>
        <v>#N/A</v>
      </c>
      <c r="M1788" s="24" t="e">
        <f t="shared" ca="1" si="166"/>
        <v>#N/A</v>
      </c>
      <c r="N1788" s="24" t="e">
        <f t="shared" ca="1" si="167"/>
        <v>#N/A</v>
      </c>
    </row>
    <row r="1789" spans="2:14" x14ac:dyDescent="0.15">
      <c r="B1789" s="2">
        <v>1788</v>
      </c>
      <c r="C1789" s="2" t="str">
        <f ca="1">IF(E1789=0,"",MAX(C$2:C1788)+1)</f>
        <v/>
      </c>
      <c r="D1789" s="23">
        <f ca="1">OFFSET(検量線用データ!$A$8,0,INT((ROW()-2)/50)*5)</f>
        <v>0</v>
      </c>
      <c r="E1789" s="2">
        <f ca="1">OFFSET(検量線用データ!$B$8,MOD(ROW()-2,50),INT((ROW()-2)/50)*5)</f>
        <v>0</v>
      </c>
      <c r="F1789" s="2" t="str">
        <f ca="1">OFFSET(検量線用データ!$D$8,MOD(ROW()-2,50),INT((ROW()-2)/50)*5)</f>
        <v/>
      </c>
      <c r="H1789" s="22">
        <v>1788</v>
      </c>
      <c r="I1789" s="2" t="e">
        <f t="shared" ca="1" si="162"/>
        <v>#N/A</v>
      </c>
      <c r="J1789" s="2" t="e">
        <f t="shared" ca="1" si="163"/>
        <v>#N/A</v>
      </c>
      <c r="K1789" s="2" t="e">
        <f t="shared" ca="1" si="164"/>
        <v>#N/A</v>
      </c>
      <c r="L1789" s="2" t="e">
        <f t="shared" ca="1" si="165"/>
        <v>#N/A</v>
      </c>
      <c r="M1789" s="24" t="e">
        <f t="shared" ca="1" si="166"/>
        <v>#N/A</v>
      </c>
      <c r="N1789" s="24" t="e">
        <f t="shared" ca="1" si="167"/>
        <v>#N/A</v>
      </c>
    </row>
    <row r="1790" spans="2:14" x14ac:dyDescent="0.15">
      <c r="B1790" s="2">
        <v>1789</v>
      </c>
      <c r="C1790" s="2" t="str">
        <f ca="1">IF(E1790=0,"",MAX(C$2:C1789)+1)</f>
        <v/>
      </c>
      <c r="D1790" s="23">
        <f ca="1">OFFSET(検量線用データ!$A$8,0,INT((ROW()-2)/50)*5)</f>
        <v>0</v>
      </c>
      <c r="E1790" s="2">
        <f ca="1">OFFSET(検量線用データ!$B$8,MOD(ROW()-2,50),INT((ROW()-2)/50)*5)</f>
        <v>0</v>
      </c>
      <c r="F1790" s="2" t="str">
        <f ca="1">OFFSET(検量線用データ!$D$8,MOD(ROW()-2,50),INT((ROW()-2)/50)*5)</f>
        <v/>
      </c>
      <c r="H1790" s="22">
        <v>1789</v>
      </c>
      <c r="I1790" s="2" t="e">
        <f t="shared" ca="1" si="162"/>
        <v>#N/A</v>
      </c>
      <c r="J1790" s="2" t="e">
        <f t="shared" ca="1" si="163"/>
        <v>#N/A</v>
      </c>
      <c r="K1790" s="2" t="e">
        <f t="shared" ca="1" si="164"/>
        <v>#N/A</v>
      </c>
      <c r="L1790" s="2" t="e">
        <f t="shared" ca="1" si="165"/>
        <v>#N/A</v>
      </c>
      <c r="M1790" s="24" t="e">
        <f t="shared" ca="1" si="166"/>
        <v>#N/A</v>
      </c>
      <c r="N1790" s="24" t="e">
        <f t="shared" ca="1" si="167"/>
        <v>#N/A</v>
      </c>
    </row>
    <row r="1791" spans="2:14" x14ac:dyDescent="0.15">
      <c r="B1791" s="2">
        <v>1790</v>
      </c>
      <c r="C1791" s="2" t="str">
        <f ca="1">IF(E1791=0,"",MAX(C$2:C1790)+1)</f>
        <v/>
      </c>
      <c r="D1791" s="23">
        <f ca="1">OFFSET(検量線用データ!$A$8,0,INT((ROW()-2)/50)*5)</f>
        <v>0</v>
      </c>
      <c r="E1791" s="2">
        <f ca="1">OFFSET(検量線用データ!$B$8,MOD(ROW()-2,50),INT((ROW()-2)/50)*5)</f>
        <v>0</v>
      </c>
      <c r="F1791" s="2" t="str">
        <f ca="1">OFFSET(検量線用データ!$D$8,MOD(ROW()-2,50),INT((ROW()-2)/50)*5)</f>
        <v/>
      </c>
      <c r="H1791" s="22">
        <v>1790</v>
      </c>
      <c r="I1791" s="2" t="e">
        <f t="shared" ca="1" si="162"/>
        <v>#N/A</v>
      </c>
      <c r="J1791" s="2" t="e">
        <f t="shared" ca="1" si="163"/>
        <v>#N/A</v>
      </c>
      <c r="K1791" s="2" t="e">
        <f t="shared" ca="1" si="164"/>
        <v>#N/A</v>
      </c>
      <c r="L1791" s="2" t="e">
        <f t="shared" ca="1" si="165"/>
        <v>#N/A</v>
      </c>
      <c r="M1791" s="24" t="e">
        <f t="shared" ca="1" si="166"/>
        <v>#N/A</v>
      </c>
      <c r="N1791" s="24" t="e">
        <f t="shared" ca="1" si="167"/>
        <v>#N/A</v>
      </c>
    </row>
    <row r="1792" spans="2:14" x14ac:dyDescent="0.15">
      <c r="B1792" s="2">
        <v>1791</v>
      </c>
      <c r="C1792" s="2" t="str">
        <f ca="1">IF(E1792=0,"",MAX(C$2:C1791)+1)</f>
        <v/>
      </c>
      <c r="D1792" s="23">
        <f ca="1">OFFSET(検量線用データ!$A$8,0,INT((ROW()-2)/50)*5)</f>
        <v>0</v>
      </c>
      <c r="E1792" s="2">
        <f ca="1">OFFSET(検量線用データ!$B$8,MOD(ROW()-2,50),INT((ROW()-2)/50)*5)</f>
        <v>0</v>
      </c>
      <c r="F1792" s="2" t="str">
        <f ca="1">OFFSET(検量線用データ!$D$8,MOD(ROW()-2,50),INT((ROW()-2)/50)*5)</f>
        <v/>
      </c>
      <c r="H1792" s="22">
        <v>1791</v>
      </c>
      <c r="I1792" s="2" t="e">
        <f t="shared" ca="1" si="162"/>
        <v>#N/A</v>
      </c>
      <c r="J1792" s="2" t="e">
        <f t="shared" ca="1" si="163"/>
        <v>#N/A</v>
      </c>
      <c r="K1792" s="2" t="e">
        <f t="shared" ca="1" si="164"/>
        <v>#N/A</v>
      </c>
      <c r="L1792" s="2" t="e">
        <f t="shared" ca="1" si="165"/>
        <v>#N/A</v>
      </c>
      <c r="M1792" s="24" t="e">
        <f t="shared" ca="1" si="166"/>
        <v>#N/A</v>
      </c>
      <c r="N1792" s="24" t="e">
        <f t="shared" ca="1" si="167"/>
        <v>#N/A</v>
      </c>
    </row>
    <row r="1793" spans="2:14" x14ac:dyDescent="0.15">
      <c r="B1793" s="2">
        <v>1792</v>
      </c>
      <c r="C1793" s="2" t="str">
        <f ca="1">IF(E1793=0,"",MAX(C$2:C1792)+1)</f>
        <v/>
      </c>
      <c r="D1793" s="23">
        <f ca="1">OFFSET(検量線用データ!$A$8,0,INT((ROW()-2)/50)*5)</f>
        <v>0</v>
      </c>
      <c r="E1793" s="2">
        <f ca="1">OFFSET(検量線用データ!$B$8,MOD(ROW()-2,50),INT((ROW()-2)/50)*5)</f>
        <v>0</v>
      </c>
      <c r="F1793" s="2" t="str">
        <f ca="1">OFFSET(検量線用データ!$D$8,MOD(ROW()-2,50),INT((ROW()-2)/50)*5)</f>
        <v/>
      </c>
      <c r="H1793" s="22">
        <v>1792</v>
      </c>
      <c r="I1793" s="2" t="e">
        <f t="shared" ca="1" si="162"/>
        <v>#N/A</v>
      </c>
      <c r="J1793" s="2" t="e">
        <f t="shared" ca="1" si="163"/>
        <v>#N/A</v>
      </c>
      <c r="K1793" s="2" t="e">
        <f t="shared" ca="1" si="164"/>
        <v>#N/A</v>
      </c>
      <c r="L1793" s="2" t="e">
        <f t="shared" ca="1" si="165"/>
        <v>#N/A</v>
      </c>
      <c r="M1793" s="24" t="e">
        <f t="shared" ca="1" si="166"/>
        <v>#N/A</v>
      </c>
      <c r="N1793" s="24" t="e">
        <f t="shared" ca="1" si="167"/>
        <v>#N/A</v>
      </c>
    </row>
    <row r="1794" spans="2:14" x14ac:dyDescent="0.15">
      <c r="B1794" s="2">
        <v>1793</v>
      </c>
      <c r="C1794" s="2" t="str">
        <f ca="1">IF(E1794=0,"",MAX(C$2:C1793)+1)</f>
        <v/>
      </c>
      <c r="D1794" s="23">
        <f ca="1">OFFSET(検量線用データ!$A$8,0,INT((ROW()-2)/50)*5)</f>
        <v>0</v>
      </c>
      <c r="E1794" s="2">
        <f ca="1">OFFSET(検量線用データ!$B$8,MOD(ROW()-2,50),INT((ROW()-2)/50)*5)</f>
        <v>0</v>
      </c>
      <c r="F1794" s="2" t="str">
        <f ca="1">OFFSET(検量線用データ!$D$8,MOD(ROW()-2,50),INT((ROW()-2)/50)*5)</f>
        <v/>
      </c>
      <c r="H1794" s="22">
        <v>1793</v>
      </c>
      <c r="I1794" s="2" t="e">
        <f t="shared" ca="1" si="162"/>
        <v>#N/A</v>
      </c>
      <c r="J1794" s="2" t="e">
        <f t="shared" ca="1" si="163"/>
        <v>#N/A</v>
      </c>
      <c r="K1794" s="2" t="e">
        <f t="shared" ca="1" si="164"/>
        <v>#N/A</v>
      </c>
      <c r="L1794" s="2" t="e">
        <f t="shared" ca="1" si="165"/>
        <v>#N/A</v>
      </c>
      <c r="M1794" s="24" t="e">
        <f t="shared" ca="1" si="166"/>
        <v>#N/A</v>
      </c>
      <c r="N1794" s="24" t="e">
        <f t="shared" ca="1" si="167"/>
        <v>#N/A</v>
      </c>
    </row>
    <row r="1795" spans="2:14" x14ac:dyDescent="0.15">
      <c r="B1795" s="2">
        <v>1794</v>
      </c>
      <c r="C1795" s="2" t="str">
        <f ca="1">IF(E1795=0,"",MAX(C$2:C1794)+1)</f>
        <v/>
      </c>
      <c r="D1795" s="23">
        <f ca="1">OFFSET(検量線用データ!$A$8,0,INT((ROW()-2)/50)*5)</f>
        <v>0</v>
      </c>
      <c r="E1795" s="2">
        <f ca="1">OFFSET(検量線用データ!$B$8,MOD(ROW()-2,50),INT((ROW()-2)/50)*5)</f>
        <v>0</v>
      </c>
      <c r="F1795" s="2" t="str">
        <f ca="1">OFFSET(検量線用データ!$D$8,MOD(ROW()-2,50),INT((ROW()-2)/50)*5)</f>
        <v/>
      </c>
      <c r="H1795" s="22">
        <v>1794</v>
      </c>
      <c r="I1795" s="2" t="e">
        <f t="shared" ref="I1795:I1858" ca="1" si="168">VLOOKUP($H1795,$C$2:$F$4001,4,0)</f>
        <v>#N/A</v>
      </c>
      <c r="J1795" s="2" t="e">
        <f t="shared" ref="J1795:J1858" ca="1" si="169">VLOOKUP($H1795,$C$2:$F$4001,2,0)-DATE(YEAR(VLOOKUP($H1795,$C$2:$F$4001,2,0)),1,1)</f>
        <v>#N/A</v>
      </c>
      <c r="K1795" s="2" t="e">
        <f t="shared" ref="K1795:K1858" ca="1" si="170">VLOOKUP($H1795,$C$2:$F$4001,3,0)</f>
        <v>#N/A</v>
      </c>
      <c r="L1795" s="2" t="e">
        <f t="shared" ref="L1795:L1858" ca="1" si="171">J1795*K1795</f>
        <v>#N/A</v>
      </c>
      <c r="M1795" s="24" t="e">
        <f t="shared" ref="M1795:M1858" ca="1" si="172">1/J1795</f>
        <v>#N/A</v>
      </c>
      <c r="N1795" s="24" t="e">
        <f t="shared" ref="N1795:N1858" ca="1" si="173">K1795*M1795</f>
        <v>#N/A</v>
      </c>
    </row>
    <row r="1796" spans="2:14" x14ac:dyDescent="0.15">
      <c r="B1796" s="2">
        <v>1795</v>
      </c>
      <c r="C1796" s="2" t="str">
        <f ca="1">IF(E1796=0,"",MAX(C$2:C1795)+1)</f>
        <v/>
      </c>
      <c r="D1796" s="23">
        <f ca="1">OFFSET(検量線用データ!$A$8,0,INT((ROW()-2)/50)*5)</f>
        <v>0</v>
      </c>
      <c r="E1796" s="2">
        <f ca="1">OFFSET(検量線用データ!$B$8,MOD(ROW()-2,50),INT((ROW()-2)/50)*5)</f>
        <v>0</v>
      </c>
      <c r="F1796" s="2" t="str">
        <f ca="1">OFFSET(検量線用データ!$D$8,MOD(ROW()-2,50),INT((ROW()-2)/50)*5)</f>
        <v/>
      </c>
      <c r="H1796" s="22">
        <v>1795</v>
      </c>
      <c r="I1796" s="2" t="e">
        <f t="shared" ca="1" si="168"/>
        <v>#N/A</v>
      </c>
      <c r="J1796" s="2" t="e">
        <f t="shared" ca="1" si="169"/>
        <v>#N/A</v>
      </c>
      <c r="K1796" s="2" t="e">
        <f t="shared" ca="1" si="170"/>
        <v>#N/A</v>
      </c>
      <c r="L1796" s="2" t="e">
        <f t="shared" ca="1" si="171"/>
        <v>#N/A</v>
      </c>
      <c r="M1796" s="24" t="e">
        <f t="shared" ca="1" si="172"/>
        <v>#N/A</v>
      </c>
      <c r="N1796" s="24" t="e">
        <f t="shared" ca="1" si="173"/>
        <v>#N/A</v>
      </c>
    </row>
    <row r="1797" spans="2:14" x14ac:dyDescent="0.15">
      <c r="B1797" s="2">
        <v>1796</v>
      </c>
      <c r="C1797" s="2" t="str">
        <f ca="1">IF(E1797=0,"",MAX(C$2:C1796)+1)</f>
        <v/>
      </c>
      <c r="D1797" s="23">
        <f ca="1">OFFSET(検量線用データ!$A$8,0,INT((ROW()-2)/50)*5)</f>
        <v>0</v>
      </c>
      <c r="E1797" s="2">
        <f ca="1">OFFSET(検量線用データ!$B$8,MOD(ROW()-2,50),INT((ROW()-2)/50)*5)</f>
        <v>0</v>
      </c>
      <c r="F1797" s="2" t="str">
        <f ca="1">OFFSET(検量線用データ!$D$8,MOD(ROW()-2,50),INT((ROW()-2)/50)*5)</f>
        <v/>
      </c>
      <c r="H1797" s="22">
        <v>1796</v>
      </c>
      <c r="I1797" s="2" t="e">
        <f t="shared" ca="1" si="168"/>
        <v>#N/A</v>
      </c>
      <c r="J1797" s="2" t="e">
        <f t="shared" ca="1" si="169"/>
        <v>#N/A</v>
      </c>
      <c r="K1797" s="2" t="e">
        <f t="shared" ca="1" si="170"/>
        <v>#N/A</v>
      </c>
      <c r="L1797" s="2" t="e">
        <f t="shared" ca="1" si="171"/>
        <v>#N/A</v>
      </c>
      <c r="M1797" s="24" t="e">
        <f t="shared" ca="1" si="172"/>
        <v>#N/A</v>
      </c>
      <c r="N1797" s="24" t="e">
        <f t="shared" ca="1" si="173"/>
        <v>#N/A</v>
      </c>
    </row>
    <row r="1798" spans="2:14" x14ac:dyDescent="0.15">
      <c r="B1798" s="2">
        <v>1797</v>
      </c>
      <c r="C1798" s="2" t="str">
        <f ca="1">IF(E1798=0,"",MAX(C$2:C1797)+1)</f>
        <v/>
      </c>
      <c r="D1798" s="23">
        <f ca="1">OFFSET(検量線用データ!$A$8,0,INT((ROW()-2)/50)*5)</f>
        <v>0</v>
      </c>
      <c r="E1798" s="2">
        <f ca="1">OFFSET(検量線用データ!$B$8,MOD(ROW()-2,50),INT((ROW()-2)/50)*5)</f>
        <v>0</v>
      </c>
      <c r="F1798" s="2" t="str">
        <f ca="1">OFFSET(検量線用データ!$D$8,MOD(ROW()-2,50),INT((ROW()-2)/50)*5)</f>
        <v/>
      </c>
      <c r="H1798" s="22">
        <v>1797</v>
      </c>
      <c r="I1798" s="2" t="e">
        <f t="shared" ca="1" si="168"/>
        <v>#N/A</v>
      </c>
      <c r="J1798" s="2" t="e">
        <f t="shared" ca="1" si="169"/>
        <v>#N/A</v>
      </c>
      <c r="K1798" s="2" t="e">
        <f t="shared" ca="1" si="170"/>
        <v>#N/A</v>
      </c>
      <c r="L1798" s="2" t="e">
        <f t="shared" ca="1" si="171"/>
        <v>#N/A</v>
      </c>
      <c r="M1798" s="24" t="e">
        <f t="shared" ca="1" si="172"/>
        <v>#N/A</v>
      </c>
      <c r="N1798" s="24" t="e">
        <f t="shared" ca="1" si="173"/>
        <v>#N/A</v>
      </c>
    </row>
    <row r="1799" spans="2:14" x14ac:dyDescent="0.15">
      <c r="B1799" s="2">
        <v>1798</v>
      </c>
      <c r="C1799" s="2" t="str">
        <f ca="1">IF(E1799=0,"",MAX(C$2:C1798)+1)</f>
        <v/>
      </c>
      <c r="D1799" s="23">
        <f ca="1">OFFSET(検量線用データ!$A$8,0,INT((ROW()-2)/50)*5)</f>
        <v>0</v>
      </c>
      <c r="E1799" s="2">
        <f ca="1">OFFSET(検量線用データ!$B$8,MOD(ROW()-2,50),INT((ROW()-2)/50)*5)</f>
        <v>0</v>
      </c>
      <c r="F1799" s="2" t="str">
        <f ca="1">OFFSET(検量線用データ!$D$8,MOD(ROW()-2,50),INT((ROW()-2)/50)*5)</f>
        <v/>
      </c>
      <c r="H1799" s="22">
        <v>1798</v>
      </c>
      <c r="I1799" s="2" t="e">
        <f t="shared" ca="1" si="168"/>
        <v>#N/A</v>
      </c>
      <c r="J1799" s="2" t="e">
        <f t="shared" ca="1" si="169"/>
        <v>#N/A</v>
      </c>
      <c r="K1799" s="2" t="e">
        <f t="shared" ca="1" si="170"/>
        <v>#N/A</v>
      </c>
      <c r="L1799" s="2" t="e">
        <f t="shared" ca="1" si="171"/>
        <v>#N/A</v>
      </c>
      <c r="M1799" s="24" t="e">
        <f t="shared" ca="1" si="172"/>
        <v>#N/A</v>
      </c>
      <c r="N1799" s="24" t="e">
        <f t="shared" ca="1" si="173"/>
        <v>#N/A</v>
      </c>
    </row>
    <row r="1800" spans="2:14" x14ac:dyDescent="0.15">
      <c r="B1800" s="2">
        <v>1799</v>
      </c>
      <c r="C1800" s="2" t="str">
        <f ca="1">IF(E1800=0,"",MAX(C$2:C1799)+1)</f>
        <v/>
      </c>
      <c r="D1800" s="23">
        <f ca="1">OFFSET(検量線用データ!$A$8,0,INT((ROW()-2)/50)*5)</f>
        <v>0</v>
      </c>
      <c r="E1800" s="2">
        <f ca="1">OFFSET(検量線用データ!$B$8,MOD(ROW()-2,50),INT((ROW()-2)/50)*5)</f>
        <v>0</v>
      </c>
      <c r="F1800" s="2" t="str">
        <f ca="1">OFFSET(検量線用データ!$D$8,MOD(ROW()-2,50),INT((ROW()-2)/50)*5)</f>
        <v/>
      </c>
      <c r="H1800" s="22">
        <v>1799</v>
      </c>
      <c r="I1800" s="2" t="e">
        <f t="shared" ca="1" si="168"/>
        <v>#N/A</v>
      </c>
      <c r="J1800" s="2" t="e">
        <f t="shared" ca="1" si="169"/>
        <v>#N/A</v>
      </c>
      <c r="K1800" s="2" t="e">
        <f t="shared" ca="1" si="170"/>
        <v>#N/A</v>
      </c>
      <c r="L1800" s="2" t="e">
        <f t="shared" ca="1" si="171"/>
        <v>#N/A</v>
      </c>
      <c r="M1800" s="24" t="e">
        <f t="shared" ca="1" si="172"/>
        <v>#N/A</v>
      </c>
      <c r="N1800" s="24" t="e">
        <f t="shared" ca="1" si="173"/>
        <v>#N/A</v>
      </c>
    </row>
    <row r="1801" spans="2:14" x14ac:dyDescent="0.15">
      <c r="B1801" s="2">
        <v>1800</v>
      </c>
      <c r="C1801" s="2" t="str">
        <f ca="1">IF(E1801=0,"",MAX(C$2:C1800)+1)</f>
        <v/>
      </c>
      <c r="D1801" s="23">
        <f ca="1">OFFSET(検量線用データ!$A$8,0,INT((ROW()-2)/50)*5)</f>
        <v>0</v>
      </c>
      <c r="E1801" s="2">
        <f ca="1">OFFSET(検量線用データ!$B$8,MOD(ROW()-2,50),INT((ROW()-2)/50)*5)</f>
        <v>0</v>
      </c>
      <c r="F1801" s="2" t="str">
        <f ca="1">OFFSET(検量線用データ!$D$8,MOD(ROW()-2,50),INT((ROW()-2)/50)*5)</f>
        <v/>
      </c>
      <c r="H1801" s="22">
        <v>1800</v>
      </c>
      <c r="I1801" s="2" t="e">
        <f t="shared" ca="1" si="168"/>
        <v>#N/A</v>
      </c>
      <c r="J1801" s="2" t="e">
        <f t="shared" ca="1" si="169"/>
        <v>#N/A</v>
      </c>
      <c r="K1801" s="2" t="e">
        <f t="shared" ca="1" si="170"/>
        <v>#N/A</v>
      </c>
      <c r="L1801" s="2" t="e">
        <f t="shared" ca="1" si="171"/>
        <v>#N/A</v>
      </c>
      <c r="M1801" s="24" t="e">
        <f t="shared" ca="1" si="172"/>
        <v>#N/A</v>
      </c>
      <c r="N1801" s="24" t="e">
        <f t="shared" ca="1" si="173"/>
        <v>#N/A</v>
      </c>
    </row>
    <row r="1802" spans="2:14" x14ac:dyDescent="0.15">
      <c r="B1802" s="2">
        <v>1801</v>
      </c>
      <c r="C1802" s="2" t="str">
        <f ca="1">IF(E1802=0,"",MAX(C$2:C1801)+1)</f>
        <v/>
      </c>
      <c r="D1802" s="23">
        <f ca="1">OFFSET(検量線用データ!$A$8,0,INT((ROW()-2)/50)*5)</f>
        <v>0</v>
      </c>
      <c r="E1802" s="2">
        <f ca="1">OFFSET(検量線用データ!$B$8,MOD(ROW()-2,50),INT((ROW()-2)/50)*5)</f>
        <v>0</v>
      </c>
      <c r="F1802" s="2" t="str">
        <f ca="1">OFFSET(検量線用データ!$D$8,MOD(ROW()-2,50),INT((ROW()-2)/50)*5)</f>
        <v/>
      </c>
      <c r="H1802" s="22">
        <v>1801</v>
      </c>
      <c r="I1802" s="2" t="e">
        <f t="shared" ca="1" si="168"/>
        <v>#N/A</v>
      </c>
      <c r="J1802" s="2" t="e">
        <f t="shared" ca="1" si="169"/>
        <v>#N/A</v>
      </c>
      <c r="K1802" s="2" t="e">
        <f t="shared" ca="1" si="170"/>
        <v>#N/A</v>
      </c>
      <c r="L1802" s="2" t="e">
        <f t="shared" ca="1" si="171"/>
        <v>#N/A</v>
      </c>
      <c r="M1802" s="24" t="e">
        <f t="shared" ca="1" si="172"/>
        <v>#N/A</v>
      </c>
      <c r="N1802" s="24" t="e">
        <f t="shared" ca="1" si="173"/>
        <v>#N/A</v>
      </c>
    </row>
    <row r="1803" spans="2:14" x14ac:dyDescent="0.15">
      <c r="B1803" s="2">
        <v>1802</v>
      </c>
      <c r="C1803" s="2" t="str">
        <f ca="1">IF(E1803=0,"",MAX(C$2:C1802)+1)</f>
        <v/>
      </c>
      <c r="D1803" s="23">
        <f ca="1">OFFSET(検量線用データ!$A$8,0,INT((ROW()-2)/50)*5)</f>
        <v>0</v>
      </c>
      <c r="E1803" s="2">
        <f ca="1">OFFSET(検量線用データ!$B$8,MOD(ROW()-2,50),INT((ROW()-2)/50)*5)</f>
        <v>0</v>
      </c>
      <c r="F1803" s="2" t="str">
        <f ca="1">OFFSET(検量線用データ!$D$8,MOD(ROW()-2,50),INT((ROW()-2)/50)*5)</f>
        <v/>
      </c>
      <c r="H1803" s="22">
        <v>1802</v>
      </c>
      <c r="I1803" s="2" t="e">
        <f t="shared" ca="1" si="168"/>
        <v>#N/A</v>
      </c>
      <c r="J1803" s="2" t="e">
        <f t="shared" ca="1" si="169"/>
        <v>#N/A</v>
      </c>
      <c r="K1803" s="2" t="e">
        <f t="shared" ca="1" si="170"/>
        <v>#N/A</v>
      </c>
      <c r="L1803" s="2" t="e">
        <f t="shared" ca="1" si="171"/>
        <v>#N/A</v>
      </c>
      <c r="M1803" s="24" t="e">
        <f t="shared" ca="1" si="172"/>
        <v>#N/A</v>
      </c>
      <c r="N1803" s="24" t="e">
        <f t="shared" ca="1" si="173"/>
        <v>#N/A</v>
      </c>
    </row>
    <row r="1804" spans="2:14" x14ac:dyDescent="0.15">
      <c r="B1804" s="2">
        <v>1803</v>
      </c>
      <c r="C1804" s="2" t="str">
        <f ca="1">IF(E1804=0,"",MAX(C$2:C1803)+1)</f>
        <v/>
      </c>
      <c r="D1804" s="23">
        <f ca="1">OFFSET(検量線用データ!$A$8,0,INT((ROW()-2)/50)*5)</f>
        <v>0</v>
      </c>
      <c r="E1804" s="2">
        <f ca="1">OFFSET(検量線用データ!$B$8,MOD(ROW()-2,50),INT((ROW()-2)/50)*5)</f>
        <v>0</v>
      </c>
      <c r="F1804" s="2" t="str">
        <f ca="1">OFFSET(検量線用データ!$D$8,MOD(ROW()-2,50),INT((ROW()-2)/50)*5)</f>
        <v/>
      </c>
      <c r="H1804" s="22">
        <v>1803</v>
      </c>
      <c r="I1804" s="2" t="e">
        <f t="shared" ca="1" si="168"/>
        <v>#N/A</v>
      </c>
      <c r="J1804" s="2" t="e">
        <f t="shared" ca="1" si="169"/>
        <v>#N/A</v>
      </c>
      <c r="K1804" s="2" t="e">
        <f t="shared" ca="1" si="170"/>
        <v>#N/A</v>
      </c>
      <c r="L1804" s="2" t="e">
        <f t="shared" ca="1" si="171"/>
        <v>#N/A</v>
      </c>
      <c r="M1804" s="24" t="e">
        <f t="shared" ca="1" si="172"/>
        <v>#N/A</v>
      </c>
      <c r="N1804" s="24" t="e">
        <f t="shared" ca="1" si="173"/>
        <v>#N/A</v>
      </c>
    </row>
    <row r="1805" spans="2:14" x14ac:dyDescent="0.15">
      <c r="B1805" s="2">
        <v>1804</v>
      </c>
      <c r="C1805" s="2" t="str">
        <f ca="1">IF(E1805=0,"",MAX(C$2:C1804)+1)</f>
        <v/>
      </c>
      <c r="D1805" s="23">
        <f ca="1">OFFSET(検量線用データ!$A$8,0,INT((ROW()-2)/50)*5)</f>
        <v>0</v>
      </c>
      <c r="E1805" s="2">
        <f ca="1">OFFSET(検量線用データ!$B$8,MOD(ROW()-2,50),INT((ROW()-2)/50)*5)</f>
        <v>0</v>
      </c>
      <c r="F1805" s="2" t="str">
        <f ca="1">OFFSET(検量線用データ!$D$8,MOD(ROW()-2,50),INT((ROW()-2)/50)*5)</f>
        <v/>
      </c>
      <c r="H1805" s="22">
        <v>1804</v>
      </c>
      <c r="I1805" s="2" t="e">
        <f t="shared" ca="1" si="168"/>
        <v>#N/A</v>
      </c>
      <c r="J1805" s="2" t="e">
        <f t="shared" ca="1" si="169"/>
        <v>#N/A</v>
      </c>
      <c r="K1805" s="2" t="e">
        <f t="shared" ca="1" si="170"/>
        <v>#N/A</v>
      </c>
      <c r="L1805" s="2" t="e">
        <f t="shared" ca="1" si="171"/>
        <v>#N/A</v>
      </c>
      <c r="M1805" s="24" t="e">
        <f t="shared" ca="1" si="172"/>
        <v>#N/A</v>
      </c>
      <c r="N1805" s="24" t="e">
        <f t="shared" ca="1" si="173"/>
        <v>#N/A</v>
      </c>
    </row>
    <row r="1806" spans="2:14" x14ac:dyDescent="0.15">
      <c r="B1806" s="2">
        <v>1805</v>
      </c>
      <c r="C1806" s="2" t="str">
        <f ca="1">IF(E1806=0,"",MAX(C$2:C1805)+1)</f>
        <v/>
      </c>
      <c r="D1806" s="23">
        <f ca="1">OFFSET(検量線用データ!$A$8,0,INT((ROW()-2)/50)*5)</f>
        <v>0</v>
      </c>
      <c r="E1806" s="2">
        <f ca="1">OFFSET(検量線用データ!$B$8,MOD(ROW()-2,50),INT((ROW()-2)/50)*5)</f>
        <v>0</v>
      </c>
      <c r="F1806" s="2" t="str">
        <f ca="1">OFFSET(検量線用データ!$D$8,MOD(ROW()-2,50),INT((ROW()-2)/50)*5)</f>
        <v/>
      </c>
      <c r="H1806" s="22">
        <v>1805</v>
      </c>
      <c r="I1806" s="2" t="e">
        <f t="shared" ca="1" si="168"/>
        <v>#N/A</v>
      </c>
      <c r="J1806" s="2" t="e">
        <f t="shared" ca="1" si="169"/>
        <v>#N/A</v>
      </c>
      <c r="K1806" s="2" t="e">
        <f t="shared" ca="1" si="170"/>
        <v>#N/A</v>
      </c>
      <c r="L1806" s="2" t="e">
        <f t="shared" ca="1" si="171"/>
        <v>#N/A</v>
      </c>
      <c r="M1806" s="24" t="e">
        <f t="shared" ca="1" si="172"/>
        <v>#N/A</v>
      </c>
      <c r="N1806" s="24" t="e">
        <f t="shared" ca="1" si="173"/>
        <v>#N/A</v>
      </c>
    </row>
    <row r="1807" spans="2:14" x14ac:dyDescent="0.15">
      <c r="B1807" s="2">
        <v>1806</v>
      </c>
      <c r="C1807" s="2" t="str">
        <f ca="1">IF(E1807=0,"",MAX(C$2:C1806)+1)</f>
        <v/>
      </c>
      <c r="D1807" s="23">
        <f ca="1">OFFSET(検量線用データ!$A$8,0,INT((ROW()-2)/50)*5)</f>
        <v>0</v>
      </c>
      <c r="E1807" s="2">
        <f ca="1">OFFSET(検量線用データ!$B$8,MOD(ROW()-2,50),INT((ROW()-2)/50)*5)</f>
        <v>0</v>
      </c>
      <c r="F1807" s="2" t="str">
        <f ca="1">OFFSET(検量線用データ!$D$8,MOD(ROW()-2,50),INT((ROW()-2)/50)*5)</f>
        <v/>
      </c>
      <c r="H1807" s="22">
        <v>1806</v>
      </c>
      <c r="I1807" s="2" t="e">
        <f t="shared" ca="1" si="168"/>
        <v>#N/A</v>
      </c>
      <c r="J1807" s="2" t="e">
        <f t="shared" ca="1" si="169"/>
        <v>#N/A</v>
      </c>
      <c r="K1807" s="2" t="e">
        <f t="shared" ca="1" si="170"/>
        <v>#N/A</v>
      </c>
      <c r="L1807" s="2" t="e">
        <f t="shared" ca="1" si="171"/>
        <v>#N/A</v>
      </c>
      <c r="M1807" s="24" t="e">
        <f t="shared" ca="1" si="172"/>
        <v>#N/A</v>
      </c>
      <c r="N1807" s="24" t="e">
        <f t="shared" ca="1" si="173"/>
        <v>#N/A</v>
      </c>
    </row>
    <row r="1808" spans="2:14" x14ac:dyDescent="0.15">
      <c r="B1808" s="2">
        <v>1807</v>
      </c>
      <c r="C1808" s="2" t="str">
        <f ca="1">IF(E1808=0,"",MAX(C$2:C1807)+1)</f>
        <v/>
      </c>
      <c r="D1808" s="23">
        <f ca="1">OFFSET(検量線用データ!$A$8,0,INT((ROW()-2)/50)*5)</f>
        <v>0</v>
      </c>
      <c r="E1808" s="2">
        <f ca="1">OFFSET(検量線用データ!$B$8,MOD(ROW()-2,50),INT((ROW()-2)/50)*5)</f>
        <v>0</v>
      </c>
      <c r="F1808" s="2" t="str">
        <f ca="1">OFFSET(検量線用データ!$D$8,MOD(ROW()-2,50),INT((ROW()-2)/50)*5)</f>
        <v/>
      </c>
      <c r="H1808" s="22">
        <v>1807</v>
      </c>
      <c r="I1808" s="2" t="e">
        <f t="shared" ca="1" si="168"/>
        <v>#N/A</v>
      </c>
      <c r="J1808" s="2" t="e">
        <f t="shared" ca="1" si="169"/>
        <v>#N/A</v>
      </c>
      <c r="K1808" s="2" t="e">
        <f t="shared" ca="1" si="170"/>
        <v>#N/A</v>
      </c>
      <c r="L1808" s="2" t="e">
        <f t="shared" ca="1" si="171"/>
        <v>#N/A</v>
      </c>
      <c r="M1808" s="24" t="e">
        <f t="shared" ca="1" si="172"/>
        <v>#N/A</v>
      </c>
      <c r="N1808" s="24" t="e">
        <f t="shared" ca="1" si="173"/>
        <v>#N/A</v>
      </c>
    </row>
    <row r="1809" spans="2:14" x14ac:dyDescent="0.15">
      <c r="B1809" s="2">
        <v>1808</v>
      </c>
      <c r="C1809" s="2" t="str">
        <f ca="1">IF(E1809=0,"",MAX(C$2:C1808)+1)</f>
        <v/>
      </c>
      <c r="D1809" s="23">
        <f ca="1">OFFSET(検量線用データ!$A$8,0,INT((ROW()-2)/50)*5)</f>
        <v>0</v>
      </c>
      <c r="E1809" s="2">
        <f ca="1">OFFSET(検量線用データ!$B$8,MOD(ROW()-2,50),INT((ROW()-2)/50)*5)</f>
        <v>0</v>
      </c>
      <c r="F1809" s="2" t="str">
        <f ca="1">OFFSET(検量線用データ!$D$8,MOD(ROW()-2,50),INT((ROW()-2)/50)*5)</f>
        <v/>
      </c>
      <c r="H1809" s="22">
        <v>1808</v>
      </c>
      <c r="I1809" s="2" t="e">
        <f t="shared" ca="1" si="168"/>
        <v>#N/A</v>
      </c>
      <c r="J1809" s="2" t="e">
        <f t="shared" ca="1" si="169"/>
        <v>#N/A</v>
      </c>
      <c r="K1809" s="2" t="e">
        <f t="shared" ca="1" si="170"/>
        <v>#N/A</v>
      </c>
      <c r="L1809" s="2" t="e">
        <f t="shared" ca="1" si="171"/>
        <v>#N/A</v>
      </c>
      <c r="M1809" s="24" t="e">
        <f t="shared" ca="1" si="172"/>
        <v>#N/A</v>
      </c>
      <c r="N1809" s="24" t="e">
        <f t="shared" ca="1" si="173"/>
        <v>#N/A</v>
      </c>
    </row>
    <row r="1810" spans="2:14" x14ac:dyDescent="0.15">
      <c r="B1810" s="2">
        <v>1809</v>
      </c>
      <c r="C1810" s="2" t="str">
        <f ca="1">IF(E1810=0,"",MAX(C$2:C1809)+1)</f>
        <v/>
      </c>
      <c r="D1810" s="23">
        <f ca="1">OFFSET(検量線用データ!$A$8,0,INT((ROW()-2)/50)*5)</f>
        <v>0</v>
      </c>
      <c r="E1810" s="2">
        <f ca="1">OFFSET(検量線用データ!$B$8,MOD(ROW()-2,50),INT((ROW()-2)/50)*5)</f>
        <v>0</v>
      </c>
      <c r="F1810" s="2" t="str">
        <f ca="1">OFFSET(検量線用データ!$D$8,MOD(ROW()-2,50),INT((ROW()-2)/50)*5)</f>
        <v/>
      </c>
      <c r="H1810" s="22">
        <v>1809</v>
      </c>
      <c r="I1810" s="2" t="e">
        <f t="shared" ca="1" si="168"/>
        <v>#N/A</v>
      </c>
      <c r="J1810" s="2" t="e">
        <f t="shared" ca="1" si="169"/>
        <v>#N/A</v>
      </c>
      <c r="K1810" s="2" t="e">
        <f t="shared" ca="1" si="170"/>
        <v>#N/A</v>
      </c>
      <c r="L1810" s="2" t="e">
        <f t="shared" ca="1" si="171"/>
        <v>#N/A</v>
      </c>
      <c r="M1810" s="24" t="e">
        <f t="shared" ca="1" si="172"/>
        <v>#N/A</v>
      </c>
      <c r="N1810" s="24" t="e">
        <f t="shared" ca="1" si="173"/>
        <v>#N/A</v>
      </c>
    </row>
    <row r="1811" spans="2:14" x14ac:dyDescent="0.15">
      <c r="B1811" s="2">
        <v>1810</v>
      </c>
      <c r="C1811" s="2" t="str">
        <f ca="1">IF(E1811=0,"",MAX(C$2:C1810)+1)</f>
        <v/>
      </c>
      <c r="D1811" s="23">
        <f ca="1">OFFSET(検量線用データ!$A$8,0,INT((ROW()-2)/50)*5)</f>
        <v>0</v>
      </c>
      <c r="E1811" s="2">
        <f ca="1">OFFSET(検量線用データ!$B$8,MOD(ROW()-2,50),INT((ROW()-2)/50)*5)</f>
        <v>0</v>
      </c>
      <c r="F1811" s="2" t="str">
        <f ca="1">OFFSET(検量線用データ!$D$8,MOD(ROW()-2,50),INT((ROW()-2)/50)*5)</f>
        <v/>
      </c>
      <c r="H1811" s="22">
        <v>1810</v>
      </c>
      <c r="I1811" s="2" t="e">
        <f t="shared" ca="1" si="168"/>
        <v>#N/A</v>
      </c>
      <c r="J1811" s="2" t="e">
        <f t="shared" ca="1" si="169"/>
        <v>#N/A</v>
      </c>
      <c r="K1811" s="2" t="e">
        <f t="shared" ca="1" si="170"/>
        <v>#N/A</v>
      </c>
      <c r="L1811" s="2" t="e">
        <f t="shared" ca="1" si="171"/>
        <v>#N/A</v>
      </c>
      <c r="M1811" s="24" t="e">
        <f t="shared" ca="1" si="172"/>
        <v>#N/A</v>
      </c>
      <c r="N1811" s="24" t="e">
        <f t="shared" ca="1" si="173"/>
        <v>#N/A</v>
      </c>
    </row>
    <row r="1812" spans="2:14" x14ac:dyDescent="0.15">
      <c r="B1812" s="2">
        <v>1811</v>
      </c>
      <c r="C1812" s="2" t="str">
        <f ca="1">IF(E1812=0,"",MAX(C$2:C1811)+1)</f>
        <v/>
      </c>
      <c r="D1812" s="23">
        <f ca="1">OFFSET(検量線用データ!$A$8,0,INT((ROW()-2)/50)*5)</f>
        <v>0</v>
      </c>
      <c r="E1812" s="2">
        <f ca="1">OFFSET(検量線用データ!$B$8,MOD(ROW()-2,50),INT((ROW()-2)/50)*5)</f>
        <v>0</v>
      </c>
      <c r="F1812" s="2" t="str">
        <f ca="1">OFFSET(検量線用データ!$D$8,MOD(ROW()-2,50),INT((ROW()-2)/50)*5)</f>
        <v/>
      </c>
      <c r="H1812" s="22">
        <v>1811</v>
      </c>
      <c r="I1812" s="2" t="e">
        <f t="shared" ca="1" si="168"/>
        <v>#N/A</v>
      </c>
      <c r="J1812" s="2" t="e">
        <f t="shared" ca="1" si="169"/>
        <v>#N/A</v>
      </c>
      <c r="K1812" s="2" t="e">
        <f t="shared" ca="1" si="170"/>
        <v>#N/A</v>
      </c>
      <c r="L1812" s="2" t="e">
        <f t="shared" ca="1" si="171"/>
        <v>#N/A</v>
      </c>
      <c r="M1812" s="24" t="e">
        <f t="shared" ca="1" si="172"/>
        <v>#N/A</v>
      </c>
      <c r="N1812" s="24" t="e">
        <f t="shared" ca="1" si="173"/>
        <v>#N/A</v>
      </c>
    </row>
    <row r="1813" spans="2:14" x14ac:dyDescent="0.15">
      <c r="B1813" s="2">
        <v>1812</v>
      </c>
      <c r="C1813" s="2" t="str">
        <f ca="1">IF(E1813=0,"",MAX(C$2:C1812)+1)</f>
        <v/>
      </c>
      <c r="D1813" s="23">
        <f ca="1">OFFSET(検量線用データ!$A$8,0,INT((ROW()-2)/50)*5)</f>
        <v>0</v>
      </c>
      <c r="E1813" s="2">
        <f ca="1">OFFSET(検量線用データ!$B$8,MOD(ROW()-2,50),INT((ROW()-2)/50)*5)</f>
        <v>0</v>
      </c>
      <c r="F1813" s="2" t="str">
        <f ca="1">OFFSET(検量線用データ!$D$8,MOD(ROW()-2,50),INT((ROW()-2)/50)*5)</f>
        <v/>
      </c>
      <c r="H1813" s="22">
        <v>1812</v>
      </c>
      <c r="I1813" s="2" t="e">
        <f t="shared" ca="1" si="168"/>
        <v>#N/A</v>
      </c>
      <c r="J1813" s="2" t="e">
        <f t="shared" ca="1" si="169"/>
        <v>#N/A</v>
      </c>
      <c r="K1813" s="2" t="e">
        <f t="shared" ca="1" si="170"/>
        <v>#N/A</v>
      </c>
      <c r="L1813" s="2" t="e">
        <f t="shared" ca="1" si="171"/>
        <v>#N/A</v>
      </c>
      <c r="M1813" s="24" t="e">
        <f t="shared" ca="1" si="172"/>
        <v>#N/A</v>
      </c>
      <c r="N1813" s="24" t="e">
        <f t="shared" ca="1" si="173"/>
        <v>#N/A</v>
      </c>
    </row>
    <row r="1814" spans="2:14" x14ac:dyDescent="0.15">
      <c r="B1814" s="2">
        <v>1813</v>
      </c>
      <c r="C1814" s="2" t="str">
        <f ca="1">IF(E1814=0,"",MAX(C$2:C1813)+1)</f>
        <v/>
      </c>
      <c r="D1814" s="23">
        <f ca="1">OFFSET(検量線用データ!$A$8,0,INT((ROW()-2)/50)*5)</f>
        <v>0</v>
      </c>
      <c r="E1814" s="2">
        <f ca="1">OFFSET(検量線用データ!$B$8,MOD(ROW()-2,50),INT((ROW()-2)/50)*5)</f>
        <v>0</v>
      </c>
      <c r="F1814" s="2" t="str">
        <f ca="1">OFFSET(検量線用データ!$D$8,MOD(ROW()-2,50),INT((ROW()-2)/50)*5)</f>
        <v/>
      </c>
      <c r="H1814" s="22">
        <v>1813</v>
      </c>
      <c r="I1814" s="2" t="e">
        <f t="shared" ca="1" si="168"/>
        <v>#N/A</v>
      </c>
      <c r="J1814" s="2" t="e">
        <f t="shared" ca="1" si="169"/>
        <v>#N/A</v>
      </c>
      <c r="K1814" s="2" t="e">
        <f t="shared" ca="1" si="170"/>
        <v>#N/A</v>
      </c>
      <c r="L1814" s="2" t="e">
        <f t="shared" ca="1" si="171"/>
        <v>#N/A</v>
      </c>
      <c r="M1814" s="24" t="e">
        <f t="shared" ca="1" si="172"/>
        <v>#N/A</v>
      </c>
      <c r="N1814" s="24" t="e">
        <f t="shared" ca="1" si="173"/>
        <v>#N/A</v>
      </c>
    </row>
    <row r="1815" spans="2:14" x14ac:dyDescent="0.15">
      <c r="B1815" s="2">
        <v>1814</v>
      </c>
      <c r="C1815" s="2" t="str">
        <f ca="1">IF(E1815=0,"",MAX(C$2:C1814)+1)</f>
        <v/>
      </c>
      <c r="D1815" s="23">
        <f ca="1">OFFSET(検量線用データ!$A$8,0,INT((ROW()-2)/50)*5)</f>
        <v>0</v>
      </c>
      <c r="E1815" s="2">
        <f ca="1">OFFSET(検量線用データ!$B$8,MOD(ROW()-2,50),INT((ROW()-2)/50)*5)</f>
        <v>0</v>
      </c>
      <c r="F1815" s="2" t="str">
        <f ca="1">OFFSET(検量線用データ!$D$8,MOD(ROW()-2,50),INT((ROW()-2)/50)*5)</f>
        <v/>
      </c>
      <c r="H1815" s="22">
        <v>1814</v>
      </c>
      <c r="I1815" s="2" t="e">
        <f t="shared" ca="1" si="168"/>
        <v>#N/A</v>
      </c>
      <c r="J1815" s="2" t="e">
        <f t="shared" ca="1" si="169"/>
        <v>#N/A</v>
      </c>
      <c r="K1815" s="2" t="e">
        <f t="shared" ca="1" si="170"/>
        <v>#N/A</v>
      </c>
      <c r="L1815" s="2" t="e">
        <f t="shared" ca="1" si="171"/>
        <v>#N/A</v>
      </c>
      <c r="M1815" s="24" t="e">
        <f t="shared" ca="1" si="172"/>
        <v>#N/A</v>
      </c>
      <c r="N1815" s="24" t="e">
        <f t="shared" ca="1" si="173"/>
        <v>#N/A</v>
      </c>
    </row>
    <row r="1816" spans="2:14" x14ac:dyDescent="0.15">
      <c r="B1816" s="2">
        <v>1815</v>
      </c>
      <c r="C1816" s="2" t="str">
        <f ca="1">IF(E1816=0,"",MAX(C$2:C1815)+1)</f>
        <v/>
      </c>
      <c r="D1816" s="23">
        <f ca="1">OFFSET(検量線用データ!$A$8,0,INT((ROW()-2)/50)*5)</f>
        <v>0</v>
      </c>
      <c r="E1816" s="2">
        <f ca="1">OFFSET(検量線用データ!$B$8,MOD(ROW()-2,50),INT((ROW()-2)/50)*5)</f>
        <v>0</v>
      </c>
      <c r="F1816" s="2" t="str">
        <f ca="1">OFFSET(検量線用データ!$D$8,MOD(ROW()-2,50),INT((ROW()-2)/50)*5)</f>
        <v/>
      </c>
      <c r="H1816" s="22">
        <v>1815</v>
      </c>
      <c r="I1816" s="2" t="e">
        <f t="shared" ca="1" si="168"/>
        <v>#N/A</v>
      </c>
      <c r="J1816" s="2" t="e">
        <f t="shared" ca="1" si="169"/>
        <v>#N/A</v>
      </c>
      <c r="K1816" s="2" t="e">
        <f t="shared" ca="1" si="170"/>
        <v>#N/A</v>
      </c>
      <c r="L1816" s="2" t="e">
        <f t="shared" ca="1" si="171"/>
        <v>#N/A</v>
      </c>
      <c r="M1816" s="24" t="e">
        <f t="shared" ca="1" si="172"/>
        <v>#N/A</v>
      </c>
      <c r="N1816" s="24" t="e">
        <f t="shared" ca="1" si="173"/>
        <v>#N/A</v>
      </c>
    </row>
    <row r="1817" spans="2:14" x14ac:dyDescent="0.15">
      <c r="B1817" s="2">
        <v>1816</v>
      </c>
      <c r="C1817" s="2" t="str">
        <f ca="1">IF(E1817=0,"",MAX(C$2:C1816)+1)</f>
        <v/>
      </c>
      <c r="D1817" s="23">
        <f ca="1">OFFSET(検量線用データ!$A$8,0,INT((ROW()-2)/50)*5)</f>
        <v>0</v>
      </c>
      <c r="E1817" s="2">
        <f ca="1">OFFSET(検量線用データ!$B$8,MOD(ROW()-2,50),INT((ROW()-2)/50)*5)</f>
        <v>0</v>
      </c>
      <c r="F1817" s="2" t="str">
        <f ca="1">OFFSET(検量線用データ!$D$8,MOD(ROW()-2,50),INT((ROW()-2)/50)*5)</f>
        <v/>
      </c>
      <c r="H1817" s="22">
        <v>1816</v>
      </c>
      <c r="I1817" s="2" t="e">
        <f t="shared" ca="1" si="168"/>
        <v>#N/A</v>
      </c>
      <c r="J1817" s="2" t="e">
        <f t="shared" ca="1" si="169"/>
        <v>#N/A</v>
      </c>
      <c r="K1817" s="2" t="e">
        <f t="shared" ca="1" si="170"/>
        <v>#N/A</v>
      </c>
      <c r="L1817" s="2" t="e">
        <f t="shared" ca="1" si="171"/>
        <v>#N/A</v>
      </c>
      <c r="M1817" s="24" t="e">
        <f t="shared" ca="1" si="172"/>
        <v>#N/A</v>
      </c>
      <c r="N1817" s="24" t="e">
        <f t="shared" ca="1" si="173"/>
        <v>#N/A</v>
      </c>
    </row>
    <row r="1818" spans="2:14" x14ac:dyDescent="0.15">
      <c r="B1818" s="2">
        <v>1817</v>
      </c>
      <c r="C1818" s="2" t="str">
        <f ca="1">IF(E1818=0,"",MAX(C$2:C1817)+1)</f>
        <v/>
      </c>
      <c r="D1818" s="23">
        <f ca="1">OFFSET(検量線用データ!$A$8,0,INT((ROW()-2)/50)*5)</f>
        <v>0</v>
      </c>
      <c r="E1818" s="2">
        <f ca="1">OFFSET(検量線用データ!$B$8,MOD(ROW()-2,50),INT((ROW()-2)/50)*5)</f>
        <v>0</v>
      </c>
      <c r="F1818" s="2" t="str">
        <f ca="1">OFFSET(検量線用データ!$D$8,MOD(ROW()-2,50),INT((ROW()-2)/50)*5)</f>
        <v/>
      </c>
      <c r="H1818" s="22">
        <v>1817</v>
      </c>
      <c r="I1818" s="2" t="e">
        <f t="shared" ca="1" si="168"/>
        <v>#N/A</v>
      </c>
      <c r="J1818" s="2" t="e">
        <f t="shared" ca="1" si="169"/>
        <v>#N/A</v>
      </c>
      <c r="K1818" s="2" t="e">
        <f t="shared" ca="1" si="170"/>
        <v>#N/A</v>
      </c>
      <c r="L1818" s="2" t="e">
        <f t="shared" ca="1" si="171"/>
        <v>#N/A</v>
      </c>
      <c r="M1818" s="24" t="e">
        <f t="shared" ca="1" si="172"/>
        <v>#N/A</v>
      </c>
      <c r="N1818" s="24" t="e">
        <f t="shared" ca="1" si="173"/>
        <v>#N/A</v>
      </c>
    </row>
    <row r="1819" spans="2:14" x14ac:dyDescent="0.15">
      <c r="B1819" s="2">
        <v>1818</v>
      </c>
      <c r="C1819" s="2" t="str">
        <f ca="1">IF(E1819=0,"",MAX(C$2:C1818)+1)</f>
        <v/>
      </c>
      <c r="D1819" s="23">
        <f ca="1">OFFSET(検量線用データ!$A$8,0,INT((ROW()-2)/50)*5)</f>
        <v>0</v>
      </c>
      <c r="E1819" s="2">
        <f ca="1">OFFSET(検量線用データ!$B$8,MOD(ROW()-2,50),INT((ROW()-2)/50)*5)</f>
        <v>0</v>
      </c>
      <c r="F1819" s="2" t="str">
        <f ca="1">OFFSET(検量線用データ!$D$8,MOD(ROW()-2,50),INT((ROW()-2)/50)*5)</f>
        <v/>
      </c>
      <c r="H1819" s="22">
        <v>1818</v>
      </c>
      <c r="I1819" s="2" t="e">
        <f t="shared" ca="1" si="168"/>
        <v>#N/A</v>
      </c>
      <c r="J1819" s="2" t="e">
        <f t="shared" ca="1" si="169"/>
        <v>#N/A</v>
      </c>
      <c r="K1819" s="2" t="e">
        <f t="shared" ca="1" si="170"/>
        <v>#N/A</v>
      </c>
      <c r="L1819" s="2" t="e">
        <f t="shared" ca="1" si="171"/>
        <v>#N/A</v>
      </c>
      <c r="M1819" s="24" t="e">
        <f t="shared" ca="1" si="172"/>
        <v>#N/A</v>
      </c>
      <c r="N1819" s="24" t="e">
        <f t="shared" ca="1" si="173"/>
        <v>#N/A</v>
      </c>
    </row>
    <row r="1820" spans="2:14" x14ac:dyDescent="0.15">
      <c r="B1820" s="2">
        <v>1819</v>
      </c>
      <c r="C1820" s="2" t="str">
        <f ca="1">IF(E1820=0,"",MAX(C$2:C1819)+1)</f>
        <v/>
      </c>
      <c r="D1820" s="23">
        <f ca="1">OFFSET(検量線用データ!$A$8,0,INT((ROW()-2)/50)*5)</f>
        <v>0</v>
      </c>
      <c r="E1820" s="2">
        <f ca="1">OFFSET(検量線用データ!$B$8,MOD(ROW()-2,50),INT((ROW()-2)/50)*5)</f>
        <v>0</v>
      </c>
      <c r="F1820" s="2" t="str">
        <f ca="1">OFFSET(検量線用データ!$D$8,MOD(ROW()-2,50),INT((ROW()-2)/50)*5)</f>
        <v/>
      </c>
      <c r="H1820" s="22">
        <v>1819</v>
      </c>
      <c r="I1820" s="2" t="e">
        <f t="shared" ca="1" si="168"/>
        <v>#N/A</v>
      </c>
      <c r="J1820" s="2" t="e">
        <f t="shared" ca="1" si="169"/>
        <v>#N/A</v>
      </c>
      <c r="K1820" s="2" t="e">
        <f t="shared" ca="1" si="170"/>
        <v>#N/A</v>
      </c>
      <c r="L1820" s="2" t="e">
        <f t="shared" ca="1" si="171"/>
        <v>#N/A</v>
      </c>
      <c r="M1820" s="24" t="e">
        <f t="shared" ca="1" si="172"/>
        <v>#N/A</v>
      </c>
      <c r="N1820" s="24" t="e">
        <f t="shared" ca="1" si="173"/>
        <v>#N/A</v>
      </c>
    </row>
    <row r="1821" spans="2:14" x14ac:dyDescent="0.15">
      <c r="B1821" s="2">
        <v>1820</v>
      </c>
      <c r="C1821" s="2" t="str">
        <f ca="1">IF(E1821=0,"",MAX(C$2:C1820)+1)</f>
        <v/>
      </c>
      <c r="D1821" s="23">
        <f ca="1">OFFSET(検量線用データ!$A$8,0,INT((ROW()-2)/50)*5)</f>
        <v>0</v>
      </c>
      <c r="E1821" s="2">
        <f ca="1">OFFSET(検量線用データ!$B$8,MOD(ROW()-2,50),INT((ROW()-2)/50)*5)</f>
        <v>0</v>
      </c>
      <c r="F1821" s="2" t="str">
        <f ca="1">OFFSET(検量線用データ!$D$8,MOD(ROW()-2,50),INT((ROW()-2)/50)*5)</f>
        <v/>
      </c>
      <c r="H1821" s="22">
        <v>1820</v>
      </c>
      <c r="I1821" s="2" t="e">
        <f t="shared" ca="1" si="168"/>
        <v>#N/A</v>
      </c>
      <c r="J1821" s="2" t="e">
        <f t="shared" ca="1" si="169"/>
        <v>#N/A</v>
      </c>
      <c r="K1821" s="2" t="e">
        <f t="shared" ca="1" si="170"/>
        <v>#N/A</v>
      </c>
      <c r="L1821" s="2" t="e">
        <f t="shared" ca="1" si="171"/>
        <v>#N/A</v>
      </c>
      <c r="M1821" s="24" t="e">
        <f t="shared" ca="1" si="172"/>
        <v>#N/A</v>
      </c>
      <c r="N1821" s="24" t="e">
        <f t="shared" ca="1" si="173"/>
        <v>#N/A</v>
      </c>
    </row>
    <row r="1822" spans="2:14" x14ac:dyDescent="0.15">
      <c r="B1822" s="2">
        <v>1821</v>
      </c>
      <c r="C1822" s="2" t="str">
        <f ca="1">IF(E1822=0,"",MAX(C$2:C1821)+1)</f>
        <v/>
      </c>
      <c r="D1822" s="23">
        <f ca="1">OFFSET(検量線用データ!$A$8,0,INT((ROW()-2)/50)*5)</f>
        <v>0</v>
      </c>
      <c r="E1822" s="2">
        <f ca="1">OFFSET(検量線用データ!$B$8,MOD(ROW()-2,50),INT((ROW()-2)/50)*5)</f>
        <v>0</v>
      </c>
      <c r="F1822" s="2" t="str">
        <f ca="1">OFFSET(検量線用データ!$D$8,MOD(ROW()-2,50),INT((ROW()-2)/50)*5)</f>
        <v/>
      </c>
      <c r="H1822" s="22">
        <v>1821</v>
      </c>
      <c r="I1822" s="2" t="e">
        <f t="shared" ca="1" si="168"/>
        <v>#N/A</v>
      </c>
      <c r="J1822" s="2" t="e">
        <f t="shared" ca="1" si="169"/>
        <v>#N/A</v>
      </c>
      <c r="K1822" s="2" t="e">
        <f t="shared" ca="1" si="170"/>
        <v>#N/A</v>
      </c>
      <c r="L1822" s="2" t="e">
        <f t="shared" ca="1" si="171"/>
        <v>#N/A</v>
      </c>
      <c r="M1822" s="24" t="e">
        <f t="shared" ca="1" si="172"/>
        <v>#N/A</v>
      </c>
      <c r="N1822" s="24" t="e">
        <f t="shared" ca="1" si="173"/>
        <v>#N/A</v>
      </c>
    </row>
    <row r="1823" spans="2:14" x14ac:dyDescent="0.15">
      <c r="B1823" s="2">
        <v>1822</v>
      </c>
      <c r="C1823" s="2" t="str">
        <f ca="1">IF(E1823=0,"",MAX(C$2:C1822)+1)</f>
        <v/>
      </c>
      <c r="D1823" s="23">
        <f ca="1">OFFSET(検量線用データ!$A$8,0,INT((ROW()-2)/50)*5)</f>
        <v>0</v>
      </c>
      <c r="E1823" s="2">
        <f ca="1">OFFSET(検量線用データ!$B$8,MOD(ROW()-2,50),INT((ROW()-2)/50)*5)</f>
        <v>0</v>
      </c>
      <c r="F1823" s="2" t="str">
        <f ca="1">OFFSET(検量線用データ!$D$8,MOD(ROW()-2,50),INT((ROW()-2)/50)*5)</f>
        <v/>
      </c>
      <c r="H1823" s="22">
        <v>1822</v>
      </c>
      <c r="I1823" s="2" t="e">
        <f t="shared" ca="1" si="168"/>
        <v>#N/A</v>
      </c>
      <c r="J1823" s="2" t="e">
        <f t="shared" ca="1" si="169"/>
        <v>#N/A</v>
      </c>
      <c r="K1823" s="2" t="e">
        <f t="shared" ca="1" si="170"/>
        <v>#N/A</v>
      </c>
      <c r="L1823" s="2" t="e">
        <f t="shared" ca="1" si="171"/>
        <v>#N/A</v>
      </c>
      <c r="M1823" s="24" t="e">
        <f t="shared" ca="1" si="172"/>
        <v>#N/A</v>
      </c>
      <c r="N1823" s="24" t="e">
        <f t="shared" ca="1" si="173"/>
        <v>#N/A</v>
      </c>
    </row>
    <row r="1824" spans="2:14" x14ac:dyDescent="0.15">
      <c r="B1824" s="2">
        <v>1823</v>
      </c>
      <c r="C1824" s="2" t="str">
        <f ca="1">IF(E1824=0,"",MAX(C$2:C1823)+1)</f>
        <v/>
      </c>
      <c r="D1824" s="23">
        <f ca="1">OFFSET(検量線用データ!$A$8,0,INT((ROW()-2)/50)*5)</f>
        <v>0</v>
      </c>
      <c r="E1824" s="2">
        <f ca="1">OFFSET(検量線用データ!$B$8,MOD(ROW()-2,50),INT((ROW()-2)/50)*5)</f>
        <v>0</v>
      </c>
      <c r="F1824" s="2" t="str">
        <f ca="1">OFFSET(検量線用データ!$D$8,MOD(ROW()-2,50),INT((ROW()-2)/50)*5)</f>
        <v/>
      </c>
      <c r="H1824" s="22">
        <v>1823</v>
      </c>
      <c r="I1824" s="2" t="e">
        <f t="shared" ca="1" si="168"/>
        <v>#N/A</v>
      </c>
      <c r="J1824" s="2" t="e">
        <f t="shared" ca="1" si="169"/>
        <v>#N/A</v>
      </c>
      <c r="K1824" s="2" t="e">
        <f t="shared" ca="1" si="170"/>
        <v>#N/A</v>
      </c>
      <c r="L1824" s="2" t="e">
        <f t="shared" ca="1" si="171"/>
        <v>#N/A</v>
      </c>
      <c r="M1824" s="24" t="e">
        <f t="shared" ca="1" si="172"/>
        <v>#N/A</v>
      </c>
      <c r="N1824" s="24" t="e">
        <f t="shared" ca="1" si="173"/>
        <v>#N/A</v>
      </c>
    </row>
    <row r="1825" spans="2:14" x14ac:dyDescent="0.15">
      <c r="B1825" s="2">
        <v>1824</v>
      </c>
      <c r="C1825" s="2" t="str">
        <f ca="1">IF(E1825=0,"",MAX(C$2:C1824)+1)</f>
        <v/>
      </c>
      <c r="D1825" s="23">
        <f ca="1">OFFSET(検量線用データ!$A$8,0,INT((ROW()-2)/50)*5)</f>
        <v>0</v>
      </c>
      <c r="E1825" s="2">
        <f ca="1">OFFSET(検量線用データ!$B$8,MOD(ROW()-2,50),INT((ROW()-2)/50)*5)</f>
        <v>0</v>
      </c>
      <c r="F1825" s="2" t="str">
        <f ca="1">OFFSET(検量線用データ!$D$8,MOD(ROW()-2,50),INT((ROW()-2)/50)*5)</f>
        <v/>
      </c>
      <c r="H1825" s="22">
        <v>1824</v>
      </c>
      <c r="I1825" s="2" t="e">
        <f t="shared" ca="1" si="168"/>
        <v>#N/A</v>
      </c>
      <c r="J1825" s="2" t="e">
        <f t="shared" ca="1" si="169"/>
        <v>#N/A</v>
      </c>
      <c r="K1825" s="2" t="e">
        <f t="shared" ca="1" si="170"/>
        <v>#N/A</v>
      </c>
      <c r="L1825" s="2" t="e">
        <f t="shared" ca="1" si="171"/>
        <v>#N/A</v>
      </c>
      <c r="M1825" s="24" t="e">
        <f t="shared" ca="1" si="172"/>
        <v>#N/A</v>
      </c>
      <c r="N1825" s="24" t="e">
        <f t="shared" ca="1" si="173"/>
        <v>#N/A</v>
      </c>
    </row>
    <row r="1826" spans="2:14" x14ac:dyDescent="0.15">
      <c r="B1826" s="2">
        <v>1825</v>
      </c>
      <c r="C1826" s="2" t="str">
        <f ca="1">IF(E1826=0,"",MAX(C$2:C1825)+1)</f>
        <v/>
      </c>
      <c r="D1826" s="23">
        <f ca="1">OFFSET(検量線用データ!$A$8,0,INT((ROW()-2)/50)*5)</f>
        <v>0</v>
      </c>
      <c r="E1826" s="2">
        <f ca="1">OFFSET(検量線用データ!$B$8,MOD(ROW()-2,50),INT((ROW()-2)/50)*5)</f>
        <v>0</v>
      </c>
      <c r="F1826" s="2" t="str">
        <f ca="1">OFFSET(検量線用データ!$D$8,MOD(ROW()-2,50),INT((ROW()-2)/50)*5)</f>
        <v/>
      </c>
      <c r="H1826" s="22">
        <v>1825</v>
      </c>
      <c r="I1826" s="2" t="e">
        <f t="shared" ca="1" si="168"/>
        <v>#N/A</v>
      </c>
      <c r="J1826" s="2" t="e">
        <f t="shared" ca="1" si="169"/>
        <v>#N/A</v>
      </c>
      <c r="K1826" s="2" t="e">
        <f t="shared" ca="1" si="170"/>
        <v>#N/A</v>
      </c>
      <c r="L1826" s="2" t="e">
        <f t="shared" ca="1" si="171"/>
        <v>#N/A</v>
      </c>
      <c r="M1826" s="24" t="e">
        <f t="shared" ca="1" si="172"/>
        <v>#N/A</v>
      </c>
      <c r="N1826" s="24" t="e">
        <f t="shared" ca="1" si="173"/>
        <v>#N/A</v>
      </c>
    </row>
    <row r="1827" spans="2:14" x14ac:dyDescent="0.15">
      <c r="B1827" s="2">
        <v>1826</v>
      </c>
      <c r="C1827" s="2" t="str">
        <f ca="1">IF(E1827=0,"",MAX(C$2:C1826)+1)</f>
        <v/>
      </c>
      <c r="D1827" s="23">
        <f ca="1">OFFSET(検量線用データ!$A$8,0,INT((ROW()-2)/50)*5)</f>
        <v>0</v>
      </c>
      <c r="E1827" s="2">
        <f ca="1">OFFSET(検量線用データ!$B$8,MOD(ROW()-2,50),INT((ROW()-2)/50)*5)</f>
        <v>0</v>
      </c>
      <c r="F1827" s="2" t="str">
        <f ca="1">OFFSET(検量線用データ!$D$8,MOD(ROW()-2,50),INT((ROW()-2)/50)*5)</f>
        <v/>
      </c>
      <c r="H1827" s="22">
        <v>1826</v>
      </c>
      <c r="I1827" s="2" t="e">
        <f t="shared" ca="1" si="168"/>
        <v>#N/A</v>
      </c>
      <c r="J1827" s="2" t="e">
        <f t="shared" ca="1" si="169"/>
        <v>#N/A</v>
      </c>
      <c r="K1827" s="2" t="e">
        <f t="shared" ca="1" si="170"/>
        <v>#N/A</v>
      </c>
      <c r="L1827" s="2" t="e">
        <f t="shared" ca="1" si="171"/>
        <v>#N/A</v>
      </c>
      <c r="M1827" s="24" t="e">
        <f t="shared" ca="1" si="172"/>
        <v>#N/A</v>
      </c>
      <c r="N1827" s="24" t="e">
        <f t="shared" ca="1" si="173"/>
        <v>#N/A</v>
      </c>
    </row>
    <row r="1828" spans="2:14" x14ac:dyDescent="0.15">
      <c r="B1828" s="2">
        <v>1827</v>
      </c>
      <c r="C1828" s="2" t="str">
        <f ca="1">IF(E1828=0,"",MAX(C$2:C1827)+1)</f>
        <v/>
      </c>
      <c r="D1828" s="23">
        <f ca="1">OFFSET(検量線用データ!$A$8,0,INT((ROW()-2)/50)*5)</f>
        <v>0</v>
      </c>
      <c r="E1828" s="2">
        <f ca="1">OFFSET(検量線用データ!$B$8,MOD(ROW()-2,50),INT((ROW()-2)/50)*5)</f>
        <v>0</v>
      </c>
      <c r="F1828" s="2" t="str">
        <f ca="1">OFFSET(検量線用データ!$D$8,MOD(ROW()-2,50),INT((ROW()-2)/50)*5)</f>
        <v/>
      </c>
      <c r="H1828" s="22">
        <v>1827</v>
      </c>
      <c r="I1828" s="2" t="e">
        <f t="shared" ca="1" si="168"/>
        <v>#N/A</v>
      </c>
      <c r="J1828" s="2" t="e">
        <f t="shared" ca="1" si="169"/>
        <v>#N/A</v>
      </c>
      <c r="K1828" s="2" t="e">
        <f t="shared" ca="1" si="170"/>
        <v>#N/A</v>
      </c>
      <c r="L1828" s="2" t="e">
        <f t="shared" ca="1" si="171"/>
        <v>#N/A</v>
      </c>
      <c r="M1828" s="24" t="e">
        <f t="shared" ca="1" si="172"/>
        <v>#N/A</v>
      </c>
      <c r="N1828" s="24" t="e">
        <f t="shared" ca="1" si="173"/>
        <v>#N/A</v>
      </c>
    </row>
    <row r="1829" spans="2:14" x14ac:dyDescent="0.15">
      <c r="B1829" s="2">
        <v>1828</v>
      </c>
      <c r="C1829" s="2" t="str">
        <f ca="1">IF(E1829=0,"",MAX(C$2:C1828)+1)</f>
        <v/>
      </c>
      <c r="D1829" s="23">
        <f ca="1">OFFSET(検量線用データ!$A$8,0,INT((ROW()-2)/50)*5)</f>
        <v>0</v>
      </c>
      <c r="E1829" s="2">
        <f ca="1">OFFSET(検量線用データ!$B$8,MOD(ROW()-2,50),INT((ROW()-2)/50)*5)</f>
        <v>0</v>
      </c>
      <c r="F1829" s="2" t="str">
        <f ca="1">OFFSET(検量線用データ!$D$8,MOD(ROW()-2,50),INT((ROW()-2)/50)*5)</f>
        <v/>
      </c>
      <c r="H1829" s="22">
        <v>1828</v>
      </c>
      <c r="I1829" s="2" t="e">
        <f t="shared" ca="1" si="168"/>
        <v>#N/A</v>
      </c>
      <c r="J1829" s="2" t="e">
        <f t="shared" ca="1" si="169"/>
        <v>#N/A</v>
      </c>
      <c r="K1829" s="2" t="e">
        <f t="shared" ca="1" si="170"/>
        <v>#N/A</v>
      </c>
      <c r="L1829" s="2" t="e">
        <f t="shared" ca="1" si="171"/>
        <v>#N/A</v>
      </c>
      <c r="M1829" s="24" t="e">
        <f t="shared" ca="1" si="172"/>
        <v>#N/A</v>
      </c>
      <c r="N1829" s="24" t="e">
        <f t="shared" ca="1" si="173"/>
        <v>#N/A</v>
      </c>
    </row>
    <row r="1830" spans="2:14" x14ac:dyDescent="0.15">
      <c r="B1830" s="2">
        <v>1829</v>
      </c>
      <c r="C1830" s="2" t="str">
        <f ca="1">IF(E1830=0,"",MAX(C$2:C1829)+1)</f>
        <v/>
      </c>
      <c r="D1830" s="23">
        <f ca="1">OFFSET(検量線用データ!$A$8,0,INT((ROW()-2)/50)*5)</f>
        <v>0</v>
      </c>
      <c r="E1830" s="2">
        <f ca="1">OFFSET(検量線用データ!$B$8,MOD(ROW()-2,50),INT((ROW()-2)/50)*5)</f>
        <v>0</v>
      </c>
      <c r="F1830" s="2" t="str">
        <f ca="1">OFFSET(検量線用データ!$D$8,MOD(ROW()-2,50),INT((ROW()-2)/50)*5)</f>
        <v/>
      </c>
      <c r="H1830" s="22">
        <v>1829</v>
      </c>
      <c r="I1830" s="2" t="e">
        <f t="shared" ca="1" si="168"/>
        <v>#N/A</v>
      </c>
      <c r="J1830" s="2" t="e">
        <f t="shared" ca="1" si="169"/>
        <v>#N/A</v>
      </c>
      <c r="K1830" s="2" t="e">
        <f t="shared" ca="1" si="170"/>
        <v>#N/A</v>
      </c>
      <c r="L1830" s="2" t="e">
        <f t="shared" ca="1" si="171"/>
        <v>#N/A</v>
      </c>
      <c r="M1830" s="24" t="e">
        <f t="shared" ca="1" si="172"/>
        <v>#N/A</v>
      </c>
      <c r="N1830" s="24" t="e">
        <f t="shared" ca="1" si="173"/>
        <v>#N/A</v>
      </c>
    </row>
    <row r="1831" spans="2:14" x14ac:dyDescent="0.15">
      <c r="B1831" s="2">
        <v>1830</v>
      </c>
      <c r="C1831" s="2" t="str">
        <f ca="1">IF(E1831=0,"",MAX(C$2:C1830)+1)</f>
        <v/>
      </c>
      <c r="D1831" s="23">
        <f ca="1">OFFSET(検量線用データ!$A$8,0,INT((ROW()-2)/50)*5)</f>
        <v>0</v>
      </c>
      <c r="E1831" s="2">
        <f ca="1">OFFSET(検量線用データ!$B$8,MOD(ROW()-2,50),INT((ROW()-2)/50)*5)</f>
        <v>0</v>
      </c>
      <c r="F1831" s="2" t="str">
        <f ca="1">OFFSET(検量線用データ!$D$8,MOD(ROW()-2,50),INT((ROW()-2)/50)*5)</f>
        <v/>
      </c>
      <c r="H1831" s="22">
        <v>1830</v>
      </c>
      <c r="I1831" s="2" t="e">
        <f t="shared" ca="1" si="168"/>
        <v>#N/A</v>
      </c>
      <c r="J1831" s="2" t="e">
        <f t="shared" ca="1" si="169"/>
        <v>#N/A</v>
      </c>
      <c r="K1831" s="2" t="e">
        <f t="shared" ca="1" si="170"/>
        <v>#N/A</v>
      </c>
      <c r="L1831" s="2" t="e">
        <f t="shared" ca="1" si="171"/>
        <v>#N/A</v>
      </c>
      <c r="M1831" s="24" t="e">
        <f t="shared" ca="1" si="172"/>
        <v>#N/A</v>
      </c>
      <c r="N1831" s="24" t="e">
        <f t="shared" ca="1" si="173"/>
        <v>#N/A</v>
      </c>
    </row>
    <row r="1832" spans="2:14" x14ac:dyDescent="0.15">
      <c r="B1832" s="2">
        <v>1831</v>
      </c>
      <c r="C1832" s="2" t="str">
        <f ca="1">IF(E1832=0,"",MAX(C$2:C1831)+1)</f>
        <v/>
      </c>
      <c r="D1832" s="23">
        <f ca="1">OFFSET(検量線用データ!$A$8,0,INT((ROW()-2)/50)*5)</f>
        <v>0</v>
      </c>
      <c r="E1832" s="2">
        <f ca="1">OFFSET(検量線用データ!$B$8,MOD(ROW()-2,50),INT((ROW()-2)/50)*5)</f>
        <v>0</v>
      </c>
      <c r="F1832" s="2" t="str">
        <f ca="1">OFFSET(検量線用データ!$D$8,MOD(ROW()-2,50),INT((ROW()-2)/50)*5)</f>
        <v/>
      </c>
      <c r="H1832" s="22">
        <v>1831</v>
      </c>
      <c r="I1832" s="2" t="e">
        <f t="shared" ca="1" si="168"/>
        <v>#N/A</v>
      </c>
      <c r="J1832" s="2" t="e">
        <f t="shared" ca="1" si="169"/>
        <v>#N/A</v>
      </c>
      <c r="K1832" s="2" t="e">
        <f t="shared" ca="1" si="170"/>
        <v>#N/A</v>
      </c>
      <c r="L1832" s="2" t="e">
        <f t="shared" ca="1" si="171"/>
        <v>#N/A</v>
      </c>
      <c r="M1832" s="24" t="e">
        <f t="shared" ca="1" si="172"/>
        <v>#N/A</v>
      </c>
      <c r="N1832" s="24" t="e">
        <f t="shared" ca="1" si="173"/>
        <v>#N/A</v>
      </c>
    </row>
    <row r="1833" spans="2:14" x14ac:dyDescent="0.15">
      <c r="B1833" s="2">
        <v>1832</v>
      </c>
      <c r="C1833" s="2" t="str">
        <f ca="1">IF(E1833=0,"",MAX(C$2:C1832)+1)</f>
        <v/>
      </c>
      <c r="D1833" s="23">
        <f ca="1">OFFSET(検量線用データ!$A$8,0,INT((ROW()-2)/50)*5)</f>
        <v>0</v>
      </c>
      <c r="E1833" s="2">
        <f ca="1">OFFSET(検量線用データ!$B$8,MOD(ROW()-2,50),INT((ROW()-2)/50)*5)</f>
        <v>0</v>
      </c>
      <c r="F1833" s="2" t="str">
        <f ca="1">OFFSET(検量線用データ!$D$8,MOD(ROW()-2,50),INT((ROW()-2)/50)*5)</f>
        <v/>
      </c>
      <c r="H1833" s="22">
        <v>1832</v>
      </c>
      <c r="I1833" s="2" t="e">
        <f t="shared" ca="1" si="168"/>
        <v>#N/A</v>
      </c>
      <c r="J1833" s="2" t="e">
        <f t="shared" ca="1" si="169"/>
        <v>#N/A</v>
      </c>
      <c r="K1833" s="2" t="e">
        <f t="shared" ca="1" si="170"/>
        <v>#N/A</v>
      </c>
      <c r="L1833" s="2" t="e">
        <f t="shared" ca="1" si="171"/>
        <v>#N/A</v>
      </c>
      <c r="M1833" s="24" t="e">
        <f t="shared" ca="1" si="172"/>
        <v>#N/A</v>
      </c>
      <c r="N1833" s="24" t="e">
        <f t="shared" ca="1" si="173"/>
        <v>#N/A</v>
      </c>
    </row>
    <row r="1834" spans="2:14" x14ac:dyDescent="0.15">
      <c r="B1834" s="2">
        <v>1833</v>
      </c>
      <c r="C1834" s="2" t="str">
        <f ca="1">IF(E1834=0,"",MAX(C$2:C1833)+1)</f>
        <v/>
      </c>
      <c r="D1834" s="23">
        <f ca="1">OFFSET(検量線用データ!$A$8,0,INT((ROW()-2)/50)*5)</f>
        <v>0</v>
      </c>
      <c r="E1834" s="2">
        <f ca="1">OFFSET(検量線用データ!$B$8,MOD(ROW()-2,50),INT((ROW()-2)/50)*5)</f>
        <v>0</v>
      </c>
      <c r="F1834" s="2" t="str">
        <f ca="1">OFFSET(検量線用データ!$D$8,MOD(ROW()-2,50),INT((ROW()-2)/50)*5)</f>
        <v/>
      </c>
      <c r="H1834" s="22">
        <v>1833</v>
      </c>
      <c r="I1834" s="2" t="e">
        <f t="shared" ca="1" si="168"/>
        <v>#N/A</v>
      </c>
      <c r="J1834" s="2" t="e">
        <f t="shared" ca="1" si="169"/>
        <v>#N/A</v>
      </c>
      <c r="K1834" s="2" t="e">
        <f t="shared" ca="1" si="170"/>
        <v>#N/A</v>
      </c>
      <c r="L1834" s="2" t="e">
        <f t="shared" ca="1" si="171"/>
        <v>#N/A</v>
      </c>
      <c r="M1834" s="24" t="e">
        <f t="shared" ca="1" si="172"/>
        <v>#N/A</v>
      </c>
      <c r="N1834" s="24" t="e">
        <f t="shared" ca="1" si="173"/>
        <v>#N/A</v>
      </c>
    </row>
    <row r="1835" spans="2:14" x14ac:dyDescent="0.15">
      <c r="B1835" s="2">
        <v>1834</v>
      </c>
      <c r="C1835" s="2" t="str">
        <f ca="1">IF(E1835=0,"",MAX(C$2:C1834)+1)</f>
        <v/>
      </c>
      <c r="D1835" s="23">
        <f ca="1">OFFSET(検量線用データ!$A$8,0,INT((ROW()-2)/50)*5)</f>
        <v>0</v>
      </c>
      <c r="E1835" s="2">
        <f ca="1">OFFSET(検量線用データ!$B$8,MOD(ROW()-2,50),INT((ROW()-2)/50)*5)</f>
        <v>0</v>
      </c>
      <c r="F1835" s="2" t="str">
        <f ca="1">OFFSET(検量線用データ!$D$8,MOD(ROW()-2,50),INT((ROW()-2)/50)*5)</f>
        <v/>
      </c>
      <c r="H1835" s="22">
        <v>1834</v>
      </c>
      <c r="I1835" s="2" t="e">
        <f t="shared" ca="1" si="168"/>
        <v>#N/A</v>
      </c>
      <c r="J1835" s="2" t="e">
        <f t="shared" ca="1" si="169"/>
        <v>#N/A</v>
      </c>
      <c r="K1835" s="2" t="e">
        <f t="shared" ca="1" si="170"/>
        <v>#N/A</v>
      </c>
      <c r="L1835" s="2" t="e">
        <f t="shared" ca="1" si="171"/>
        <v>#N/A</v>
      </c>
      <c r="M1835" s="24" t="e">
        <f t="shared" ca="1" si="172"/>
        <v>#N/A</v>
      </c>
      <c r="N1835" s="24" t="e">
        <f t="shared" ca="1" si="173"/>
        <v>#N/A</v>
      </c>
    </row>
    <row r="1836" spans="2:14" x14ac:dyDescent="0.15">
      <c r="B1836" s="2">
        <v>1835</v>
      </c>
      <c r="C1836" s="2" t="str">
        <f ca="1">IF(E1836=0,"",MAX(C$2:C1835)+1)</f>
        <v/>
      </c>
      <c r="D1836" s="23">
        <f ca="1">OFFSET(検量線用データ!$A$8,0,INT((ROW()-2)/50)*5)</f>
        <v>0</v>
      </c>
      <c r="E1836" s="2">
        <f ca="1">OFFSET(検量線用データ!$B$8,MOD(ROW()-2,50),INT((ROW()-2)/50)*5)</f>
        <v>0</v>
      </c>
      <c r="F1836" s="2" t="str">
        <f ca="1">OFFSET(検量線用データ!$D$8,MOD(ROW()-2,50),INT((ROW()-2)/50)*5)</f>
        <v/>
      </c>
      <c r="H1836" s="22">
        <v>1835</v>
      </c>
      <c r="I1836" s="2" t="e">
        <f t="shared" ca="1" si="168"/>
        <v>#N/A</v>
      </c>
      <c r="J1836" s="2" t="e">
        <f t="shared" ca="1" si="169"/>
        <v>#N/A</v>
      </c>
      <c r="K1836" s="2" t="e">
        <f t="shared" ca="1" si="170"/>
        <v>#N/A</v>
      </c>
      <c r="L1836" s="2" t="e">
        <f t="shared" ca="1" si="171"/>
        <v>#N/A</v>
      </c>
      <c r="M1836" s="24" t="e">
        <f t="shared" ca="1" si="172"/>
        <v>#N/A</v>
      </c>
      <c r="N1836" s="24" t="e">
        <f t="shared" ca="1" si="173"/>
        <v>#N/A</v>
      </c>
    </row>
    <row r="1837" spans="2:14" x14ac:dyDescent="0.15">
      <c r="B1837" s="2">
        <v>1836</v>
      </c>
      <c r="C1837" s="2" t="str">
        <f ca="1">IF(E1837=0,"",MAX(C$2:C1836)+1)</f>
        <v/>
      </c>
      <c r="D1837" s="23">
        <f ca="1">OFFSET(検量線用データ!$A$8,0,INT((ROW()-2)/50)*5)</f>
        <v>0</v>
      </c>
      <c r="E1837" s="2">
        <f ca="1">OFFSET(検量線用データ!$B$8,MOD(ROW()-2,50),INT((ROW()-2)/50)*5)</f>
        <v>0</v>
      </c>
      <c r="F1837" s="2" t="str">
        <f ca="1">OFFSET(検量線用データ!$D$8,MOD(ROW()-2,50),INT((ROW()-2)/50)*5)</f>
        <v/>
      </c>
      <c r="H1837" s="22">
        <v>1836</v>
      </c>
      <c r="I1837" s="2" t="e">
        <f t="shared" ca="1" si="168"/>
        <v>#N/A</v>
      </c>
      <c r="J1837" s="2" t="e">
        <f t="shared" ca="1" si="169"/>
        <v>#N/A</v>
      </c>
      <c r="K1837" s="2" t="e">
        <f t="shared" ca="1" si="170"/>
        <v>#N/A</v>
      </c>
      <c r="L1837" s="2" t="e">
        <f t="shared" ca="1" si="171"/>
        <v>#N/A</v>
      </c>
      <c r="M1837" s="24" t="e">
        <f t="shared" ca="1" si="172"/>
        <v>#N/A</v>
      </c>
      <c r="N1837" s="24" t="e">
        <f t="shared" ca="1" si="173"/>
        <v>#N/A</v>
      </c>
    </row>
    <row r="1838" spans="2:14" x14ac:dyDescent="0.15">
      <c r="B1838" s="2">
        <v>1837</v>
      </c>
      <c r="C1838" s="2" t="str">
        <f ca="1">IF(E1838=0,"",MAX(C$2:C1837)+1)</f>
        <v/>
      </c>
      <c r="D1838" s="23">
        <f ca="1">OFFSET(検量線用データ!$A$8,0,INT((ROW()-2)/50)*5)</f>
        <v>0</v>
      </c>
      <c r="E1838" s="2">
        <f ca="1">OFFSET(検量線用データ!$B$8,MOD(ROW()-2,50),INT((ROW()-2)/50)*5)</f>
        <v>0</v>
      </c>
      <c r="F1838" s="2" t="str">
        <f ca="1">OFFSET(検量線用データ!$D$8,MOD(ROW()-2,50),INT((ROW()-2)/50)*5)</f>
        <v/>
      </c>
      <c r="H1838" s="22">
        <v>1837</v>
      </c>
      <c r="I1838" s="2" t="e">
        <f t="shared" ca="1" si="168"/>
        <v>#N/A</v>
      </c>
      <c r="J1838" s="2" t="e">
        <f t="shared" ca="1" si="169"/>
        <v>#N/A</v>
      </c>
      <c r="K1838" s="2" t="e">
        <f t="shared" ca="1" si="170"/>
        <v>#N/A</v>
      </c>
      <c r="L1838" s="2" t="e">
        <f t="shared" ca="1" si="171"/>
        <v>#N/A</v>
      </c>
      <c r="M1838" s="24" t="e">
        <f t="shared" ca="1" si="172"/>
        <v>#N/A</v>
      </c>
      <c r="N1838" s="24" t="e">
        <f t="shared" ca="1" si="173"/>
        <v>#N/A</v>
      </c>
    </row>
    <row r="1839" spans="2:14" x14ac:dyDescent="0.15">
      <c r="B1839" s="2">
        <v>1838</v>
      </c>
      <c r="C1839" s="2" t="str">
        <f ca="1">IF(E1839=0,"",MAX(C$2:C1838)+1)</f>
        <v/>
      </c>
      <c r="D1839" s="23">
        <f ca="1">OFFSET(検量線用データ!$A$8,0,INT((ROW()-2)/50)*5)</f>
        <v>0</v>
      </c>
      <c r="E1839" s="2">
        <f ca="1">OFFSET(検量線用データ!$B$8,MOD(ROW()-2,50),INT((ROW()-2)/50)*5)</f>
        <v>0</v>
      </c>
      <c r="F1839" s="2" t="str">
        <f ca="1">OFFSET(検量線用データ!$D$8,MOD(ROW()-2,50),INT((ROW()-2)/50)*5)</f>
        <v/>
      </c>
      <c r="H1839" s="22">
        <v>1838</v>
      </c>
      <c r="I1839" s="2" t="e">
        <f t="shared" ca="1" si="168"/>
        <v>#N/A</v>
      </c>
      <c r="J1839" s="2" t="e">
        <f t="shared" ca="1" si="169"/>
        <v>#N/A</v>
      </c>
      <c r="K1839" s="2" t="e">
        <f t="shared" ca="1" si="170"/>
        <v>#N/A</v>
      </c>
      <c r="L1839" s="2" t="e">
        <f t="shared" ca="1" si="171"/>
        <v>#N/A</v>
      </c>
      <c r="M1839" s="24" t="e">
        <f t="shared" ca="1" si="172"/>
        <v>#N/A</v>
      </c>
      <c r="N1839" s="24" t="e">
        <f t="shared" ca="1" si="173"/>
        <v>#N/A</v>
      </c>
    </row>
    <row r="1840" spans="2:14" x14ac:dyDescent="0.15">
      <c r="B1840" s="2">
        <v>1839</v>
      </c>
      <c r="C1840" s="2" t="str">
        <f ca="1">IF(E1840=0,"",MAX(C$2:C1839)+1)</f>
        <v/>
      </c>
      <c r="D1840" s="23">
        <f ca="1">OFFSET(検量線用データ!$A$8,0,INT((ROW()-2)/50)*5)</f>
        <v>0</v>
      </c>
      <c r="E1840" s="2">
        <f ca="1">OFFSET(検量線用データ!$B$8,MOD(ROW()-2,50),INT((ROW()-2)/50)*5)</f>
        <v>0</v>
      </c>
      <c r="F1840" s="2" t="str">
        <f ca="1">OFFSET(検量線用データ!$D$8,MOD(ROW()-2,50),INT((ROW()-2)/50)*5)</f>
        <v/>
      </c>
      <c r="H1840" s="22">
        <v>1839</v>
      </c>
      <c r="I1840" s="2" t="e">
        <f t="shared" ca="1" si="168"/>
        <v>#N/A</v>
      </c>
      <c r="J1840" s="2" t="e">
        <f t="shared" ca="1" si="169"/>
        <v>#N/A</v>
      </c>
      <c r="K1840" s="2" t="e">
        <f t="shared" ca="1" si="170"/>
        <v>#N/A</v>
      </c>
      <c r="L1840" s="2" t="e">
        <f t="shared" ca="1" si="171"/>
        <v>#N/A</v>
      </c>
      <c r="M1840" s="24" t="e">
        <f t="shared" ca="1" si="172"/>
        <v>#N/A</v>
      </c>
      <c r="N1840" s="24" t="e">
        <f t="shared" ca="1" si="173"/>
        <v>#N/A</v>
      </c>
    </row>
    <row r="1841" spans="2:14" x14ac:dyDescent="0.15">
      <c r="B1841" s="2">
        <v>1840</v>
      </c>
      <c r="C1841" s="2" t="str">
        <f ca="1">IF(E1841=0,"",MAX(C$2:C1840)+1)</f>
        <v/>
      </c>
      <c r="D1841" s="23">
        <f ca="1">OFFSET(検量線用データ!$A$8,0,INT((ROW()-2)/50)*5)</f>
        <v>0</v>
      </c>
      <c r="E1841" s="2">
        <f ca="1">OFFSET(検量線用データ!$B$8,MOD(ROW()-2,50),INT((ROW()-2)/50)*5)</f>
        <v>0</v>
      </c>
      <c r="F1841" s="2" t="str">
        <f ca="1">OFFSET(検量線用データ!$D$8,MOD(ROW()-2,50),INT((ROW()-2)/50)*5)</f>
        <v/>
      </c>
      <c r="H1841" s="22">
        <v>1840</v>
      </c>
      <c r="I1841" s="2" t="e">
        <f t="shared" ca="1" si="168"/>
        <v>#N/A</v>
      </c>
      <c r="J1841" s="2" t="e">
        <f t="shared" ca="1" si="169"/>
        <v>#N/A</v>
      </c>
      <c r="K1841" s="2" t="e">
        <f t="shared" ca="1" si="170"/>
        <v>#N/A</v>
      </c>
      <c r="L1841" s="2" t="e">
        <f t="shared" ca="1" si="171"/>
        <v>#N/A</v>
      </c>
      <c r="M1841" s="24" t="e">
        <f t="shared" ca="1" si="172"/>
        <v>#N/A</v>
      </c>
      <c r="N1841" s="24" t="e">
        <f t="shared" ca="1" si="173"/>
        <v>#N/A</v>
      </c>
    </row>
    <row r="1842" spans="2:14" x14ac:dyDescent="0.15">
      <c r="B1842" s="2">
        <v>1841</v>
      </c>
      <c r="C1842" s="2" t="str">
        <f ca="1">IF(E1842=0,"",MAX(C$2:C1841)+1)</f>
        <v/>
      </c>
      <c r="D1842" s="23">
        <f ca="1">OFFSET(検量線用データ!$A$8,0,INT((ROW()-2)/50)*5)</f>
        <v>0</v>
      </c>
      <c r="E1842" s="2">
        <f ca="1">OFFSET(検量線用データ!$B$8,MOD(ROW()-2,50),INT((ROW()-2)/50)*5)</f>
        <v>0</v>
      </c>
      <c r="F1842" s="2" t="str">
        <f ca="1">OFFSET(検量線用データ!$D$8,MOD(ROW()-2,50),INT((ROW()-2)/50)*5)</f>
        <v/>
      </c>
      <c r="H1842" s="22">
        <v>1841</v>
      </c>
      <c r="I1842" s="2" t="e">
        <f t="shared" ca="1" si="168"/>
        <v>#N/A</v>
      </c>
      <c r="J1842" s="2" t="e">
        <f t="shared" ca="1" si="169"/>
        <v>#N/A</v>
      </c>
      <c r="K1842" s="2" t="e">
        <f t="shared" ca="1" si="170"/>
        <v>#N/A</v>
      </c>
      <c r="L1842" s="2" t="e">
        <f t="shared" ca="1" si="171"/>
        <v>#N/A</v>
      </c>
      <c r="M1842" s="24" t="e">
        <f t="shared" ca="1" si="172"/>
        <v>#N/A</v>
      </c>
      <c r="N1842" s="24" t="e">
        <f t="shared" ca="1" si="173"/>
        <v>#N/A</v>
      </c>
    </row>
    <row r="1843" spans="2:14" x14ac:dyDescent="0.15">
      <c r="B1843" s="2">
        <v>1842</v>
      </c>
      <c r="C1843" s="2" t="str">
        <f ca="1">IF(E1843=0,"",MAX(C$2:C1842)+1)</f>
        <v/>
      </c>
      <c r="D1843" s="23">
        <f ca="1">OFFSET(検量線用データ!$A$8,0,INT((ROW()-2)/50)*5)</f>
        <v>0</v>
      </c>
      <c r="E1843" s="2">
        <f ca="1">OFFSET(検量線用データ!$B$8,MOD(ROW()-2,50),INT((ROW()-2)/50)*5)</f>
        <v>0</v>
      </c>
      <c r="F1843" s="2" t="str">
        <f ca="1">OFFSET(検量線用データ!$D$8,MOD(ROW()-2,50),INT((ROW()-2)/50)*5)</f>
        <v/>
      </c>
      <c r="H1843" s="22">
        <v>1842</v>
      </c>
      <c r="I1843" s="2" t="e">
        <f t="shared" ca="1" si="168"/>
        <v>#N/A</v>
      </c>
      <c r="J1843" s="2" t="e">
        <f t="shared" ca="1" si="169"/>
        <v>#N/A</v>
      </c>
      <c r="K1843" s="2" t="e">
        <f t="shared" ca="1" si="170"/>
        <v>#N/A</v>
      </c>
      <c r="L1843" s="2" t="e">
        <f t="shared" ca="1" si="171"/>
        <v>#N/A</v>
      </c>
      <c r="M1843" s="24" t="e">
        <f t="shared" ca="1" si="172"/>
        <v>#N/A</v>
      </c>
      <c r="N1843" s="24" t="e">
        <f t="shared" ca="1" si="173"/>
        <v>#N/A</v>
      </c>
    </row>
    <row r="1844" spans="2:14" x14ac:dyDescent="0.15">
      <c r="B1844" s="2">
        <v>1843</v>
      </c>
      <c r="C1844" s="2" t="str">
        <f ca="1">IF(E1844=0,"",MAX(C$2:C1843)+1)</f>
        <v/>
      </c>
      <c r="D1844" s="23">
        <f ca="1">OFFSET(検量線用データ!$A$8,0,INT((ROW()-2)/50)*5)</f>
        <v>0</v>
      </c>
      <c r="E1844" s="2">
        <f ca="1">OFFSET(検量線用データ!$B$8,MOD(ROW()-2,50),INT((ROW()-2)/50)*5)</f>
        <v>0</v>
      </c>
      <c r="F1844" s="2" t="str">
        <f ca="1">OFFSET(検量線用データ!$D$8,MOD(ROW()-2,50),INT((ROW()-2)/50)*5)</f>
        <v/>
      </c>
      <c r="H1844" s="22">
        <v>1843</v>
      </c>
      <c r="I1844" s="2" t="e">
        <f t="shared" ca="1" si="168"/>
        <v>#N/A</v>
      </c>
      <c r="J1844" s="2" t="e">
        <f t="shared" ca="1" si="169"/>
        <v>#N/A</v>
      </c>
      <c r="K1844" s="2" t="e">
        <f t="shared" ca="1" si="170"/>
        <v>#N/A</v>
      </c>
      <c r="L1844" s="2" t="e">
        <f t="shared" ca="1" si="171"/>
        <v>#N/A</v>
      </c>
      <c r="M1844" s="24" t="e">
        <f t="shared" ca="1" si="172"/>
        <v>#N/A</v>
      </c>
      <c r="N1844" s="24" t="e">
        <f t="shared" ca="1" si="173"/>
        <v>#N/A</v>
      </c>
    </row>
    <row r="1845" spans="2:14" x14ac:dyDescent="0.15">
      <c r="B1845" s="2">
        <v>1844</v>
      </c>
      <c r="C1845" s="2" t="str">
        <f ca="1">IF(E1845=0,"",MAX(C$2:C1844)+1)</f>
        <v/>
      </c>
      <c r="D1845" s="23">
        <f ca="1">OFFSET(検量線用データ!$A$8,0,INT((ROW()-2)/50)*5)</f>
        <v>0</v>
      </c>
      <c r="E1845" s="2">
        <f ca="1">OFFSET(検量線用データ!$B$8,MOD(ROW()-2,50),INT((ROW()-2)/50)*5)</f>
        <v>0</v>
      </c>
      <c r="F1845" s="2" t="str">
        <f ca="1">OFFSET(検量線用データ!$D$8,MOD(ROW()-2,50),INT((ROW()-2)/50)*5)</f>
        <v/>
      </c>
      <c r="H1845" s="22">
        <v>1844</v>
      </c>
      <c r="I1845" s="2" t="e">
        <f t="shared" ca="1" si="168"/>
        <v>#N/A</v>
      </c>
      <c r="J1845" s="2" t="e">
        <f t="shared" ca="1" si="169"/>
        <v>#N/A</v>
      </c>
      <c r="K1845" s="2" t="e">
        <f t="shared" ca="1" si="170"/>
        <v>#N/A</v>
      </c>
      <c r="L1845" s="2" t="e">
        <f t="shared" ca="1" si="171"/>
        <v>#N/A</v>
      </c>
      <c r="M1845" s="24" t="e">
        <f t="shared" ca="1" si="172"/>
        <v>#N/A</v>
      </c>
      <c r="N1845" s="24" t="e">
        <f t="shared" ca="1" si="173"/>
        <v>#N/A</v>
      </c>
    </row>
    <row r="1846" spans="2:14" x14ac:dyDescent="0.15">
      <c r="B1846" s="2">
        <v>1845</v>
      </c>
      <c r="C1846" s="2" t="str">
        <f ca="1">IF(E1846=0,"",MAX(C$2:C1845)+1)</f>
        <v/>
      </c>
      <c r="D1846" s="23">
        <f ca="1">OFFSET(検量線用データ!$A$8,0,INT((ROW()-2)/50)*5)</f>
        <v>0</v>
      </c>
      <c r="E1846" s="2">
        <f ca="1">OFFSET(検量線用データ!$B$8,MOD(ROW()-2,50),INT((ROW()-2)/50)*5)</f>
        <v>0</v>
      </c>
      <c r="F1846" s="2" t="str">
        <f ca="1">OFFSET(検量線用データ!$D$8,MOD(ROW()-2,50),INT((ROW()-2)/50)*5)</f>
        <v/>
      </c>
      <c r="H1846" s="22">
        <v>1845</v>
      </c>
      <c r="I1846" s="2" t="e">
        <f t="shared" ca="1" si="168"/>
        <v>#N/A</v>
      </c>
      <c r="J1846" s="2" t="e">
        <f t="shared" ca="1" si="169"/>
        <v>#N/A</v>
      </c>
      <c r="K1846" s="2" t="e">
        <f t="shared" ca="1" si="170"/>
        <v>#N/A</v>
      </c>
      <c r="L1846" s="2" t="e">
        <f t="shared" ca="1" si="171"/>
        <v>#N/A</v>
      </c>
      <c r="M1846" s="24" t="e">
        <f t="shared" ca="1" si="172"/>
        <v>#N/A</v>
      </c>
      <c r="N1846" s="24" t="e">
        <f t="shared" ca="1" si="173"/>
        <v>#N/A</v>
      </c>
    </row>
    <row r="1847" spans="2:14" x14ac:dyDescent="0.15">
      <c r="B1847" s="2">
        <v>1846</v>
      </c>
      <c r="C1847" s="2" t="str">
        <f ca="1">IF(E1847=0,"",MAX(C$2:C1846)+1)</f>
        <v/>
      </c>
      <c r="D1847" s="23">
        <f ca="1">OFFSET(検量線用データ!$A$8,0,INT((ROW()-2)/50)*5)</f>
        <v>0</v>
      </c>
      <c r="E1847" s="2">
        <f ca="1">OFFSET(検量線用データ!$B$8,MOD(ROW()-2,50),INT((ROW()-2)/50)*5)</f>
        <v>0</v>
      </c>
      <c r="F1847" s="2" t="str">
        <f ca="1">OFFSET(検量線用データ!$D$8,MOD(ROW()-2,50),INT((ROW()-2)/50)*5)</f>
        <v/>
      </c>
      <c r="H1847" s="22">
        <v>1846</v>
      </c>
      <c r="I1847" s="2" t="e">
        <f t="shared" ca="1" si="168"/>
        <v>#N/A</v>
      </c>
      <c r="J1847" s="2" t="e">
        <f t="shared" ca="1" si="169"/>
        <v>#N/A</v>
      </c>
      <c r="K1847" s="2" t="e">
        <f t="shared" ca="1" si="170"/>
        <v>#N/A</v>
      </c>
      <c r="L1847" s="2" t="e">
        <f t="shared" ca="1" si="171"/>
        <v>#N/A</v>
      </c>
      <c r="M1847" s="24" t="e">
        <f t="shared" ca="1" si="172"/>
        <v>#N/A</v>
      </c>
      <c r="N1847" s="24" t="e">
        <f t="shared" ca="1" si="173"/>
        <v>#N/A</v>
      </c>
    </row>
    <row r="1848" spans="2:14" x14ac:dyDescent="0.15">
      <c r="B1848" s="2">
        <v>1847</v>
      </c>
      <c r="C1848" s="2" t="str">
        <f ca="1">IF(E1848=0,"",MAX(C$2:C1847)+1)</f>
        <v/>
      </c>
      <c r="D1848" s="23">
        <f ca="1">OFFSET(検量線用データ!$A$8,0,INT((ROW()-2)/50)*5)</f>
        <v>0</v>
      </c>
      <c r="E1848" s="2">
        <f ca="1">OFFSET(検量線用データ!$B$8,MOD(ROW()-2,50),INT((ROW()-2)/50)*5)</f>
        <v>0</v>
      </c>
      <c r="F1848" s="2" t="str">
        <f ca="1">OFFSET(検量線用データ!$D$8,MOD(ROW()-2,50),INT((ROW()-2)/50)*5)</f>
        <v/>
      </c>
      <c r="H1848" s="22">
        <v>1847</v>
      </c>
      <c r="I1848" s="2" t="e">
        <f t="shared" ca="1" si="168"/>
        <v>#N/A</v>
      </c>
      <c r="J1848" s="2" t="e">
        <f t="shared" ca="1" si="169"/>
        <v>#N/A</v>
      </c>
      <c r="K1848" s="2" t="e">
        <f t="shared" ca="1" si="170"/>
        <v>#N/A</v>
      </c>
      <c r="L1848" s="2" t="e">
        <f t="shared" ca="1" si="171"/>
        <v>#N/A</v>
      </c>
      <c r="M1848" s="24" t="e">
        <f t="shared" ca="1" si="172"/>
        <v>#N/A</v>
      </c>
      <c r="N1848" s="24" t="e">
        <f t="shared" ca="1" si="173"/>
        <v>#N/A</v>
      </c>
    </row>
    <row r="1849" spans="2:14" x14ac:dyDescent="0.15">
      <c r="B1849" s="2">
        <v>1848</v>
      </c>
      <c r="C1849" s="2" t="str">
        <f ca="1">IF(E1849=0,"",MAX(C$2:C1848)+1)</f>
        <v/>
      </c>
      <c r="D1849" s="23">
        <f ca="1">OFFSET(検量線用データ!$A$8,0,INT((ROW()-2)/50)*5)</f>
        <v>0</v>
      </c>
      <c r="E1849" s="2">
        <f ca="1">OFFSET(検量線用データ!$B$8,MOD(ROW()-2,50),INT((ROW()-2)/50)*5)</f>
        <v>0</v>
      </c>
      <c r="F1849" s="2" t="str">
        <f ca="1">OFFSET(検量線用データ!$D$8,MOD(ROW()-2,50),INT((ROW()-2)/50)*5)</f>
        <v/>
      </c>
      <c r="H1849" s="22">
        <v>1848</v>
      </c>
      <c r="I1849" s="2" t="e">
        <f t="shared" ca="1" si="168"/>
        <v>#N/A</v>
      </c>
      <c r="J1849" s="2" t="e">
        <f t="shared" ca="1" si="169"/>
        <v>#N/A</v>
      </c>
      <c r="K1849" s="2" t="e">
        <f t="shared" ca="1" si="170"/>
        <v>#N/A</v>
      </c>
      <c r="L1849" s="2" t="e">
        <f t="shared" ca="1" si="171"/>
        <v>#N/A</v>
      </c>
      <c r="M1849" s="24" t="e">
        <f t="shared" ca="1" si="172"/>
        <v>#N/A</v>
      </c>
      <c r="N1849" s="24" t="e">
        <f t="shared" ca="1" si="173"/>
        <v>#N/A</v>
      </c>
    </row>
    <row r="1850" spans="2:14" x14ac:dyDescent="0.15">
      <c r="B1850" s="2">
        <v>1849</v>
      </c>
      <c r="C1850" s="2" t="str">
        <f ca="1">IF(E1850=0,"",MAX(C$2:C1849)+1)</f>
        <v/>
      </c>
      <c r="D1850" s="23">
        <f ca="1">OFFSET(検量線用データ!$A$8,0,INT((ROW()-2)/50)*5)</f>
        <v>0</v>
      </c>
      <c r="E1850" s="2">
        <f ca="1">OFFSET(検量線用データ!$B$8,MOD(ROW()-2,50),INT((ROW()-2)/50)*5)</f>
        <v>0</v>
      </c>
      <c r="F1850" s="2" t="str">
        <f ca="1">OFFSET(検量線用データ!$D$8,MOD(ROW()-2,50),INT((ROW()-2)/50)*5)</f>
        <v/>
      </c>
      <c r="H1850" s="22">
        <v>1849</v>
      </c>
      <c r="I1850" s="2" t="e">
        <f t="shared" ca="1" si="168"/>
        <v>#N/A</v>
      </c>
      <c r="J1850" s="2" t="e">
        <f t="shared" ca="1" si="169"/>
        <v>#N/A</v>
      </c>
      <c r="K1850" s="2" t="e">
        <f t="shared" ca="1" si="170"/>
        <v>#N/A</v>
      </c>
      <c r="L1850" s="2" t="e">
        <f t="shared" ca="1" si="171"/>
        <v>#N/A</v>
      </c>
      <c r="M1850" s="24" t="e">
        <f t="shared" ca="1" si="172"/>
        <v>#N/A</v>
      </c>
      <c r="N1850" s="24" t="e">
        <f t="shared" ca="1" si="173"/>
        <v>#N/A</v>
      </c>
    </row>
    <row r="1851" spans="2:14" x14ac:dyDescent="0.15">
      <c r="B1851" s="2">
        <v>1850</v>
      </c>
      <c r="C1851" s="2" t="str">
        <f ca="1">IF(E1851=0,"",MAX(C$2:C1850)+1)</f>
        <v/>
      </c>
      <c r="D1851" s="23">
        <f ca="1">OFFSET(検量線用データ!$A$8,0,INT((ROW()-2)/50)*5)</f>
        <v>0</v>
      </c>
      <c r="E1851" s="2">
        <f ca="1">OFFSET(検量線用データ!$B$8,MOD(ROW()-2,50),INT((ROW()-2)/50)*5)</f>
        <v>0</v>
      </c>
      <c r="F1851" s="2" t="str">
        <f ca="1">OFFSET(検量線用データ!$D$8,MOD(ROW()-2,50),INT((ROW()-2)/50)*5)</f>
        <v/>
      </c>
      <c r="H1851" s="22">
        <v>1850</v>
      </c>
      <c r="I1851" s="2" t="e">
        <f t="shared" ca="1" si="168"/>
        <v>#N/A</v>
      </c>
      <c r="J1851" s="2" t="e">
        <f t="shared" ca="1" si="169"/>
        <v>#N/A</v>
      </c>
      <c r="K1851" s="2" t="e">
        <f t="shared" ca="1" si="170"/>
        <v>#N/A</v>
      </c>
      <c r="L1851" s="2" t="e">
        <f t="shared" ca="1" si="171"/>
        <v>#N/A</v>
      </c>
      <c r="M1851" s="24" t="e">
        <f t="shared" ca="1" si="172"/>
        <v>#N/A</v>
      </c>
      <c r="N1851" s="24" t="e">
        <f t="shared" ca="1" si="173"/>
        <v>#N/A</v>
      </c>
    </row>
    <row r="1852" spans="2:14" x14ac:dyDescent="0.15">
      <c r="B1852" s="2">
        <v>1851</v>
      </c>
      <c r="C1852" s="2" t="str">
        <f ca="1">IF(E1852=0,"",MAX(C$2:C1851)+1)</f>
        <v/>
      </c>
      <c r="D1852" s="23">
        <f ca="1">OFFSET(検量線用データ!$A$8,0,INT((ROW()-2)/50)*5)</f>
        <v>0</v>
      </c>
      <c r="E1852" s="2">
        <f ca="1">OFFSET(検量線用データ!$B$8,MOD(ROW()-2,50),INT((ROW()-2)/50)*5)</f>
        <v>0</v>
      </c>
      <c r="F1852" s="2" t="str">
        <f ca="1">OFFSET(検量線用データ!$D$8,MOD(ROW()-2,50),INT((ROW()-2)/50)*5)</f>
        <v/>
      </c>
      <c r="H1852" s="22">
        <v>1851</v>
      </c>
      <c r="I1852" s="2" t="e">
        <f t="shared" ca="1" si="168"/>
        <v>#N/A</v>
      </c>
      <c r="J1852" s="2" t="e">
        <f t="shared" ca="1" si="169"/>
        <v>#N/A</v>
      </c>
      <c r="K1852" s="2" t="e">
        <f t="shared" ca="1" si="170"/>
        <v>#N/A</v>
      </c>
      <c r="L1852" s="2" t="e">
        <f t="shared" ca="1" si="171"/>
        <v>#N/A</v>
      </c>
      <c r="M1852" s="24" t="e">
        <f t="shared" ca="1" si="172"/>
        <v>#N/A</v>
      </c>
      <c r="N1852" s="24" t="e">
        <f t="shared" ca="1" si="173"/>
        <v>#N/A</v>
      </c>
    </row>
    <row r="1853" spans="2:14" x14ac:dyDescent="0.15">
      <c r="B1853" s="2">
        <v>1852</v>
      </c>
      <c r="C1853" s="2" t="str">
        <f ca="1">IF(E1853=0,"",MAX(C$2:C1852)+1)</f>
        <v/>
      </c>
      <c r="D1853" s="23">
        <f ca="1">OFFSET(検量線用データ!$A$8,0,INT((ROW()-2)/50)*5)</f>
        <v>0</v>
      </c>
      <c r="E1853" s="2">
        <f ca="1">OFFSET(検量線用データ!$B$8,MOD(ROW()-2,50),INT((ROW()-2)/50)*5)</f>
        <v>0</v>
      </c>
      <c r="F1853" s="2" t="str">
        <f ca="1">OFFSET(検量線用データ!$D$8,MOD(ROW()-2,50),INT((ROW()-2)/50)*5)</f>
        <v/>
      </c>
      <c r="H1853" s="22">
        <v>1852</v>
      </c>
      <c r="I1853" s="2" t="e">
        <f t="shared" ca="1" si="168"/>
        <v>#N/A</v>
      </c>
      <c r="J1853" s="2" t="e">
        <f t="shared" ca="1" si="169"/>
        <v>#N/A</v>
      </c>
      <c r="K1853" s="2" t="e">
        <f t="shared" ca="1" si="170"/>
        <v>#N/A</v>
      </c>
      <c r="L1853" s="2" t="e">
        <f t="shared" ca="1" si="171"/>
        <v>#N/A</v>
      </c>
      <c r="M1853" s="24" t="e">
        <f t="shared" ca="1" si="172"/>
        <v>#N/A</v>
      </c>
      <c r="N1853" s="24" t="e">
        <f t="shared" ca="1" si="173"/>
        <v>#N/A</v>
      </c>
    </row>
    <row r="1854" spans="2:14" x14ac:dyDescent="0.15">
      <c r="B1854" s="2">
        <v>1853</v>
      </c>
      <c r="C1854" s="2" t="str">
        <f ca="1">IF(E1854=0,"",MAX(C$2:C1853)+1)</f>
        <v/>
      </c>
      <c r="D1854" s="23">
        <f ca="1">OFFSET(検量線用データ!$A$8,0,INT((ROW()-2)/50)*5)</f>
        <v>0</v>
      </c>
      <c r="E1854" s="2">
        <f ca="1">OFFSET(検量線用データ!$B$8,MOD(ROW()-2,50),INT((ROW()-2)/50)*5)</f>
        <v>0</v>
      </c>
      <c r="F1854" s="2" t="str">
        <f ca="1">OFFSET(検量線用データ!$D$8,MOD(ROW()-2,50),INT((ROW()-2)/50)*5)</f>
        <v/>
      </c>
      <c r="H1854" s="22">
        <v>1853</v>
      </c>
      <c r="I1854" s="2" t="e">
        <f t="shared" ca="1" si="168"/>
        <v>#N/A</v>
      </c>
      <c r="J1854" s="2" t="e">
        <f t="shared" ca="1" si="169"/>
        <v>#N/A</v>
      </c>
      <c r="K1854" s="2" t="e">
        <f t="shared" ca="1" si="170"/>
        <v>#N/A</v>
      </c>
      <c r="L1854" s="2" t="e">
        <f t="shared" ca="1" si="171"/>
        <v>#N/A</v>
      </c>
      <c r="M1854" s="24" t="e">
        <f t="shared" ca="1" si="172"/>
        <v>#N/A</v>
      </c>
      <c r="N1854" s="24" t="e">
        <f t="shared" ca="1" si="173"/>
        <v>#N/A</v>
      </c>
    </row>
    <row r="1855" spans="2:14" x14ac:dyDescent="0.15">
      <c r="B1855" s="2">
        <v>1854</v>
      </c>
      <c r="C1855" s="2" t="str">
        <f ca="1">IF(E1855=0,"",MAX(C$2:C1854)+1)</f>
        <v/>
      </c>
      <c r="D1855" s="23">
        <f ca="1">OFFSET(検量線用データ!$A$8,0,INT((ROW()-2)/50)*5)</f>
        <v>0</v>
      </c>
      <c r="E1855" s="2">
        <f ca="1">OFFSET(検量線用データ!$B$8,MOD(ROW()-2,50),INT((ROW()-2)/50)*5)</f>
        <v>0</v>
      </c>
      <c r="F1855" s="2" t="str">
        <f ca="1">OFFSET(検量線用データ!$D$8,MOD(ROW()-2,50),INT((ROW()-2)/50)*5)</f>
        <v/>
      </c>
      <c r="H1855" s="22">
        <v>1854</v>
      </c>
      <c r="I1855" s="2" t="e">
        <f t="shared" ca="1" si="168"/>
        <v>#N/A</v>
      </c>
      <c r="J1855" s="2" t="e">
        <f t="shared" ca="1" si="169"/>
        <v>#N/A</v>
      </c>
      <c r="K1855" s="2" t="e">
        <f t="shared" ca="1" si="170"/>
        <v>#N/A</v>
      </c>
      <c r="L1855" s="2" t="e">
        <f t="shared" ca="1" si="171"/>
        <v>#N/A</v>
      </c>
      <c r="M1855" s="24" t="e">
        <f t="shared" ca="1" si="172"/>
        <v>#N/A</v>
      </c>
      <c r="N1855" s="24" t="e">
        <f t="shared" ca="1" si="173"/>
        <v>#N/A</v>
      </c>
    </row>
    <row r="1856" spans="2:14" x14ac:dyDescent="0.15">
      <c r="B1856" s="2">
        <v>1855</v>
      </c>
      <c r="C1856" s="2" t="str">
        <f ca="1">IF(E1856=0,"",MAX(C$2:C1855)+1)</f>
        <v/>
      </c>
      <c r="D1856" s="23">
        <f ca="1">OFFSET(検量線用データ!$A$8,0,INT((ROW()-2)/50)*5)</f>
        <v>0</v>
      </c>
      <c r="E1856" s="2">
        <f ca="1">OFFSET(検量線用データ!$B$8,MOD(ROW()-2,50),INT((ROW()-2)/50)*5)</f>
        <v>0</v>
      </c>
      <c r="F1856" s="2" t="str">
        <f ca="1">OFFSET(検量線用データ!$D$8,MOD(ROW()-2,50),INT((ROW()-2)/50)*5)</f>
        <v/>
      </c>
      <c r="H1856" s="22">
        <v>1855</v>
      </c>
      <c r="I1856" s="2" t="e">
        <f t="shared" ca="1" si="168"/>
        <v>#N/A</v>
      </c>
      <c r="J1856" s="2" t="e">
        <f t="shared" ca="1" si="169"/>
        <v>#N/A</v>
      </c>
      <c r="K1856" s="2" t="e">
        <f t="shared" ca="1" si="170"/>
        <v>#N/A</v>
      </c>
      <c r="L1856" s="2" t="e">
        <f t="shared" ca="1" si="171"/>
        <v>#N/A</v>
      </c>
      <c r="M1856" s="24" t="e">
        <f t="shared" ca="1" si="172"/>
        <v>#N/A</v>
      </c>
      <c r="N1856" s="24" t="e">
        <f t="shared" ca="1" si="173"/>
        <v>#N/A</v>
      </c>
    </row>
    <row r="1857" spans="2:14" x14ac:dyDescent="0.15">
      <c r="B1857" s="2">
        <v>1856</v>
      </c>
      <c r="C1857" s="2" t="str">
        <f ca="1">IF(E1857=0,"",MAX(C$2:C1856)+1)</f>
        <v/>
      </c>
      <c r="D1857" s="23">
        <f ca="1">OFFSET(検量線用データ!$A$8,0,INT((ROW()-2)/50)*5)</f>
        <v>0</v>
      </c>
      <c r="E1857" s="2">
        <f ca="1">OFFSET(検量線用データ!$B$8,MOD(ROW()-2,50),INT((ROW()-2)/50)*5)</f>
        <v>0</v>
      </c>
      <c r="F1857" s="2" t="str">
        <f ca="1">OFFSET(検量線用データ!$D$8,MOD(ROW()-2,50),INT((ROW()-2)/50)*5)</f>
        <v/>
      </c>
      <c r="H1857" s="22">
        <v>1856</v>
      </c>
      <c r="I1857" s="2" t="e">
        <f t="shared" ca="1" si="168"/>
        <v>#N/A</v>
      </c>
      <c r="J1857" s="2" t="e">
        <f t="shared" ca="1" si="169"/>
        <v>#N/A</v>
      </c>
      <c r="K1857" s="2" t="e">
        <f t="shared" ca="1" si="170"/>
        <v>#N/A</v>
      </c>
      <c r="L1857" s="2" t="e">
        <f t="shared" ca="1" si="171"/>
        <v>#N/A</v>
      </c>
      <c r="M1857" s="24" t="e">
        <f t="shared" ca="1" si="172"/>
        <v>#N/A</v>
      </c>
      <c r="N1857" s="24" t="e">
        <f t="shared" ca="1" si="173"/>
        <v>#N/A</v>
      </c>
    </row>
    <row r="1858" spans="2:14" x14ac:dyDescent="0.15">
      <c r="B1858" s="2">
        <v>1857</v>
      </c>
      <c r="C1858" s="2" t="str">
        <f ca="1">IF(E1858=0,"",MAX(C$2:C1857)+1)</f>
        <v/>
      </c>
      <c r="D1858" s="23">
        <f ca="1">OFFSET(検量線用データ!$A$8,0,INT((ROW()-2)/50)*5)</f>
        <v>0</v>
      </c>
      <c r="E1858" s="2">
        <f ca="1">OFFSET(検量線用データ!$B$8,MOD(ROW()-2,50),INT((ROW()-2)/50)*5)</f>
        <v>0</v>
      </c>
      <c r="F1858" s="2" t="str">
        <f ca="1">OFFSET(検量線用データ!$D$8,MOD(ROW()-2,50),INT((ROW()-2)/50)*5)</f>
        <v/>
      </c>
      <c r="H1858" s="22">
        <v>1857</v>
      </c>
      <c r="I1858" s="2" t="e">
        <f t="shared" ca="1" si="168"/>
        <v>#N/A</v>
      </c>
      <c r="J1858" s="2" t="e">
        <f t="shared" ca="1" si="169"/>
        <v>#N/A</v>
      </c>
      <c r="K1858" s="2" t="e">
        <f t="shared" ca="1" si="170"/>
        <v>#N/A</v>
      </c>
      <c r="L1858" s="2" t="e">
        <f t="shared" ca="1" si="171"/>
        <v>#N/A</v>
      </c>
      <c r="M1858" s="24" t="e">
        <f t="shared" ca="1" si="172"/>
        <v>#N/A</v>
      </c>
      <c r="N1858" s="24" t="e">
        <f t="shared" ca="1" si="173"/>
        <v>#N/A</v>
      </c>
    </row>
    <row r="1859" spans="2:14" x14ac:dyDescent="0.15">
      <c r="B1859" s="2">
        <v>1858</v>
      </c>
      <c r="C1859" s="2" t="str">
        <f ca="1">IF(E1859=0,"",MAX(C$2:C1858)+1)</f>
        <v/>
      </c>
      <c r="D1859" s="23">
        <f ca="1">OFFSET(検量線用データ!$A$8,0,INT((ROW()-2)/50)*5)</f>
        <v>0</v>
      </c>
      <c r="E1859" s="2">
        <f ca="1">OFFSET(検量線用データ!$B$8,MOD(ROW()-2,50),INT((ROW()-2)/50)*5)</f>
        <v>0</v>
      </c>
      <c r="F1859" s="2" t="str">
        <f ca="1">OFFSET(検量線用データ!$D$8,MOD(ROW()-2,50),INT((ROW()-2)/50)*5)</f>
        <v/>
      </c>
      <c r="H1859" s="22">
        <v>1858</v>
      </c>
      <c r="I1859" s="2" t="e">
        <f t="shared" ref="I1859:I1922" ca="1" si="174">VLOOKUP($H1859,$C$2:$F$4001,4,0)</f>
        <v>#N/A</v>
      </c>
      <c r="J1859" s="2" t="e">
        <f t="shared" ref="J1859:J1922" ca="1" si="175">VLOOKUP($H1859,$C$2:$F$4001,2,0)-DATE(YEAR(VLOOKUP($H1859,$C$2:$F$4001,2,0)),1,1)</f>
        <v>#N/A</v>
      </c>
      <c r="K1859" s="2" t="e">
        <f t="shared" ref="K1859:K1922" ca="1" si="176">VLOOKUP($H1859,$C$2:$F$4001,3,0)</f>
        <v>#N/A</v>
      </c>
      <c r="L1859" s="2" t="e">
        <f t="shared" ref="L1859:L1922" ca="1" si="177">J1859*K1859</f>
        <v>#N/A</v>
      </c>
      <c r="M1859" s="24" t="e">
        <f t="shared" ref="M1859:M1922" ca="1" si="178">1/J1859</f>
        <v>#N/A</v>
      </c>
      <c r="N1859" s="24" t="e">
        <f t="shared" ref="N1859:N1922" ca="1" si="179">K1859*M1859</f>
        <v>#N/A</v>
      </c>
    </row>
    <row r="1860" spans="2:14" x14ac:dyDescent="0.15">
      <c r="B1860" s="2">
        <v>1859</v>
      </c>
      <c r="C1860" s="2" t="str">
        <f ca="1">IF(E1860=0,"",MAX(C$2:C1859)+1)</f>
        <v/>
      </c>
      <c r="D1860" s="23">
        <f ca="1">OFFSET(検量線用データ!$A$8,0,INT((ROW()-2)/50)*5)</f>
        <v>0</v>
      </c>
      <c r="E1860" s="2">
        <f ca="1">OFFSET(検量線用データ!$B$8,MOD(ROW()-2,50),INT((ROW()-2)/50)*5)</f>
        <v>0</v>
      </c>
      <c r="F1860" s="2" t="str">
        <f ca="1">OFFSET(検量線用データ!$D$8,MOD(ROW()-2,50),INT((ROW()-2)/50)*5)</f>
        <v/>
      </c>
      <c r="H1860" s="22">
        <v>1859</v>
      </c>
      <c r="I1860" s="2" t="e">
        <f t="shared" ca="1" si="174"/>
        <v>#N/A</v>
      </c>
      <c r="J1860" s="2" t="e">
        <f t="shared" ca="1" si="175"/>
        <v>#N/A</v>
      </c>
      <c r="K1860" s="2" t="e">
        <f t="shared" ca="1" si="176"/>
        <v>#N/A</v>
      </c>
      <c r="L1860" s="2" t="e">
        <f t="shared" ca="1" si="177"/>
        <v>#N/A</v>
      </c>
      <c r="M1860" s="24" t="e">
        <f t="shared" ca="1" si="178"/>
        <v>#N/A</v>
      </c>
      <c r="N1860" s="24" t="e">
        <f t="shared" ca="1" si="179"/>
        <v>#N/A</v>
      </c>
    </row>
    <row r="1861" spans="2:14" x14ac:dyDescent="0.15">
      <c r="B1861" s="2">
        <v>1860</v>
      </c>
      <c r="C1861" s="2" t="str">
        <f ca="1">IF(E1861=0,"",MAX(C$2:C1860)+1)</f>
        <v/>
      </c>
      <c r="D1861" s="23">
        <f ca="1">OFFSET(検量線用データ!$A$8,0,INT((ROW()-2)/50)*5)</f>
        <v>0</v>
      </c>
      <c r="E1861" s="2">
        <f ca="1">OFFSET(検量線用データ!$B$8,MOD(ROW()-2,50),INT((ROW()-2)/50)*5)</f>
        <v>0</v>
      </c>
      <c r="F1861" s="2" t="str">
        <f ca="1">OFFSET(検量線用データ!$D$8,MOD(ROW()-2,50),INT((ROW()-2)/50)*5)</f>
        <v/>
      </c>
      <c r="H1861" s="22">
        <v>1860</v>
      </c>
      <c r="I1861" s="2" t="e">
        <f t="shared" ca="1" si="174"/>
        <v>#N/A</v>
      </c>
      <c r="J1861" s="2" t="e">
        <f t="shared" ca="1" si="175"/>
        <v>#N/A</v>
      </c>
      <c r="K1861" s="2" t="e">
        <f t="shared" ca="1" si="176"/>
        <v>#N/A</v>
      </c>
      <c r="L1861" s="2" t="e">
        <f t="shared" ca="1" si="177"/>
        <v>#N/A</v>
      </c>
      <c r="M1861" s="24" t="e">
        <f t="shared" ca="1" si="178"/>
        <v>#N/A</v>
      </c>
      <c r="N1861" s="24" t="e">
        <f t="shared" ca="1" si="179"/>
        <v>#N/A</v>
      </c>
    </row>
    <row r="1862" spans="2:14" x14ac:dyDescent="0.15">
      <c r="B1862" s="2">
        <v>1861</v>
      </c>
      <c r="C1862" s="2" t="str">
        <f ca="1">IF(E1862=0,"",MAX(C$2:C1861)+1)</f>
        <v/>
      </c>
      <c r="D1862" s="23">
        <f ca="1">OFFSET(検量線用データ!$A$8,0,INT((ROW()-2)/50)*5)</f>
        <v>0</v>
      </c>
      <c r="E1862" s="2">
        <f ca="1">OFFSET(検量線用データ!$B$8,MOD(ROW()-2,50),INT((ROW()-2)/50)*5)</f>
        <v>0</v>
      </c>
      <c r="F1862" s="2" t="str">
        <f ca="1">OFFSET(検量線用データ!$D$8,MOD(ROW()-2,50),INT((ROW()-2)/50)*5)</f>
        <v/>
      </c>
      <c r="H1862" s="22">
        <v>1861</v>
      </c>
      <c r="I1862" s="2" t="e">
        <f t="shared" ca="1" si="174"/>
        <v>#N/A</v>
      </c>
      <c r="J1862" s="2" t="e">
        <f t="shared" ca="1" si="175"/>
        <v>#N/A</v>
      </c>
      <c r="K1862" s="2" t="e">
        <f t="shared" ca="1" si="176"/>
        <v>#N/A</v>
      </c>
      <c r="L1862" s="2" t="e">
        <f t="shared" ca="1" si="177"/>
        <v>#N/A</v>
      </c>
      <c r="M1862" s="24" t="e">
        <f t="shared" ca="1" si="178"/>
        <v>#N/A</v>
      </c>
      <c r="N1862" s="24" t="e">
        <f t="shared" ca="1" si="179"/>
        <v>#N/A</v>
      </c>
    </row>
    <row r="1863" spans="2:14" x14ac:dyDescent="0.15">
      <c r="B1863" s="2">
        <v>1862</v>
      </c>
      <c r="C1863" s="2" t="str">
        <f ca="1">IF(E1863=0,"",MAX(C$2:C1862)+1)</f>
        <v/>
      </c>
      <c r="D1863" s="23">
        <f ca="1">OFFSET(検量線用データ!$A$8,0,INT((ROW()-2)/50)*5)</f>
        <v>0</v>
      </c>
      <c r="E1863" s="2">
        <f ca="1">OFFSET(検量線用データ!$B$8,MOD(ROW()-2,50),INT((ROW()-2)/50)*5)</f>
        <v>0</v>
      </c>
      <c r="F1863" s="2" t="str">
        <f ca="1">OFFSET(検量線用データ!$D$8,MOD(ROW()-2,50),INT((ROW()-2)/50)*5)</f>
        <v/>
      </c>
      <c r="H1863" s="22">
        <v>1862</v>
      </c>
      <c r="I1863" s="2" t="e">
        <f t="shared" ca="1" si="174"/>
        <v>#N/A</v>
      </c>
      <c r="J1863" s="2" t="e">
        <f t="shared" ca="1" si="175"/>
        <v>#N/A</v>
      </c>
      <c r="K1863" s="2" t="e">
        <f t="shared" ca="1" si="176"/>
        <v>#N/A</v>
      </c>
      <c r="L1863" s="2" t="e">
        <f t="shared" ca="1" si="177"/>
        <v>#N/A</v>
      </c>
      <c r="M1863" s="24" t="e">
        <f t="shared" ca="1" si="178"/>
        <v>#N/A</v>
      </c>
      <c r="N1863" s="24" t="e">
        <f t="shared" ca="1" si="179"/>
        <v>#N/A</v>
      </c>
    </row>
    <row r="1864" spans="2:14" x14ac:dyDescent="0.15">
      <c r="B1864" s="2">
        <v>1863</v>
      </c>
      <c r="C1864" s="2" t="str">
        <f ca="1">IF(E1864=0,"",MAX(C$2:C1863)+1)</f>
        <v/>
      </c>
      <c r="D1864" s="23">
        <f ca="1">OFFSET(検量線用データ!$A$8,0,INT((ROW()-2)/50)*5)</f>
        <v>0</v>
      </c>
      <c r="E1864" s="2">
        <f ca="1">OFFSET(検量線用データ!$B$8,MOD(ROW()-2,50),INT((ROW()-2)/50)*5)</f>
        <v>0</v>
      </c>
      <c r="F1864" s="2" t="str">
        <f ca="1">OFFSET(検量線用データ!$D$8,MOD(ROW()-2,50),INT((ROW()-2)/50)*5)</f>
        <v/>
      </c>
      <c r="H1864" s="22">
        <v>1863</v>
      </c>
      <c r="I1864" s="2" t="e">
        <f t="shared" ca="1" si="174"/>
        <v>#N/A</v>
      </c>
      <c r="J1864" s="2" t="e">
        <f t="shared" ca="1" si="175"/>
        <v>#N/A</v>
      </c>
      <c r="K1864" s="2" t="e">
        <f t="shared" ca="1" si="176"/>
        <v>#N/A</v>
      </c>
      <c r="L1864" s="2" t="e">
        <f t="shared" ca="1" si="177"/>
        <v>#N/A</v>
      </c>
      <c r="M1864" s="24" t="e">
        <f t="shared" ca="1" si="178"/>
        <v>#N/A</v>
      </c>
      <c r="N1864" s="24" t="e">
        <f t="shared" ca="1" si="179"/>
        <v>#N/A</v>
      </c>
    </row>
    <row r="1865" spans="2:14" x14ac:dyDescent="0.15">
      <c r="B1865" s="2">
        <v>1864</v>
      </c>
      <c r="C1865" s="2" t="str">
        <f ca="1">IF(E1865=0,"",MAX(C$2:C1864)+1)</f>
        <v/>
      </c>
      <c r="D1865" s="23">
        <f ca="1">OFFSET(検量線用データ!$A$8,0,INT((ROW()-2)/50)*5)</f>
        <v>0</v>
      </c>
      <c r="E1865" s="2">
        <f ca="1">OFFSET(検量線用データ!$B$8,MOD(ROW()-2,50),INT((ROW()-2)/50)*5)</f>
        <v>0</v>
      </c>
      <c r="F1865" s="2" t="str">
        <f ca="1">OFFSET(検量線用データ!$D$8,MOD(ROW()-2,50),INT((ROW()-2)/50)*5)</f>
        <v/>
      </c>
      <c r="H1865" s="22">
        <v>1864</v>
      </c>
      <c r="I1865" s="2" t="e">
        <f t="shared" ca="1" si="174"/>
        <v>#N/A</v>
      </c>
      <c r="J1865" s="2" t="e">
        <f t="shared" ca="1" si="175"/>
        <v>#N/A</v>
      </c>
      <c r="K1865" s="2" t="e">
        <f t="shared" ca="1" si="176"/>
        <v>#N/A</v>
      </c>
      <c r="L1865" s="2" t="e">
        <f t="shared" ca="1" si="177"/>
        <v>#N/A</v>
      </c>
      <c r="M1865" s="24" t="e">
        <f t="shared" ca="1" si="178"/>
        <v>#N/A</v>
      </c>
      <c r="N1865" s="24" t="e">
        <f t="shared" ca="1" si="179"/>
        <v>#N/A</v>
      </c>
    </row>
    <row r="1866" spans="2:14" x14ac:dyDescent="0.15">
      <c r="B1866" s="2">
        <v>1865</v>
      </c>
      <c r="C1866" s="2" t="str">
        <f ca="1">IF(E1866=0,"",MAX(C$2:C1865)+1)</f>
        <v/>
      </c>
      <c r="D1866" s="23">
        <f ca="1">OFFSET(検量線用データ!$A$8,0,INT((ROW()-2)/50)*5)</f>
        <v>0</v>
      </c>
      <c r="E1866" s="2">
        <f ca="1">OFFSET(検量線用データ!$B$8,MOD(ROW()-2,50),INT((ROW()-2)/50)*5)</f>
        <v>0</v>
      </c>
      <c r="F1866" s="2" t="str">
        <f ca="1">OFFSET(検量線用データ!$D$8,MOD(ROW()-2,50),INT((ROW()-2)/50)*5)</f>
        <v/>
      </c>
      <c r="H1866" s="22">
        <v>1865</v>
      </c>
      <c r="I1866" s="2" t="e">
        <f t="shared" ca="1" si="174"/>
        <v>#N/A</v>
      </c>
      <c r="J1866" s="2" t="e">
        <f t="shared" ca="1" si="175"/>
        <v>#N/A</v>
      </c>
      <c r="K1866" s="2" t="e">
        <f t="shared" ca="1" si="176"/>
        <v>#N/A</v>
      </c>
      <c r="L1866" s="2" t="e">
        <f t="shared" ca="1" si="177"/>
        <v>#N/A</v>
      </c>
      <c r="M1866" s="24" t="e">
        <f t="shared" ca="1" si="178"/>
        <v>#N/A</v>
      </c>
      <c r="N1866" s="24" t="e">
        <f t="shared" ca="1" si="179"/>
        <v>#N/A</v>
      </c>
    </row>
    <row r="1867" spans="2:14" x14ac:dyDescent="0.15">
      <c r="B1867" s="2">
        <v>1866</v>
      </c>
      <c r="C1867" s="2" t="str">
        <f ca="1">IF(E1867=0,"",MAX(C$2:C1866)+1)</f>
        <v/>
      </c>
      <c r="D1867" s="23">
        <f ca="1">OFFSET(検量線用データ!$A$8,0,INT((ROW()-2)/50)*5)</f>
        <v>0</v>
      </c>
      <c r="E1867" s="2">
        <f ca="1">OFFSET(検量線用データ!$B$8,MOD(ROW()-2,50),INT((ROW()-2)/50)*5)</f>
        <v>0</v>
      </c>
      <c r="F1867" s="2" t="str">
        <f ca="1">OFFSET(検量線用データ!$D$8,MOD(ROW()-2,50),INT((ROW()-2)/50)*5)</f>
        <v/>
      </c>
      <c r="H1867" s="22">
        <v>1866</v>
      </c>
      <c r="I1867" s="2" t="e">
        <f t="shared" ca="1" si="174"/>
        <v>#N/A</v>
      </c>
      <c r="J1867" s="2" t="e">
        <f t="shared" ca="1" si="175"/>
        <v>#N/A</v>
      </c>
      <c r="K1867" s="2" t="e">
        <f t="shared" ca="1" si="176"/>
        <v>#N/A</v>
      </c>
      <c r="L1867" s="2" t="e">
        <f t="shared" ca="1" si="177"/>
        <v>#N/A</v>
      </c>
      <c r="M1867" s="24" t="e">
        <f t="shared" ca="1" si="178"/>
        <v>#N/A</v>
      </c>
      <c r="N1867" s="24" t="e">
        <f t="shared" ca="1" si="179"/>
        <v>#N/A</v>
      </c>
    </row>
    <row r="1868" spans="2:14" x14ac:dyDescent="0.15">
      <c r="B1868" s="2">
        <v>1867</v>
      </c>
      <c r="C1868" s="2" t="str">
        <f ca="1">IF(E1868=0,"",MAX(C$2:C1867)+1)</f>
        <v/>
      </c>
      <c r="D1868" s="23">
        <f ca="1">OFFSET(検量線用データ!$A$8,0,INT((ROW()-2)/50)*5)</f>
        <v>0</v>
      </c>
      <c r="E1868" s="2">
        <f ca="1">OFFSET(検量線用データ!$B$8,MOD(ROW()-2,50),INT((ROW()-2)/50)*5)</f>
        <v>0</v>
      </c>
      <c r="F1868" s="2" t="str">
        <f ca="1">OFFSET(検量線用データ!$D$8,MOD(ROW()-2,50),INT((ROW()-2)/50)*5)</f>
        <v/>
      </c>
      <c r="H1868" s="22">
        <v>1867</v>
      </c>
      <c r="I1868" s="2" t="e">
        <f t="shared" ca="1" si="174"/>
        <v>#N/A</v>
      </c>
      <c r="J1868" s="2" t="e">
        <f t="shared" ca="1" si="175"/>
        <v>#N/A</v>
      </c>
      <c r="K1868" s="2" t="e">
        <f t="shared" ca="1" si="176"/>
        <v>#N/A</v>
      </c>
      <c r="L1868" s="2" t="e">
        <f t="shared" ca="1" si="177"/>
        <v>#N/A</v>
      </c>
      <c r="M1868" s="24" t="e">
        <f t="shared" ca="1" si="178"/>
        <v>#N/A</v>
      </c>
      <c r="N1868" s="24" t="e">
        <f t="shared" ca="1" si="179"/>
        <v>#N/A</v>
      </c>
    </row>
    <row r="1869" spans="2:14" x14ac:dyDescent="0.15">
      <c r="B1869" s="2">
        <v>1868</v>
      </c>
      <c r="C1869" s="2" t="str">
        <f ca="1">IF(E1869=0,"",MAX(C$2:C1868)+1)</f>
        <v/>
      </c>
      <c r="D1869" s="23">
        <f ca="1">OFFSET(検量線用データ!$A$8,0,INT((ROW()-2)/50)*5)</f>
        <v>0</v>
      </c>
      <c r="E1869" s="2">
        <f ca="1">OFFSET(検量線用データ!$B$8,MOD(ROW()-2,50),INT((ROW()-2)/50)*5)</f>
        <v>0</v>
      </c>
      <c r="F1869" s="2" t="str">
        <f ca="1">OFFSET(検量線用データ!$D$8,MOD(ROW()-2,50),INT((ROW()-2)/50)*5)</f>
        <v/>
      </c>
      <c r="H1869" s="22">
        <v>1868</v>
      </c>
      <c r="I1869" s="2" t="e">
        <f t="shared" ca="1" si="174"/>
        <v>#N/A</v>
      </c>
      <c r="J1869" s="2" t="e">
        <f t="shared" ca="1" si="175"/>
        <v>#N/A</v>
      </c>
      <c r="K1869" s="2" t="e">
        <f t="shared" ca="1" si="176"/>
        <v>#N/A</v>
      </c>
      <c r="L1869" s="2" t="e">
        <f t="shared" ca="1" si="177"/>
        <v>#N/A</v>
      </c>
      <c r="M1869" s="24" t="e">
        <f t="shared" ca="1" si="178"/>
        <v>#N/A</v>
      </c>
      <c r="N1869" s="24" t="e">
        <f t="shared" ca="1" si="179"/>
        <v>#N/A</v>
      </c>
    </row>
    <row r="1870" spans="2:14" x14ac:dyDescent="0.15">
      <c r="B1870" s="2">
        <v>1869</v>
      </c>
      <c r="C1870" s="2" t="str">
        <f ca="1">IF(E1870=0,"",MAX(C$2:C1869)+1)</f>
        <v/>
      </c>
      <c r="D1870" s="23">
        <f ca="1">OFFSET(検量線用データ!$A$8,0,INT((ROW()-2)/50)*5)</f>
        <v>0</v>
      </c>
      <c r="E1870" s="2">
        <f ca="1">OFFSET(検量線用データ!$B$8,MOD(ROW()-2,50),INT((ROW()-2)/50)*5)</f>
        <v>0</v>
      </c>
      <c r="F1870" s="2" t="str">
        <f ca="1">OFFSET(検量線用データ!$D$8,MOD(ROW()-2,50),INT((ROW()-2)/50)*5)</f>
        <v/>
      </c>
      <c r="H1870" s="22">
        <v>1869</v>
      </c>
      <c r="I1870" s="2" t="e">
        <f t="shared" ca="1" si="174"/>
        <v>#N/A</v>
      </c>
      <c r="J1870" s="2" t="e">
        <f t="shared" ca="1" si="175"/>
        <v>#N/A</v>
      </c>
      <c r="K1870" s="2" t="e">
        <f t="shared" ca="1" si="176"/>
        <v>#N/A</v>
      </c>
      <c r="L1870" s="2" t="e">
        <f t="shared" ca="1" si="177"/>
        <v>#N/A</v>
      </c>
      <c r="M1870" s="24" t="e">
        <f t="shared" ca="1" si="178"/>
        <v>#N/A</v>
      </c>
      <c r="N1870" s="24" t="e">
        <f t="shared" ca="1" si="179"/>
        <v>#N/A</v>
      </c>
    </row>
    <row r="1871" spans="2:14" x14ac:dyDescent="0.15">
      <c r="B1871" s="2">
        <v>1870</v>
      </c>
      <c r="C1871" s="2" t="str">
        <f ca="1">IF(E1871=0,"",MAX(C$2:C1870)+1)</f>
        <v/>
      </c>
      <c r="D1871" s="23">
        <f ca="1">OFFSET(検量線用データ!$A$8,0,INT((ROW()-2)/50)*5)</f>
        <v>0</v>
      </c>
      <c r="E1871" s="2">
        <f ca="1">OFFSET(検量線用データ!$B$8,MOD(ROW()-2,50),INT((ROW()-2)/50)*5)</f>
        <v>0</v>
      </c>
      <c r="F1871" s="2" t="str">
        <f ca="1">OFFSET(検量線用データ!$D$8,MOD(ROW()-2,50),INT((ROW()-2)/50)*5)</f>
        <v/>
      </c>
      <c r="H1871" s="22">
        <v>1870</v>
      </c>
      <c r="I1871" s="2" t="e">
        <f t="shared" ca="1" si="174"/>
        <v>#N/A</v>
      </c>
      <c r="J1871" s="2" t="e">
        <f t="shared" ca="1" si="175"/>
        <v>#N/A</v>
      </c>
      <c r="K1871" s="2" t="e">
        <f t="shared" ca="1" si="176"/>
        <v>#N/A</v>
      </c>
      <c r="L1871" s="2" t="e">
        <f t="shared" ca="1" si="177"/>
        <v>#N/A</v>
      </c>
      <c r="M1871" s="24" t="e">
        <f t="shared" ca="1" si="178"/>
        <v>#N/A</v>
      </c>
      <c r="N1871" s="24" t="e">
        <f t="shared" ca="1" si="179"/>
        <v>#N/A</v>
      </c>
    </row>
    <row r="1872" spans="2:14" x14ac:dyDescent="0.15">
      <c r="B1872" s="2">
        <v>1871</v>
      </c>
      <c r="C1872" s="2" t="str">
        <f ca="1">IF(E1872=0,"",MAX(C$2:C1871)+1)</f>
        <v/>
      </c>
      <c r="D1872" s="23">
        <f ca="1">OFFSET(検量線用データ!$A$8,0,INT((ROW()-2)/50)*5)</f>
        <v>0</v>
      </c>
      <c r="E1872" s="2">
        <f ca="1">OFFSET(検量線用データ!$B$8,MOD(ROW()-2,50),INT((ROW()-2)/50)*5)</f>
        <v>0</v>
      </c>
      <c r="F1872" s="2" t="str">
        <f ca="1">OFFSET(検量線用データ!$D$8,MOD(ROW()-2,50),INT((ROW()-2)/50)*5)</f>
        <v/>
      </c>
      <c r="H1872" s="22">
        <v>1871</v>
      </c>
      <c r="I1872" s="2" t="e">
        <f t="shared" ca="1" si="174"/>
        <v>#N/A</v>
      </c>
      <c r="J1872" s="2" t="e">
        <f t="shared" ca="1" si="175"/>
        <v>#N/A</v>
      </c>
      <c r="K1872" s="2" t="e">
        <f t="shared" ca="1" si="176"/>
        <v>#N/A</v>
      </c>
      <c r="L1872" s="2" t="e">
        <f t="shared" ca="1" si="177"/>
        <v>#N/A</v>
      </c>
      <c r="M1872" s="24" t="e">
        <f t="shared" ca="1" si="178"/>
        <v>#N/A</v>
      </c>
      <c r="N1872" s="24" t="e">
        <f t="shared" ca="1" si="179"/>
        <v>#N/A</v>
      </c>
    </row>
    <row r="1873" spans="2:14" x14ac:dyDescent="0.15">
      <c r="B1873" s="2">
        <v>1872</v>
      </c>
      <c r="C1873" s="2" t="str">
        <f ca="1">IF(E1873=0,"",MAX(C$2:C1872)+1)</f>
        <v/>
      </c>
      <c r="D1873" s="23">
        <f ca="1">OFFSET(検量線用データ!$A$8,0,INT((ROW()-2)/50)*5)</f>
        <v>0</v>
      </c>
      <c r="E1873" s="2">
        <f ca="1">OFFSET(検量線用データ!$B$8,MOD(ROW()-2,50),INT((ROW()-2)/50)*5)</f>
        <v>0</v>
      </c>
      <c r="F1873" s="2" t="str">
        <f ca="1">OFFSET(検量線用データ!$D$8,MOD(ROW()-2,50),INT((ROW()-2)/50)*5)</f>
        <v/>
      </c>
      <c r="H1873" s="22">
        <v>1872</v>
      </c>
      <c r="I1873" s="2" t="e">
        <f t="shared" ca="1" si="174"/>
        <v>#N/A</v>
      </c>
      <c r="J1873" s="2" t="e">
        <f t="shared" ca="1" si="175"/>
        <v>#N/A</v>
      </c>
      <c r="K1873" s="2" t="e">
        <f t="shared" ca="1" si="176"/>
        <v>#N/A</v>
      </c>
      <c r="L1873" s="2" t="e">
        <f t="shared" ca="1" si="177"/>
        <v>#N/A</v>
      </c>
      <c r="M1873" s="24" t="e">
        <f t="shared" ca="1" si="178"/>
        <v>#N/A</v>
      </c>
      <c r="N1873" s="24" t="e">
        <f t="shared" ca="1" si="179"/>
        <v>#N/A</v>
      </c>
    </row>
    <row r="1874" spans="2:14" x14ac:dyDescent="0.15">
      <c r="B1874" s="2">
        <v>1873</v>
      </c>
      <c r="C1874" s="2" t="str">
        <f ca="1">IF(E1874=0,"",MAX(C$2:C1873)+1)</f>
        <v/>
      </c>
      <c r="D1874" s="23">
        <f ca="1">OFFSET(検量線用データ!$A$8,0,INT((ROW()-2)/50)*5)</f>
        <v>0</v>
      </c>
      <c r="E1874" s="2">
        <f ca="1">OFFSET(検量線用データ!$B$8,MOD(ROW()-2,50),INT((ROW()-2)/50)*5)</f>
        <v>0</v>
      </c>
      <c r="F1874" s="2" t="str">
        <f ca="1">OFFSET(検量線用データ!$D$8,MOD(ROW()-2,50),INT((ROW()-2)/50)*5)</f>
        <v/>
      </c>
      <c r="H1874" s="22">
        <v>1873</v>
      </c>
      <c r="I1874" s="2" t="e">
        <f t="shared" ca="1" si="174"/>
        <v>#N/A</v>
      </c>
      <c r="J1874" s="2" t="e">
        <f t="shared" ca="1" si="175"/>
        <v>#N/A</v>
      </c>
      <c r="K1874" s="2" t="e">
        <f t="shared" ca="1" si="176"/>
        <v>#N/A</v>
      </c>
      <c r="L1874" s="2" t="e">
        <f t="shared" ca="1" si="177"/>
        <v>#N/A</v>
      </c>
      <c r="M1874" s="24" t="e">
        <f t="shared" ca="1" si="178"/>
        <v>#N/A</v>
      </c>
      <c r="N1874" s="24" t="e">
        <f t="shared" ca="1" si="179"/>
        <v>#N/A</v>
      </c>
    </row>
    <row r="1875" spans="2:14" x14ac:dyDescent="0.15">
      <c r="B1875" s="2">
        <v>1874</v>
      </c>
      <c r="C1875" s="2" t="str">
        <f ca="1">IF(E1875=0,"",MAX(C$2:C1874)+1)</f>
        <v/>
      </c>
      <c r="D1875" s="23">
        <f ca="1">OFFSET(検量線用データ!$A$8,0,INT((ROW()-2)/50)*5)</f>
        <v>0</v>
      </c>
      <c r="E1875" s="2">
        <f ca="1">OFFSET(検量線用データ!$B$8,MOD(ROW()-2,50),INT((ROW()-2)/50)*5)</f>
        <v>0</v>
      </c>
      <c r="F1875" s="2" t="str">
        <f ca="1">OFFSET(検量線用データ!$D$8,MOD(ROW()-2,50),INT((ROW()-2)/50)*5)</f>
        <v/>
      </c>
      <c r="H1875" s="22">
        <v>1874</v>
      </c>
      <c r="I1875" s="2" t="e">
        <f t="shared" ca="1" si="174"/>
        <v>#N/A</v>
      </c>
      <c r="J1875" s="2" t="e">
        <f t="shared" ca="1" si="175"/>
        <v>#N/A</v>
      </c>
      <c r="K1875" s="2" t="e">
        <f t="shared" ca="1" si="176"/>
        <v>#N/A</v>
      </c>
      <c r="L1875" s="2" t="e">
        <f t="shared" ca="1" si="177"/>
        <v>#N/A</v>
      </c>
      <c r="M1875" s="24" t="e">
        <f t="shared" ca="1" si="178"/>
        <v>#N/A</v>
      </c>
      <c r="N1875" s="24" t="e">
        <f t="shared" ca="1" si="179"/>
        <v>#N/A</v>
      </c>
    </row>
    <row r="1876" spans="2:14" x14ac:dyDescent="0.15">
      <c r="B1876" s="2">
        <v>1875</v>
      </c>
      <c r="C1876" s="2" t="str">
        <f ca="1">IF(E1876=0,"",MAX(C$2:C1875)+1)</f>
        <v/>
      </c>
      <c r="D1876" s="23">
        <f ca="1">OFFSET(検量線用データ!$A$8,0,INT((ROW()-2)/50)*5)</f>
        <v>0</v>
      </c>
      <c r="E1876" s="2">
        <f ca="1">OFFSET(検量線用データ!$B$8,MOD(ROW()-2,50),INT((ROW()-2)/50)*5)</f>
        <v>0</v>
      </c>
      <c r="F1876" s="2" t="str">
        <f ca="1">OFFSET(検量線用データ!$D$8,MOD(ROW()-2,50),INT((ROW()-2)/50)*5)</f>
        <v/>
      </c>
      <c r="H1876" s="22">
        <v>1875</v>
      </c>
      <c r="I1876" s="2" t="e">
        <f t="shared" ca="1" si="174"/>
        <v>#N/A</v>
      </c>
      <c r="J1876" s="2" t="e">
        <f t="shared" ca="1" si="175"/>
        <v>#N/A</v>
      </c>
      <c r="K1876" s="2" t="e">
        <f t="shared" ca="1" si="176"/>
        <v>#N/A</v>
      </c>
      <c r="L1876" s="2" t="e">
        <f t="shared" ca="1" si="177"/>
        <v>#N/A</v>
      </c>
      <c r="M1876" s="24" t="e">
        <f t="shared" ca="1" si="178"/>
        <v>#N/A</v>
      </c>
      <c r="N1876" s="24" t="e">
        <f t="shared" ca="1" si="179"/>
        <v>#N/A</v>
      </c>
    </row>
    <row r="1877" spans="2:14" x14ac:dyDescent="0.15">
      <c r="B1877" s="2">
        <v>1876</v>
      </c>
      <c r="C1877" s="2" t="str">
        <f ca="1">IF(E1877=0,"",MAX(C$2:C1876)+1)</f>
        <v/>
      </c>
      <c r="D1877" s="23">
        <f ca="1">OFFSET(検量線用データ!$A$8,0,INT((ROW()-2)/50)*5)</f>
        <v>0</v>
      </c>
      <c r="E1877" s="2">
        <f ca="1">OFFSET(検量線用データ!$B$8,MOD(ROW()-2,50),INT((ROW()-2)/50)*5)</f>
        <v>0</v>
      </c>
      <c r="F1877" s="2" t="str">
        <f ca="1">OFFSET(検量線用データ!$D$8,MOD(ROW()-2,50),INT((ROW()-2)/50)*5)</f>
        <v/>
      </c>
      <c r="H1877" s="22">
        <v>1876</v>
      </c>
      <c r="I1877" s="2" t="e">
        <f t="shared" ca="1" si="174"/>
        <v>#N/A</v>
      </c>
      <c r="J1877" s="2" t="e">
        <f t="shared" ca="1" si="175"/>
        <v>#N/A</v>
      </c>
      <c r="K1877" s="2" t="e">
        <f t="shared" ca="1" si="176"/>
        <v>#N/A</v>
      </c>
      <c r="L1877" s="2" t="e">
        <f t="shared" ca="1" si="177"/>
        <v>#N/A</v>
      </c>
      <c r="M1877" s="24" t="e">
        <f t="shared" ca="1" si="178"/>
        <v>#N/A</v>
      </c>
      <c r="N1877" s="24" t="e">
        <f t="shared" ca="1" si="179"/>
        <v>#N/A</v>
      </c>
    </row>
    <row r="1878" spans="2:14" x14ac:dyDescent="0.15">
      <c r="B1878" s="2">
        <v>1877</v>
      </c>
      <c r="C1878" s="2" t="str">
        <f ca="1">IF(E1878=0,"",MAX(C$2:C1877)+1)</f>
        <v/>
      </c>
      <c r="D1878" s="23">
        <f ca="1">OFFSET(検量線用データ!$A$8,0,INT((ROW()-2)/50)*5)</f>
        <v>0</v>
      </c>
      <c r="E1878" s="2">
        <f ca="1">OFFSET(検量線用データ!$B$8,MOD(ROW()-2,50),INT((ROW()-2)/50)*5)</f>
        <v>0</v>
      </c>
      <c r="F1878" s="2" t="str">
        <f ca="1">OFFSET(検量線用データ!$D$8,MOD(ROW()-2,50),INT((ROW()-2)/50)*5)</f>
        <v/>
      </c>
      <c r="H1878" s="22">
        <v>1877</v>
      </c>
      <c r="I1878" s="2" t="e">
        <f t="shared" ca="1" si="174"/>
        <v>#N/A</v>
      </c>
      <c r="J1878" s="2" t="e">
        <f t="shared" ca="1" si="175"/>
        <v>#N/A</v>
      </c>
      <c r="K1878" s="2" t="e">
        <f t="shared" ca="1" si="176"/>
        <v>#N/A</v>
      </c>
      <c r="L1878" s="2" t="e">
        <f t="shared" ca="1" si="177"/>
        <v>#N/A</v>
      </c>
      <c r="M1878" s="24" t="e">
        <f t="shared" ca="1" si="178"/>
        <v>#N/A</v>
      </c>
      <c r="N1878" s="24" t="e">
        <f t="shared" ca="1" si="179"/>
        <v>#N/A</v>
      </c>
    </row>
    <row r="1879" spans="2:14" x14ac:dyDescent="0.15">
      <c r="B1879" s="2">
        <v>1878</v>
      </c>
      <c r="C1879" s="2" t="str">
        <f ca="1">IF(E1879=0,"",MAX(C$2:C1878)+1)</f>
        <v/>
      </c>
      <c r="D1879" s="23">
        <f ca="1">OFFSET(検量線用データ!$A$8,0,INT((ROW()-2)/50)*5)</f>
        <v>0</v>
      </c>
      <c r="E1879" s="2">
        <f ca="1">OFFSET(検量線用データ!$B$8,MOD(ROW()-2,50),INT((ROW()-2)/50)*5)</f>
        <v>0</v>
      </c>
      <c r="F1879" s="2" t="str">
        <f ca="1">OFFSET(検量線用データ!$D$8,MOD(ROW()-2,50),INT((ROW()-2)/50)*5)</f>
        <v/>
      </c>
      <c r="H1879" s="22">
        <v>1878</v>
      </c>
      <c r="I1879" s="2" t="e">
        <f t="shared" ca="1" si="174"/>
        <v>#N/A</v>
      </c>
      <c r="J1879" s="2" t="e">
        <f t="shared" ca="1" si="175"/>
        <v>#N/A</v>
      </c>
      <c r="K1879" s="2" t="e">
        <f t="shared" ca="1" si="176"/>
        <v>#N/A</v>
      </c>
      <c r="L1879" s="2" t="e">
        <f t="shared" ca="1" si="177"/>
        <v>#N/A</v>
      </c>
      <c r="M1879" s="24" t="e">
        <f t="shared" ca="1" si="178"/>
        <v>#N/A</v>
      </c>
      <c r="N1879" s="24" t="e">
        <f t="shared" ca="1" si="179"/>
        <v>#N/A</v>
      </c>
    </row>
    <row r="1880" spans="2:14" x14ac:dyDescent="0.15">
      <c r="B1880" s="2">
        <v>1879</v>
      </c>
      <c r="C1880" s="2" t="str">
        <f ca="1">IF(E1880=0,"",MAX(C$2:C1879)+1)</f>
        <v/>
      </c>
      <c r="D1880" s="23">
        <f ca="1">OFFSET(検量線用データ!$A$8,0,INT((ROW()-2)/50)*5)</f>
        <v>0</v>
      </c>
      <c r="E1880" s="2">
        <f ca="1">OFFSET(検量線用データ!$B$8,MOD(ROW()-2,50),INT((ROW()-2)/50)*5)</f>
        <v>0</v>
      </c>
      <c r="F1880" s="2" t="str">
        <f ca="1">OFFSET(検量線用データ!$D$8,MOD(ROW()-2,50),INT((ROW()-2)/50)*5)</f>
        <v/>
      </c>
      <c r="H1880" s="22">
        <v>1879</v>
      </c>
      <c r="I1880" s="2" t="e">
        <f t="shared" ca="1" si="174"/>
        <v>#N/A</v>
      </c>
      <c r="J1880" s="2" t="e">
        <f t="shared" ca="1" si="175"/>
        <v>#N/A</v>
      </c>
      <c r="K1880" s="2" t="e">
        <f t="shared" ca="1" si="176"/>
        <v>#N/A</v>
      </c>
      <c r="L1880" s="2" t="e">
        <f t="shared" ca="1" si="177"/>
        <v>#N/A</v>
      </c>
      <c r="M1880" s="24" t="e">
        <f t="shared" ca="1" si="178"/>
        <v>#N/A</v>
      </c>
      <c r="N1880" s="24" t="e">
        <f t="shared" ca="1" si="179"/>
        <v>#N/A</v>
      </c>
    </row>
    <row r="1881" spans="2:14" x14ac:dyDescent="0.15">
      <c r="B1881" s="2">
        <v>1880</v>
      </c>
      <c r="C1881" s="2" t="str">
        <f ca="1">IF(E1881=0,"",MAX(C$2:C1880)+1)</f>
        <v/>
      </c>
      <c r="D1881" s="23">
        <f ca="1">OFFSET(検量線用データ!$A$8,0,INT((ROW()-2)/50)*5)</f>
        <v>0</v>
      </c>
      <c r="E1881" s="2">
        <f ca="1">OFFSET(検量線用データ!$B$8,MOD(ROW()-2,50),INT((ROW()-2)/50)*5)</f>
        <v>0</v>
      </c>
      <c r="F1881" s="2" t="str">
        <f ca="1">OFFSET(検量線用データ!$D$8,MOD(ROW()-2,50),INT((ROW()-2)/50)*5)</f>
        <v/>
      </c>
      <c r="H1881" s="22">
        <v>1880</v>
      </c>
      <c r="I1881" s="2" t="e">
        <f t="shared" ca="1" si="174"/>
        <v>#N/A</v>
      </c>
      <c r="J1881" s="2" t="e">
        <f t="shared" ca="1" si="175"/>
        <v>#N/A</v>
      </c>
      <c r="K1881" s="2" t="e">
        <f t="shared" ca="1" si="176"/>
        <v>#N/A</v>
      </c>
      <c r="L1881" s="2" t="e">
        <f t="shared" ca="1" si="177"/>
        <v>#N/A</v>
      </c>
      <c r="M1881" s="24" t="e">
        <f t="shared" ca="1" si="178"/>
        <v>#N/A</v>
      </c>
      <c r="N1881" s="24" t="e">
        <f t="shared" ca="1" si="179"/>
        <v>#N/A</v>
      </c>
    </row>
    <row r="1882" spans="2:14" x14ac:dyDescent="0.15">
      <c r="B1882" s="2">
        <v>1881</v>
      </c>
      <c r="C1882" s="2" t="str">
        <f ca="1">IF(E1882=0,"",MAX(C$2:C1881)+1)</f>
        <v/>
      </c>
      <c r="D1882" s="23">
        <f ca="1">OFFSET(検量線用データ!$A$8,0,INT((ROW()-2)/50)*5)</f>
        <v>0</v>
      </c>
      <c r="E1882" s="2">
        <f ca="1">OFFSET(検量線用データ!$B$8,MOD(ROW()-2,50),INT((ROW()-2)/50)*5)</f>
        <v>0</v>
      </c>
      <c r="F1882" s="2" t="str">
        <f ca="1">OFFSET(検量線用データ!$D$8,MOD(ROW()-2,50),INT((ROW()-2)/50)*5)</f>
        <v/>
      </c>
      <c r="H1882" s="22">
        <v>1881</v>
      </c>
      <c r="I1882" s="2" t="e">
        <f t="shared" ca="1" si="174"/>
        <v>#N/A</v>
      </c>
      <c r="J1882" s="2" t="e">
        <f t="shared" ca="1" si="175"/>
        <v>#N/A</v>
      </c>
      <c r="K1882" s="2" t="e">
        <f t="shared" ca="1" si="176"/>
        <v>#N/A</v>
      </c>
      <c r="L1882" s="2" t="e">
        <f t="shared" ca="1" si="177"/>
        <v>#N/A</v>
      </c>
      <c r="M1882" s="24" t="e">
        <f t="shared" ca="1" si="178"/>
        <v>#N/A</v>
      </c>
      <c r="N1882" s="24" t="e">
        <f t="shared" ca="1" si="179"/>
        <v>#N/A</v>
      </c>
    </row>
    <row r="1883" spans="2:14" x14ac:dyDescent="0.15">
      <c r="B1883" s="2">
        <v>1882</v>
      </c>
      <c r="C1883" s="2" t="str">
        <f ca="1">IF(E1883=0,"",MAX(C$2:C1882)+1)</f>
        <v/>
      </c>
      <c r="D1883" s="23">
        <f ca="1">OFFSET(検量線用データ!$A$8,0,INT((ROW()-2)/50)*5)</f>
        <v>0</v>
      </c>
      <c r="E1883" s="2">
        <f ca="1">OFFSET(検量線用データ!$B$8,MOD(ROW()-2,50),INT((ROW()-2)/50)*5)</f>
        <v>0</v>
      </c>
      <c r="F1883" s="2" t="str">
        <f ca="1">OFFSET(検量線用データ!$D$8,MOD(ROW()-2,50),INT((ROW()-2)/50)*5)</f>
        <v/>
      </c>
      <c r="H1883" s="22">
        <v>1882</v>
      </c>
      <c r="I1883" s="2" t="e">
        <f t="shared" ca="1" si="174"/>
        <v>#N/A</v>
      </c>
      <c r="J1883" s="2" t="e">
        <f t="shared" ca="1" si="175"/>
        <v>#N/A</v>
      </c>
      <c r="K1883" s="2" t="e">
        <f t="shared" ca="1" si="176"/>
        <v>#N/A</v>
      </c>
      <c r="L1883" s="2" t="e">
        <f t="shared" ca="1" si="177"/>
        <v>#N/A</v>
      </c>
      <c r="M1883" s="24" t="e">
        <f t="shared" ca="1" si="178"/>
        <v>#N/A</v>
      </c>
      <c r="N1883" s="24" t="e">
        <f t="shared" ca="1" si="179"/>
        <v>#N/A</v>
      </c>
    </row>
    <row r="1884" spans="2:14" x14ac:dyDescent="0.15">
      <c r="B1884" s="2">
        <v>1883</v>
      </c>
      <c r="C1884" s="2" t="str">
        <f ca="1">IF(E1884=0,"",MAX(C$2:C1883)+1)</f>
        <v/>
      </c>
      <c r="D1884" s="23">
        <f ca="1">OFFSET(検量線用データ!$A$8,0,INT((ROW()-2)/50)*5)</f>
        <v>0</v>
      </c>
      <c r="E1884" s="2">
        <f ca="1">OFFSET(検量線用データ!$B$8,MOD(ROW()-2,50),INT((ROW()-2)/50)*5)</f>
        <v>0</v>
      </c>
      <c r="F1884" s="2" t="str">
        <f ca="1">OFFSET(検量線用データ!$D$8,MOD(ROW()-2,50),INT((ROW()-2)/50)*5)</f>
        <v/>
      </c>
      <c r="H1884" s="22">
        <v>1883</v>
      </c>
      <c r="I1884" s="2" t="e">
        <f t="shared" ca="1" si="174"/>
        <v>#N/A</v>
      </c>
      <c r="J1884" s="2" t="e">
        <f t="shared" ca="1" si="175"/>
        <v>#N/A</v>
      </c>
      <c r="K1884" s="2" t="e">
        <f t="shared" ca="1" si="176"/>
        <v>#N/A</v>
      </c>
      <c r="L1884" s="2" t="e">
        <f t="shared" ca="1" si="177"/>
        <v>#N/A</v>
      </c>
      <c r="M1884" s="24" t="e">
        <f t="shared" ca="1" si="178"/>
        <v>#N/A</v>
      </c>
      <c r="N1884" s="24" t="e">
        <f t="shared" ca="1" si="179"/>
        <v>#N/A</v>
      </c>
    </row>
    <row r="1885" spans="2:14" x14ac:dyDescent="0.15">
      <c r="B1885" s="2">
        <v>1884</v>
      </c>
      <c r="C1885" s="2" t="str">
        <f ca="1">IF(E1885=0,"",MAX(C$2:C1884)+1)</f>
        <v/>
      </c>
      <c r="D1885" s="23">
        <f ca="1">OFFSET(検量線用データ!$A$8,0,INT((ROW()-2)/50)*5)</f>
        <v>0</v>
      </c>
      <c r="E1885" s="2">
        <f ca="1">OFFSET(検量線用データ!$B$8,MOD(ROW()-2,50),INT((ROW()-2)/50)*5)</f>
        <v>0</v>
      </c>
      <c r="F1885" s="2" t="str">
        <f ca="1">OFFSET(検量線用データ!$D$8,MOD(ROW()-2,50),INT((ROW()-2)/50)*5)</f>
        <v/>
      </c>
      <c r="H1885" s="22">
        <v>1884</v>
      </c>
      <c r="I1885" s="2" t="e">
        <f t="shared" ca="1" si="174"/>
        <v>#N/A</v>
      </c>
      <c r="J1885" s="2" t="e">
        <f t="shared" ca="1" si="175"/>
        <v>#N/A</v>
      </c>
      <c r="K1885" s="2" t="e">
        <f t="shared" ca="1" si="176"/>
        <v>#N/A</v>
      </c>
      <c r="L1885" s="2" t="e">
        <f t="shared" ca="1" si="177"/>
        <v>#N/A</v>
      </c>
      <c r="M1885" s="24" t="e">
        <f t="shared" ca="1" si="178"/>
        <v>#N/A</v>
      </c>
      <c r="N1885" s="24" t="e">
        <f t="shared" ca="1" si="179"/>
        <v>#N/A</v>
      </c>
    </row>
    <row r="1886" spans="2:14" x14ac:dyDescent="0.15">
      <c r="B1886" s="2">
        <v>1885</v>
      </c>
      <c r="C1886" s="2" t="str">
        <f ca="1">IF(E1886=0,"",MAX(C$2:C1885)+1)</f>
        <v/>
      </c>
      <c r="D1886" s="23">
        <f ca="1">OFFSET(検量線用データ!$A$8,0,INT((ROW()-2)/50)*5)</f>
        <v>0</v>
      </c>
      <c r="E1886" s="2">
        <f ca="1">OFFSET(検量線用データ!$B$8,MOD(ROW()-2,50),INT((ROW()-2)/50)*5)</f>
        <v>0</v>
      </c>
      <c r="F1886" s="2" t="str">
        <f ca="1">OFFSET(検量線用データ!$D$8,MOD(ROW()-2,50),INT((ROW()-2)/50)*5)</f>
        <v/>
      </c>
      <c r="H1886" s="22">
        <v>1885</v>
      </c>
      <c r="I1886" s="2" t="e">
        <f t="shared" ca="1" si="174"/>
        <v>#N/A</v>
      </c>
      <c r="J1886" s="2" t="e">
        <f t="shared" ca="1" si="175"/>
        <v>#N/A</v>
      </c>
      <c r="K1886" s="2" t="e">
        <f t="shared" ca="1" si="176"/>
        <v>#N/A</v>
      </c>
      <c r="L1886" s="2" t="e">
        <f t="shared" ca="1" si="177"/>
        <v>#N/A</v>
      </c>
      <c r="M1886" s="24" t="e">
        <f t="shared" ca="1" si="178"/>
        <v>#N/A</v>
      </c>
      <c r="N1886" s="24" t="e">
        <f t="shared" ca="1" si="179"/>
        <v>#N/A</v>
      </c>
    </row>
    <row r="1887" spans="2:14" x14ac:dyDescent="0.15">
      <c r="B1887" s="2">
        <v>1886</v>
      </c>
      <c r="C1887" s="2" t="str">
        <f ca="1">IF(E1887=0,"",MAX(C$2:C1886)+1)</f>
        <v/>
      </c>
      <c r="D1887" s="23">
        <f ca="1">OFFSET(検量線用データ!$A$8,0,INT((ROW()-2)/50)*5)</f>
        <v>0</v>
      </c>
      <c r="E1887" s="2">
        <f ca="1">OFFSET(検量線用データ!$B$8,MOD(ROW()-2,50),INT((ROW()-2)/50)*5)</f>
        <v>0</v>
      </c>
      <c r="F1887" s="2" t="str">
        <f ca="1">OFFSET(検量線用データ!$D$8,MOD(ROW()-2,50),INT((ROW()-2)/50)*5)</f>
        <v/>
      </c>
      <c r="H1887" s="22">
        <v>1886</v>
      </c>
      <c r="I1887" s="2" t="e">
        <f t="shared" ca="1" si="174"/>
        <v>#N/A</v>
      </c>
      <c r="J1887" s="2" t="e">
        <f t="shared" ca="1" si="175"/>
        <v>#N/A</v>
      </c>
      <c r="K1887" s="2" t="e">
        <f t="shared" ca="1" si="176"/>
        <v>#N/A</v>
      </c>
      <c r="L1887" s="2" t="e">
        <f t="shared" ca="1" si="177"/>
        <v>#N/A</v>
      </c>
      <c r="M1887" s="24" t="e">
        <f t="shared" ca="1" si="178"/>
        <v>#N/A</v>
      </c>
      <c r="N1887" s="24" t="e">
        <f t="shared" ca="1" si="179"/>
        <v>#N/A</v>
      </c>
    </row>
    <row r="1888" spans="2:14" x14ac:dyDescent="0.15">
      <c r="B1888" s="2">
        <v>1887</v>
      </c>
      <c r="C1888" s="2" t="str">
        <f ca="1">IF(E1888=0,"",MAX(C$2:C1887)+1)</f>
        <v/>
      </c>
      <c r="D1888" s="23">
        <f ca="1">OFFSET(検量線用データ!$A$8,0,INT((ROW()-2)/50)*5)</f>
        <v>0</v>
      </c>
      <c r="E1888" s="2">
        <f ca="1">OFFSET(検量線用データ!$B$8,MOD(ROW()-2,50),INT((ROW()-2)/50)*5)</f>
        <v>0</v>
      </c>
      <c r="F1888" s="2" t="str">
        <f ca="1">OFFSET(検量線用データ!$D$8,MOD(ROW()-2,50),INT((ROW()-2)/50)*5)</f>
        <v/>
      </c>
      <c r="H1888" s="22">
        <v>1887</v>
      </c>
      <c r="I1888" s="2" t="e">
        <f t="shared" ca="1" si="174"/>
        <v>#N/A</v>
      </c>
      <c r="J1888" s="2" t="e">
        <f t="shared" ca="1" si="175"/>
        <v>#N/A</v>
      </c>
      <c r="K1888" s="2" t="e">
        <f t="shared" ca="1" si="176"/>
        <v>#N/A</v>
      </c>
      <c r="L1888" s="2" t="e">
        <f t="shared" ca="1" si="177"/>
        <v>#N/A</v>
      </c>
      <c r="M1888" s="24" t="e">
        <f t="shared" ca="1" si="178"/>
        <v>#N/A</v>
      </c>
      <c r="N1888" s="24" t="e">
        <f t="shared" ca="1" si="179"/>
        <v>#N/A</v>
      </c>
    </row>
    <row r="1889" spans="2:14" x14ac:dyDescent="0.15">
      <c r="B1889" s="2">
        <v>1888</v>
      </c>
      <c r="C1889" s="2" t="str">
        <f ca="1">IF(E1889=0,"",MAX(C$2:C1888)+1)</f>
        <v/>
      </c>
      <c r="D1889" s="23">
        <f ca="1">OFFSET(検量線用データ!$A$8,0,INT((ROW()-2)/50)*5)</f>
        <v>0</v>
      </c>
      <c r="E1889" s="2">
        <f ca="1">OFFSET(検量線用データ!$B$8,MOD(ROW()-2,50),INT((ROW()-2)/50)*5)</f>
        <v>0</v>
      </c>
      <c r="F1889" s="2" t="str">
        <f ca="1">OFFSET(検量線用データ!$D$8,MOD(ROW()-2,50),INT((ROW()-2)/50)*5)</f>
        <v/>
      </c>
      <c r="H1889" s="22">
        <v>1888</v>
      </c>
      <c r="I1889" s="2" t="e">
        <f t="shared" ca="1" si="174"/>
        <v>#N/A</v>
      </c>
      <c r="J1889" s="2" t="e">
        <f t="shared" ca="1" si="175"/>
        <v>#N/A</v>
      </c>
      <c r="K1889" s="2" t="e">
        <f t="shared" ca="1" si="176"/>
        <v>#N/A</v>
      </c>
      <c r="L1889" s="2" t="e">
        <f t="shared" ca="1" si="177"/>
        <v>#N/A</v>
      </c>
      <c r="M1889" s="24" t="e">
        <f t="shared" ca="1" si="178"/>
        <v>#N/A</v>
      </c>
      <c r="N1889" s="24" t="e">
        <f t="shared" ca="1" si="179"/>
        <v>#N/A</v>
      </c>
    </row>
    <row r="1890" spans="2:14" x14ac:dyDescent="0.15">
      <c r="B1890" s="2">
        <v>1889</v>
      </c>
      <c r="C1890" s="2" t="str">
        <f ca="1">IF(E1890=0,"",MAX(C$2:C1889)+1)</f>
        <v/>
      </c>
      <c r="D1890" s="23">
        <f ca="1">OFFSET(検量線用データ!$A$8,0,INT((ROW()-2)/50)*5)</f>
        <v>0</v>
      </c>
      <c r="E1890" s="2">
        <f ca="1">OFFSET(検量線用データ!$B$8,MOD(ROW()-2,50),INT((ROW()-2)/50)*5)</f>
        <v>0</v>
      </c>
      <c r="F1890" s="2" t="str">
        <f ca="1">OFFSET(検量線用データ!$D$8,MOD(ROW()-2,50),INT((ROW()-2)/50)*5)</f>
        <v/>
      </c>
      <c r="H1890" s="22">
        <v>1889</v>
      </c>
      <c r="I1890" s="2" t="e">
        <f t="shared" ca="1" si="174"/>
        <v>#N/A</v>
      </c>
      <c r="J1890" s="2" t="e">
        <f t="shared" ca="1" si="175"/>
        <v>#N/A</v>
      </c>
      <c r="K1890" s="2" t="e">
        <f t="shared" ca="1" si="176"/>
        <v>#N/A</v>
      </c>
      <c r="L1890" s="2" t="e">
        <f t="shared" ca="1" si="177"/>
        <v>#N/A</v>
      </c>
      <c r="M1890" s="24" t="e">
        <f t="shared" ca="1" si="178"/>
        <v>#N/A</v>
      </c>
      <c r="N1890" s="24" t="e">
        <f t="shared" ca="1" si="179"/>
        <v>#N/A</v>
      </c>
    </row>
    <row r="1891" spans="2:14" x14ac:dyDescent="0.15">
      <c r="B1891" s="2">
        <v>1890</v>
      </c>
      <c r="C1891" s="2" t="str">
        <f ca="1">IF(E1891=0,"",MAX(C$2:C1890)+1)</f>
        <v/>
      </c>
      <c r="D1891" s="23">
        <f ca="1">OFFSET(検量線用データ!$A$8,0,INT((ROW()-2)/50)*5)</f>
        <v>0</v>
      </c>
      <c r="E1891" s="2">
        <f ca="1">OFFSET(検量線用データ!$B$8,MOD(ROW()-2,50),INT((ROW()-2)/50)*5)</f>
        <v>0</v>
      </c>
      <c r="F1891" s="2" t="str">
        <f ca="1">OFFSET(検量線用データ!$D$8,MOD(ROW()-2,50),INT((ROW()-2)/50)*5)</f>
        <v/>
      </c>
      <c r="H1891" s="22">
        <v>1890</v>
      </c>
      <c r="I1891" s="2" t="e">
        <f t="shared" ca="1" si="174"/>
        <v>#N/A</v>
      </c>
      <c r="J1891" s="2" t="e">
        <f t="shared" ca="1" si="175"/>
        <v>#N/A</v>
      </c>
      <c r="K1891" s="2" t="e">
        <f t="shared" ca="1" si="176"/>
        <v>#N/A</v>
      </c>
      <c r="L1891" s="2" t="e">
        <f t="shared" ca="1" si="177"/>
        <v>#N/A</v>
      </c>
      <c r="M1891" s="24" t="e">
        <f t="shared" ca="1" si="178"/>
        <v>#N/A</v>
      </c>
      <c r="N1891" s="24" t="e">
        <f t="shared" ca="1" si="179"/>
        <v>#N/A</v>
      </c>
    </row>
    <row r="1892" spans="2:14" x14ac:dyDescent="0.15">
      <c r="B1892" s="2">
        <v>1891</v>
      </c>
      <c r="C1892" s="2" t="str">
        <f ca="1">IF(E1892=0,"",MAX(C$2:C1891)+1)</f>
        <v/>
      </c>
      <c r="D1892" s="23">
        <f ca="1">OFFSET(検量線用データ!$A$8,0,INT((ROW()-2)/50)*5)</f>
        <v>0</v>
      </c>
      <c r="E1892" s="2">
        <f ca="1">OFFSET(検量線用データ!$B$8,MOD(ROW()-2,50),INT((ROW()-2)/50)*5)</f>
        <v>0</v>
      </c>
      <c r="F1892" s="2" t="str">
        <f ca="1">OFFSET(検量線用データ!$D$8,MOD(ROW()-2,50),INT((ROW()-2)/50)*5)</f>
        <v/>
      </c>
      <c r="H1892" s="22">
        <v>1891</v>
      </c>
      <c r="I1892" s="2" t="e">
        <f t="shared" ca="1" si="174"/>
        <v>#N/A</v>
      </c>
      <c r="J1892" s="2" t="e">
        <f t="shared" ca="1" si="175"/>
        <v>#N/A</v>
      </c>
      <c r="K1892" s="2" t="e">
        <f t="shared" ca="1" si="176"/>
        <v>#N/A</v>
      </c>
      <c r="L1892" s="2" t="e">
        <f t="shared" ca="1" si="177"/>
        <v>#N/A</v>
      </c>
      <c r="M1892" s="24" t="e">
        <f t="shared" ca="1" si="178"/>
        <v>#N/A</v>
      </c>
      <c r="N1892" s="24" t="e">
        <f t="shared" ca="1" si="179"/>
        <v>#N/A</v>
      </c>
    </row>
    <row r="1893" spans="2:14" x14ac:dyDescent="0.15">
      <c r="B1893" s="2">
        <v>1892</v>
      </c>
      <c r="C1893" s="2" t="str">
        <f ca="1">IF(E1893=0,"",MAX(C$2:C1892)+1)</f>
        <v/>
      </c>
      <c r="D1893" s="23">
        <f ca="1">OFFSET(検量線用データ!$A$8,0,INT((ROW()-2)/50)*5)</f>
        <v>0</v>
      </c>
      <c r="E1893" s="2">
        <f ca="1">OFFSET(検量線用データ!$B$8,MOD(ROW()-2,50),INT((ROW()-2)/50)*5)</f>
        <v>0</v>
      </c>
      <c r="F1893" s="2" t="str">
        <f ca="1">OFFSET(検量線用データ!$D$8,MOD(ROW()-2,50),INT((ROW()-2)/50)*5)</f>
        <v/>
      </c>
      <c r="H1893" s="22">
        <v>1892</v>
      </c>
      <c r="I1893" s="2" t="e">
        <f t="shared" ca="1" si="174"/>
        <v>#N/A</v>
      </c>
      <c r="J1893" s="2" t="e">
        <f t="shared" ca="1" si="175"/>
        <v>#N/A</v>
      </c>
      <c r="K1893" s="2" t="e">
        <f t="shared" ca="1" si="176"/>
        <v>#N/A</v>
      </c>
      <c r="L1893" s="2" t="e">
        <f t="shared" ca="1" si="177"/>
        <v>#N/A</v>
      </c>
      <c r="M1893" s="24" t="e">
        <f t="shared" ca="1" si="178"/>
        <v>#N/A</v>
      </c>
      <c r="N1893" s="24" t="e">
        <f t="shared" ca="1" si="179"/>
        <v>#N/A</v>
      </c>
    </row>
    <row r="1894" spans="2:14" x14ac:dyDescent="0.15">
      <c r="B1894" s="2">
        <v>1893</v>
      </c>
      <c r="C1894" s="2" t="str">
        <f ca="1">IF(E1894=0,"",MAX(C$2:C1893)+1)</f>
        <v/>
      </c>
      <c r="D1894" s="23">
        <f ca="1">OFFSET(検量線用データ!$A$8,0,INT((ROW()-2)/50)*5)</f>
        <v>0</v>
      </c>
      <c r="E1894" s="2">
        <f ca="1">OFFSET(検量線用データ!$B$8,MOD(ROW()-2,50),INT((ROW()-2)/50)*5)</f>
        <v>0</v>
      </c>
      <c r="F1894" s="2" t="str">
        <f ca="1">OFFSET(検量線用データ!$D$8,MOD(ROW()-2,50),INT((ROW()-2)/50)*5)</f>
        <v/>
      </c>
      <c r="H1894" s="22">
        <v>1893</v>
      </c>
      <c r="I1894" s="2" t="e">
        <f t="shared" ca="1" si="174"/>
        <v>#N/A</v>
      </c>
      <c r="J1894" s="2" t="e">
        <f t="shared" ca="1" si="175"/>
        <v>#N/A</v>
      </c>
      <c r="K1894" s="2" t="e">
        <f t="shared" ca="1" si="176"/>
        <v>#N/A</v>
      </c>
      <c r="L1894" s="2" t="e">
        <f t="shared" ca="1" si="177"/>
        <v>#N/A</v>
      </c>
      <c r="M1894" s="24" t="e">
        <f t="shared" ca="1" si="178"/>
        <v>#N/A</v>
      </c>
      <c r="N1894" s="24" t="e">
        <f t="shared" ca="1" si="179"/>
        <v>#N/A</v>
      </c>
    </row>
    <row r="1895" spans="2:14" x14ac:dyDescent="0.15">
      <c r="B1895" s="2">
        <v>1894</v>
      </c>
      <c r="C1895" s="2" t="str">
        <f ca="1">IF(E1895=0,"",MAX(C$2:C1894)+1)</f>
        <v/>
      </c>
      <c r="D1895" s="23">
        <f ca="1">OFFSET(検量線用データ!$A$8,0,INT((ROW()-2)/50)*5)</f>
        <v>0</v>
      </c>
      <c r="E1895" s="2">
        <f ca="1">OFFSET(検量線用データ!$B$8,MOD(ROW()-2,50),INT((ROW()-2)/50)*5)</f>
        <v>0</v>
      </c>
      <c r="F1895" s="2" t="str">
        <f ca="1">OFFSET(検量線用データ!$D$8,MOD(ROW()-2,50),INT((ROW()-2)/50)*5)</f>
        <v/>
      </c>
      <c r="H1895" s="22">
        <v>1894</v>
      </c>
      <c r="I1895" s="2" t="e">
        <f t="shared" ca="1" si="174"/>
        <v>#N/A</v>
      </c>
      <c r="J1895" s="2" t="e">
        <f t="shared" ca="1" si="175"/>
        <v>#N/A</v>
      </c>
      <c r="K1895" s="2" t="e">
        <f t="shared" ca="1" si="176"/>
        <v>#N/A</v>
      </c>
      <c r="L1895" s="2" t="e">
        <f t="shared" ca="1" si="177"/>
        <v>#N/A</v>
      </c>
      <c r="M1895" s="24" t="e">
        <f t="shared" ca="1" si="178"/>
        <v>#N/A</v>
      </c>
      <c r="N1895" s="24" t="e">
        <f t="shared" ca="1" si="179"/>
        <v>#N/A</v>
      </c>
    </row>
    <row r="1896" spans="2:14" x14ac:dyDescent="0.15">
      <c r="B1896" s="2">
        <v>1895</v>
      </c>
      <c r="C1896" s="2" t="str">
        <f ca="1">IF(E1896=0,"",MAX(C$2:C1895)+1)</f>
        <v/>
      </c>
      <c r="D1896" s="23">
        <f ca="1">OFFSET(検量線用データ!$A$8,0,INT((ROW()-2)/50)*5)</f>
        <v>0</v>
      </c>
      <c r="E1896" s="2">
        <f ca="1">OFFSET(検量線用データ!$B$8,MOD(ROW()-2,50),INT((ROW()-2)/50)*5)</f>
        <v>0</v>
      </c>
      <c r="F1896" s="2" t="str">
        <f ca="1">OFFSET(検量線用データ!$D$8,MOD(ROW()-2,50),INT((ROW()-2)/50)*5)</f>
        <v/>
      </c>
      <c r="H1896" s="22">
        <v>1895</v>
      </c>
      <c r="I1896" s="2" t="e">
        <f t="shared" ca="1" si="174"/>
        <v>#N/A</v>
      </c>
      <c r="J1896" s="2" t="e">
        <f t="shared" ca="1" si="175"/>
        <v>#N/A</v>
      </c>
      <c r="K1896" s="2" t="e">
        <f t="shared" ca="1" si="176"/>
        <v>#N/A</v>
      </c>
      <c r="L1896" s="2" t="e">
        <f t="shared" ca="1" si="177"/>
        <v>#N/A</v>
      </c>
      <c r="M1896" s="24" t="e">
        <f t="shared" ca="1" si="178"/>
        <v>#N/A</v>
      </c>
      <c r="N1896" s="24" t="e">
        <f t="shared" ca="1" si="179"/>
        <v>#N/A</v>
      </c>
    </row>
    <row r="1897" spans="2:14" x14ac:dyDescent="0.15">
      <c r="B1897" s="2">
        <v>1896</v>
      </c>
      <c r="C1897" s="2" t="str">
        <f ca="1">IF(E1897=0,"",MAX(C$2:C1896)+1)</f>
        <v/>
      </c>
      <c r="D1897" s="23">
        <f ca="1">OFFSET(検量線用データ!$A$8,0,INT((ROW()-2)/50)*5)</f>
        <v>0</v>
      </c>
      <c r="E1897" s="2">
        <f ca="1">OFFSET(検量線用データ!$B$8,MOD(ROW()-2,50),INT((ROW()-2)/50)*5)</f>
        <v>0</v>
      </c>
      <c r="F1897" s="2" t="str">
        <f ca="1">OFFSET(検量線用データ!$D$8,MOD(ROW()-2,50),INT((ROW()-2)/50)*5)</f>
        <v/>
      </c>
      <c r="H1897" s="22">
        <v>1896</v>
      </c>
      <c r="I1897" s="2" t="e">
        <f t="shared" ca="1" si="174"/>
        <v>#N/A</v>
      </c>
      <c r="J1897" s="2" t="e">
        <f t="shared" ca="1" si="175"/>
        <v>#N/A</v>
      </c>
      <c r="K1897" s="2" t="e">
        <f t="shared" ca="1" si="176"/>
        <v>#N/A</v>
      </c>
      <c r="L1897" s="2" t="e">
        <f t="shared" ca="1" si="177"/>
        <v>#N/A</v>
      </c>
      <c r="M1897" s="24" t="e">
        <f t="shared" ca="1" si="178"/>
        <v>#N/A</v>
      </c>
      <c r="N1897" s="24" t="e">
        <f t="shared" ca="1" si="179"/>
        <v>#N/A</v>
      </c>
    </row>
    <row r="1898" spans="2:14" x14ac:dyDescent="0.15">
      <c r="B1898" s="2">
        <v>1897</v>
      </c>
      <c r="C1898" s="2" t="str">
        <f ca="1">IF(E1898=0,"",MAX(C$2:C1897)+1)</f>
        <v/>
      </c>
      <c r="D1898" s="23">
        <f ca="1">OFFSET(検量線用データ!$A$8,0,INT((ROW()-2)/50)*5)</f>
        <v>0</v>
      </c>
      <c r="E1898" s="2">
        <f ca="1">OFFSET(検量線用データ!$B$8,MOD(ROW()-2,50),INT((ROW()-2)/50)*5)</f>
        <v>0</v>
      </c>
      <c r="F1898" s="2" t="str">
        <f ca="1">OFFSET(検量線用データ!$D$8,MOD(ROW()-2,50),INT((ROW()-2)/50)*5)</f>
        <v/>
      </c>
      <c r="H1898" s="22">
        <v>1897</v>
      </c>
      <c r="I1898" s="2" t="e">
        <f t="shared" ca="1" si="174"/>
        <v>#N/A</v>
      </c>
      <c r="J1898" s="2" t="e">
        <f t="shared" ca="1" si="175"/>
        <v>#N/A</v>
      </c>
      <c r="K1898" s="2" t="e">
        <f t="shared" ca="1" si="176"/>
        <v>#N/A</v>
      </c>
      <c r="L1898" s="2" t="e">
        <f t="shared" ca="1" si="177"/>
        <v>#N/A</v>
      </c>
      <c r="M1898" s="24" t="e">
        <f t="shared" ca="1" si="178"/>
        <v>#N/A</v>
      </c>
      <c r="N1898" s="24" t="e">
        <f t="shared" ca="1" si="179"/>
        <v>#N/A</v>
      </c>
    </row>
    <row r="1899" spans="2:14" x14ac:dyDescent="0.15">
      <c r="B1899" s="2">
        <v>1898</v>
      </c>
      <c r="C1899" s="2" t="str">
        <f ca="1">IF(E1899=0,"",MAX(C$2:C1898)+1)</f>
        <v/>
      </c>
      <c r="D1899" s="23">
        <f ca="1">OFFSET(検量線用データ!$A$8,0,INT((ROW()-2)/50)*5)</f>
        <v>0</v>
      </c>
      <c r="E1899" s="2">
        <f ca="1">OFFSET(検量線用データ!$B$8,MOD(ROW()-2,50),INT((ROW()-2)/50)*5)</f>
        <v>0</v>
      </c>
      <c r="F1899" s="2" t="str">
        <f ca="1">OFFSET(検量線用データ!$D$8,MOD(ROW()-2,50),INT((ROW()-2)/50)*5)</f>
        <v/>
      </c>
      <c r="H1899" s="22">
        <v>1898</v>
      </c>
      <c r="I1899" s="2" t="e">
        <f t="shared" ca="1" si="174"/>
        <v>#N/A</v>
      </c>
      <c r="J1899" s="2" t="e">
        <f t="shared" ca="1" si="175"/>
        <v>#N/A</v>
      </c>
      <c r="K1899" s="2" t="e">
        <f t="shared" ca="1" si="176"/>
        <v>#N/A</v>
      </c>
      <c r="L1899" s="2" t="e">
        <f t="shared" ca="1" si="177"/>
        <v>#N/A</v>
      </c>
      <c r="M1899" s="24" t="e">
        <f t="shared" ca="1" si="178"/>
        <v>#N/A</v>
      </c>
      <c r="N1899" s="24" t="e">
        <f t="shared" ca="1" si="179"/>
        <v>#N/A</v>
      </c>
    </row>
    <row r="1900" spans="2:14" x14ac:dyDescent="0.15">
      <c r="B1900" s="2">
        <v>1899</v>
      </c>
      <c r="C1900" s="2" t="str">
        <f ca="1">IF(E1900=0,"",MAX(C$2:C1899)+1)</f>
        <v/>
      </c>
      <c r="D1900" s="23">
        <f ca="1">OFFSET(検量線用データ!$A$8,0,INT((ROW()-2)/50)*5)</f>
        <v>0</v>
      </c>
      <c r="E1900" s="2">
        <f ca="1">OFFSET(検量線用データ!$B$8,MOD(ROW()-2,50),INT((ROW()-2)/50)*5)</f>
        <v>0</v>
      </c>
      <c r="F1900" s="2" t="str">
        <f ca="1">OFFSET(検量線用データ!$D$8,MOD(ROW()-2,50),INT((ROW()-2)/50)*5)</f>
        <v/>
      </c>
      <c r="H1900" s="22">
        <v>1899</v>
      </c>
      <c r="I1900" s="2" t="e">
        <f t="shared" ca="1" si="174"/>
        <v>#N/A</v>
      </c>
      <c r="J1900" s="2" t="e">
        <f t="shared" ca="1" si="175"/>
        <v>#N/A</v>
      </c>
      <c r="K1900" s="2" t="e">
        <f t="shared" ca="1" si="176"/>
        <v>#N/A</v>
      </c>
      <c r="L1900" s="2" t="e">
        <f t="shared" ca="1" si="177"/>
        <v>#N/A</v>
      </c>
      <c r="M1900" s="24" t="e">
        <f t="shared" ca="1" si="178"/>
        <v>#N/A</v>
      </c>
      <c r="N1900" s="24" t="e">
        <f t="shared" ca="1" si="179"/>
        <v>#N/A</v>
      </c>
    </row>
    <row r="1901" spans="2:14" x14ac:dyDescent="0.15">
      <c r="B1901" s="2">
        <v>1900</v>
      </c>
      <c r="C1901" s="2" t="str">
        <f ca="1">IF(E1901=0,"",MAX(C$2:C1900)+1)</f>
        <v/>
      </c>
      <c r="D1901" s="23">
        <f ca="1">OFFSET(検量線用データ!$A$8,0,INT((ROW()-2)/50)*5)</f>
        <v>0</v>
      </c>
      <c r="E1901" s="2">
        <f ca="1">OFFSET(検量線用データ!$B$8,MOD(ROW()-2,50),INT((ROW()-2)/50)*5)</f>
        <v>0</v>
      </c>
      <c r="F1901" s="2" t="str">
        <f ca="1">OFFSET(検量線用データ!$D$8,MOD(ROW()-2,50),INT((ROW()-2)/50)*5)</f>
        <v/>
      </c>
      <c r="H1901" s="22">
        <v>1900</v>
      </c>
      <c r="I1901" s="2" t="e">
        <f t="shared" ca="1" si="174"/>
        <v>#N/A</v>
      </c>
      <c r="J1901" s="2" t="e">
        <f t="shared" ca="1" si="175"/>
        <v>#N/A</v>
      </c>
      <c r="K1901" s="2" t="e">
        <f t="shared" ca="1" si="176"/>
        <v>#N/A</v>
      </c>
      <c r="L1901" s="2" t="e">
        <f t="shared" ca="1" si="177"/>
        <v>#N/A</v>
      </c>
      <c r="M1901" s="24" t="e">
        <f t="shared" ca="1" si="178"/>
        <v>#N/A</v>
      </c>
      <c r="N1901" s="24" t="e">
        <f t="shared" ca="1" si="179"/>
        <v>#N/A</v>
      </c>
    </row>
    <row r="1902" spans="2:14" x14ac:dyDescent="0.15">
      <c r="B1902" s="2">
        <v>1901</v>
      </c>
      <c r="C1902" s="2" t="str">
        <f ca="1">IF(E1902=0,"",MAX(C$2:C1901)+1)</f>
        <v/>
      </c>
      <c r="D1902" s="23">
        <f ca="1">OFFSET(検量線用データ!$A$8,0,INT((ROW()-2)/50)*5)</f>
        <v>0</v>
      </c>
      <c r="E1902" s="2">
        <f ca="1">OFFSET(検量線用データ!$B$8,MOD(ROW()-2,50),INT((ROW()-2)/50)*5)</f>
        <v>0</v>
      </c>
      <c r="F1902" s="2" t="str">
        <f ca="1">OFFSET(検量線用データ!$D$8,MOD(ROW()-2,50),INT((ROW()-2)/50)*5)</f>
        <v/>
      </c>
      <c r="H1902" s="22">
        <v>1901</v>
      </c>
      <c r="I1902" s="2" t="e">
        <f t="shared" ca="1" si="174"/>
        <v>#N/A</v>
      </c>
      <c r="J1902" s="2" t="e">
        <f t="shared" ca="1" si="175"/>
        <v>#N/A</v>
      </c>
      <c r="K1902" s="2" t="e">
        <f t="shared" ca="1" si="176"/>
        <v>#N/A</v>
      </c>
      <c r="L1902" s="2" t="e">
        <f t="shared" ca="1" si="177"/>
        <v>#N/A</v>
      </c>
      <c r="M1902" s="24" t="e">
        <f t="shared" ca="1" si="178"/>
        <v>#N/A</v>
      </c>
      <c r="N1902" s="24" t="e">
        <f t="shared" ca="1" si="179"/>
        <v>#N/A</v>
      </c>
    </row>
    <row r="1903" spans="2:14" x14ac:dyDescent="0.15">
      <c r="B1903" s="2">
        <v>1902</v>
      </c>
      <c r="C1903" s="2" t="str">
        <f ca="1">IF(E1903=0,"",MAX(C$2:C1902)+1)</f>
        <v/>
      </c>
      <c r="D1903" s="23">
        <f ca="1">OFFSET(検量線用データ!$A$8,0,INT((ROW()-2)/50)*5)</f>
        <v>0</v>
      </c>
      <c r="E1903" s="2">
        <f ca="1">OFFSET(検量線用データ!$B$8,MOD(ROW()-2,50),INT((ROW()-2)/50)*5)</f>
        <v>0</v>
      </c>
      <c r="F1903" s="2" t="str">
        <f ca="1">OFFSET(検量線用データ!$D$8,MOD(ROW()-2,50),INT((ROW()-2)/50)*5)</f>
        <v/>
      </c>
      <c r="H1903" s="22">
        <v>1902</v>
      </c>
      <c r="I1903" s="2" t="e">
        <f t="shared" ca="1" si="174"/>
        <v>#N/A</v>
      </c>
      <c r="J1903" s="2" t="e">
        <f t="shared" ca="1" si="175"/>
        <v>#N/A</v>
      </c>
      <c r="K1903" s="2" t="e">
        <f t="shared" ca="1" si="176"/>
        <v>#N/A</v>
      </c>
      <c r="L1903" s="2" t="e">
        <f t="shared" ca="1" si="177"/>
        <v>#N/A</v>
      </c>
      <c r="M1903" s="24" t="e">
        <f t="shared" ca="1" si="178"/>
        <v>#N/A</v>
      </c>
      <c r="N1903" s="24" t="e">
        <f t="shared" ca="1" si="179"/>
        <v>#N/A</v>
      </c>
    </row>
    <row r="1904" spans="2:14" x14ac:dyDescent="0.15">
      <c r="B1904" s="2">
        <v>1903</v>
      </c>
      <c r="C1904" s="2" t="str">
        <f ca="1">IF(E1904=0,"",MAX(C$2:C1903)+1)</f>
        <v/>
      </c>
      <c r="D1904" s="23">
        <f ca="1">OFFSET(検量線用データ!$A$8,0,INT((ROW()-2)/50)*5)</f>
        <v>0</v>
      </c>
      <c r="E1904" s="2">
        <f ca="1">OFFSET(検量線用データ!$B$8,MOD(ROW()-2,50),INT((ROW()-2)/50)*5)</f>
        <v>0</v>
      </c>
      <c r="F1904" s="2" t="str">
        <f ca="1">OFFSET(検量線用データ!$D$8,MOD(ROW()-2,50),INT((ROW()-2)/50)*5)</f>
        <v/>
      </c>
      <c r="H1904" s="22">
        <v>1903</v>
      </c>
      <c r="I1904" s="2" t="e">
        <f t="shared" ca="1" si="174"/>
        <v>#N/A</v>
      </c>
      <c r="J1904" s="2" t="e">
        <f t="shared" ca="1" si="175"/>
        <v>#N/A</v>
      </c>
      <c r="K1904" s="2" t="e">
        <f t="shared" ca="1" si="176"/>
        <v>#N/A</v>
      </c>
      <c r="L1904" s="2" t="e">
        <f t="shared" ca="1" si="177"/>
        <v>#N/A</v>
      </c>
      <c r="M1904" s="24" t="e">
        <f t="shared" ca="1" si="178"/>
        <v>#N/A</v>
      </c>
      <c r="N1904" s="24" t="e">
        <f t="shared" ca="1" si="179"/>
        <v>#N/A</v>
      </c>
    </row>
    <row r="1905" spans="2:14" x14ac:dyDescent="0.15">
      <c r="B1905" s="2">
        <v>1904</v>
      </c>
      <c r="C1905" s="2" t="str">
        <f ca="1">IF(E1905=0,"",MAX(C$2:C1904)+1)</f>
        <v/>
      </c>
      <c r="D1905" s="23">
        <f ca="1">OFFSET(検量線用データ!$A$8,0,INT((ROW()-2)/50)*5)</f>
        <v>0</v>
      </c>
      <c r="E1905" s="2">
        <f ca="1">OFFSET(検量線用データ!$B$8,MOD(ROW()-2,50),INT((ROW()-2)/50)*5)</f>
        <v>0</v>
      </c>
      <c r="F1905" s="2" t="str">
        <f ca="1">OFFSET(検量線用データ!$D$8,MOD(ROW()-2,50),INT((ROW()-2)/50)*5)</f>
        <v/>
      </c>
      <c r="H1905" s="22">
        <v>1904</v>
      </c>
      <c r="I1905" s="2" t="e">
        <f t="shared" ca="1" si="174"/>
        <v>#N/A</v>
      </c>
      <c r="J1905" s="2" t="e">
        <f t="shared" ca="1" si="175"/>
        <v>#N/A</v>
      </c>
      <c r="K1905" s="2" t="e">
        <f t="shared" ca="1" si="176"/>
        <v>#N/A</v>
      </c>
      <c r="L1905" s="2" t="e">
        <f t="shared" ca="1" si="177"/>
        <v>#N/A</v>
      </c>
      <c r="M1905" s="24" t="e">
        <f t="shared" ca="1" si="178"/>
        <v>#N/A</v>
      </c>
      <c r="N1905" s="24" t="e">
        <f t="shared" ca="1" si="179"/>
        <v>#N/A</v>
      </c>
    </row>
    <row r="1906" spans="2:14" x14ac:dyDescent="0.15">
      <c r="B1906" s="2">
        <v>1905</v>
      </c>
      <c r="C1906" s="2" t="str">
        <f ca="1">IF(E1906=0,"",MAX(C$2:C1905)+1)</f>
        <v/>
      </c>
      <c r="D1906" s="23">
        <f ca="1">OFFSET(検量線用データ!$A$8,0,INT((ROW()-2)/50)*5)</f>
        <v>0</v>
      </c>
      <c r="E1906" s="2">
        <f ca="1">OFFSET(検量線用データ!$B$8,MOD(ROW()-2,50),INT((ROW()-2)/50)*5)</f>
        <v>0</v>
      </c>
      <c r="F1906" s="2" t="str">
        <f ca="1">OFFSET(検量線用データ!$D$8,MOD(ROW()-2,50),INT((ROW()-2)/50)*5)</f>
        <v/>
      </c>
      <c r="H1906" s="22">
        <v>1905</v>
      </c>
      <c r="I1906" s="2" t="e">
        <f t="shared" ca="1" si="174"/>
        <v>#N/A</v>
      </c>
      <c r="J1906" s="2" t="e">
        <f t="shared" ca="1" si="175"/>
        <v>#N/A</v>
      </c>
      <c r="K1906" s="2" t="e">
        <f t="shared" ca="1" si="176"/>
        <v>#N/A</v>
      </c>
      <c r="L1906" s="2" t="e">
        <f t="shared" ca="1" si="177"/>
        <v>#N/A</v>
      </c>
      <c r="M1906" s="24" t="e">
        <f t="shared" ca="1" si="178"/>
        <v>#N/A</v>
      </c>
      <c r="N1906" s="24" t="e">
        <f t="shared" ca="1" si="179"/>
        <v>#N/A</v>
      </c>
    </row>
    <row r="1907" spans="2:14" x14ac:dyDescent="0.15">
      <c r="B1907" s="2">
        <v>1906</v>
      </c>
      <c r="C1907" s="2" t="str">
        <f ca="1">IF(E1907=0,"",MAX(C$2:C1906)+1)</f>
        <v/>
      </c>
      <c r="D1907" s="23">
        <f ca="1">OFFSET(検量線用データ!$A$8,0,INT((ROW()-2)/50)*5)</f>
        <v>0</v>
      </c>
      <c r="E1907" s="2">
        <f ca="1">OFFSET(検量線用データ!$B$8,MOD(ROW()-2,50),INT((ROW()-2)/50)*5)</f>
        <v>0</v>
      </c>
      <c r="F1907" s="2" t="str">
        <f ca="1">OFFSET(検量線用データ!$D$8,MOD(ROW()-2,50),INT((ROW()-2)/50)*5)</f>
        <v/>
      </c>
      <c r="H1907" s="22">
        <v>1906</v>
      </c>
      <c r="I1907" s="2" t="e">
        <f t="shared" ca="1" si="174"/>
        <v>#N/A</v>
      </c>
      <c r="J1907" s="2" t="e">
        <f t="shared" ca="1" si="175"/>
        <v>#N/A</v>
      </c>
      <c r="K1907" s="2" t="e">
        <f t="shared" ca="1" si="176"/>
        <v>#N/A</v>
      </c>
      <c r="L1907" s="2" t="e">
        <f t="shared" ca="1" si="177"/>
        <v>#N/A</v>
      </c>
      <c r="M1907" s="24" t="e">
        <f t="shared" ca="1" si="178"/>
        <v>#N/A</v>
      </c>
      <c r="N1907" s="24" t="e">
        <f t="shared" ca="1" si="179"/>
        <v>#N/A</v>
      </c>
    </row>
    <row r="1908" spans="2:14" x14ac:dyDescent="0.15">
      <c r="B1908" s="2">
        <v>1907</v>
      </c>
      <c r="C1908" s="2" t="str">
        <f ca="1">IF(E1908=0,"",MAX(C$2:C1907)+1)</f>
        <v/>
      </c>
      <c r="D1908" s="23">
        <f ca="1">OFFSET(検量線用データ!$A$8,0,INT((ROW()-2)/50)*5)</f>
        <v>0</v>
      </c>
      <c r="E1908" s="2">
        <f ca="1">OFFSET(検量線用データ!$B$8,MOD(ROW()-2,50),INT((ROW()-2)/50)*5)</f>
        <v>0</v>
      </c>
      <c r="F1908" s="2" t="str">
        <f ca="1">OFFSET(検量線用データ!$D$8,MOD(ROW()-2,50),INT((ROW()-2)/50)*5)</f>
        <v/>
      </c>
      <c r="H1908" s="22">
        <v>1907</v>
      </c>
      <c r="I1908" s="2" t="e">
        <f t="shared" ca="1" si="174"/>
        <v>#N/A</v>
      </c>
      <c r="J1908" s="2" t="e">
        <f t="shared" ca="1" si="175"/>
        <v>#N/A</v>
      </c>
      <c r="K1908" s="2" t="e">
        <f t="shared" ca="1" si="176"/>
        <v>#N/A</v>
      </c>
      <c r="L1908" s="2" t="e">
        <f t="shared" ca="1" si="177"/>
        <v>#N/A</v>
      </c>
      <c r="M1908" s="24" t="e">
        <f t="shared" ca="1" si="178"/>
        <v>#N/A</v>
      </c>
      <c r="N1908" s="24" t="e">
        <f t="shared" ca="1" si="179"/>
        <v>#N/A</v>
      </c>
    </row>
    <row r="1909" spans="2:14" x14ac:dyDescent="0.15">
      <c r="B1909" s="2">
        <v>1908</v>
      </c>
      <c r="C1909" s="2" t="str">
        <f ca="1">IF(E1909=0,"",MAX(C$2:C1908)+1)</f>
        <v/>
      </c>
      <c r="D1909" s="23">
        <f ca="1">OFFSET(検量線用データ!$A$8,0,INT((ROW()-2)/50)*5)</f>
        <v>0</v>
      </c>
      <c r="E1909" s="2">
        <f ca="1">OFFSET(検量線用データ!$B$8,MOD(ROW()-2,50),INT((ROW()-2)/50)*5)</f>
        <v>0</v>
      </c>
      <c r="F1909" s="2" t="str">
        <f ca="1">OFFSET(検量線用データ!$D$8,MOD(ROW()-2,50),INT((ROW()-2)/50)*5)</f>
        <v/>
      </c>
      <c r="H1909" s="22">
        <v>1908</v>
      </c>
      <c r="I1909" s="2" t="e">
        <f t="shared" ca="1" si="174"/>
        <v>#N/A</v>
      </c>
      <c r="J1909" s="2" t="e">
        <f t="shared" ca="1" si="175"/>
        <v>#N/A</v>
      </c>
      <c r="K1909" s="2" t="e">
        <f t="shared" ca="1" si="176"/>
        <v>#N/A</v>
      </c>
      <c r="L1909" s="2" t="e">
        <f t="shared" ca="1" si="177"/>
        <v>#N/A</v>
      </c>
      <c r="M1909" s="24" t="e">
        <f t="shared" ca="1" si="178"/>
        <v>#N/A</v>
      </c>
      <c r="N1909" s="24" t="e">
        <f t="shared" ca="1" si="179"/>
        <v>#N/A</v>
      </c>
    </row>
    <row r="1910" spans="2:14" x14ac:dyDescent="0.15">
      <c r="B1910" s="2">
        <v>1909</v>
      </c>
      <c r="C1910" s="2" t="str">
        <f ca="1">IF(E1910=0,"",MAX(C$2:C1909)+1)</f>
        <v/>
      </c>
      <c r="D1910" s="23">
        <f ca="1">OFFSET(検量線用データ!$A$8,0,INT((ROW()-2)/50)*5)</f>
        <v>0</v>
      </c>
      <c r="E1910" s="2">
        <f ca="1">OFFSET(検量線用データ!$B$8,MOD(ROW()-2,50),INT((ROW()-2)/50)*5)</f>
        <v>0</v>
      </c>
      <c r="F1910" s="2" t="str">
        <f ca="1">OFFSET(検量線用データ!$D$8,MOD(ROW()-2,50),INT((ROW()-2)/50)*5)</f>
        <v/>
      </c>
      <c r="H1910" s="22">
        <v>1909</v>
      </c>
      <c r="I1910" s="2" t="e">
        <f t="shared" ca="1" si="174"/>
        <v>#N/A</v>
      </c>
      <c r="J1910" s="2" t="e">
        <f t="shared" ca="1" si="175"/>
        <v>#N/A</v>
      </c>
      <c r="K1910" s="2" t="e">
        <f t="shared" ca="1" si="176"/>
        <v>#N/A</v>
      </c>
      <c r="L1910" s="2" t="e">
        <f t="shared" ca="1" si="177"/>
        <v>#N/A</v>
      </c>
      <c r="M1910" s="24" t="e">
        <f t="shared" ca="1" si="178"/>
        <v>#N/A</v>
      </c>
      <c r="N1910" s="24" t="e">
        <f t="shared" ca="1" si="179"/>
        <v>#N/A</v>
      </c>
    </row>
    <row r="1911" spans="2:14" x14ac:dyDescent="0.15">
      <c r="B1911" s="2">
        <v>1910</v>
      </c>
      <c r="C1911" s="2" t="str">
        <f ca="1">IF(E1911=0,"",MAX(C$2:C1910)+1)</f>
        <v/>
      </c>
      <c r="D1911" s="23">
        <f ca="1">OFFSET(検量線用データ!$A$8,0,INT((ROW()-2)/50)*5)</f>
        <v>0</v>
      </c>
      <c r="E1911" s="2">
        <f ca="1">OFFSET(検量線用データ!$B$8,MOD(ROW()-2,50),INT((ROW()-2)/50)*5)</f>
        <v>0</v>
      </c>
      <c r="F1911" s="2" t="str">
        <f ca="1">OFFSET(検量線用データ!$D$8,MOD(ROW()-2,50),INT((ROW()-2)/50)*5)</f>
        <v/>
      </c>
      <c r="H1911" s="22">
        <v>1910</v>
      </c>
      <c r="I1911" s="2" t="e">
        <f t="shared" ca="1" si="174"/>
        <v>#N/A</v>
      </c>
      <c r="J1911" s="2" t="e">
        <f t="shared" ca="1" si="175"/>
        <v>#N/A</v>
      </c>
      <c r="K1911" s="2" t="e">
        <f t="shared" ca="1" si="176"/>
        <v>#N/A</v>
      </c>
      <c r="L1911" s="2" t="e">
        <f t="shared" ca="1" si="177"/>
        <v>#N/A</v>
      </c>
      <c r="M1911" s="24" t="e">
        <f t="shared" ca="1" si="178"/>
        <v>#N/A</v>
      </c>
      <c r="N1911" s="24" t="e">
        <f t="shared" ca="1" si="179"/>
        <v>#N/A</v>
      </c>
    </row>
    <row r="1912" spans="2:14" x14ac:dyDescent="0.15">
      <c r="B1912" s="2">
        <v>1911</v>
      </c>
      <c r="C1912" s="2" t="str">
        <f ca="1">IF(E1912=0,"",MAX(C$2:C1911)+1)</f>
        <v/>
      </c>
      <c r="D1912" s="23">
        <f ca="1">OFFSET(検量線用データ!$A$8,0,INT((ROW()-2)/50)*5)</f>
        <v>0</v>
      </c>
      <c r="E1912" s="2">
        <f ca="1">OFFSET(検量線用データ!$B$8,MOD(ROW()-2,50),INT((ROW()-2)/50)*5)</f>
        <v>0</v>
      </c>
      <c r="F1912" s="2" t="str">
        <f ca="1">OFFSET(検量線用データ!$D$8,MOD(ROW()-2,50),INT((ROW()-2)/50)*5)</f>
        <v/>
      </c>
      <c r="H1912" s="22">
        <v>1911</v>
      </c>
      <c r="I1912" s="2" t="e">
        <f t="shared" ca="1" si="174"/>
        <v>#N/A</v>
      </c>
      <c r="J1912" s="2" t="e">
        <f t="shared" ca="1" si="175"/>
        <v>#N/A</v>
      </c>
      <c r="K1912" s="2" t="e">
        <f t="shared" ca="1" si="176"/>
        <v>#N/A</v>
      </c>
      <c r="L1912" s="2" t="e">
        <f t="shared" ca="1" si="177"/>
        <v>#N/A</v>
      </c>
      <c r="M1912" s="24" t="e">
        <f t="shared" ca="1" si="178"/>
        <v>#N/A</v>
      </c>
      <c r="N1912" s="24" t="e">
        <f t="shared" ca="1" si="179"/>
        <v>#N/A</v>
      </c>
    </row>
    <row r="1913" spans="2:14" x14ac:dyDescent="0.15">
      <c r="B1913" s="2">
        <v>1912</v>
      </c>
      <c r="C1913" s="2" t="str">
        <f ca="1">IF(E1913=0,"",MAX(C$2:C1912)+1)</f>
        <v/>
      </c>
      <c r="D1913" s="23">
        <f ca="1">OFFSET(検量線用データ!$A$8,0,INT((ROW()-2)/50)*5)</f>
        <v>0</v>
      </c>
      <c r="E1913" s="2">
        <f ca="1">OFFSET(検量線用データ!$B$8,MOD(ROW()-2,50),INT((ROW()-2)/50)*5)</f>
        <v>0</v>
      </c>
      <c r="F1913" s="2" t="str">
        <f ca="1">OFFSET(検量線用データ!$D$8,MOD(ROW()-2,50),INT((ROW()-2)/50)*5)</f>
        <v/>
      </c>
      <c r="H1913" s="22">
        <v>1912</v>
      </c>
      <c r="I1913" s="2" t="e">
        <f t="shared" ca="1" si="174"/>
        <v>#N/A</v>
      </c>
      <c r="J1913" s="2" t="e">
        <f t="shared" ca="1" si="175"/>
        <v>#N/A</v>
      </c>
      <c r="K1913" s="2" t="e">
        <f t="shared" ca="1" si="176"/>
        <v>#N/A</v>
      </c>
      <c r="L1913" s="2" t="e">
        <f t="shared" ca="1" si="177"/>
        <v>#N/A</v>
      </c>
      <c r="M1913" s="24" t="e">
        <f t="shared" ca="1" si="178"/>
        <v>#N/A</v>
      </c>
      <c r="N1913" s="24" t="e">
        <f t="shared" ca="1" si="179"/>
        <v>#N/A</v>
      </c>
    </row>
    <row r="1914" spans="2:14" x14ac:dyDescent="0.15">
      <c r="B1914" s="2">
        <v>1913</v>
      </c>
      <c r="C1914" s="2" t="str">
        <f ca="1">IF(E1914=0,"",MAX(C$2:C1913)+1)</f>
        <v/>
      </c>
      <c r="D1914" s="23">
        <f ca="1">OFFSET(検量線用データ!$A$8,0,INT((ROW()-2)/50)*5)</f>
        <v>0</v>
      </c>
      <c r="E1914" s="2">
        <f ca="1">OFFSET(検量線用データ!$B$8,MOD(ROW()-2,50),INT((ROW()-2)/50)*5)</f>
        <v>0</v>
      </c>
      <c r="F1914" s="2" t="str">
        <f ca="1">OFFSET(検量線用データ!$D$8,MOD(ROW()-2,50),INT((ROW()-2)/50)*5)</f>
        <v/>
      </c>
      <c r="H1914" s="22">
        <v>1913</v>
      </c>
      <c r="I1914" s="2" t="e">
        <f t="shared" ca="1" si="174"/>
        <v>#N/A</v>
      </c>
      <c r="J1914" s="2" t="e">
        <f t="shared" ca="1" si="175"/>
        <v>#N/A</v>
      </c>
      <c r="K1914" s="2" t="e">
        <f t="shared" ca="1" si="176"/>
        <v>#N/A</v>
      </c>
      <c r="L1914" s="2" t="e">
        <f t="shared" ca="1" si="177"/>
        <v>#N/A</v>
      </c>
      <c r="M1914" s="24" t="e">
        <f t="shared" ca="1" si="178"/>
        <v>#N/A</v>
      </c>
      <c r="N1914" s="24" t="e">
        <f t="shared" ca="1" si="179"/>
        <v>#N/A</v>
      </c>
    </row>
    <row r="1915" spans="2:14" x14ac:dyDescent="0.15">
      <c r="B1915" s="2">
        <v>1914</v>
      </c>
      <c r="C1915" s="2" t="str">
        <f ca="1">IF(E1915=0,"",MAX(C$2:C1914)+1)</f>
        <v/>
      </c>
      <c r="D1915" s="23">
        <f ca="1">OFFSET(検量線用データ!$A$8,0,INT((ROW()-2)/50)*5)</f>
        <v>0</v>
      </c>
      <c r="E1915" s="2">
        <f ca="1">OFFSET(検量線用データ!$B$8,MOD(ROW()-2,50),INT((ROW()-2)/50)*5)</f>
        <v>0</v>
      </c>
      <c r="F1915" s="2" t="str">
        <f ca="1">OFFSET(検量線用データ!$D$8,MOD(ROW()-2,50),INT((ROW()-2)/50)*5)</f>
        <v/>
      </c>
      <c r="H1915" s="22">
        <v>1914</v>
      </c>
      <c r="I1915" s="2" t="e">
        <f t="shared" ca="1" si="174"/>
        <v>#N/A</v>
      </c>
      <c r="J1915" s="2" t="e">
        <f t="shared" ca="1" si="175"/>
        <v>#N/A</v>
      </c>
      <c r="K1915" s="2" t="e">
        <f t="shared" ca="1" si="176"/>
        <v>#N/A</v>
      </c>
      <c r="L1915" s="2" t="e">
        <f t="shared" ca="1" si="177"/>
        <v>#N/A</v>
      </c>
      <c r="M1915" s="24" t="e">
        <f t="shared" ca="1" si="178"/>
        <v>#N/A</v>
      </c>
      <c r="N1915" s="24" t="e">
        <f t="shared" ca="1" si="179"/>
        <v>#N/A</v>
      </c>
    </row>
    <row r="1916" spans="2:14" x14ac:dyDescent="0.15">
      <c r="B1916" s="2">
        <v>1915</v>
      </c>
      <c r="C1916" s="2" t="str">
        <f ca="1">IF(E1916=0,"",MAX(C$2:C1915)+1)</f>
        <v/>
      </c>
      <c r="D1916" s="23">
        <f ca="1">OFFSET(検量線用データ!$A$8,0,INT((ROW()-2)/50)*5)</f>
        <v>0</v>
      </c>
      <c r="E1916" s="2">
        <f ca="1">OFFSET(検量線用データ!$B$8,MOD(ROW()-2,50),INT((ROW()-2)/50)*5)</f>
        <v>0</v>
      </c>
      <c r="F1916" s="2" t="str">
        <f ca="1">OFFSET(検量線用データ!$D$8,MOD(ROW()-2,50),INT((ROW()-2)/50)*5)</f>
        <v/>
      </c>
      <c r="H1916" s="22">
        <v>1915</v>
      </c>
      <c r="I1916" s="2" t="e">
        <f t="shared" ca="1" si="174"/>
        <v>#N/A</v>
      </c>
      <c r="J1916" s="2" t="e">
        <f t="shared" ca="1" si="175"/>
        <v>#N/A</v>
      </c>
      <c r="K1916" s="2" t="e">
        <f t="shared" ca="1" si="176"/>
        <v>#N/A</v>
      </c>
      <c r="L1916" s="2" t="e">
        <f t="shared" ca="1" si="177"/>
        <v>#N/A</v>
      </c>
      <c r="M1916" s="24" t="e">
        <f t="shared" ca="1" si="178"/>
        <v>#N/A</v>
      </c>
      <c r="N1916" s="24" t="e">
        <f t="shared" ca="1" si="179"/>
        <v>#N/A</v>
      </c>
    </row>
    <row r="1917" spans="2:14" x14ac:dyDescent="0.15">
      <c r="B1917" s="2">
        <v>1916</v>
      </c>
      <c r="C1917" s="2" t="str">
        <f ca="1">IF(E1917=0,"",MAX(C$2:C1916)+1)</f>
        <v/>
      </c>
      <c r="D1917" s="23">
        <f ca="1">OFFSET(検量線用データ!$A$8,0,INT((ROW()-2)/50)*5)</f>
        <v>0</v>
      </c>
      <c r="E1917" s="2">
        <f ca="1">OFFSET(検量線用データ!$B$8,MOD(ROW()-2,50),INT((ROW()-2)/50)*5)</f>
        <v>0</v>
      </c>
      <c r="F1917" s="2" t="str">
        <f ca="1">OFFSET(検量線用データ!$D$8,MOD(ROW()-2,50),INT((ROW()-2)/50)*5)</f>
        <v/>
      </c>
      <c r="H1917" s="22">
        <v>1916</v>
      </c>
      <c r="I1917" s="2" t="e">
        <f t="shared" ca="1" si="174"/>
        <v>#N/A</v>
      </c>
      <c r="J1917" s="2" t="e">
        <f t="shared" ca="1" si="175"/>
        <v>#N/A</v>
      </c>
      <c r="K1917" s="2" t="e">
        <f t="shared" ca="1" si="176"/>
        <v>#N/A</v>
      </c>
      <c r="L1917" s="2" t="e">
        <f t="shared" ca="1" si="177"/>
        <v>#N/A</v>
      </c>
      <c r="M1917" s="24" t="e">
        <f t="shared" ca="1" si="178"/>
        <v>#N/A</v>
      </c>
      <c r="N1917" s="24" t="e">
        <f t="shared" ca="1" si="179"/>
        <v>#N/A</v>
      </c>
    </row>
    <row r="1918" spans="2:14" x14ac:dyDescent="0.15">
      <c r="B1918" s="2">
        <v>1917</v>
      </c>
      <c r="C1918" s="2" t="str">
        <f ca="1">IF(E1918=0,"",MAX(C$2:C1917)+1)</f>
        <v/>
      </c>
      <c r="D1918" s="23">
        <f ca="1">OFFSET(検量線用データ!$A$8,0,INT((ROW()-2)/50)*5)</f>
        <v>0</v>
      </c>
      <c r="E1918" s="2">
        <f ca="1">OFFSET(検量線用データ!$B$8,MOD(ROW()-2,50),INT((ROW()-2)/50)*5)</f>
        <v>0</v>
      </c>
      <c r="F1918" s="2" t="str">
        <f ca="1">OFFSET(検量線用データ!$D$8,MOD(ROW()-2,50),INT((ROW()-2)/50)*5)</f>
        <v/>
      </c>
      <c r="H1918" s="22">
        <v>1917</v>
      </c>
      <c r="I1918" s="2" t="e">
        <f t="shared" ca="1" si="174"/>
        <v>#N/A</v>
      </c>
      <c r="J1918" s="2" t="e">
        <f t="shared" ca="1" si="175"/>
        <v>#N/A</v>
      </c>
      <c r="K1918" s="2" t="e">
        <f t="shared" ca="1" si="176"/>
        <v>#N/A</v>
      </c>
      <c r="L1918" s="2" t="e">
        <f t="shared" ca="1" si="177"/>
        <v>#N/A</v>
      </c>
      <c r="M1918" s="24" t="e">
        <f t="shared" ca="1" si="178"/>
        <v>#N/A</v>
      </c>
      <c r="N1918" s="24" t="e">
        <f t="shared" ca="1" si="179"/>
        <v>#N/A</v>
      </c>
    </row>
    <row r="1919" spans="2:14" x14ac:dyDescent="0.15">
      <c r="B1919" s="2">
        <v>1918</v>
      </c>
      <c r="C1919" s="2" t="str">
        <f ca="1">IF(E1919=0,"",MAX(C$2:C1918)+1)</f>
        <v/>
      </c>
      <c r="D1919" s="23">
        <f ca="1">OFFSET(検量線用データ!$A$8,0,INT((ROW()-2)/50)*5)</f>
        <v>0</v>
      </c>
      <c r="E1919" s="2">
        <f ca="1">OFFSET(検量線用データ!$B$8,MOD(ROW()-2,50),INT((ROW()-2)/50)*5)</f>
        <v>0</v>
      </c>
      <c r="F1919" s="2" t="str">
        <f ca="1">OFFSET(検量線用データ!$D$8,MOD(ROW()-2,50),INT((ROW()-2)/50)*5)</f>
        <v/>
      </c>
      <c r="H1919" s="22">
        <v>1918</v>
      </c>
      <c r="I1919" s="2" t="e">
        <f t="shared" ca="1" si="174"/>
        <v>#N/A</v>
      </c>
      <c r="J1919" s="2" t="e">
        <f t="shared" ca="1" si="175"/>
        <v>#N/A</v>
      </c>
      <c r="K1919" s="2" t="e">
        <f t="shared" ca="1" si="176"/>
        <v>#N/A</v>
      </c>
      <c r="L1919" s="2" t="e">
        <f t="shared" ca="1" si="177"/>
        <v>#N/A</v>
      </c>
      <c r="M1919" s="24" t="e">
        <f t="shared" ca="1" si="178"/>
        <v>#N/A</v>
      </c>
      <c r="N1919" s="24" t="e">
        <f t="shared" ca="1" si="179"/>
        <v>#N/A</v>
      </c>
    </row>
    <row r="1920" spans="2:14" x14ac:dyDescent="0.15">
      <c r="B1920" s="2">
        <v>1919</v>
      </c>
      <c r="C1920" s="2" t="str">
        <f ca="1">IF(E1920=0,"",MAX(C$2:C1919)+1)</f>
        <v/>
      </c>
      <c r="D1920" s="23">
        <f ca="1">OFFSET(検量線用データ!$A$8,0,INT((ROW()-2)/50)*5)</f>
        <v>0</v>
      </c>
      <c r="E1920" s="2">
        <f ca="1">OFFSET(検量線用データ!$B$8,MOD(ROW()-2,50),INT((ROW()-2)/50)*5)</f>
        <v>0</v>
      </c>
      <c r="F1920" s="2" t="str">
        <f ca="1">OFFSET(検量線用データ!$D$8,MOD(ROW()-2,50),INT((ROW()-2)/50)*5)</f>
        <v/>
      </c>
      <c r="H1920" s="22">
        <v>1919</v>
      </c>
      <c r="I1920" s="2" t="e">
        <f t="shared" ca="1" si="174"/>
        <v>#N/A</v>
      </c>
      <c r="J1920" s="2" t="e">
        <f t="shared" ca="1" si="175"/>
        <v>#N/A</v>
      </c>
      <c r="K1920" s="2" t="e">
        <f t="shared" ca="1" si="176"/>
        <v>#N/A</v>
      </c>
      <c r="L1920" s="2" t="e">
        <f t="shared" ca="1" si="177"/>
        <v>#N/A</v>
      </c>
      <c r="M1920" s="24" t="e">
        <f t="shared" ca="1" si="178"/>
        <v>#N/A</v>
      </c>
      <c r="N1920" s="24" t="e">
        <f t="shared" ca="1" si="179"/>
        <v>#N/A</v>
      </c>
    </row>
    <row r="1921" spans="2:14" x14ac:dyDescent="0.15">
      <c r="B1921" s="2">
        <v>1920</v>
      </c>
      <c r="C1921" s="2" t="str">
        <f ca="1">IF(E1921=0,"",MAX(C$2:C1920)+1)</f>
        <v/>
      </c>
      <c r="D1921" s="23">
        <f ca="1">OFFSET(検量線用データ!$A$8,0,INT((ROW()-2)/50)*5)</f>
        <v>0</v>
      </c>
      <c r="E1921" s="2">
        <f ca="1">OFFSET(検量線用データ!$B$8,MOD(ROW()-2,50),INT((ROW()-2)/50)*5)</f>
        <v>0</v>
      </c>
      <c r="F1921" s="2" t="str">
        <f ca="1">OFFSET(検量線用データ!$D$8,MOD(ROW()-2,50),INT((ROW()-2)/50)*5)</f>
        <v/>
      </c>
      <c r="H1921" s="22">
        <v>1920</v>
      </c>
      <c r="I1921" s="2" t="e">
        <f t="shared" ca="1" si="174"/>
        <v>#N/A</v>
      </c>
      <c r="J1921" s="2" t="e">
        <f t="shared" ca="1" si="175"/>
        <v>#N/A</v>
      </c>
      <c r="K1921" s="2" t="e">
        <f t="shared" ca="1" si="176"/>
        <v>#N/A</v>
      </c>
      <c r="L1921" s="2" t="e">
        <f t="shared" ca="1" si="177"/>
        <v>#N/A</v>
      </c>
      <c r="M1921" s="24" t="e">
        <f t="shared" ca="1" si="178"/>
        <v>#N/A</v>
      </c>
      <c r="N1921" s="24" t="e">
        <f t="shared" ca="1" si="179"/>
        <v>#N/A</v>
      </c>
    </row>
    <row r="1922" spans="2:14" x14ac:dyDescent="0.15">
      <c r="B1922" s="2">
        <v>1921</v>
      </c>
      <c r="C1922" s="2" t="str">
        <f ca="1">IF(E1922=0,"",MAX(C$2:C1921)+1)</f>
        <v/>
      </c>
      <c r="D1922" s="23">
        <f ca="1">OFFSET(検量線用データ!$A$8,0,INT((ROW()-2)/50)*5)</f>
        <v>0</v>
      </c>
      <c r="E1922" s="2">
        <f ca="1">OFFSET(検量線用データ!$B$8,MOD(ROW()-2,50),INT((ROW()-2)/50)*5)</f>
        <v>0</v>
      </c>
      <c r="F1922" s="2" t="str">
        <f ca="1">OFFSET(検量線用データ!$D$8,MOD(ROW()-2,50),INT((ROW()-2)/50)*5)</f>
        <v/>
      </c>
      <c r="H1922" s="22">
        <v>1921</v>
      </c>
      <c r="I1922" s="2" t="e">
        <f t="shared" ca="1" si="174"/>
        <v>#N/A</v>
      </c>
      <c r="J1922" s="2" t="e">
        <f t="shared" ca="1" si="175"/>
        <v>#N/A</v>
      </c>
      <c r="K1922" s="2" t="e">
        <f t="shared" ca="1" si="176"/>
        <v>#N/A</v>
      </c>
      <c r="L1922" s="2" t="e">
        <f t="shared" ca="1" si="177"/>
        <v>#N/A</v>
      </c>
      <c r="M1922" s="24" t="e">
        <f t="shared" ca="1" si="178"/>
        <v>#N/A</v>
      </c>
      <c r="N1922" s="24" t="e">
        <f t="shared" ca="1" si="179"/>
        <v>#N/A</v>
      </c>
    </row>
    <row r="1923" spans="2:14" x14ac:dyDescent="0.15">
      <c r="B1923" s="2">
        <v>1922</v>
      </c>
      <c r="C1923" s="2" t="str">
        <f ca="1">IF(E1923=0,"",MAX(C$2:C1922)+1)</f>
        <v/>
      </c>
      <c r="D1923" s="23">
        <f ca="1">OFFSET(検量線用データ!$A$8,0,INT((ROW()-2)/50)*5)</f>
        <v>0</v>
      </c>
      <c r="E1923" s="2">
        <f ca="1">OFFSET(検量線用データ!$B$8,MOD(ROW()-2,50),INT((ROW()-2)/50)*5)</f>
        <v>0</v>
      </c>
      <c r="F1923" s="2" t="str">
        <f ca="1">OFFSET(検量線用データ!$D$8,MOD(ROW()-2,50),INT((ROW()-2)/50)*5)</f>
        <v/>
      </c>
      <c r="H1923" s="22">
        <v>1922</v>
      </c>
      <c r="I1923" s="2" t="e">
        <f t="shared" ref="I1923:I1986" ca="1" si="180">VLOOKUP($H1923,$C$2:$F$4001,4,0)</f>
        <v>#N/A</v>
      </c>
      <c r="J1923" s="2" t="e">
        <f t="shared" ref="J1923:J1986" ca="1" si="181">VLOOKUP($H1923,$C$2:$F$4001,2,0)-DATE(YEAR(VLOOKUP($H1923,$C$2:$F$4001,2,0)),1,1)</f>
        <v>#N/A</v>
      </c>
      <c r="K1923" s="2" t="e">
        <f t="shared" ref="K1923:K1986" ca="1" si="182">VLOOKUP($H1923,$C$2:$F$4001,3,0)</f>
        <v>#N/A</v>
      </c>
      <c r="L1923" s="2" t="e">
        <f t="shared" ref="L1923:L1986" ca="1" si="183">J1923*K1923</f>
        <v>#N/A</v>
      </c>
      <c r="M1923" s="24" t="e">
        <f t="shared" ref="M1923:M1986" ca="1" si="184">1/J1923</f>
        <v>#N/A</v>
      </c>
      <c r="N1923" s="24" t="e">
        <f t="shared" ref="N1923:N1986" ca="1" si="185">K1923*M1923</f>
        <v>#N/A</v>
      </c>
    </row>
    <row r="1924" spans="2:14" x14ac:dyDescent="0.15">
      <c r="B1924" s="2">
        <v>1923</v>
      </c>
      <c r="C1924" s="2" t="str">
        <f ca="1">IF(E1924=0,"",MAX(C$2:C1923)+1)</f>
        <v/>
      </c>
      <c r="D1924" s="23">
        <f ca="1">OFFSET(検量線用データ!$A$8,0,INT((ROW()-2)/50)*5)</f>
        <v>0</v>
      </c>
      <c r="E1924" s="2">
        <f ca="1">OFFSET(検量線用データ!$B$8,MOD(ROW()-2,50),INT((ROW()-2)/50)*5)</f>
        <v>0</v>
      </c>
      <c r="F1924" s="2" t="str">
        <f ca="1">OFFSET(検量線用データ!$D$8,MOD(ROW()-2,50),INT((ROW()-2)/50)*5)</f>
        <v/>
      </c>
      <c r="H1924" s="22">
        <v>1923</v>
      </c>
      <c r="I1924" s="2" t="e">
        <f t="shared" ca="1" si="180"/>
        <v>#N/A</v>
      </c>
      <c r="J1924" s="2" t="e">
        <f t="shared" ca="1" si="181"/>
        <v>#N/A</v>
      </c>
      <c r="K1924" s="2" t="e">
        <f t="shared" ca="1" si="182"/>
        <v>#N/A</v>
      </c>
      <c r="L1924" s="2" t="e">
        <f t="shared" ca="1" si="183"/>
        <v>#N/A</v>
      </c>
      <c r="M1924" s="24" t="e">
        <f t="shared" ca="1" si="184"/>
        <v>#N/A</v>
      </c>
      <c r="N1924" s="24" t="e">
        <f t="shared" ca="1" si="185"/>
        <v>#N/A</v>
      </c>
    </row>
    <row r="1925" spans="2:14" x14ac:dyDescent="0.15">
      <c r="B1925" s="2">
        <v>1924</v>
      </c>
      <c r="C1925" s="2" t="str">
        <f ca="1">IF(E1925=0,"",MAX(C$2:C1924)+1)</f>
        <v/>
      </c>
      <c r="D1925" s="23">
        <f ca="1">OFFSET(検量線用データ!$A$8,0,INT((ROW()-2)/50)*5)</f>
        <v>0</v>
      </c>
      <c r="E1925" s="2">
        <f ca="1">OFFSET(検量線用データ!$B$8,MOD(ROW()-2,50),INT((ROW()-2)/50)*5)</f>
        <v>0</v>
      </c>
      <c r="F1925" s="2" t="str">
        <f ca="1">OFFSET(検量線用データ!$D$8,MOD(ROW()-2,50),INT((ROW()-2)/50)*5)</f>
        <v/>
      </c>
      <c r="H1925" s="22">
        <v>1924</v>
      </c>
      <c r="I1925" s="2" t="e">
        <f t="shared" ca="1" si="180"/>
        <v>#N/A</v>
      </c>
      <c r="J1925" s="2" t="e">
        <f t="shared" ca="1" si="181"/>
        <v>#N/A</v>
      </c>
      <c r="K1925" s="2" t="e">
        <f t="shared" ca="1" si="182"/>
        <v>#N/A</v>
      </c>
      <c r="L1925" s="2" t="e">
        <f t="shared" ca="1" si="183"/>
        <v>#N/A</v>
      </c>
      <c r="M1925" s="24" t="e">
        <f t="shared" ca="1" si="184"/>
        <v>#N/A</v>
      </c>
      <c r="N1925" s="24" t="e">
        <f t="shared" ca="1" si="185"/>
        <v>#N/A</v>
      </c>
    </row>
    <row r="1926" spans="2:14" x14ac:dyDescent="0.15">
      <c r="B1926" s="2">
        <v>1925</v>
      </c>
      <c r="C1926" s="2" t="str">
        <f ca="1">IF(E1926=0,"",MAX(C$2:C1925)+1)</f>
        <v/>
      </c>
      <c r="D1926" s="23">
        <f ca="1">OFFSET(検量線用データ!$A$8,0,INT((ROW()-2)/50)*5)</f>
        <v>0</v>
      </c>
      <c r="E1926" s="2">
        <f ca="1">OFFSET(検量線用データ!$B$8,MOD(ROW()-2,50),INT((ROW()-2)/50)*5)</f>
        <v>0</v>
      </c>
      <c r="F1926" s="2" t="str">
        <f ca="1">OFFSET(検量線用データ!$D$8,MOD(ROW()-2,50),INT((ROW()-2)/50)*5)</f>
        <v/>
      </c>
      <c r="H1926" s="22">
        <v>1925</v>
      </c>
      <c r="I1926" s="2" t="e">
        <f t="shared" ca="1" si="180"/>
        <v>#N/A</v>
      </c>
      <c r="J1926" s="2" t="e">
        <f t="shared" ca="1" si="181"/>
        <v>#N/A</v>
      </c>
      <c r="K1926" s="2" t="e">
        <f t="shared" ca="1" si="182"/>
        <v>#N/A</v>
      </c>
      <c r="L1926" s="2" t="e">
        <f t="shared" ca="1" si="183"/>
        <v>#N/A</v>
      </c>
      <c r="M1926" s="24" t="e">
        <f t="shared" ca="1" si="184"/>
        <v>#N/A</v>
      </c>
      <c r="N1926" s="24" t="e">
        <f t="shared" ca="1" si="185"/>
        <v>#N/A</v>
      </c>
    </row>
    <row r="1927" spans="2:14" x14ac:dyDescent="0.15">
      <c r="B1927" s="2">
        <v>1926</v>
      </c>
      <c r="C1927" s="2" t="str">
        <f ca="1">IF(E1927=0,"",MAX(C$2:C1926)+1)</f>
        <v/>
      </c>
      <c r="D1927" s="23">
        <f ca="1">OFFSET(検量線用データ!$A$8,0,INT((ROW()-2)/50)*5)</f>
        <v>0</v>
      </c>
      <c r="E1927" s="2">
        <f ca="1">OFFSET(検量線用データ!$B$8,MOD(ROW()-2,50),INT((ROW()-2)/50)*5)</f>
        <v>0</v>
      </c>
      <c r="F1927" s="2" t="str">
        <f ca="1">OFFSET(検量線用データ!$D$8,MOD(ROW()-2,50),INT((ROW()-2)/50)*5)</f>
        <v/>
      </c>
      <c r="H1927" s="22">
        <v>1926</v>
      </c>
      <c r="I1927" s="2" t="e">
        <f t="shared" ca="1" si="180"/>
        <v>#N/A</v>
      </c>
      <c r="J1927" s="2" t="e">
        <f t="shared" ca="1" si="181"/>
        <v>#N/A</v>
      </c>
      <c r="K1927" s="2" t="e">
        <f t="shared" ca="1" si="182"/>
        <v>#N/A</v>
      </c>
      <c r="L1927" s="2" t="e">
        <f t="shared" ca="1" si="183"/>
        <v>#N/A</v>
      </c>
      <c r="M1927" s="24" t="e">
        <f t="shared" ca="1" si="184"/>
        <v>#N/A</v>
      </c>
      <c r="N1927" s="24" t="e">
        <f t="shared" ca="1" si="185"/>
        <v>#N/A</v>
      </c>
    </row>
    <row r="1928" spans="2:14" x14ac:dyDescent="0.15">
      <c r="B1928" s="2">
        <v>1927</v>
      </c>
      <c r="C1928" s="2" t="str">
        <f ca="1">IF(E1928=0,"",MAX(C$2:C1927)+1)</f>
        <v/>
      </c>
      <c r="D1928" s="23">
        <f ca="1">OFFSET(検量線用データ!$A$8,0,INT((ROW()-2)/50)*5)</f>
        <v>0</v>
      </c>
      <c r="E1928" s="2">
        <f ca="1">OFFSET(検量線用データ!$B$8,MOD(ROW()-2,50),INT((ROW()-2)/50)*5)</f>
        <v>0</v>
      </c>
      <c r="F1928" s="2" t="str">
        <f ca="1">OFFSET(検量線用データ!$D$8,MOD(ROW()-2,50),INT((ROW()-2)/50)*5)</f>
        <v/>
      </c>
      <c r="H1928" s="22">
        <v>1927</v>
      </c>
      <c r="I1928" s="2" t="e">
        <f t="shared" ca="1" si="180"/>
        <v>#N/A</v>
      </c>
      <c r="J1928" s="2" t="e">
        <f t="shared" ca="1" si="181"/>
        <v>#N/A</v>
      </c>
      <c r="K1928" s="2" t="e">
        <f t="shared" ca="1" si="182"/>
        <v>#N/A</v>
      </c>
      <c r="L1928" s="2" t="e">
        <f t="shared" ca="1" si="183"/>
        <v>#N/A</v>
      </c>
      <c r="M1928" s="24" t="e">
        <f t="shared" ca="1" si="184"/>
        <v>#N/A</v>
      </c>
      <c r="N1928" s="24" t="e">
        <f t="shared" ca="1" si="185"/>
        <v>#N/A</v>
      </c>
    </row>
    <row r="1929" spans="2:14" x14ac:dyDescent="0.15">
      <c r="B1929" s="2">
        <v>1928</v>
      </c>
      <c r="C1929" s="2" t="str">
        <f ca="1">IF(E1929=0,"",MAX(C$2:C1928)+1)</f>
        <v/>
      </c>
      <c r="D1929" s="23">
        <f ca="1">OFFSET(検量線用データ!$A$8,0,INT((ROW()-2)/50)*5)</f>
        <v>0</v>
      </c>
      <c r="E1929" s="2">
        <f ca="1">OFFSET(検量線用データ!$B$8,MOD(ROW()-2,50),INT((ROW()-2)/50)*5)</f>
        <v>0</v>
      </c>
      <c r="F1929" s="2" t="str">
        <f ca="1">OFFSET(検量線用データ!$D$8,MOD(ROW()-2,50),INT((ROW()-2)/50)*5)</f>
        <v/>
      </c>
      <c r="H1929" s="22">
        <v>1928</v>
      </c>
      <c r="I1929" s="2" t="e">
        <f t="shared" ca="1" si="180"/>
        <v>#N/A</v>
      </c>
      <c r="J1929" s="2" t="e">
        <f t="shared" ca="1" si="181"/>
        <v>#N/A</v>
      </c>
      <c r="K1929" s="2" t="e">
        <f t="shared" ca="1" si="182"/>
        <v>#N/A</v>
      </c>
      <c r="L1929" s="2" t="e">
        <f t="shared" ca="1" si="183"/>
        <v>#N/A</v>
      </c>
      <c r="M1929" s="24" t="e">
        <f t="shared" ca="1" si="184"/>
        <v>#N/A</v>
      </c>
      <c r="N1929" s="24" t="e">
        <f t="shared" ca="1" si="185"/>
        <v>#N/A</v>
      </c>
    </row>
    <row r="1930" spans="2:14" x14ac:dyDescent="0.15">
      <c r="B1930" s="2">
        <v>1929</v>
      </c>
      <c r="C1930" s="2" t="str">
        <f ca="1">IF(E1930=0,"",MAX(C$2:C1929)+1)</f>
        <v/>
      </c>
      <c r="D1930" s="23">
        <f ca="1">OFFSET(検量線用データ!$A$8,0,INT((ROW()-2)/50)*5)</f>
        <v>0</v>
      </c>
      <c r="E1930" s="2">
        <f ca="1">OFFSET(検量線用データ!$B$8,MOD(ROW()-2,50),INT((ROW()-2)/50)*5)</f>
        <v>0</v>
      </c>
      <c r="F1930" s="2" t="str">
        <f ca="1">OFFSET(検量線用データ!$D$8,MOD(ROW()-2,50),INT((ROW()-2)/50)*5)</f>
        <v/>
      </c>
      <c r="H1930" s="22">
        <v>1929</v>
      </c>
      <c r="I1930" s="2" t="e">
        <f t="shared" ca="1" si="180"/>
        <v>#N/A</v>
      </c>
      <c r="J1930" s="2" t="e">
        <f t="shared" ca="1" si="181"/>
        <v>#N/A</v>
      </c>
      <c r="K1930" s="2" t="e">
        <f t="shared" ca="1" si="182"/>
        <v>#N/A</v>
      </c>
      <c r="L1930" s="2" t="e">
        <f t="shared" ca="1" si="183"/>
        <v>#N/A</v>
      </c>
      <c r="M1930" s="24" t="e">
        <f t="shared" ca="1" si="184"/>
        <v>#N/A</v>
      </c>
      <c r="N1930" s="24" t="e">
        <f t="shared" ca="1" si="185"/>
        <v>#N/A</v>
      </c>
    </row>
    <row r="1931" spans="2:14" x14ac:dyDescent="0.15">
      <c r="B1931" s="2">
        <v>1930</v>
      </c>
      <c r="C1931" s="2" t="str">
        <f ca="1">IF(E1931=0,"",MAX(C$2:C1930)+1)</f>
        <v/>
      </c>
      <c r="D1931" s="23">
        <f ca="1">OFFSET(検量線用データ!$A$8,0,INT((ROW()-2)/50)*5)</f>
        <v>0</v>
      </c>
      <c r="E1931" s="2">
        <f ca="1">OFFSET(検量線用データ!$B$8,MOD(ROW()-2,50),INT((ROW()-2)/50)*5)</f>
        <v>0</v>
      </c>
      <c r="F1931" s="2" t="str">
        <f ca="1">OFFSET(検量線用データ!$D$8,MOD(ROW()-2,50),INT((ROW()-2)/50)*5)</f>
        <v/>
      </c>
      <c r="H1931" s="22">
        <v>1930</v>
      </c>
      <c r="I1931" s="2" t="e">
        <f t="shared" ca="1" si="180"/>
        <v>#N/A</v>
      </c>
      <c r="J1931" s="2" t="e">
        <f t="shared" ca="1" si="181"/>
        <v>#N/A</v>
      </c>
      <c r="K1931" s="2" t="e">
        <f t="shared" ca="1" si="182"/>
        <v>#N/A</v>
      </c>
      <c r="L1931" s="2" t="e">
        <f t="shared" ca="1" si="183"/>
        <v>#N/A</v>
      </c>
      <c r="M1931" s="24" t="e">
        <f t="shared" ca="1" si="184"/>
        <v>#N/A</v>
      </c>
      <c r="N1931" s="24" t="e">
        <f t="shared" ca="1" si="185"/>
        <v>#N/A</v>
      </c>
    </row>
    <row r="1932" spans="2:14" x14ac:dyDescent="0.15">
      <c r="B1932" s="2">
        <v>1931</v>
      </c>
      <c r="C1932" s="2" t="str">
        <f ca="1">IF(E1932=0,"",MAX(C$2:C1931)+1)</f>
        <v/>
      </c>
      <c r="D1932" s="23">
        <f ca="1">OFFSET(検量線用データ!$A$8,0,INT((ROW()-2)/50)*5)</f>
        <v>0</v>
      </c>
      <c r="E1932" s="2">
        <f ca="1">OFFSET(検量線用データ!$B$8,MOD(ROW()-2,50),INT((ROW()-2)/50)*5)</f>
        <v>0</v>
      </c>
      <c r="F1932" s="2" t="str">
        <f ca="1">OFFSET(検量線用データ!$D$8,MOD(ROW()-2,50),INT((ROW()-2)/50)*5)</f>
        <v/>
      </c>
      <c r="H1932" s="22">
        <v>1931</v>
      </c>
      <c r="I1932" s="2" t="e">
        <f t="shared" ca="1" si="180"/>
        <v>#N/A</v>
      </c>
      <c r="J1932" s="2" t="e">
        <f t="shared" ca="1" si="181"/>
        <v>#N/A</v>
      </c>
      <c r="K1932" s="2" t="e">
        <f t="shared" ca="1" si="182"/>
        <v>#N/A</v>
      </c>
      <c r="L1932" s="2" t="e">
        <f t="shared" ca="1" si="183"/>
        <v>#N/A</v>
      </c>
      <c r="M1932" s="24" t="e">
        <f t="shared" ca="1" si="184"/>
        <v>#N/A</v>
      </c>
      <c r="N1932" s="24" t="e">
        <f t="shared" ca="1" si="185"/>
        <v>#N/A</v>
      </c>
    </row>
    <row r="1933" spans="2:14" x14ac:dyDescent="0.15">
      <c r="B1933" s="2">
        <v>1932</v>
      </c>
      <c r="C1933" s="2" t="str">
        <f ca="1">IF(E1933=0,"",MAX(C$2:C1932)+1)</f>
        <v/>
      </c>
      <c r="D1933" s="23">
        <f ca="1">OFFSET(検量線用データ!$A$8,0,INT((ROW()-2)/50)*5)</f>
        <v>0</v>
      </c>
      <c r="E1933" s="2">
        <f ca="1">OFFSET(検量線用データ!$B$8,MOD(ROW()-2,50),INT((ROW()-2)/50)*5)</f>
        <v>0</v>
      </c>
      <c r="F1933" s="2" t="str">
        <f ca="1">OFFSET(検量線用データ!$D$8,MOD(ROW()-2,50),INT((ROW()-2)/50)*5)</f>
        <v/>
      </c>
      <c r="H1933" s="22">
        <v>1932</v>
      </c>
      <c r="I1933" s="2" t="e">
        <f t="shared" ca="1" si="180"/>
        <v>#N/A</v>
      </c>
      <c r="J1933" s="2" t="e">
        <f t="shared" ca="1" si="181"/>
        <v>#N/A</v>
      </c>
      <c r="K1933" s="2" t="e">
        <f t="shared" ca="1" si="182"/>
        <v>#N/A</v>
      </c>
      <c r="L1933" s="2" t="e">
        <f t="shared" ca="1" si="183"/>
        <v>#N/A</v>
      </c>
      <c r="M1933" s="24" t="e">
        <f t="shared" ca="1" si="184"/>
        <v>#N/A</v>
      </c>
      <c r="N1933" s="24" t="e">
        <f t="shared" ca="1" si="185"/>
        <v>#N/A</v>
      </c>
    </row>
    <row r="1934" spans="2:14" x14ac:dyDescent="0.15">
      <c r="B1934" s="2">
        <v>1933</v>
      </c>
      <c r="C1934" s="2" t="str">
        <f ca="1">IF(E1934=0,"",MAX(C$2:C1933)+1)</f>
        <v/>
      </c>
      <c r="D1934" s="23">
        <f ca="1">OFFSET(検量線用データ!$A$8,0,INT((ROW()-2)/50)*5)</f>
        <v>0</v>
      </c>
      <c r="E1934" s="2">
        <f ca="1">OFFSET(検量線用データ!$B$8,MOD(ROW()-2,50),INT((ROW()-2)/50)*5)</f>
        <v>0</v>
      </c>
      <c r="F1934" s="2" t="str">
        <f ca="1">OFFSET(検量線用データ!$D$8,MOD(ROW()-2,50),INT((ROW()-2)/50)*5)</f>
        <v/>
      </c>
      <c r="H1934" s="22">
        <v>1933</v>
      </c>
      <c r="I1934" s="2" t="e">
        <f t="shared" ca="1" si="180"/>
        <v>#N/A</v>
      </c>
      <c r="J1934" s="2" t="e">
        <f t="shared" ca="1" si="181"/>
        <v>#N/A</v>
      </c>
      <c r="K1934" s="2" t="e">
        <f t="shared" ca="1" si="182"/>
        <v>#N/A</v>
      </c>
      <c r="L1934" s="2" t="e">
        <f t="shared" ca="1" si="183"/>
        <v>#N/A</v>
      </c>
      <c r="M1934" s="24" t="e">
        <f t="shared" ca="1" si="184"/>
        <v>#N/A</v>
      </c>
      <c r="N1934" s="24" t="e">
        <f t="shared" ca="1" si="185"/>
        <v>#N/A</v>
      </c>
    </row>
    <row r="1935" spans="2:14" x14ac:dyDescent="0.15">
      <c r="B1935" s="2">
        <v>1934</v>
      </c>
      <c r="C1935" s="2" t="str">
        <f ca="1">IF(E1935=0,"",MAX(C$2:C1934)+1)</f>
        <v/>
      </c>
      <c r="D1935" s="23">
        <f ca="1">OFFSET(検量線用データ!$A$8,0,INT((ROW()-2)/50)*5)</f>
        <v>0</v>
      </c>
      <c r="E1935" s="2">
        <f ca="1">OFFSET(検量線用データ!$B$8,MOD(ROW()-2,50),INT((ROW()-2)/50)*5)</f>
        <v>0</v>
      </c>
      <c r="F1935" s="2" t="str">
        <f ca="1">OFFSET(検量線用データ!$D$8,MOD(ROW()-2,50),INT((ROW()-2)/50)*5)</f>
        <v/>
      </c>
      <c r="H1935" s="22">
        <v>1934</v>
      </c>
      <c r="I1935" s="2" t="e">
        <f t="shared" ca="1" si="180"/>
        <v>#N/A</v>
      </c>
      <c r="J1935" s="2" t="e">
        <f t="shared" ca="1" si="181"/>
        <v>#N/A</v>
      </c>
      <c r="K1935" s="2" t="e">
        <f t="shared" ca="1" si="182"/>
        <v>#N/A</v>
      </c>
      <c r="L1935" s="2" t="e">
        <f t="shared" ca="1" si="183"/>
        <v>#N/A</v>
      </c>
      <c r="M1935" s="24" t="e">
        <f t="shared" ca="1" si="184"/>
        <v>#N/A</v>
      </c>
      <c r="N1935" s="24" t="e">
        <f t="shared" ca="1" si="185"/>
        <v>#N/A</v>
      </c>
    </row>
    <row r="1936" spans="2:14" x14ac:dyDescent="0.15">
      <c r="B1936" s="2">
        <v>1935</v>
      </c>
      <c r="C1936" s="2" t="str">
        <f ca="1">IF(E1936=0,"",MAX(C$2:C1935)+1)</f>
        <v/>
      </c>
      <c r="D1936" s="23">
        <f ca="1">OFFSET(検量線用データ!$A$8,0,INT((ROW()-2)/50)*5)</f>
        <v>0</v>
      </c>
      <c r="E1936" s="2">
        <f ca="1">OFFSET(検量線用データ!$B$8,MOD(ROW()-2,50),INT((ROW()-2)/50)*5)</f>
        <v>0</v>
      </c>
      <c r="F1936" s="2" t="str">
        <f ca="1">OFFSET(検量線用データ!$D$8,MOD(ROW()-2,50),INT((ROW()-2)/50)*5)</f>
        <v/>
      </c>
      <c r="H1936" s="22">
        <v>1935</v>
      </c>
      <c r="I1936" s="2" t="e">
        <f t="shared" ca="1" si="180"/>
        <v>#N/A</v>
      </c>
      <c r="J1936" s="2" t="e">
        <f t="shared" ca="1" si="181"/>
        <v>#N/A</v>
      </c>
      <c r="K1936" s="2" t="e">
        <f t="shared" ca="1" si="182"/>
        <v>#N/A</v>
      </c>
      <c r="L1936" s="2" t="e">
        <f t="shared" ca="1" si="183"/>
        <v>#N/A</v>
      </c>
      <c r="M1936" s="24" t="e">
        <f t="shared" ca="1" si="184"/>
        <v>#N/A</v>
      </c>
      <c r="N1936" s="24" t="e">
        <f t="shared" ca="1" si="185"/>
        <v>#N/A</v>
      </c>
    </row>
    <row r="1937" spans="2:14" x14ac:dyDescent="0.15">
      <c r="B1937" s="2">
        <v>1936</v>
      </c>
      <c r="C1937" s="2" t="str">
        <f ca="1">IF(E1937=0,"",MAX(C$2:C1936)+1)</f>
        <v/>
      </c>
      <c r="D1937" s="23">
        <f ca="1">OFFSET(検量線用データ!$A$8,0,INT((ROW()-2)/50)*5)</f>
        <v>0</v>
      </c>
      <c r="E1937" s="2">
        <f ca="1">OFFSET(検量線用データ!$B$8,MOD(ROW()-2,50),INT((ROW()-2)/50)*5)</f>
        <v>0</v>
      </c>
      <c r="F1937" s="2" t="str">
        <f ca="1">OFFSET(検量線用データ!$D$8,MOD(ROW()-2,50),INT((ROW()-2)/50)*5)</f>
        <v/>
      </c>
      <c r="H1937" s="22">
        <v>1936</v>
      </c>
      <c r="I1937" s="2" t="e">
        <f t="shared" ca="1" si="180"/>
        <v>#N/A</v>
      </c>
      <c r="J1937" s="2" t="e">
        <f t="shared" ca="1" si="181"/>
        <v>#N/A</v>
      </c>
      <c r="K1937" s="2" t="e">
        <f t="shared" ca="1" si="182"/>
        <v>#N/A</v>
      </c>
      <c r="L1937" s="2" t="e">
        <f t="shared" ca="1" si="183"/>
        <v>#N/A</v>
      </c>
      <c r="M1937" s="24" t="e">
        <f t="shared" ca="1" si="184"/>
        <v>#N/A</v>
      </c>
      <c r="N1937" s="24" t="e">
        <f t="shared" ca="1" si="185"/>
        <v>#N/A</v>
      </c>
    </row>
    <row r="1938" spans="2:14" x14ac:dyDescent="0.15">
      <c r="B1938" s="2">
        <v>1937</v>
      </c>
      <c r="C1938" s="2" t="str">
        <f ca="1">IF(E1938=0,"",MAX(C$2:C1937)+1)</f>
        <v/>
      </c>
      <c r="D1938" s="23">
        <f ca="1">OFFSET(検量線用データ!$A$8,0,INT((ROW()-2)/50)*5)</f>
        <v>0</v>
      </c>
      <c r="E1938" s="2">
        <f ca="1">OFFSET(検量線用データ!$B$8,MOD(ROW()-2,50),INT((ROW()-2)/50)*5)</f>
        <v>0</v>
      </c>
      <c r="F1938" s="2" t="str">
        <f ca="1">OFFSET(検量線用データ!$D$8,MOD(ROW()-2,50),INT((ROW()-2)/50)*5)</f>
        <v/>
      </c>
      <c r="H1938" s="22">
        <v>1937</v>
      </c>
      <c r="I1938" s="2" t="e">
        <f t="shared" ca="1" si="180"/>
        <v>#N/A</v>
      </c>
      <c r="J1938" s="2" t="e">
        <f t="shared" ca="1" si="181"/>
        <v>#N/A</v>
      </c>
      <c r="K1938" s="2" t="e">
        <f t="shared" ca="1" si="182"/>
        <v>#N/A</v>
      </c>
      <c r="L1938" s="2" t="e">
        <f t="shared" ca="1" si="183"/>
        <v>#N/A</v>
      </c>
      <c r="M1938" s="24" t="e">
        <f t="shared" ca="1" si="184"/>
        <v>#N/A</v>
      </c>
      <c r="N1938" s="24" t="e">
        <f t="shared" ca="1" si="185"/>
        <v>#N/A</v>
      </c>
    </row>
    <row r="1939" spans="2:14" x14ac:dyDescent="0.15">
      <c r="B1939" s="2">
        <v>1938</v>
      </c>
      <c r="C1939" s="2" t="str">
        <f ca="1">IF(E1939=0,"",MAX(C$2:C1938)+1)</f>
        <v/>
      </c>
      <c r="D1939" s="23">
        <f ca="1">OFFSET(検量線用データ!$A$8,0,INT((ROW()-2)/50)*5)</f>
        <v>0</v>
      </c>
      <c r="E1939" s="2">
        <f ca="1">OFFSET(検量線用データ!$B$8,MOD(ROW()-2,50),INT((ROW()-2)/50)*5)</f>
        <v>0</v>
      </c>
      <c r="F1939" s="2" t="str">
        <f ca="1">OFFSET(検量線用データ!$D$8,MOD(ROW()-2,50),INT((ROW()-2)/50)*5)</f>
        <v/>
      </c>
      <c r="H1939" s="22">
        <v>1938</v>
      </c>
      <c r="I1939" s="2" t="e">
        <f t="shared" ca="1" si="180"/>
        <v>#N/A</v>
      </c>
      <c r="J1939" s="2" t="e">
        <f t="shared" ca="1" si="181"/>
        <v>#N/A</v>
      </c>
      <c r="K1939" s="2" t="e">
        <f t="shared" ca="1" si="182"/>
        <v>#N/A</v>
      </c>
      <c r="L1939" s="2" t="e">
        <f t="shared" ca="1" si="183"/>
        <v>#N/A</v>
      </c>
      <c r="M1939" s="24" t="e">
        <f t="shared" ca="1" si="184"/>
        <v>#N/A</v>
      </c>
      <c r="N1939" s="24" t="e">
        <f t="shared" ca="1" si="185"/>
        <v>#N/A</v>
      </c>
    </row>
    <row r="1940" spans="2:14" x14ac:dyDescent="0.15">
      <c r="B1940" s="2">
        <v>1939</v>
      </c>
      <c r="C1940" s="2" t="str">
        <f ca="1">IF(E1940=0,"",MAX(C$2:C1939)+1)</f>
        <v/>
      </c>
      <c r="D1940" s="23">
        <f ca="1">OFFSET(検量線用データ!$A$8,0,INT((ROW()-2)/50)*5)</f>
        <v>0</v>
      </c>
      <c r="E1940" s="2">
        <f ca="1">OFFSET(検量線用データ!$B$8,MOD(ROW()-2,50),INT((ROW()-2)/50)*5)</f>
        <v>0</v>
      </c>
      <c r="F1940" s="2" t="str">
        <f ca="1">OFFSET(検量線用データ!$D$8,MOD(ROW()-2,50),INT((ROW()-2)/50)*5)</f>
        <v/>
      </c>
      <c r="H1940" s="22">
        <v>1939</v>
      </c>
      <c r="I1940" s="2" t="e">
        <f t="shared" ca="1" si="180"/>
        <v>#N/A</v>
      </c>
      <c r="J1940" s="2" t="e">
        <f t="shared" ca="1" si="181"/>
        <v>#N/A</v>
      </c>
      <c r="K1940" s="2" t="e">
        <f t="shared" ca="1" si="182"/>
        <v>#N/A</v>
      </c>
      <c r="L1940" s="2" t="e">
        <f t="shared" ca="1" si="183"/>
        <v>#N/A</v>
      </c>
      <c r="M1940" s="24" t="e">
        <f t="shared" ca="1" si="184"/>
        <v>#N/A</v>
      </c>
      <c r="N1940" s="24" t="e">
        <f t="shared" ca="1" si="185"/>
        <v>#N/A</v>
      </c>
    </row>
    <row r="1941" spans="2:14" x14ac:dyDescent="0.15">
      <c r="B1941" s="2">
        <v>1940</v>
      </c>
      <c r="C1941" s="2" t="str">
        <f ca="1">IF(E1941=0,"",MAX(C$2:C1940)+1)</f>
        <v/>
      </c>
      <c r="D1941" s="23">
        <f ca="1">OFFSET(検量線用データ!$A$8,0,INT((ROW()-2)/50)*5)</f>
        <v>0</v>
      </c>
      <c r="E1941" s="2">
        <f ca="1">OFFSET(検量線用データ!$B$8,MOD(ROW()-2,50),INT((ROW()-2)/50)*5)</f>
        <v>0</v>
      </c>
      <c r="F1941" s="2" t="str">
        <f ca="1">OFFSET(検量線用データ!$D$8,MOD(ROW()-2,50),INT((ROW()-2)/50)*5)</f>
        <v/>
      </c>
      <c r="H1941" s="22">
        <v>1940</v>
      </c>
      <c r="I1941" s="2" t="e">
        <f t="shared" ca="1" si="180"/>
        <v>#N/A</v>
      </c>
      <c r="J1941" s="2" t="e">
        <f t="shared" ca="1" si="181"/>
        <v>#N/A</v>
      </c>
      <c r="K1941" s="2" t="e">
        <f t="shared" ca="1" si="182"/>
        <v>#N/A</v>
      </c>
      <c r="L1941" s="2" t="e">
        <f t="shared" ca="1" si="183"/>
        <v>#N/A</v>
      </c>
      <c r="M1941" s="24" t="e">
        <f t="shared" ca="1" si="184"/>
        <v>#N/A</v>
      </c>
      <c r="N1941" s="24" t="e">
        <f t="shared" ca="1" si="185"/>
        <v>#N/A</v>
      </c>
    </row>
    <row r="1942" spans="2:14" x14ac:dyDescent="0.15">
      <c r="B1942" s="2">
        <v>1941</v>
      </c>
      <c r="C1942" s="2" t="str">
        <f ca="1">IF(E1942=0,"",MAX(C$2:C1941)+1)</f>
        <v/>
      </c>
      <c r="D1942" s="23">
        <f ca="1">OFFSET(検量線用データ!$A$8,0,INT((ROW()-2)/50)*5)</f>
        <v>0</v>
      </c>
      <c r="E1942" s="2">
        <f ca="1">OFFSET(検量線用データ!$B$8,MOD(ROW()-2,50),INT((ROW()-2)/50)*5)</f>
        <v>0</v>
      </c>
      <c r="F1942" s="2" t="str">
        <f ca="1">OFFSET(検量線用データ!$D$8,MOD(ROW()-2,50),INT((ROW()-2)/50)*5)</f>
        <v/>
      </c>
      <c r="H1942" s="22">
        <v>1941</v>
      </c>
      <c r="I1942" s="2" t="e">
        <f t="shared" ca="1" si="180"/>
        <v>#N/A</v>
      </c>
      <c r="J1942" s="2" t="e">
        <f t="shared" ca="1" si="181"/>
        <v>#N/A</v>
      </c>
      <c r="K1942" s="2" t="e">
        <f t="shared" ca="1" si="182"/>
        <v>#N/A</v>
      </c>
      <c r="L1942" s="2" t="e">
        <f t="shared" ca="1" si="183"/>
        <v>#N/A</v>
      </c>
      <c r="M1942" s="24" t="e">
        <f t="shared" ca="1" si="184"/>
        <v>#N/A</v>
      </c>
      <c r="N1942" s="24" t="e">
        <f t="shared" ca="1" si="185"/>
        <v>#N/A</v>
      </c>
    </row>
    <row r="1943" spans="2:14" x14ac:dyDescent="0.15">
      <c r="B1943" s="2">
        <v>1942</v>
      </c>
      <c r="C1943" s="2" t="str">
        <f ca="1">IF(E1943=0,"",MAX(C$2:C1942)+1)</f>
        <v/>
      </c>
      <c r="D1943" s="23">
        <f ca="1">OFFSET(検量線用データ!$A$8,0,INT((ROW()-2)/50)*5)</f>
        <v>0</v>
      </c>
      <c r="E1943" s="2">
        <f ca="1">OFFSET(検量線用データ!$B$8,MOD(ROW()-2,50),INT((ROW()-2)/50)*5)</f>
        <v>0</v>
      </c>
      <c r="F1943" s="2" t="str">
        <f ca="1">OFFSET(検量線用データ!$D$8,MOD(ROW()-2,50),INT((ROW()-2)/50)*5)</f>
        <v/>
      </c>
      <c r="H1943" s="22">
        <v>1942</v>
      </c>
      <c r="I1943" s="2" t="e">
        <f t="shared" ca="1" si="180"/>
        <v>#N/A</v>
      </c>
      <c r="J1943" s="2" t="e">
        <f t="shared" ca="1" si="181"/>
        <v>#N/A</v>
      </c>
      <c r="K1943" s="2" t="e">
        <f t="shared" ca="1" si="182"/>
        <v>#N/A</v>
      </c>
      <c r="L1943" s="2" t="e">
        <f t="shared" ca="1" si="183"/>
        <v>#N/A</v>
      </c>
      <c r="M1943" s="24" t="e">
        <f t="shared" ca="1" si="184"/>
        <v>#N/A</v>
      </c>
      <c r="N1943" s="24" t="e">
        <f t="shared" ca="1" si="185"/>
        <v>#N/A</v>
      </c>
    </row>
    <row r="1944" spans="2:14" x14ac:dyDescent="0.15">
      <c r="B1944" s="2">
        <v>1943</v>
      </c>
      <c r="C1944" s="2" t="str">
        <f ca="1">IF(E1944=0,"",MAX(C$2:C1943)+1)</f>
        <v/>
      </c>
      <c r="D1944" s="23">
        <f ca="1">OFFSET(検量線用データ!$A$8,0,INT((ROW()-2)/50)*5)</f>
        <v>0</v>
      </c>
      <c r="E1944" s="2">
        <f ca="1">OFFSET(検量線用データ!$B$8,MOD(ROW()-2,50),INT((ROW()-2)/50)*5)</f>
        <v>0</v>
      </c>
      <c r="F1944" s="2" t="str">
        <f ca="1">OFFSET(検量線用データ!$D$8,MOD(ROW()-2,50),INT((ROW()-2)/50)*5)</f>
        <v/>
      </c>
      <c r="H1944" s="22">
        <v>1943</v>
      </c>
      <c r="I1944" s="2" t="e">
        <f t="shared" ca="1" si="180"/>
        <v>#N/A</v>
      </c>
      <c r="J1944" s="2" t="e">
        <f t="shared" ca="1" si="181"/>
        <v>#N/A</v>
      </c>
      <c r="K1944" s="2" t="e">
        <f t="shared" ca="1" si="182"/>
        <v>#N/A</v>
      </c>
      <c r="L1944" s="2" t="e">
        <f t="shared" ca="1" si="183"/>
        <v>#N/A</v>
      </c>
      <c r="M1944" s="24" t="e">
        <f t="shared" ca="1" si="184"/>
        <v>#N/A</v>
      </c>
      <c r="N1944" s="24" t="e">
        <f t="shared" ca="1" si="185"/>
        <v>#N/A</v>
      </c>
    </row>
    <row r="1945" spans="2:14" x14ac:dyDescent="0.15">
      <c r="B1945" s="2">
        <v>1944</v>
      </c>
      <c r="C1945" s="2" t="str">
        <f ca="1">IF(E1945=0,"",MAX(C$2:C1944)+1)</f>
        <v/>
      </c>
      <c r="D1945" s="23">
        <f ca="1">OFFSET(検量線用データ!$A$8,0,INT((ROW()-2)/50)*5)</f>
        <v>0</v>
      </c>
      <c r="E1945" s="2">
        <f ca="1">OFFSET(検量線用データ!$B$8,MOD(ROW()-2,50),INT((ROW()-2)/50)*5)</f>
        <v>0</v>
      </c>
      <c r="F1945" s="2" t="str">
        <f ca="1">OFFSET(検量線用データ!$D$8,MOD(ROW()-2,50),INT((ROW()-2)/50)*5)</f>
        <v/>
      </c>
      <c r="H1945" s="22">
        <v>1944</v>
      </c>
      <c r="I1945" s="2" t="e">
        <f t="shared" ca="1" si="180"/>
        <v>#N/A</v>
      </c>
      <c r="J1945" s="2" t="e">
        <f t="shared" ca="1" si="181"/>
        <v>#N/A</v>
      </c>
      <c r="K1945" s="2" t="e">
        <f t="shared" ca="1" si="182"/>
        <v>#N/A</v>
      </c>
      <c r="L1945" s="2" t="e">
        <f t="shared" ca="1" si="183"/>
        <v>#N/A</v>
      </c>
      <c r="M1945" s="24" t="e">
        <f t="shared" ca="1" si="184"/>
        <v>#N/A</v>
      </c>
      <c r="N1945" s="24" t="e">
        <f t="shared" ca="1" si="185"/>
        <v>#N/A</v>
      </c>
    </row>
    <row r="1946" spans="2:14" x14ac:dyDescent="0.15">
      <c r="B1946" s="2">
        <v>1945</v>
      </c>
      <c r="C1946" s="2" t="str">
        <f ca="1">IF(E1946=0,"",MAX(C$2:C1945)+1)</f>
        <v/>
      </c>
      <c r="D1946" s="23">
        <f ca="1">OFFSET(検量線用データ!$A$8,0,INT((ROW()-2)/50)*5)</f>
        <v>0</v>
      </c>
      <c r="E1946" s="2">
        <f ca="1">OFFSET(検量線用データ!$B$8,MOD(ROW()-2,50),INT((ROW()-2)/50)*5)</f>
        <v>0</v>
      </c>
      <c r="F1946" s="2" t="str">
        <f ca="1">OFFSET(検量線用データ!$D$8,MOD(ROW()-2,50),INT((ROW()-2)/50)*5)</f>
        <v/>
      </c>
      <c r="H1946" s="22">
        <v>1945</v>
      </c>
      <c r="I1946" s="2" t="e">
        <f t="shared" ca="1" si="180"/>
        <v>#N/A</v>
      </c>
      <c r="J1946" s="2" t="e">
        <f t="shared" ca="1" si="181"/>
        <v>#N/A</v>
      </c>
      <c r="K1946" s="2" t="e">
        <f t="shared" ca="1" si="182"/>
        <v>#N/A</v>
      </c>
      <c r="L1946" s="2" t="e">
        <f t="shared" ca="1" si="183"/>
        <v>#N/A</v>
      </c>
      <c r="M1946" s="24" t="e">
        <f t="shared" ca="1" si="184"/>
        <v>#N/A</v>
      </c>
      <c r="N1946" s="24" t="e">
        <f t="shared" ca="1" si="185"/>
        <v>#N/A</v>
      </c>
    </row>
    <row r="1947" spans="2:14" x14ac:dyDescent="0.15">
      <c r="B1947" s="2">
        <v>1946</v>
      </c>
      <c r="C1947" s="2" t="str">
        <f ca="1">IF(E1947=0,"",MAX(C$2:C1946)+1)</f>
        <v/>
      </c>
      <c r="D1947" s="23">
        <f ca="1">OFFSET(検量線用データ!$A$8,0,INT((ROW()-2)/50)*5)</f>
        <v>0</v>
      </c>
      <c r="E1947" s="2">
        <f ca="1">OFFSET(検量線用データ!$B$8,MOD(ROW()-2,50),INT((ROW()-2)/50)*5)</f>
        <v>0</v>
      </c>
      <c r="F1947" s="2" t="str">
        <f ca="1">OFFSET(検量線用データ!$D$8,MOD(ROW()-2,50),INT((ROW()-2)/50)*5)</f>
        <v/>
      </c>
      <c r="H1947" s="22">
        <v>1946</v>
      </c>
      <c r="I1947" s="2" t="e">
        <f t="shared" ca="1" si="180"/>
        <v>#N/A</v>
      </c>
      <c r="J1947" s="2" t="e">
        <f t="shared" ca="1" si="181"/>
        <v>#N/A</v>
      </c>
      <c r="K1947" s="2" t="e">
        <f t="shared" ca="1" si="182"/>
        <v>#N/A</v>
      </c>
      <c r="L1947" s="2" t="e">
        <f t="shared" ca="1" si="183"/>
        <v>#N/A</v>
      </c>
      <c r="M1947" s="24" t="e">
        <f t="shared" ca="1" si="184"/>
        <v>#N/A</v>
      </c>
      <c r="N1947" s="24" t="e">
        <f t="shared" ca="1" si="185"/>
        <v>#N/A</v>
      </c>
    </row>
    <row r="1948" spans="2:14" x14ac:dyDescent="0.15">
      <c r="B1948" s="2">
        <v>1947</v>
      </c>
      <c r="C1948" s="2" t="str">
        <f ca="1">IF(E1948=0,"",MAX(C$2:C1947)+1)</f>
        <v/>
      </c>
      <c r="D1948" s="23">
        <f ca="1">OFFSET(検量線用データ!$A$8,0,INT((ROW()-2)/50)*5)</f>
        <v>0</v>
      </c>
      <c r="E1948" s="2">
        <f ca="1">OFFSET(検量線用データ!$B$8,MOD(ROW()-2,50),INT((ROW()-2)/50)*5)</f>
        <v>0</v>
      </c>
      <c r="F1948" s="2" t="str">
        <f ca="1">OFFSET(検量線用データ!$D$8,MOD(ROW()-2,50),INT((ROW()-2)/50)*5)</f>
        <v/>
      </c>
      <c r="H1948" s="22">
        <v>1947</v>
      </c>
      <c r="I1948" s="2" t="e">
        <f t="shared" ca="1" si="180"/>
        <v>#N/A</v>
      </c>
      <c r="J1948" s="2" t="e">
        <f t="shared" ca="1" si="181"/>
        <v>#N/A</v>
      </c>
      <c r="K1948" s="2" t="e">
        <f t="shared" ca="1" si="182"/>
        <v>#N/A</v>
      </c>
      <c r="L1948" s="2" t="e">
        <f t="shared" ca="1" si="183"/>
        <v>#N/A</v>
      </c>
      <c r="M1948" s="24" t="e">
        <f t="shared" ca="1" si="184"/>
        <v>#N/A</v>
      </c>
      <c r="N1948" s="24" t="e">
        <f t="shared" ca="1" si="185"/>
        <v>#N/A</v>
      </c>
    </row>
    <row r="1949" spans="2:14" x14ac:dyDescent="0.15">
      <c r="B1949" s="2">
        <v>1948</v>
      </c>
      <c r="C1949" s="2" t="str">
        <f ca="1">IF(E1949=0,"",MAX(C$2:C1948)+1)</f>
        <v/>
      </c>
      <c r="D1949" s="23">
        <f ca="1">OFFSET(検量線用データ!$A$8,0,INT((ROW()-2)/50)*5)</f>
        <v>0</v>
      </c>
      <c r="E1949" s="2">
        <f ca="1">OFFSET(検量線用データ!$B$8,MOD(ROW()-2,50),INT((ROW()-2)/50)*5)</f>
        <v>0</v>
      </c>
      <c r="F1949" s="2" t="str">
        <f ca="1">OFFSET(検量線用データ!$D$8,MOD(ROW()-2,50),INT((ROW()-2)/50)*5)</f>
        <v/>
      </c>
      <c r="H1949" s="22">
        <v>1948</v>
      </c>
      <c r="I1949" s="2" t="e">
        <f t="shared" ca="1" si="180"/>
        <v>#N/A</v>
      </c>
      <c r="J1949" s="2" t="e">
        <f t="shared" ca="1" si="181"/>
        <v>#N/A</v>
      </c>
      <c r="K1949" s="2" t="e">
        <f t="shared" ca="1" si="182"/>
        <v>#N/A</v>
      </c>
      <c r="L1949" s="2" t="e">
        <f t="shared" ca="1" si="183"/>
        <v>#N/A</v>
      </c>
      <c r="M1949" s="24" t="e">
        <f t="shared" ca="1" si="184"/>
        <v>#N/A</v>
      </c>
      <c r="N1949" s="24" t="e">
        <f t="shared" ca="1" si="185"/>
        <v>#N/A</v>
      </c>
    </row>
    <row r="1950" spans="2:14" x14ac:dyDescent="0.15">
      <c r="B1950" s="2">
        <v>1949</v>
      </c>
      <c r="C1950" s="2" t="str">
        <f ca="1">IF(E1950=0,"",MAX(C$2:C1949)+1)</f>
        <v/>
      </c>
      <c r="D1950" s="23">
        <f ca="1">OFFSET(検量線用データ!$A$8,0,INT((ROW()-2)/50)*5)</f>
        <v>0</v>
      </c>
      <c r="E1950" s="2">
        <f ca="1">OFFSET(検量線用データ!$B$8,MOD(ROW()-2,50),INT((ROW()-2)/50)*5)</f>
        <v>0</v>
      </c>
      <c r="F1950" s="2" t="str">
        <f ca="1">OFFSET(検量線用データ!$D$8,MOD(ROW()-2,50),INT((ROW()-2)/50)*5)</f>
        <v/>
      </c>
      <c r="H1950" s="22">
        <v>1949</v>
      </c>
      <c r="I1950" s="2" t="e">
        <f t="shared" ca="1" si="180"/>
        <v>#N/A</v>
      </c>
      <c r="J1950" s="2" t="e">
        <f t="shared" ca="1" si="181"/>
        <v>#N/A</v>
      </c>
      <c r="K1950" s="2" t="e">
        <f t="shared" ca="1" si="182"/>
        <v>#N/A</v>
      </c>
      <c r="L1950" s="2" t="e">
        <f t="shared" ca="1" si="183"/>
        <v>#N/A</v>
      </c>
      <c r="M1950" s="24" t="e">
        <f t="shared" ca="1" si="184"/>
        <v>#N/A</v>
      </c>
      <c r="N1950" s="24" t="e">
        <f t="shared" ca="1" si="185"/>
        <v>#N/A</v>
      </c>
    </row>
    <row r="1951" spans="2:14" x14ac:dyDescent="0.15">
      <c r="B1951" s="2">
        <v>1950</v>
      </c>
      <c r="C1951" s="2" t="str">
        <f ca="1">IF(E1951=0,"",MAX(C$2:C1950)+1)</f>
        <v/>
      </c>
      <c r="D1951" s="23">
        <f ca="1">OFFSET(検量線用データ!$A$8,0,INT((ROW()-2)/50)*5)</f>
        <v>0</v>
      </c>
      <c r="E1951" s="2">
        <f ca="1">OFFSET(検量線用データ!$B$8,MOD(ROW()-2,50),INT((ROW()-2)/50)*5)</f>
        <v>0</v>
      </c>
      <c r="F1951" s="2" t="str">
        <f ca="1">OFFSET(検量線用データ!$D$8,MOD(ROW()-2,50),INT((ROW()-2)/50)*5)</f>
        <v/>
      </c>
      <c r="H1951" s="22">
        <v>1950</v>
      </c>
      <c r="I1951" s="2" t="e">
        <f t="shared" ca="1" si="180"/>
        <v>#N/A</v>
      </c>
      <c r="J1951" s="2" t="e">
        <f t="shared" ca="1" si="181"/>
        <v>#N/A</v>
      </c>
      <c r="K1951" s="2" t="e">
        <f t="shared" ca="1" si="182"/>
        <v>#N/A</v>
      </c>
      <c r="L1951" s="2" t="e">
        <f t="shared" ca="1" si="183"/>
        <v>#N/A</v>
      </c>
      <c r="M1951" s="24" t="e">
        <f t="shared" ca="1" si="184"/>
        <v>#N/A</v>
      </c>
      <c r="N1951" s="24" t="e">
        <f t="shared" ca="1" si="185"/>
        <v>#N/A</v>
      </c>
    </row>
    <row r="1952" spans="2:14" x14ac:dyDescent="0.15">
      <c r="B1952" s="2">
        <v>1951</v>
      </c>
      <c r="C1952" s="2" t="str">
        <f ca="1">IF(E1952=0,"",MAX(C$2:C1951)+1)</f>
        <v/>
      </c>
      <c r="D1952" s="23">
        <f ca="1">OFFSET(検量線用データ!$A$8,0,INT((ROW()-2)/50)*5)</f>
        <v>0</v>
      </c>
      <c r="E1952" s="2">
        <f ca="1">OFFSET(検量線用データ!$B$8,MOD(ROW()-2,50),INT((ROW()-2)/50)*5)</f>
        <v>0</v>
      </c>
      <c r="F1952" s="2" t="str">
        <f ca="1">OFFSET(検量線用データ!$D$8,MOD(ROW()-2,50),INT((ROW()-2)/50)*5)</f>
        <v/>
      </c>
      <c r="H1952" s="22">
        <v>1951</v>
      </c>
      <c r="I1952" s="2" t="e">
        <f t="shared" ca="1" si="180"/>
        <v>#N/A</v>
      </c>
      <c r="J1952" s="2" t="e">
        <f t="shared" ca="1" si="181"/>
        <v>#N/A</v>
      </c>
      <c r="K1952" s="2" t="e">
        <f t="shared" ca="1" si="182"/>
        <v>#N/A</v>
      </c>
      <c r="L1952" s="2" t="e">
        <f t="shared" ca="1" si="183"/>
        <v>#N/A</v>
      </c>
      <c r="M1952" s="24" t="e">
        <f t="shared" ca="1" si="184"/>
        <v>#N/A</v>
      </c>
      <c r="N1952" s="24" t="e">
        <f t="shared" ca="1" si="185"/>
        <v>#N/A</v>
      </c>
    </row>
    <row r="1953" spans="2:14" x14ac:dyDescent="0.15">
      <c r="B1953" s="2">
        <v>1952</v>
      </c>
      <c r="C1953" s="2" t="str">
        <f ca="1">IF(E1953=0,"",MAX(C$2:C1952)+1)</f>
        <v/>
      </c>
      <c r="D1953" s="23">
        <f ca="1">OFFSET(検量線用データ!$A$8,0,INT((ROW()-2)/50)*5)</f>
        <v>0</v>
      </c>
      <c r="E1953" s="2">
        <f ca="1">OFFSET(検量線用データ!$B$8,MOD(ROW()-2,50),INT((ROW()-2)/50)*5)</f>
        <v>0</v>
      </c>
      <c r="F1953" s="2" t="str">
        <f ca="1">OFFSET(検量線用データ!$D$8,MOD(ROW()-2,50),INT((ROW()-2)/50)*5)</f>
        <v/>
      </c>
      <c r="H1953" s="22">
        <v>1952</v>
      </c>
      <c r="I1953" s="2" t="e">
        <f t="shared" ca="1" si="180"/>
        <v>#N/A</v>
      </c>
      <c r="J1953" s="2" t="e">
        <f t="shared" ca="1" si="181"/>
        <v>#N/A</v>
      </c>
      <c r="K1953" s="2" t="e">
        <f t="shared" ca="1" si="182"/>
        <v>#N/A</v>
      </c>
      <c r="L1953" s="2" t="e">
        <f t="shared" ca="1" si="183"/>
        <v>#N/A</v>
      </c>
      <c r="M1953" s="24" t="e">
        <f t="shared" ca="1" si="184"/>
        <v>#N/A</v>
      </c>
      <c r="N1953" s="24" t="e">
        <f t="shared" ca="1" si="185"/>
        <v>#N/A</v>
      </c>
    </row>
    <row r="1954" spans="2:14" x14ac:dyDescent="0.15">
      <c r="B1954" s="2">
        <v>1953</v>
      </c>
      <c r="C1954" s="2" t="str">
        <f ca="1">IF(E1954=0,"",MAX(C$2:C1953)+1)</f>
        <v/>
      </c>
      <c r="D1954" s="23">
        <f ca="1">OFFSET(検量線用データ!$A$8,0,INT((ROW()-2)/50)*5)</f>
        <v>0</v>
      </c>
      <c r="E1954" s="2">
        <f ca="1">OFFSET(検量線用データ!$B$8,MOD(ROW()-2,50),INT((ROW()-2)/50)*5)</f>
        <v>0</v>
      </c>
      <c r="F1954" s="2" t="str">
        <f ca="1">OFFSET(検量線用データ!$D$8,MOD(ROW()-2,50),INT((ROW()-2)/50)*5)</f>
        <v/>
      </c>
      <c r="H1954" s="22">
        <v>1953</v>
      </c>
      <c r="I1954" s="2" t="e">
        <f t="shared" ca="1" si="180"/>
        <v>#N/A</v>
      </c>
      <c r="J1954" s="2" t="e">
        <f t="shared" ca="1" si="181"/>
        <v>#N/A</v>
      </c>
      <c r="K1954" s="2" t="e">
        <f t="shared" ca="1" si="182"/>
        <v>#N/A</v>
      </c>
      <c r="L1954" s="2" t="e">
        <f t="shared" ca="1" si="183"/>
        <v>#N/A</v>
      </c>
      <c r="M1954" s="24" t="e">
        <f t="shared" ca="1" si="184"/>
        <v>#N/A</v>
      </c>
      <c r="N1954" s="24" t="e">
        <f t="shared" ca="1" si="185"/>
        <v>#N/A</v>
      </c>
    </row>
    <row r="1955" spans="2:14" x14ac:dyDescent="0.15">
      <c r="B1955" s="2">
        <v>1954</v>
      </c>
      <c r="C1955" s="2" t="str">
        <f ca="1">IF(E1955=0,"",MAX(C$2:C1954)+1)</f>
        <v/>
      </c>
      <c r="D1955" s="23">
        <f ca="1">OFFSET(検量線用データ!$A$8,0,INT((ROW()-2)/50)*5)</f>
        <v>0</v>
      </c>
      <c r="E1955" s="2">
        <f ca="1">OFFSET(検量線用データ!$B$8,MOD(ROW()-2,50),INT((ROW()-2)/50)*5)</f>
        <v>0</v>
      </c>
      <c r="F1955" s="2" t="str">
        <f ca="1">OFFSET(検量線用データ!$D$8,MOD(ROW()-2,50),INT((ROW()-2)/50)*5)</f>
        <v/>
      </c>
      <c r="H1955" s="22">
        <v>1954</v>
      </c>
      <c r="I1955" s="2" t="e">
        <f t="shared" ca="1" si="180"/>
        <v>#N/A</v>
      </c>
      <c r="J1955" s="2" t="e">
        <f t="shared" ca="1" si="181"/>
        <v>#N/A</v>
      </c>
      <c r="K1955" s="2" t="e">
        <f t="shared" ca="1" si="182"/>
        <v>#N/A</v>
      </c>
      <c r="L1955" s="2" t="e">
        <f t="shared" ca="1" si="183"/>
        <v>#N/A</v>
      </c>
      <c r="M1955" s="24" t="e">
        <f t="shared" ca="1" si="184"/>
        <v>#N/A</v>
      </c>
      <c r="N1955" s="24" t="e">
        <f t="shared" ca="1" si="185"/>
        <v>#N/A</v>
      </c>
    </row>
    <row r="1956" spans="2:14" x14ac:dyDescent="0.15">
      <c r="B1956" s="2">
        <v>1955</v>
      </c>
      <c r="C1956" s="2" t="str">
        <f ca="1">IF(E1956=0,"",MAX(C$2:C1955)+1)</f>
        <v/>
      </c>
      <c r="D1956" s="23">
        <f ca="1">OFFSET(検量線用データ!$A$8,0,INT((ROW()-2)/50)*5)</f>
        <v>0</v>
      </c>
      <c r="E1956" s="2">
        <f ca="1">OFFSET(検量線用データ!$B$8,MOD(ROW()-2,50),INT((ROW()-2)/50)*5)</f>
        <v>0</v>
      </c>
      <c r="F1956" s="2" t="str">
        <f ca="1">OFFSET(検量線用データ!$D$8,MOD(ROW()-2,50),INT((ROW()-2)/50)*5)</f>
        <v/>
      </c>
      <c r="H1956" s="22">
        <v>1955</v>
      </c>
      <c r="I1956" s="2" t="e">
        <f t="shared" ca="1" si="180"/>
        <v>#N/A</v>
      </c>
      <c r="J1956" s="2" t="e">
        <f t="shared" ca="1" si="181"/>
        <v>#N/A</v>
      </c>
      <c r="K1956" s="2" t="e">
        <f t="shared" ca="1" si="182"/>
        <v>#N/A</v>
      </c>
      <c r="L1956" s="2" t="e">
        <f t="shared" ca="1" si="183"/>
        <v>#N/A</v>
      </c>
      <c r="M1956" s="24" t="e">
        <f t="shared" ca="1" si="184"/>
        <v>#N/A</v>
      </c>
      <c r="N1956" s="24" t="e">
        <f t="shared" ca="1" si="185"/>
        <v>#N/A</v>
      </c>
    </row>
    <row r="1957" spans="2:14" x14ac:dyDescent="0.15">
      <c r="B1957" s="2">
        <v>1956</v>
      </c>
      <c r="C1957" s="2" t="str">
        <f ca="1">IF(E1957=0,"",MAX(C$2:C1956)+1)</f>
        <v/>
      </c>
      <c r="D1957" s="23">
        <f ca="1">OFFSET(検量線用データ!$A$8,0,INT((ROW()-2)/50)*5)</f>
        <v>0</v>
      </c>
      <c r="E1957" s="2">
        <f ca="1">OFFSET(検量線用データ!$B$8,MOD(ROW()-2,50),INT((ROW()-2)/50)*5)</f>
        <v>0</v>
      </c>
      <c r="F1957" s="2" t="str">
        <f ca="1">OFFSET(検量線用データ!$D$8,MOD(ROW()-2,50),INT((ROW()-2)/50)*5)</f>
        <v/>
      </c>
      <c r="H1957" s="22">
        <v>1956</v>
      </c>
      <c r="I1957" s="2" t="e">
        <f t="shared" ca="1" si="180"/>
        <v>#N/A</v>
      </c>
      <c r="J1957" s="2" t="e">
        <f t="shared" ca="1" si="181"/>
        <v>#N/A</v>
      </c>
      <c r="K1957" s="2" t="e">
        <f t="shared" ca="1" si="182"/>
        <v>#N/A</v>
      </c>
      <c r="L1957" s="2" t="e">
        <f t="shared" ca="1" si="183"/>
        <v>#N/A</v>
      </c>
      <c r="M1957" s="24" t="e">
        <f t="shared" ca="1" si="184"/>
        <v>#N/A</v>
      </c>
      <c r="N1957" s="24" t="e">
        <f t="shared" ca="1" si="185"/>
        <v>#N/A</v>
      </c>
    </row>
    <row r="1958" spans="2:14" x14ac:dyDescent="0.15">
      <c r="B1958" s="2">
        <v>1957</v>
      </c>
      <c r="C1958" s="2" t="str">
        <f ca="1">IF(E1958=0,"",MAX(C$2:C1957)+1)</f>
        <v/>
      </c>
      <c r="D1958" s="23">
        <f ca="1">OFFSET(検量線用データ!$A$8,0,INT((ROW()-2)/50)*5)</f>
        <v>0</v>
      </c>
      <c r="E1958" s="2">
        <f ca="1">OFFSET(検量線用データ!$B$8,MOD(ROW()-2,50),INT((ROW()-2)/50)*5)</f>
        <v>0</v>
      </c>
      <c r="F1958" s="2" t="str">
        <f ca="1">OFFSET(検量線用データ!$D$8,MOD(ROW()-2,50),INT((ROW()-2)/50)*5)</f>
        <v/>
      </c>
      <c r="H1958" s="22">
        <v>1957</v>
      </c>
      <c r="I1958" s="2" t="e">
        <f t="shared" ca="1" si="180"/>
        <v>#N/A</v>
      </c>
      <c r="J1958" s="2" t="e">
        <f t="shared" ca="1" si="181"/>
        <v>#N/A</v>
      </c>
      <c r="K1958" s="2" t="e">
        <f t="shared" ca="1" si="182"/>
        <v>#N/A</v>
      </c>
      <c r="L1958" s="2" t="e">
        <f t="shared" ca="1" si="183"/>
        <v>#N/A</v>
      </c>
      <c r="M1958" s="24" t="e">
        <f t="shared" ca="1" si="184"/>
        <v>#N/A</v>
      </c>
      <c r="N1958" s="24" t="e">
        <f t="shared" ca="1" si="185"/>
        <v>#N/A</v>
      </c>
    </row>
    <row r="1959" spans="2:14" x14ac:dyDescent="0.15">
      <c r="B1959" s="2">
        <v>1958</v>
      </c>
      <c r="C1959" s="2" t="str">
        <f ca="1">IF(E1959=0,"",MAX(C$2:C1958)+1)</f>
        <v/>
      </c>
      <c r="D1959" s="23">
        <f ca="1">OFFSET(検量線用データ!$A$8,0,INT((ROW()-2)/50)*5)</f>
        <v>0</v>
      </c>
      <c r="E1959" s="2">
        <f ca="1">OFFSET(検量線用データ!$B$8,MOD(ROW()-2,50),INT((ROW()-2)/50)*5)</f>
        <v>0</v>
      </c>
      <c r="F1959" s="2" t="str">
        <f ca="1">OFFSET(検量線用データ!$D$8,MOD(ROW()-2,50),INT((ROW()-2)/50)*5)</f>
        <v/>
      </c>
      <c r="H1959" s="22">
        <v>1958</v>
      </c>
      <c r="I1959" s="2" t="e">
        <f t="shared" ca="1" si="180"/>
        <v>#N/A</v>
      </c>
      <c r="J1959" s="2" t="e">
        <f t="shared" ca="1" si="181"/>
        <v>#N/A</v>
      </c>
      <c r="K1959" s="2" t="e">
        <f t="shared" ca="1" si="182"/>
        <v>#N/A</v>
      </c>
      <c r="L1959" s="2" t="e">
        <f t="shared" ca="1" si="183"/>
        <v>#N/A</v>
      </c>
      <c r="M1959" s="24" t="e">
        <f t="shared" ca="1" si="184"/>
        <v>#N/A</v>
      </c>
      <c r="N1959" s="24" t="e">
        <f t="shared" ca="1" si="185"/>
        <v>#N/A</v>
      </c>
    </row>
    <row r="1960" spans="2:14" x14ac:dyDescent="0.15">
      <c r="B1960" s="2">
        <v>1959</v>
      </c>
      <c r="C1960" s="2" t="str">
        <f ca="1">IF(E1960=0,"",MAX(C$2:C1959)+1)</f>
        <v/>
      </c>
      <c r="D1960" s="23">
        <f ca="1">OFFSET(検量線用データ!$A$8,0,INT((ROW()-2)/50)*5)</f>
        <v>0</v>
      </c>
      <c r="E1960" s="2">
        <f ca="1">OFFSET(検量線用データ!$B$8,MOD(ROW()-2,50),INT((ROW()-2)/50)*5)</f>
        <v>0</v>
      </c>
      <c r="F1960" s="2" t="str">
        <f ca="1">OFFSET(検量線用データ!$D$8,MOD(ROW()-2,50),INT((ROW()-2)/50)*5)</f>
        <v/>
      </c>
      <c r="H1960" s="22">
        <v>1959</v>
      </c>
      <c r="I1960" s="2" t="e">
        <f t="shared" ca="1" si="180"/>
        <v>#N/A</v>
      </c>
      <c r="J1960" s="2" t="e">
        <f t="shared" ca="1" si="181"/>
        <v>#N/A</v>
      </c>
      <c r="K1960" s="2" t="e">
        <f t="shared" ca="1" si="182"/>
        <v>#N/A</v>
      </c>
      <c r="L1960" s="2" t="e">
        <f t="shared" ca="1" si="183"/>
        <v>#N/A</v>
      </c>
      <c r="M1960" s="24" t="e">
        <f t="shared" ca="1" si="184"/>
        <v>#N/A</v>
      </c>
      <c r="N1960" s="24" t="e">
        <f t="shared" ca="1" si="185"/>
        <v>#N/A</v>
      </c>
    </row>
    <row r="1961" spans="2:14" x14ac:dyDescent="0.15">
      <c r="B1961" s="2">
        <v>1960</v>
      </c>
      <c r="C1961" s="2" t="str">
        <f ca="1">IF(E1961=0,"",MAX(C$2:C1960)+1)</f>
        <v/>
      </c>
      <c r="D1961" s="23">
        <f ca="1">OFFSET(検量線用データ!$A$8,0,INT((ROW()-2)/50)*5)</f>
        <v>0</v>
      </c>
      <c r="E1961" s="2">
        <f ca="1">OFFSET(検量線用データ!$B$8,MOD(ROW()-2,50),INT((ROW()-2)/50)*5)</f>
        <v>0</v>
      </c>
      <c r="F1961" s="2" t="str">
        <f ca="1">OFFSET(検量線用データ!$D$8,MOD(ROW()-2,50),INT((ROW()-2)/50)*5)</f>
        <v/>
      </c>
      <c r="H1961" s="22">
        <v>1960</v>
      </c>
      <c r="I1961" s="2" t="e">
        <f t="shared" ca="1" si="180"/>
        <v>#N/A</v>
      </c>
      <c r="J1961" s="2" t="e">
        <f t="shared" ca="1" si="181"/>
        <v>#N/A</v>
      </c>
      <c r="K1961" s="2" t="e">
        <f t="shared" ca="1" si="182"/>
        <v>#N/A</v>
      </c>
      <c r="L1961" s="2" t="e">
        <f t="shared" ca="1" si="183"/>
        <v>#N/A</v>
      </c>
      <c r="M1961" s="24" t="e">
        <f t="shared" ca="1" si="184"/>
        <v>#N/A</v>
      </c>
      <c r="N1961" s="24" t="e">
        <f t="shared" ca="1" si="185"/>
        <v>#N/A</v>
      </c>
    </row>
    <row r="1962" spans="2:14" x14ac:dyDescent="0.15">
      <c r="B1962" s="2">
        <v>1961</v>
      </c>
      <c r="C1962" s="2" t="str">
        <f ca="1">IF(E1962=0,"",MAX(C$2:C1961)+1)</f>
        <v/>
      </c>
      <c r="D1962" s="23">
        <f ca="1">OFFSET(検量線用データ!$A$8,0,INT((ROW()-2)/50)*5)</f>
        <v>0</v>
      </c>
      <c r="E1962" s="2">
        <f ca="1">OFFSET(検量線用データ!$B$8,MOD(ROW()-2,50),INT((ROW()-2)/50)*5)</f>
        <v>0</v>
      </c>
      <c r="F1962" s="2" t="str">
        <f ca="1">OFFSET(検量線用データ!$D$8,MOD(ROW()-2,50),INT((ROW()-2)/50)*5)</f>
        <v/>
      </c>
      <c r="H1962" s="22">
        <v>1961</v>
      </c>
      <c r="I1962" s="2" t="e">
        <f t="shared" ca="1" si="180"/>
        <v>#N/A</v>
      </c>
      <c r="J1962" s="2" t="e">
        <f t="shared" ca="1" si="181"/>
        <v>#N/A</v>
      </c>
      <c r="K1962" s="2" t="e">
        <f t="shared" ca="1" si="182"/>
        <v>#N/A</v>
      </c>
      <c r="L1962" s="2" t="e">
        <f t="shared" ca="1" si="183"/>
        <v>#N/A</v>
      </c>
      <c r="M1962" s="24" t="e">
        <f t="shared" ca="1" si="184"/>
        <v>#N/A</v>
      </c>
      <c r="N1962" s="24" t="e">
        <f t="shared" ca="1" si="185"/>
        <v>#N/A</v>
      </c>
    </row>
    <row r="1963" spans="2:14" x14ac:dyDescent="0.15">
      <c r="B1963" s="2">
        <v>1962</v>
      </c>
      <c r="C1963" s="2" t="str">
        <f ca="1">IF(E1963=0,"",MAX(C$2:C1962)+1)</f>
        <v/>
      </c>
      <c r="D1963" s="23">
        <f ca="1">OFFSET(検量線用データ!$A$8,0,INT((ROW()-2)/50)*5)</f>
        <v>0</v>
      </c>
      <c r="E1963" s="2">
        <f ca="1">OFFSET(検量線用データ!$B$8,MOD(ROW()-2,50),INT((ROW()-2)/50)*5)</f>
        <v>0</v>
      </c>
      <c r="F1963" s="2" t="str">
        <f ca="1">OFFSET(検量線用データ!$D$8,MOD(ROW()-2,50),INT((ROW()-2)/50)*5)</f>
        <v/>
      </c>
      <c r="H1963" s="22">
        <v>1962</v>
      </c>
      <c r="I1963" s="2" t="e">
        <f t="shared" ca="1" si="180"/>
        <v>#N/A</v>
      </c>
      <c r="J1963" s="2" t="e">
        <f t="shared" ca="1" si="181"/>
        <v>#N/A</v>
      </c>
      <c r="K1963" s="2" t="e">
        <f t="shared" ca="1" si="182"/>
        <v>#N/A</v>
      </c>
      <c r="L1963" s="2" t="e">
        <f t="shared" ca="1" si="183"/>
        <v>#N/A</v>
      </c>
      <c r="M1963" s="24" t="e">
        <f t="shared" ca="1" si="184"/>
        <v>#N/A</v>
      </c>
      <c r="N1963" s="24" t="e">
        <f t="shared" ca="1" si="185"/>
        <v>#N/A</v>
      </c>
    </row>
    <row r="1964" spans="2:14" x14ac:dyDescent="0.15">
      <c r="B1964" s="2">
        <v>1963</v>
      </c>
      <c r="C1964" s="2" t="str">
        <f ca="1">IF(E1964=0,"",MAX(C$2:C1963)+1)</f>
        <v/>
      </c>
      <c r="D1964" s="23">
        <f ca="1">OFFSET(検量線用データ!$A$8,0,INT((ROW()-2)/50)*5)</f>
        <v>0</v>
      </c>
      <c r="E1964" s="2">
        <f ca="1">OFFSET(検量線用データ!$B$8,MOD(ROW()-2,50),INT((ROW()-2)/50)*5)</f>
        <v>0</v>
      </c>
      <c r="F1964" s="2" t="str">
        <f ca="1">OFFSET(検量線用データ!$D$8,MOD(ROW()-2,50),INT((ROW()-2)/50)*5)</f>
        <v/>
      </c>
      <c r="H1964" s="22">
        <v>1963</v>
      </c>
      <c r="I1964" s="2" t="e">
        <f t="shared" ca="1" si="180"/>
        <v>#N/A</v>
      </c>
      <c r="J1964" s="2" t="e">
        <f t="shared" ca="1" si="181"/>
        <v>#N/A</v>
      </c>
      <c r="K1964" s="2" t="e">
        <f t="shared" ca="1" si="182"/>
        <v>#N/A</v>
      </c>
      <c r="L1964" s="2" t="e">
        <f t="shared" ca="1" si="183"/>
        <v>#N/A</v>
      </c>
      <c r="M1964" s="24" t="e">
        <f t="shared" ca="1" si="184"/>
        <v>#N/A</v>
      </c>
      <c r="N1964" s="24" t="e">
        <f t="shared" ca="1" si="185"/>
        <v>#N/A</v>
      </c>
    </row>
    <row r="1965" spans="2:14" x14ac:dyDescent="0.15">
      <c r="B1965" s="2">
        <v>1964</v>
      </c>
      <c r="C1965" s="2" t="str">
        <f ca="1">IF(E1965=0,"",MAX(C$2:C1964)+1)</f>
        <v/>
      </c>
      <c r="D1965" s="23">
        <f ca="1">OFFSET(検量線用データ!$A$8,0,INT((ROW()-2)/50)*5)</f>
        <v>0</v>
      </c>
      <c r="E1965" s="2">
        <f ca="1">OFFSET(検量線用データ!$B$8,MOD(ROW()-2,50),INT((ROW()-2)/50)*5)</f>
        <v>0</v>
      </c>
      <c r="F1965" s="2" t="str">
        <f ca="1">OFFSET(検量線用データ!$D$8,MOD(ROW()-2,50),INT((ROW()-2)/50)*5)</f>
        <v/>
      </c>
      <c r="H1965" s="22">
        <v>1964</v>
      </c>
      <c r="I1965" s="2" t="e">
        <f t="shared" ca="1" si="180"/>
        <v>#N/A</v>
      </c>
      <c r="J1965" s="2" t="e">
        <f t="shared" ca="1" si="181"/>
        <v>#N/A</v>
      </c>
      <c r="K1965" s="2" t="e">
        <f t="shared" ca="1" si="182"/>
        <v>#N/A</v>
      </c>
      <c r="L1965" s="2" t="e">
        <f t="shared" ca="1" si="183"/>
        <v>#N/A</v>
      </c>
      <c r="M1965" s="24" t="e">
        <f t="shared" ca="1" si="184"/>
        <v>#N/A</v>
      </c>
      <c r="N1965" s="24" t="e">
        <f t="shared" ca="1" si="185"/>
        <v>#N/A</v>
      </c>
    </row>
    <row r="1966" spans="2:14" x14ac:dyDescent="0.15">
      <c r="B1966" s="2">
        <v>1965</v>
      </c>
      <c r="C1966" s="2" t="str">
        <f ca="1">IF(E1966=0,"",MAX(C$2:C1965)+1)</f>
        <v/>
      </c>
      <c r="D1966" s="23">
        <f ca="1">OFFSET(検量線用データ!$A$8,0,INT((ROW()-2)/50)*5)</f>
        <v>0</v>
      </c>
      <c r="E1966" s="2">
        <f ca="1">OFFSET(検量線用データ!$B$8,MOD(ROW()-2,50),INT((ROW()-2)/50)*5)</f>
        <v>0</v>
      </c>
      <c r="F1966" s="2" t="str">
        <f ca="1">OFFSET(検量線用データ!$D$8,MOD(ROW()-2,50),INT((ROW()-2)/50)*5)</f>
        <v/>
      </c>
      <c r="H1966" s="22">
        <v>1965</v>
      </c>
      <c r="I1966" s="2" t="e">
        <f t="shared" ca="1" si="180"/>
        <v>#N/A</v>
      </c>
      <c r="J1966" s="2" t="e">
        <f t="shared" ca="1" si="181"/>
        <v>#N/A</v>
      </c>
      <c r="K1966" s="2" t="e">
        <f t="shared" ca="1" si="182"/>
        <v>#N/A</v>
      </c>
      <c r="L1966" s="2" t="e">
        <f t="shared" ca="1" si="183"/>
        <v>#N/A</v>
      </c>
      <c r="M1966" s="24" t="e">
        <f t="shared" ca="1" si="184"/>
        <v>#N/A</v>
      </c>
      <c r="N1966" s="24" t="e">
        <f t="shared" ca="1" si="185"/>
        <v>#N/A</v>
      </c>
    </row>
    <row r="1967" spans="2:14" x14ac:dyDescent="0.15">
      <c r="B1967" s="2">
        <v>1966</v>
      </c>
      <c r="C1967" s="2" t="str">
        <f ca="1">IF(E1967=0,"",MAX(C$2:C1966)+1)</f>
        <v/>
      </c>
      <c r="D1967" s="23">
        <f ca="1">OFFSET(検量線用データ!$A$8,0,INT((ROW()-2)/50)*5)</f>
        <v>0</v>
      </c>
      <c r="E1967" s="2">
        <f ca="1">OFFSET(検量線用データ!$B$8,MOD(ROW()-2,50),INT((ROW()-2)/50)*5)</f>
        <v>0</v>
      </c>
      <c r="F1967" s="2" t="str">
        <f ca="1">OFFSET(検量線用データ!$D$8,MOD(ROW()-2,50),INT((ROW()-2)/50)*5)</f>
        <v/>
      </c>
      <c r="H1967" s="22">
        <v>1966</v>
      </c>
      <c r="I1967" s="2" t="e">
        <f t="shared" ca="1" si="180"/>
        <v>#N/A</v>
      </c>
      <c r="J1967" s="2" t="e">
        <f t="shared" ca="1" si="181"/>
        <v>#N/A</v>
      </c>
      <c r="K1967" s="2" t="e">
        <f t="shared" ca="1" si="182"/>
        <v>#N/A</v>
      </c>
      <c r="L1967" s="2" t="e">
        <f t="shared" ca="1" si="183"/>
        <v>#N/A</v>
      </c>
      <c r="M1967" s="24" t="e">
        <f t="shared" ca="1" si="184"/>
        <v>#N/A</v>
      </c>
      <c r="N1967" s="24" t="e">
        <f t="shared" ca="1" si="185"/>
        <v>#N/A</v>
      </c>
    </row>
    <row r="1968" spans="2:14" x14ac:dyDescent="0.15">
      <c r="B1968" s="2">
        <v>1967</v>
      </c>
      <c r="C1968" s="2" t="str">
        <f ca="1">IF(E1968=0,"",MAX(C$2:C1967)+1)</f>
        <v/>
      </c>
      <c r="D1968" s="23">
        <f ca="1">OFFSET(検量線用データ!$A$8,0,INT((ROW()-2)/50)*5)</f>
        <v>0</v>
      </c>
      <c r="E1968" s="2">
        <f ca="1">OFFSET(検量線用データ!$B$8,MOD(ROW()-2,50),INT((ROW()-2)/50)*5)</f>
        <v>0</v>
      </c>
      <c r="F1968" s="2" t="str">
        <f ca="1">OFFSET(検量線用データ!$D$8,MOD(ROW()-2,50),INT((ROW()-2)/50)*5)</f>
        <v/>
      </c>
      <c r="H1968" s="22">
        <v>1967</v>
      </c>
      <c r="I1968" s="2" t="e">
        <f t="shared" ca="1" si="180"/>
        <v>#N/A</v>
      </c>
      <c r="J1968" s="2" t="e">
        <f t="shared" ca="1" si="181"/>
        <v>#N/A</v>
      </c>
      <c r="K1968" s="2" t="e">
        <f t="shared" ca="1" si="182"/>
        <v>#N/A</v>
      </c>
      <c r="L1968" s="2" t="e">
        <f t="shared" ca="1" si="183"/>
        <v>#N/A</v>
      </c>
      <c r="M1968" s="24" t="e">
        <f t="shared" ca="1" si="184"/>
        <v>#N/A</v>
      </c>
      <c r="N1968" s="24" t="e">
        <f t="shared" ca="1" si="185"/>
        <v>#N/A</v>
      </c>
    </row>
    <row r="1969" spans="2:14" x14ac:dyDescent="0.15">
      <c r="B1969" s="2">
        <v>1968</v>
      </c>
      <c r="C1969" s="2" t="str">
        <f ca="1">IF(E1969=0,"",MAX(C$2:C1968)+1)</f>
        <v/>
      </c>
      <c r="D1969" s="23">
        <f ca="1">OFFSET(検量線用データ!$A$8,0,INT((ROW()-2)/50)*5)</f>
        <v>0</v>
      </c>
      <c r="E1969" s="2">
        <f ca="1">OFFSET(検量線用データ!$B$8,MOD(ROW()-2,50),INT((ROW()-2)/50)*5)</f>
        <v>0</v>
      </c>
      <c r="F1969" s="2" t="str">
        <f ca="1">OFFSET(検量線用データ!$D$8,MOD(ROW()-2,50),INT((ROW()-2)/50)*5)</f>
        <v/>
      </c>
      <c r="H1969" s="22">
        <v>1968</v>
      </c>
      <c r="I1969" s="2" t="e">
        <f t="shared" ca="1" si="180"/>
        <v>#N/A</v>
      </c>
      <c r="J1969" s="2" t="e">
        <f t="shared" ca="1" si="181"/>
        <v>#N/A</v>
      </c>
      <c r="K1969" s="2" t="e">
        <f t="shared" ca="1" si="182"/>
        <v>#N/A</v>
      </c>
      <c r="L1969" s="2" t="e">
        <f t="shared" ca="1" si="183"/>
        <v>#N/A</v>
      </c>
      <c r="M1969" s="24" t="e">
        <f t="shared" ca="1" si="184"/>
        <v>#N/A</v>
      </c>
      <c r="N1969" s="24" t="e">
        <f t="shared" ca="1" si="185"/>
        <v>#N/A</v>
      </c>
    </row>
    <row r="1970" spans="2:14" x14ac:dyDescent="0.15">
      <c r="B1970" s="2">
        <v>1969</v>
      </c>
      <c r="C1970" s="2" t="str">
        <f ca="1">IF(E1970=0,"",MAX(C$2:C1969)+1)</f>
        <v/>
      </c>
      <c r="D1970" s="23">
        <f ca="1">OFFSET(検量線用データ!$A$8,0,INT((ROW()-2)/50)*5)</f>
        <v>0</v>
      </c>
      <c r="E1970" s="2">
        <f ca="1">OFFSET(検量線用データ!$B$8,MOD(ROW()-2,50),INT((ROW()-2)/50)*5)</f>
        <v>0</v>
      </c>
      <c r="F1970" s="2" t="str">
        <f ca="1">OFFSET(検量線用データ!$D$8,MOD(ROW()-2,50),INT((ROW()-2)/50)*5)</f>
        <v/>
      </c>
      <c r="H1970" s="22">
        <v>1969</v>
      </c>
      <c r="I1970" s="2" t="e">
        <f t="shared" ca="1" si="180"/>
        <v>#N/A</v>
      </c>
      <c r="J1970" s="2" t="e">
        <f t="shared" ca="1" si="181"/>
        <v>#N/A</v>
      </c>
      <c r="K1970" s="2" t="e">
        <f t="shared" ca="1" si="182"/>
        <v>#N/A</v>
      </c>
      <c r="L1970" s="2" t="e">
        <f t="shared" ca="1" si="183"/>
        <v>#N/A</v>
      </c>
      <c r="M1970" s="24" t="e">
        <f t="shared" ca="1" si="184"/>
        <v>#N/A</v>
      </c>
      <c r="N1970" s="24" t="e">
        <f t="shared" ca="1" si="185"/>
        <v>#N/A</v>
      </c>
    </row>
    <row r="1971" spans="2:14" x14ac:dyDescent="0.15">
      <c r="B1971" s="2">
        <v>1970</v>
      </c>
      <c r="C1971" s="2" t="str">
        <f ca="1">IF(E1971=0,"",MAX(C$2:C1970)+1)</f>
        <v/>
      </c>
      <c r="D1971" s="23">
        <f ca="1">OFFSET(検量線用データ!$A$8,0,INT((ROW()-2)/50)*5)</f>
        <v>0</v>
      </c>
      <c r="E1971" s="2">
        <f ca="1">OFFSET(検量線用データ!$B$8,MOD(ROW()-2,50),INT((ROW()-2)/50)*5)</f>
        <v>0</v>
      </c>
      <c r="F1971" s="2" t="str">
        <f ca="1">OFFSET(検量線用データ!$D$8,MOD(ROW()-2,50),INT((ROW()-2)/50)*5)</f>
        <v/>
      </c>
      <c r="H1971" s="22">
        <v>1970</v>
      </c>
      <c r="I1971" s="2" t="e">
        <f t="shared" ca="1" si="180"/>
        <v>#N/A</v>
      </c>
      <c r="J1971" s="2" t="e">
        <f t="shared" ca="1" si="181"/>
        <v>#N/A</v>
      </c>
      <c r="K1971" s="2" t="e">
        <f t="shared" ca="1" si="182"/>
        <v>#N/A</v>
      </c>
      <c r="L1971" s="2" t="e">
        <f t="shared" ca="1" si="183"/>
        <v>#N/A</v>
      </c>
      <c r="M1971" s="24" t="e">
        <f t="shared" ca="1" si="184"/>
        <v>#N/A</v>
      </c>
      <c r="N1971" s="24" t="e">
        <f t="shared" ca="1" si="185"/>
        <v>#N/A</v>
      </c>
    </row>
    <row r="1972" spans="2:14" x14ac:dyDescent="0.15">
      <c r="B1972" s="2">
        <v>1971</v>
      </c>
      <c r="C1972" s="2" t="str">
        <f ca="1">IF(E1972=0,"",MAX(C$2:C1971)+1)</f>
        <v/>
      </c>
      <c r="D1972" s="23">
        <f ca="1">OFFSET(検量線用データ!$A$8,0,INT((ROW()-2)/50)*5)</f>
        <v>0</v>
      </c>
      <c r="E1972" s="2">
        <f ca="1">OFFSET(検量線用データ!$B$8,MOD(ROW()-2,50),INT((ROW()-2)/50)*5)</f>
        <v>0</v>
      </c>
      <c r="F1972" s="2" t="str">
        <f ca="1">OFFSET(検量線用データ!$D$8,MOD(ROW()-2,50),INT((ROW()-2)/50)*5)</f>
        <v/>
      </c>
      <c r="H1972" s="22">
        <v>1971</v>
      </c>
      <c r="I1972" s="2" t="e">
        <f t="shared" ca="1" si="180"/>
        <v>#N/A</v>
      </c>
      <c r="J1972" s="2" t="e">
        <f t="shared" ca="1" si="181"/>
        <v>#N/A</v>
      </c>
      <c r="K1972" s="2" t="e">
        <f t="shared" ca="1" si="182"/>
        <v>#N/A</v>
      </c>
      <c r="L1972" s="2" t="e">
        <f t="shared" ca="1" si="183"/>
        <v>#N/A</v>
      </c>
      <c r="M1972" s="24" t="e">
        <f t="shared" ca="1" si="184"/>
        <v>#N/A</v>
      </c>
      <c r="N1972" s="24" t="e">
        <f t="shared" ca="1" si="185"/>
        <v>#N/A</v>
      </c>
    </row>
    <row r="1973" spans="2:14" x14ac:dyDescent="0.15">
      <c r="B1973" s="2">
        <v>1972</v>
      </c>
      <c r="C1973" s="2" t="str">
        <f ca="1">IF(E1973=0,"",MAX(C$2:C1972)+1)</f>
        <v/>
      </c>
      <c r="D1973" s="23">
        <f ca="1">OFFSET(検量線用データ!$A$8,0,INT((ROW()-2)/50)*5)</f>
        <v>0</v>
      </c>
      <c r="E1973" s="2">
        <f ca="1">OFFSET(検量線用データ!$B$8,MOD(ROW()-2,50),INT((ROW()-2)/50)*5)</f>
        <v>0</v>
      </c>
      <c r="F1973" s="2" t="str">
        <f ca="1">OFFSET(検量線用データ!$D$8,MOD(ROW()-2,50),INT((ROW()-2)/50)*5)</f>
        <v/>
      </c>
      <c r="H1973" s="22">
        <v>1972</v>
      </c>
      <c r="I1973" s="2" t="e">
        <f t="shared" ca="1" si="180"/>
        <v>#N/A</v>
      </c>
      <c r="J1973" s="2" t="e">
        <f t="shared" ca="1" si="181"/>
        <v>#N/A</v>
      </c>
      <c r="K1973" s="2" t="e">
        <f t="shared" ca="1" si="182"/>
        <v>#N/A</v>
      </c>
      <c r="L1973" s="2" t="e">
        <f t="shared" ca="1" si="183"/>
        <v>#N/A</v>
      </c>
      <c r="M1973" s="24" t="e">
        <f t="shared" ca="1" si="184"/>
        <v>#N/A</v>
      </c>
      <c r="N1973" s="24" t="e">
        <f t="shared" ca="1" si="185"/>
        <v>#N/A</v>
      </c>
    </row>
    <row r="1974" spans="2:14" x14ac:dyDescent="0.15">
      <c r="B1974" s="2">
        <v>1973</v>
      </c>
      <c r="C1974" s="2" t="str">
        <f ca="1">IF(E1974=0,"",MAX(C$2:C1973)+1)</f>
        <v/>
      </c>
      <c r="D1974" s="23">
        <f ca="1">OFFSET(検量線用データ!$A$8,0,INT((ROW()-2)/50)*5)</f>
        <v>0</v>
      </c>
      <c r="E1974" s="2">
        <f ca="1">OFFSET(検量線用データ!$B$8,MOD(ROW()-2,50),INT((ROW()-2)/50)*5)</f>
        <v>0</v>
      </c>
      <c r="F1974" s="2" t="str">
        <f ca="1">OFFSET(検量線用データ!$D$8,MOD(ROW()-2,50),INT((ROW()-2)/50)*5)</f>
        <v/>
      </c>
      <c r="H1974" s="22">
        <v>1973</v>
      </c>
      <c r="I1974" s="2" t="e">
        <f t="shared" ca="1" si="180"/>
        <v>#N/A</v>
      </c>
      <c r="J1974" s="2" t="e">
        <f t="shared" ca="1" si="181"/>
        <v>#N/A</v>
      </c>
      <c r="K1974" s="2" t="e">
        <f t="shared" ca="1" si="182"/>
        <v>#N/A</v>
      </c>
      <c r="L1974" s="2" t="e">
        <f t="shared" ca="1" si="183"/>
        <v>#N/A</v>
      </c>
      <c r="M1974" s="24" t="e">
        <f t="shared" ca="1" si="184"/>
        <v>#N/A</v>
      </c>
      <c r="N1974" s="24" t="e">
        <f t="shared" ca="1" si="185"/>
        <v>#N/A</v>
      </c>
    </row>
    <row r="1975" spans="2:14" x14ac:dyDescent="0.15">
      <c r="B1975" s="2">
        <v>1974</v>
      </c>
      <c r="C1975" s="2" t="str">
        <f ca="1">IF(E1975=0,"",MAX(C$2:C1974)+1)</f>
        <v/>
      </c>
      <c r="D1975" s="23">
        <f ca="1">OFFSET(検量線用データ!$A$8,0,INT((ROW()-2)/50)*5)</f>
        <v>0</v>
      </c>
      <c r="E1975" s="2">
        <f ca="1">OFFSET(検量線用データ!$B$8,MOD(ROW()-2,50),INT((ROW()-2)/50)*5)</f>
        <v>0</v>
      </c>
      <c r="F1975" s="2" t="str">
        <f ca="1">OFFSET(検量線用データ!$D$8,MOD(ROW()-2,50),INT((ROW()-2)/50)*5)</f>
        <v/>
      </c>
      <c r="H1975" s="22">
        <v>1974</v>
      </c>
      <c r="I1975" s="2" t="e">
        <f t="shared" ca="1" si="180"/>
        <v>#N/A</v>
      </c>
      <c r="J1975" s="2" t="e">
        <f t="shared" ca="1" si="181"/>
        <v>#N/A</v>
      </c>
      <c r="K1975" s="2" t="e">
        <f t="shared" ca="1" si="182"/>
        <v>#N/A</v>
      </c>
      <c r="L1975" s="2" t="e">
        <f t="shared" ca="1" si="183"/>
        <v>#N/A</v>
      </c>
      <c r="M1975" s="24" t="e">
        <f t="shared" ca="1" si="184"/>
        <v>#N/A</v>
      </c>
      <c r="N1975" s="24" t="e">
        <f t="shared" ca="1" si="185"/>
        <v>#N/A</v>
      </c>
    </row>
    <row r="1976" spans="2:14" x14ac:dyDescent="0.15">
      <c r="B1976" s="2">
        <v>1975</v>
      </c>
      <c r="C1976" s="2" t="str">
        <f ca="1">IF(E1976=0,"",MAX(C$2:C1975)+1)</f>
        <v/>
      </c>
      <c r="D1976" s="23">
        <f ca="1">OFFSET(検量線用データ!$A$8,0,INT((ROW()-2)/50)*5)</f>
        <v>0</v>
      </c>
      <c r="E1976" s="2">
        <f ca="1">OFFSET(検量線用データ!$B$8,MOD(ROW()-2,50),INT((ROW()-2)/50)*5)</f>
        <v>0</v>
      </c>
      <c r="F1976" s="2" t="str">
        <f ca="1">OFFSET(検量線用データ!$D$8,MOD(ROW()-2,50),INT((ROW()-2)/50)*5)</f>
        <v/>
      </c>
      <c r="H1976" s="22">
        <v>1975</v>
      </c>
      <c r="I1976" s="2" t="e">
        <f t="shared" ca="1" si="180"/>
        <v>#N/A</v>
      </c>
      <c r="J1976" s="2" t="e">
        <f t="shared" ca="1" si="181"/>
        <v>#N/A</v>
      </c>
      <c r="K1976" s="2" t="e">
        <f t="shared" ca="1" si="182"/>
        <v>#N/A</v>
      </c>
      <c r="L1976" s="2" t="e">
        <f t="shared" ca="1" si="183"/>
        <v>#N/A</v>
      </c>
      <c r="M1976" s="24" t="e">
        <f t="shared" ca="1" si="184"/>
        <v>#N/A</v>
      </c>
      <c r="N1976" s="24" t="e">
        <f t="shared" ca="1" si="185"/>
        <v>#N/A</v>
      </c>
    </row>
    <row r="1977" spans="2:14" x14ac:dyDescent="0.15">
      <c r="B1977" s="2">
        <v>1976</v>
      </c>
      <c r="C1977" s="2" t="str">
        <f ca="1">IF(E1977=0,"",MAX(C$2:C1976)+1)</f>
        <v/>
      </c>
      <c r="D1977" s="23">
        <f ca="1">OFFSET(検量線用データ!$A$8,0,INT((ROW()-2)/50)*5)</f>
        <v>0</v>
      </c>
      <c r="E1977" s="2">
        <f ca="1">OFFSET(検量線用データ!$B$8,MOD(ROW()-2,50),INT((ROW()-2)/50)*5)</f>
        <v>0</v>
      </c>
      <c r="F1977" s="2" t="str">
        <f ca="1">OFFSET(検量線用データ!$D$8,MOD(ROW()-2,50),INT((ROW()-2)/50)*5)</f>
        <v/>
      </c>
      <c r="H1977" s="22">
        <v>1976</v>
      </c>
      <c r="I1977" s="2" t="e">
        <f t="shared" ca="1" si="180"/>
        <v>#N/A</v>
      </c>
      <c r="J1977" s="2" t="e">
        <f t="shared" ca="1" si="181"/>
        <v>#N/A</v>
      </c>
      <c r="K1977" s="2" t="e">
        <f t="shared" ca="1" si="182"/>
        <v>#N/A</v>
      </c>
      <c r="L1977" s="2" t="e">
        <f t="shared" ca="1" si="183"/>
        <v>#N/A</v>
      </c>
      <c r="M1977" s="24" t="e">
        <f t="shared" ca="1" si="184"/>
        <v>#N/A</v>
      </c>
      <c r="N1977" s="24" t="e">
        <f t="shared" ca="1" si="185"/>
        <v>#N/A</v>
      </c>
    </row>
    <row r="1978" spans="2:14" x14ac:dyDescent="0.15">
      <c r="B1978" s="2">
        <v>1977</v>
      </c>
      <c r="C1978" s="2" t="str">
        <f ca="1">IF(E1978=0,"",MAX(C$2:C1977)+1)</f>
        <v/>
      </c>
      <c r="D1978" s="23">
        <f ca="1">OFFSET(検量線用データ!$A$8,0,INT((ROW()-2)/50)*5)</f>
        <v>0</v>
      </c>
      <c r="E1978" s="2">
        <f ca="1">OFFSET(検量線用データ!$B$8,MOD(ROW()-2,50),INT((ROW()-2)/50)*5)</f>
        <v>0</v>
      </c>
      <c r="F1978" s="2" t="str">
        <f ca="1">OFFSET(検量線用データ!$D$8,MOD(ROW()-2,50),INT((ROW()-2)/50)*5)</f>
        <v/>
      </c>
      <c r="H1978" s="22">
        <v>1977</v>
      </c>
      <c r="I1978" s="2" t="e">
        <f t="shared" ca="1" si="180"/>
        <v>#N/A</v>
      </c>
      <c r="J1978" s="2" t="e">
        <f t="shared" ca="1" si="181"/>
        <v>#N/A</v>
      </c>
      <c r="K1978" s="2" t="e">
        <f t="shared" ca="1" si="182"/>
        <v>#N/A</v>
      </c>
      <c r="L1978" s="2" t="e">
        <f t="shared" ca="1" si="183"/>
        <v>#N/A</v>
      </c>
      <c r="M1978" s="24" t="e">
        <f t="shared" ca="1" si="184"/>
        <v>#N/A</v>
      </c>
      <c r="N1978" s="24" t="e">
        <f t="shared" ca="1" si="185"/>
        <v>#N/A</v>
      </c>
    </row>
    <row r="1979" spans="2:14" x14ac:dyDescent="0.15">
      <c r="B1979" s="2">
        <v>1978</v>
      </c>
      <c r="C1979" s="2" t="str">
        <f ca="1">IF(E1979=0,"",MAX(C$2:C1978)+1)</f>
        <v/>
      </c>
      <c r="D1979" s="23">
        <f ca="1">OFFSET(検量線用データ!$A$8,0,INT((ROW()-2)/50)*5)</f>
        <v>0</v>
      </c>
      <c r="E1979" s="2">
        <f ca="1">OFFSET(検量線用データ!$B$8,MOD(ROW()-2,50),INT((ROW()-2)/50)*5)</f>
        <v>0</v>
      </c>
      <c r="F1979" s="2" t="str">
        <f ca="1">OFFSET(検量線用データ!$D$8,MOD(ROW()-2,50),INT((ROW()-2)/50)*5)</f>
        <v/>
      </c>
      <c r="H1979" s="22">
        <v>1978</v>
      </c>
      <c r="I1979" s="2" t="e">
        <f t="shared" ca="1" si="180"/>
        <v>#N/A</v>
      </c>
      <c r="J1979" s="2" t="e">
        <f t="shared" ca="1" si="181"/>
        <v>#N/A</v>
      </c>
      <c r="K1979" s="2" t="e">
        <f t="shared" ca="1" si="182"/>
        <v>#N/A</v>
      </c>
      <c r="L1979" s="2" t="e">
        <f t="shared" ca="1" si="183"/>
        <v>#N/A</v>
      </c>
      <c r="M1979" s="24" t="e">
        <f t="shared" ca="1" si="184"/>
        <v>#N/A</v>
      </c>
      <c r="N1979" s="24" t="e">
        <f t="shared" ca="1" si="185"/>
        <v>#N/A</v>
      </c>
    </row>
    <row r="1980" spans="2:14" x14ac:dyDescent="0.15">
      <c r="B1980" s="2">
        <v>1979</v>
      </c>
      <c r="C1980" s="2" t="str">
        <f ca="1">IF(E1980=0,"",MAX(C$2:C1979)+1)</f>
        <v/>
      </c>
      <c r="D1980" s="23">
        <f ca="1">OFFSET(検量線用データ!$A$8,0,INT((ROW()-2)/50)*5)</f>
        <v>0</v>
      </c>
      <c r="E1980" s="2">
        <f ca="1">OFFSET(検量線用データ!$B$8,MOD(ROW()-2,50),INT((ROW()-2)/50)*5)</f>
        <v>0</v>
      </c>
      <c r="F1980" s="2" t="str">
        <f ca="1">OFFSET(検量線用データ!$D$8,MOD(ROW()-2,50),INT((ROW()-2)/50)*5)</f>
        <v/>
      </c>
      <c r="H1980" s="22">
        <v>1979</v>
      </c>
      <c r="I1980" s="2" t="e">
        <f t="shared" ca="1" si="180"/>
        <v>#N/A</v>
      </c>
      <c r="J1980" s="2" t="e">
        <f t="shared" ca="1" si="181"/>
        <v>#N/A</v>
      </c>
      <c r="K1980" s="2" t="e">
        <f t="shared" ca="1" si="182"/>
        <v>#N/A</v>
      </c>
      <c r="L1980" s="2" t="e">
        <f t="shared" ca="1" si="183"/>
        <v>#N/A</v>
      </c>
      <c r="M1980" s="24" t="e">
        <f t="shared" ca="1" si="184"/>
        <v>#N/A</v>
      </c>
      <c r="N1980" s="24" t="e">
        <f t="shared" ca="1" si="185"/>
        <v>#N/A</v>
      </c>
    </row>
    <row r="1981" spans="2:14" x14ac:dyDescent="0.15">
      <c r="B1981" s="2">
        <v>1980</v>
      </c>
      <c r="C1981" s="2" t="str">
        <f ca="1">IF(E1981=0,"",MAX(C$2:C1980)+1)</f>
        <v/>
      </c>
      <c r="D1981" s="23">
        <f ca="1">OFFSET(検量線用データ!$A$8,0,INT((ROW()-2)/50)*5)</f>
        <v>0</v>
      </c>
      <c r="E1981" s="2">
        <f ca="1">OFFSET(検量線用データ!$B$8,MOD(ROW()-2,50),INT((ROW()-2)/50)*5)</f>
        <v>0</v>
      </c>
      <c r="F1981" s="2" t="str">
        <f ca="1">OFFSET(検量線用データ!$D$8,MOD(ROW()-2,50),INT((ROW()-2)/50)*5)</f>
        <v/>
      </c>
      <c r="H1981" s="22">
        <v>1980</v>
      </c>
      <c r="I1981" s="2" t="e">
        <f t="shared" ca="1" si="180"/>
        <v>#N/A</v>
      </c>
      <c r="J1981" s="2" t="e">
        <f t="shared" ca="1" si="181"/>
        <v>#N/A</v>
      </c>
      <c r="K1981" s="2" t="e">
        <f t="shared" ca="1" si="182"/>
        <v>#N/A</v>
      </c>
      <c r="L1981" s="2" t="e">
        <f t="shared" ca="1" si="183"/>
        <v>#N/A</v>
      </c>
      <c r="M1981" s="24" t="e">
        <f t="shared" ca="1" si="184"/>
        <v>#N/A</v>
      </c>
      <c r="N1981" s="24" t="e">
        <f t="shared" ca="1" si="185"/>
        <v>#N/A</v>
      </c>
    </row>
    <row r="1982" spans="2:14" x14ac:dyDescent="0.15">
      <c r="B1982" s="2">
        <v>1981</v>
      </c>
      <c r="C1982" s="2" t="str">
        <f ca="1">IF(E1982=0,"",MAX(C$2:C1981)+1)</f>
        <v/>
      </c>
      <c r="D1982" s="23">
        <f ca="1">OFFSET(検量線用データ!$A$8,0,INT((ROW()-2)/50)*5)</f>
        <v>0</v>
      </c>
      <c r="E1982" s="2">
        <f ca="1">OFFSET(検量線用データ!$B$8,MOD(ROW()-2,50),INT((ROW()-2)/50)*5)</f>
        <v>0</v>
      </c>
      <c r="F1982" s="2" t="str">
        <f ca="1">OFFSET(検量線用データ!$D$8,MOD(ROW()-2,50),INT((ROW()-2)/50)*5)</f>
        <v/>
      </c>
      <c r="H1982" s="22">
        <v>1981</v>
      </c>
      <c r="I1982" s="2" t="e">
        <f t="shared" ca="1" si="180"/>
        <v>#N/A</v>
      </c>
      <c r="J1982" s="2" t="e">
        <f t="shared" ca="1" si="181"/>
        <v>#N/A</v>
      </c>
      <c r="K1982" s="2" t="e">
        <f t="shared" ca="1" si="182"/>
        <v>#N/A</v>
      </c>
      <c r="L1982" s="2" t="e">
        <f t="shared" ca="1" si="183"/>
        <v>#N/A</v>
      </c>
      <c r="M1982" s="24" t="e">
        <f t="shared" ca="1" si="184"/>
        <v>#N/A</v>
      </c>
      <c r="N1982" s="24" t="e">
        <f t="shared" ca="1" si="185"/>
        <v>#N/A</v>
      </c>
    </row>
    <row r="1983" spans="2:14" x14ac:dyDescent="0.15">
      <c r="B1983" s="2">
        <v>1982</v>
      </c>
      <c r="C1983" s="2" t="str">
        <f ca="1">IF(E1983=0,"",MAX(C$2:C1982)+1)</f>
        <v/>
      </c>
      <c r="D1983" s="23">
        <f ca="1">OFFSET(検量線用データ!$A$8,0,INT((ROW()-2)/50)*5)</f>
        <v>0</v>
      </c>
      <c r="E1983" s="2">
        <f ca="1">OFFSET(検量線用データ!$B$8,MOD(ROW()-2,50),INT((ROW()-2)/50)*5)</f>
        <v>0</v>
      </c>
      <c r="F1983" s="2" t="str">
        <f ca="1">OFFSET(検量線用データ!$D$8,MOD(ROW()-2,50),INT((ROW()-2)/50)*5)</f>
        <v/>
      </c>
      <c r="H1983" s="22">
        <v>1982</v>
      </c>
      <c r="I1983" s="2" t="e">
        <f t="shared" ca="1" si="180"/>
        <v>#N/A</v>
      </c>
      <c r="J1983" s="2" t="e">
        <f t="shared" ca="1" si="181"/>
        <v>#N/A</v>
      </c>
      <c r="K1983" s="2" t="e">
        <f t="shared" ca="1" si="182"/>
        <v>#N/A</v>
      </c>
      <c r="L1983" s="2" t="e">
        <f t="shared" ca="1" si="183"/>
        <v>#N/A</v>
      </c>
      <c r="M1983" s="24" t="e">
        <f t="shared" ca="1" si="184"/>
        <v>#N/A</v>
      </c>
      <c r="N1983" s="24" t="e">
        <f t="shared" ca="1" si="185"/>
        <v>#N/A</v>
      </c>
    </row>
    <row r="1984" spans="2:14" x14ac:dyDescent="0.15">
      <c r="B1984" s="2">
        <v>1983</v>
      </c>
      <c r="C1984" s="2" t="str">
        <f ca="1">IF(E1984=0,"",MAX(C$2:C1983)+1)</f>
        <v/>
      </c>
      <c r="D1984" s="23">
        <f ca="1">OFFSET(検量線用データ!$A$8,0,INT((ROW()-2)/50)*5)</f>
        <v>0</v>
      </c>
      <c r="E1984" s="2">
        <f ca="1">OFFSET(検量線用データ!$B$8,MOD(ROW()-2,50),INT((ROW()-2)/50)*5)</f>
        <v>0</v>
      </c>
      <c r="F1984" s="2" t="str">
        <f ca="1">OFFSET(検量線用データ!$D$8,MOD(ROW()-2,50),INT((ROW()-2)/50)*5)</f>
        <v/>
      </c>
      <c r="H1984" s="22">
        <v>1983</v>
      </c>
      <c r="I1984" s="2" t="e">
        <f t="shared" ca="1" si="180"/>
        <v>#N/A</v>
      </c>
      <c r="J1984" s="2" t="e">
        <f t="shared" ca="1" si="181"/>
        <v>#N/A</v>
      </c>
      <c r="K1984" s="2" t="e">
        <f t="shared" ca="1" si="182"/>
        <v>#N/A</v>
      </c>
      <c r="L1984" s="2" t="e">
        <f t="shared" ca="1" si="183"/>
        <v>#N/A</v>
      </c>
      <c r="M1984" s="24" t="e">
        <f t="shared" ca="1" si="184"/>
        <v>#N/A</v>
      </c>
      <c r="N1984" s="24" t="e">
        <f t="shared" ca="1" si="185"/>
        <v>#N/A</v>
      </c>
    </row>
    <row r="1985" spans="2:14" x14ac:dyDescent="0.15">
      <c r="B1985" s="2">
        <v>1984</v>
      </c>
      <c r="C1985" s="2" t="str">
        <f ca="1">IF(E1985=0,"",MAX(C$2:C1984)+1)</f>
        <v/>
      </c>
      <c r="D1985" s="23">
        <f ca="1">OFFSET(検量線用データ!$A$8,0,INT((ROW()-2)/50)*5)</f>
        <v>0</v>
      </c>
      <c r="E1985" s="2">
        <f ca="1">OFFSET(検量線用データ!$B$8,MOD(ROW()-2,50),INT((ROW()-2)/50)*5)</f>
        <v>0</v>
      </c>
      <c r="F1985" s="2" t="str">
        <f ca="1">OFFSET(検量線用データ!$D$8,MOD(ROW()-2,50),INT((ROW()-2)/50)*5)</f>
        <v/>
      </c>
      <c r="H1985" s="22">
        <v>1984</v>
      </c>
      <c r="I1985" s="2" t="e">
        <f t="shared" ca="1" si="180"/>
        <v>#N/A</v>
      </c>
      <c r="J1985" s="2" t="e">
        <f t="shared" ca="1" si="181"/>
        <v>#N/A</v>
      </c>
      <c r="K1985" s="2" t="e">
        <f t="shared" ca="1" si="182"/>
        <v>#N/A</v>
      </c>
      <c r="L1985" s="2" t="e">
        <f t="shared" ca="1" si="183"/>
        <v>#N/A</v>
      </c>
      <c r="M1985" s="24" t="e">
        <f t="shared" ca="1" si="184"/>
        <v>#N/A</v>
      </c>
      <c r="N1985" s="24" t="e">
        <f t="shared" ca="1" si="185"/>
        <v>#N/A</v>
      </c>
    </row>
    <row r="1986" spans="2:14" x14ac:dyDescent="0.15">
      <c r="B1986" s="2">
        <v>1985</v>
      </c>
      <c r="C1986" s="2" t="str">
        <f ca="1">IF(E1986=0,"",MAX(C$2:C1985)+1)</f>
        <v/>
      </c>
      <c r="D1986" s="23">
        <f ca="1">OFFSET(検量線用データ!$A$8,0,INT((ROW()-2)/50)*5)</f>
        <v>0</v>
      </c>
      <c r="E1986" s="2">
        <f ca="1">OFFSET(検量線用データ!$B$8,MOD(ROW()-2,50),INT((ROW()-2)/50)*5)</f>
        <v>0</v>
      </c>
      <c r="F1986" s="2" t="str">
        <f ca="1">OFFSET(検量線用データ!$D$8,MOD(ROW()-2,50),INT((ROW()-2)/50)*5)</f>
        <v/>
      </c>
      <c r="H1986" s="22">
        <v>1985</v>
      </c>
      <c r="I1986" s="2" t="e">
        <f t="shared" ca="1" si="180"/>
        <v>#N/A</v>
      </c>
      <c r="J1986" s="2" t="e">
        <f t="shared" ca="1" si="181"/>
        <v>#N/A</v>
      </c>
      <c r="K1986" s="2" t="e">
        <f t="shared" ca="1" si="182"/>
        <v>#N/A</v>
      </c>
      <c r="L1986" s="2" t="e">
        <f t="shared" ca="1" si="183"/>
        <v>#N/A</v>
      </c>
      <c r="M1986" s="24" t="e">
        <f t="shared" ca="1" si="184"/>
        <v>#N/A</v>
      </c>
      <c r="N1986" s="24" t="e">
        <f t="shared" ca="1" si="185"/>
        <v>#N/A</v>
      </c>
    </row>
    <row r="1987" spans="2:14" x14ac:dyDescent="0.15">
      <c r="B1987" s="2">
        <v>1986</v>
      </c>
      <c r="C1987" s="2" t="str">
        <f ca="1">IF(E1987=0,"",MAX(C$2:C1986)+1)</f>
        <v/>
      </c>
      <c r="D1987" s="23">
        <f ca="1">OFFSET(検量線用データ!$A$8,0,INT((ROW()-2)/50)*5)</f>
        <v>0</v>
      </c>
      <c r="E1987" s="2">
        <f ca="1">OFFSET(検量線用データ!$B$8,MOD(ROW()-2,50),INT((ROW()-2)/50)*5)</f>
        <v>0</v>
      </c>
      <c r="F1987" s="2" t="str">
        <f ca="1">OFFSET(検量線用データ!$D$8,MOD(ROW()-2,50),INT((ROW()-2)/50)*5)</f>
        <v/>
      </c>
      <c r="H1987" s="22">
        <v>1986</v>
      </c>
      <c r="I1987" s="2" t="e">
        <f t="shared" ref="I1987:I2050" ca="1" si="186">VLOOKUP($H1987,$C$2:$F$4001,4,0)</f>
        <v>#N/A</v>
      </c>
      <c r="J1987" s="2" t="e">
        <f t="shared" ref="J1987:J2050" ca="1" si="187">VLOOKUP($H1987,$C$2:$F$4001,2,0)-DATE(YEAR(VLOOKUP($H1987,$C$2:$F$4001,2,0)),1,1)</f>
        <v>#N/A</v>
      </c>
      <c r="K1987" s="2" t="e">
        <f t="shared" ref="K1987:K2050" ca="1" si="188">VLOOKUP($H1987,$C$2:$F$4001,3,0)</f>
        <v>#N/A</v>
      </c>
      <c r="L1987" s="2" t="e">
        <f t="shared" ref="L1987:L2050" ca="1" si="189">J1987*K1987</f>
        <v>#N/A</v>
      </c>
      <c r="M1987" s="24" t="e">
        <f t="shared" ref="M1987:M2050" ca="1" si="190">1/J1987</f>
        <v>#N/A</v>
      </c>
      <c r="N1987" s="24" t="e">
        <f t="shared" ref="N1987:N2050" ca="1" si="191">K1987*M1987</f>
        <v>#N/A</v>
      </c>
    </row>
    <row r="1988" spans="2:14" x14ac:dyDescent="0.15">
      <c r="B1988" s="2">
        <v>1987</v>
      </c>
      <c r="C1988" s="2" t="str">
        <f ca="1">IF(E1988=0,"",MAX(C$2:C1987)+1)</f>
        <v/>
      </c>
      <c r="D1988" s="23">
        <f ca="1">OFFSET(検量線用データ!$A$8,0,INT((ROW()-2)/50)*5)</f>
        <v>0</v>
      </c>
      <c r="E1988" s="2">
        <f ca="1">OFFSET(検量線用データ!$B$8,MOD(ROW()-2,50),INT((ROW()-2)/50)*5)</f>
        <v>0</v>
      </c>
      <c r="F1988" s="2" t="str">
        <f ca="1">OFFSET(検量線用データ!$D$8,MOD(ROW()-2,50),INT((ROW()-2)/50)*5)</f>
        <v/>
      </c>
      <c r="H1988" s="22">
        <v>1987</v>
      </c>
      <c r="I1988" s="2" t="e">
        <f t="shared" ca="1" si="186"/>
        <v>#N/A</v>
      </c>
      <c r="J1988" s="2" t="e">
        <f t="shared" ca="1" si="187"/>
        <v>#N/A</v>
      </c>
      <c r="K1988" s="2" t="e">
        <f t="shared" ca="1" si="188"/>
        <v>#N/A</v>
      </c>
      <c r="L1988" s="2" t="e">
        <f t="shared" ca="1" si="189"/>
        <v>#N/A</v>
      </c>
      <c r="M1988" s="24" t="e">
        <f t="shared" ca="1" si="190"/>
        <v>#N/A</v>
      </c>
      <c r="N1988" s="24" t="e">
        <f t="shared" ca="1" si="191"/>
        <v>#N/A</v>
      </c>
    </row>
    <row r="1989" spans="2:14" x14ac:dyDescent="0.15">
      <c r="B1989" s="2">
        <v>1988</v>
      </c>
      <c r="C1989" s="2" t="str">
        <f ca="1">IF(E1989=0,"",MAX(C$2:C1988)+1)</f>
        <v/>
      </c>
      <c r="D1989" s="23">
        <f ca="1">OFFSET(検量線用データ!$A$8,0,INT((ROW()-2)/50)*5)</f>
        <v>0</v>
      </c>
      <c r="E1989" s="2">
        <f ca="1">OFFSET(検量線用データ!$B$8,MOD(ROW()-2,50),INT((ROW()-2)/50)*5)</f>
        <v>0</v>
      </c>
      <c r="F1989" s="2" t="str">
        <f ca="1">OFFSET(検量線用データ!$D$8,MOD(ROW()-2,50),INT((ROW()-2)/50)*5)</f>
        <v/>
      </c>
      <c r="H1989" s="22">
        <v>1988</v>
      </c>
      <c r="I1989" s="2" t="e">
        <f t="shared" ca="1" si="186"/>
        <v>#N/A</v>
      </c>
      <c r="J1989" s="2" t="e">
        <f t="shared" ca="1" si="187"/>
        <v>#N/A</v>
      </c>
      <c r="K1989" s="2" t="e">
        <f t="shared" ca="1" si="188"/>
        <v>#N/A</v>
      </c>
      <c r="L1989" s="2" t="e">
        <f t="shared" ca="1" si="189"/>
        <v>#N/A</v>
      </c>
      <c r="M1989" s="24" t="e">
        <f t="shared" ca="1" si="190"/>
        <v>#N/A</v>
      </c>
      <c r="N1989" s="24" t="e">
        <f t="shared" ca="1" si="191"/>
        <v>#N/A</v>
      </c>
    </row>
    <row r="1990" spans="2:14" x14ac:dyDescent="0.15">
      <c r="B1990" s="2">
        <v>1989</v>
      </c>
      <c r="C1990" s="2" t="str">
        <f ca="1">IF(E1990=0,"",MAX(C$2:C1989)+1)</f>
        <v/>
      </c>
      <c r="D1990" s="23">
        <f ca="1">OFFSET(検量線用データ!$A$8,0,INT((ROW()-2)/50)*5)</f>
        <v>0</v>
      </c>
      <c r="E1990" s="2">
        <f ca="1">OFFSET(検量線用データ!$B$8,MOD(ROW()-2,50),INT((ROW()-2)/50)*5)</f>
        <v>0</v>
      </c>
      <c r="F1990" s="2" t="str">
        <f ca="1">OFFSET(検量線用データ!$D$8,MOD(ROW()-2,50),INT((ROW()-2)/50)*5)</f>
        <v/>
      </c>
      <c r="H1990" s="22">
        <v>1989</v>
      </c>
      <c r="I1990" s="2" t="e">
        <f t="shared" ca="1" si="186"/>
        <v>#N/A</v>
      </c>
      <c r="J1990" s="2" t="e">
        <f t="shared" ca="1" si="187"/>
        <v>#N/A</v>
      </c>
      <c r="K1990" s="2" t="e">
        <f t="shared" ca="1" si="188"/>
        <v>#N/A</v>
      </c>
      <c r="L1990" s="2" t="e">
        <f t="shared" ca="1" si="189"/>
        <v>#N/A</v>
      </c>
      <c r="M1990" s="24" t="e">
        <f t="shared" ca="1" si="190"/>
        <v>#N/A</v>
      </c>
      <c r="N1990" s="24" t="e">
        <f t="shared" ca="1" si="191"/>
        <v>#N/A</v>
      </c>
    </row>
    <row r="1991" spans="2:14" x14ac:dyDescent="0.15">
      <c r="B1991" s="2">
        <v>1990</v>
      </c>
      <c r="C1991" s="2" t="str">
        <f ca="1">IF(E1991=0,"",MAX(C$2:C1990)+1)</f>
        <v/>
      </c>
      <c r="D1991" s="23">
        <f ca="1">OFFSET(検量線用データ!$A$8,0,INT((ROW()-2)/50)*5)</f>
        <v>0</v>
      </c>
      <c r="E1991" s="2">
        <f ca="1">OFFSET(検量線用データ!$B$8,MOD(ROW()-2,50),INT((ROW()-2)/50)*5)</f>
        <v>0</v>
      </c>
      <c r="F1991" s="2" t="str">
        <f ca="1">OFFSET(検量線用データ!$D$8,MOD(ROW()-2,50),INT((ROW()-2)/50)*5)</f>
        <v/>
      </c>
      <c r="H1991" s="22">
        <v>1990</v>
      </c>
      <c r="I1991" s="2" t="e">
        <f t="shared" ca="1" si="186"/>
        <v>#N/A</v>
      </c>
      <c r="J1991" s="2" t="e">
        <f t="shared" ca="1" si="187"/>
        <v>#N/A</v>
      </c>
      <c r="K1991" s="2" t="e">
        <f t="shared" ca="1" si="188"/>
        <v>#N/A</v>
      </c>
      <c r="L1991" s="2" t="e">
        <f t="shared" ca="1" si="189"/>
        <v>#N/A</v>
      </c>
      <c r="M1991" s="24" t="e">
        <f t="shared" ca="1" si="190"/>
        <v>#N/A</v>
      </c>
      <c r="N1991" s="24" t="e">
        <f t="shared" ca="1" si="191"/>
        <v>#N/A</v>
      </c>
    </row>
    <row r="1992" spans="2:14" x14ac:dyDescent="0.15">
      <c r="B1992" s="2">
        <v>1991</v>
      </c>
      <c r="C1992" s="2" t="str">
        <f ca="1">IF(E1992=0,"",MAX(C$2:C1991)+1)</f>
        <v/>
      </c>
      <c r="D1992" s="23">
        <f ca="1">OFFSET(検量線用データ!$A$8,0,INT((ROW()-2)/50)*5)</f>
        <v>0</v>
      </c>
      <c r="E1992" s="2">
        <f ca="1">OFFSET(検量線用データ!$B$8,MOD(ROW()-2,50),INT((ROW()-2)/50)*5)</f>
        <v>0</v>
      </c>
      <c r="F1992" s="2" t="str">
        <f ca="1">OFFSET(検量線用データ!$D$8,MOD(ROW()-2,50),INT((ROW()-2)/50)*5)</f>
        <v/>
      </c>
      <c r="H1992" s="22">
        <v>1991</v>
      </c>
      <c r="I1992" s="2" t="e">
        <f t="shared" ca="1" si="186"/>
        <v>#N/A</v>
      </c>
      <c r="J1992" s="2" t="e">
        <f t="shared" ca="1" si="187"/>
        <v>#N/A</v>
      </c>
      <c r="K1992" s="2" t="e">
        <f t="shared" ca="1" si="188"/>
        <v>#N/A</v>
      </c>
      <c r="L1992" s="2" t="e">
        <f t="shared" ca="1" si="189"/>
        <v>#N/A</v>
      </c>
      <c r="M1992" s="24" t="e">
        <f t="shared" ca="1" si="190"/>
        <v>#N/A</v>
      </c>
      <c r="N1992" s="24" t="e">
        <f t="shared" ca="1" si="191"/>
        <v>#N/A</v>
      </c>
    </row>
    <row r="1993" spans="2:14" x14ac:dyDescent="0.15">
      <c r="B1993" s="2">
        <v>1992</v>
      </c>
      <c r="C1993" s="2" t="str">
        <f ca="1">IF(E1993=0,"",MAX(C$2:C1992)+1)</f>
        <v/>
      </c>
      <c r="D1993" s="23">
        <f ca="1">OFFSET(検量線用データ!$A$8,0,INT((ROW()-2)/50)*5)</f>
        <v>0</v>
      </c>
      <c r="E1993" s="2">
        <f ca="1">OFFSET(検量線用データ!$B$8,MOD(ROW()-2,50),INT((ROW()-2)/50)*5)</f>
        <v>0</v>
      </c>
      <c r="F1993" s="2" t="str">
        <f ca="1">OFFSET(検量線用データ!$D$8,MOD(ROW()-2,50),INT((ROW()-2)/50)*5)</f>
        <v/>
      </c>
      <c r="H1993" s="22">
        <v>1992</v>
      </c>
      <c r="I1993" s="2" t="e">
        <f t="shared" ca="1" si="186"/>
        <v>#N/A</v>
      </c>
      <c r="J1993" s="2" t="e">
        <f t="shared" ca="1" si="187"/>
        <v>#N/A</v>
      </c>
      <c r="K1993" s="2" t="e">
        <f t="shared" ca="1" si="188"/>
        <v>#N/A</v>
      </c>
      <c r="L1993" s="2" t="e">
        <f t="shared" ca="1" si="189"/>
        <v>#N/A</v>
      </c>
      <c r="M1993" s="24" t="e">
        <f t="shared" ca="1" si="190"/>
        <v>#N/A</v>
      </c>
      <c r="N1993" s="24" t="e">
        <f t="shared" ca="1" si="191"/>
        <v>#N/A</v>
      </c>
    </row>
    <row r="1994" spans="2:14" x14ac:dyDescent="0.15">
      <c r="B1994" s="2">
        <v>1993</v>
      </c>
      <c r="C1994" s="2" t="str">
        <f ca="1">IF(E1994=0,"",MAX(C$2:C1993)+1)</f>
        <v/>
      </c>
      <c r="D1994" s="23">
        <f ca="1">OFFSET(検量線用データ!$A$8,0,INT((ROW()-2)/50)*5)</f>
        <v>0</v>
      </c>
      <c r="E1994" s="2">
        <f ca="1">OFFSET(検量線用データ!$B$8,MOD(ROW()-2,50),INT((ROW()-2)/50)*5)</f>
        <v>0</v>
      </c>
      <c r="F1994" s="2" t="str">
        <f ca="1">OFFSET(検量線用データ!$D$8,MOD(ROW()-2,50),INT((ROW()-2)/50)*5)</f>
        <v/>
      </c>
      <c r="H1994" s="22">
        <v>1993</v>
      </c>
      <c r="I1994" s="2" t="e">
        <f t="shared" ca="1" si="186"/>
        <v>#N/A</v>
      </c>
      <c r="J1994" s="2" t="e">
        <f t="shared" ca="1" si="187"/>
        <v>#N/A</v>
      </c>
      <c r="K1994" s="2" t="e">
        <f t="shared" ca="1" si="188"/>
        <v>#N/A</v>
      </c>
      <c r="L1994" s="2" t="e">
        <f t="shared" ca="1" si="189"/>
        <v>#N/A</v>
      </c>
      <c r="M1994" s="24" t="e">
        <f t="shared" ca="1" si="190"/>
        <v>#N/A</v>
      </c>
      <c r="N1994" s="24" t="e">
        <f t="shared" ca="1" si="191"/>
        <v>#N/A</v>
      </c>
    </row>
    <row r="1995" spans="2:14" x14ac:dyDescent="0.15">
      <c r="B1995" s="2">
        <v>1994</v>
      </c>
      <c r="C1995" s="2" t="str">
        <f ca="1">IF(E1995=0,"",MAX(C$2:C1994)+1)</f>
        <v/>
      </c>
      <c r="D1995" s="23">
        <f ca="1">OFFSET(検量線用データ!$A$8,0,INT((ROW()-2)/50)*5)</f>
        <v>0</v>
      </c>
      <c r="E1995" s="2">
        <f ca="1">OFFSET(検量線用データ!$B$8,MOD(ROW()-2,50),INT((ROW()-2)/50)*5)</f>
        <v>0</v>
      </c>
      <c r="F1995" s="2" t="str">
        <f ca="1">OFFSET(検量線用データ!$D$8,MOD(ROW()-2,50),INT((ROW()-2)/50)*5)</f>
        <v/>
      </c>
      <c r="H1995" s="22">
        <v>1994</v>
      </c>
      <c r="I1995" s="2" t="e">
        <f t="shared" ca="1" si="186"/>
        <v>#N/A</v>
      </c>
      <c r="J1995" s="2" t="e">
        <f t="shared" ca="1" si="187"/>
        <v>#N/A</v>
      </c>
      <c r="K1995" s="2" t="e">
        <f t="shared" ca="1" si="188"/>
        <v>#N/A</v>
      </c>
      <c r="L1995" s="2" t="e">
        <f t="shared" ca="1" si="189"/>
        <v>#N/A</v>
      </c>
      <c r="M1995" s="24" t="e">
        <f t="shared" ca="1" si="190"/>
        <v>#N/A</v>
      </c>
      <c r="N1995" s="24" t="e">
        <f t="shared" ca="1" si="191"/>
        <v>#N/A</v>
      </c>
    </row>
    <row r="1996" spans="2:14" x14ac:dyDescent="0.15">
      <c r="B1996" s="2">
        <v>1995</v>
      </c>
      <c r="C1996" s="2" t="str">
        <f ca="1">IF(E1996=0,"",MAX(C$2:C1995)+1)</f>
        <v/>
      </c>
      <c r="D1996" s="23">
        <f ca="1">OFFSET(検量線用データ!$A$8,0,INT((ROW()-2)/50)*5)</f>
        <v>0</v>
      </c>
      <c r="E1996" s="2">
        <f ca="1">OFFSET(検量線用データ!$B$8,MOD(ROW()-2,50),INT((ROW()-2)/50)*5)</f>
        <v>0</v>
      </c>
      <c r="F1996" s="2" t="str">
        <f ca="1">OFFSET(検量線用データ!$D$8,MOD(ROW()-2,50),INT((ROW()-2)/50)*5)</f>
        <v/>
      </c>
      <c r="H1996" s="22">
        <v>1995</v>
      </c>
      <c r="I1996" s="2" t="e">
        <f t="shared" ca="1" si="186"/>
        <v>#N/A</v>
      </c>
      <c r="J1996" s="2" t="e">
        <f t="shared" ca="1" si="187"/>
        <v>#N/A</v>
      </c>
      <c r="K1996" s="2" t="e">
        <f t="shared" ca="1" si="188"/>
        <v>#N/A</v>
      </c>
      <c r="L1996" s="2" t="e">
        <f t="shared" ca="1" si="189"/>
        <v>#N/A</v>
      </c>
      <c r="M1996" s="24" t="e">
        <f t="shared" ca="1" si="190"/>
        <v>#N/A</v>
      </c>
      <c r="N1996" s="24" t="e">
        <f t="shared" ca="1" si="191"/>
        <v>#N/A</v>
      </c>
    </row>
    <row r="1997" spans="2:14" x14ac:dyDescent="0.15">
      <c r="B1997" s="2">
        <v>1996</v>
      </c>
      <c r="C1997" s="2" t="str">
        <f ca="1">IF(E1997=0,"",MAX(C$2:C1996)+1)</f>
        <v/>
      </c>
      <c r="D1997" s="23">
        <f ca="1">OFFSET(検量線用データ!$A$8,0,INT((ROW()-2)/50)*5)</f>
        <v>0</v>
      </c>
      <c r="E1997" s="2">
        <f ca="1">OFFSET(検量線用データ!$B$8,MOD(ROW()-2,50),INT((ROW()-2)/50)*5)</f>
        <v>0</v>
      </c>
      <c r="F1997" s="2" t="str">
        <f ca="1">OFFSET(検量線用データ!$D$8,MOD(ROW()-2,50),INT((ROW()-2)/50)*5)</f>
        <v/>
      </c>
      <c r="H1997" s="22">
        <v>1996</v>
      </c>
      <c r="I1997" s="2" t="e">
        <f t="shared" ca="1" si="186"/>
        <v>#N/A</v>
      </c>
      <c r="J1997" s="2" t="e">
        <f t="shared" ca="1" si="187"/>
        <v>#N/A</v>
      </c>
      <c r="K1997" s="2" t="e">
        <f t="shared" ca="1" si="188"/>
        <v>#N/A</v>
      </c>
      <c r="L1997" s="2" t="e">
        <f t="shared" ca="1" si="189"/>
        <v>#N/A</v>
      </c>
      <c r="M1997" s="24" t="e">
        <f t="shared" ca="1" si="190"/>
        <v>#N/A</v>
      </c>
      <c r="N1997" s="24" t="e">
        <f t="shared" ca="1" si="191"/>
        <v>#N/A</v>
      </c>
    </row>
    <row r="1998" spans="2:14" x14ac:dyDescent="0.15">
      <c r="B1998" s="2">
        <v>1997</v>
      </c>
      <c r="C1998" s="2" t="str">
        <f ca="1">IF(E1998=0,"",MAX(C$2:C1997)+1)</f>
        <v/>
      </c>
      <c r="D1998" s="23">
        <f ca="1">OFFSET(検量線用データ!$A$8,0,INT((ROW()-2)/50)*5)</f>
        <v>0</v>
      </c>
      <c r="E1998" s="2">
        <f ca="1">OFFSET(検量線用データ!$B$8,MOD(ROW()-2,50),INT((ROW()-2)/50)*5)</f>
        <v>0</v>
      </c>
      <c r="F1998" s="2" t="str">
        <f ca="1">OFFSET(検量線用データ!$D$8,MOD(ROW()-2,50),INT((ROW()-2)/50)*5)</f>
        <v/>
      </c>
      <c r="H1998" s="22">
        <v>1997</v>
      </c>
      <c r="I1998" s="2" t="e">
        <f t="shared" ca="1" si="186"/>
        <v>#N/A</v>
      </c>
      <c r="J1998" s="2" t="e">
        <f t="shared" ca="1" si="187"/>
        <v>#N/A</v>
      </c>
      <c r="K1998" s="2" t="e">
        <f t="shared" ca="1" si="188"/>
        <v>#N/A</v>
      </c>
      <c r="L1998" s="2" t="e">
        <f t="shared" ca="1" si="189"/>
        <v>#N/A</v>
      </c>
      <c r="M1998" s="24" t="e">
        <f t="shared" ca="1" si="190"/>
        <v>#N/A</v>
      </c>
      <c r="N1998" s="24" t="e">
        <f t="shared" ca="1" si="191"/>
        <v>#N/A</v>
      </c>
    </row>
    <row r="1999" spans="2:14" x14ac:dyDescent="0.15">
      <c r="B1999" s="2">
        <v>1998</v>
      </c>
      <c r="C1999" s="2" t="str">
        <f ca="1">IF(E1999=0,"",MAX(C$2:C1998)+1)</f>
        <v/>
      </c>
      <c r="D1999" s="23">
        <f ca="1">OFFSET(検量線用データ!$A$8,0,INT((ROW()-2)/50)*5)</f>
        <v>0</v>
      </c>
      <c r="E1999" s="2">
        <f ca="1">OFFSET(検量線用データ!$B$8,MOD(ROW()-2,50),INT((ROW()-2)/50)*5)</f>
        <v>0</v>
      </c>
      <c r="F1999" s="2" t="str">
        <f ca="1">OFFSET(検量線用データ!$D$8,MOD(ROW()-2,50),INT((ROW()-2)/50)*5)</f>
        <v/>
      </c>
      <c r="H1999" s="22">
        <v>1998</v>
      </c>
      <c r="I1999" s="2" t="e">
        <f t="shared" ca="1" si="186"/>
        <v>#N/A</v>
      </c>
      <c r="J1999" s="2" t="e">
        <f t="shared" ca="1" si="187"/>
        <v>#N/A</v>
      </c>
      <c r="K1999" s="2" t="e">
        <f t="shared" ca="1" si="188"/>
        <v>#N/A</v>
      </c>
      <c r="L1999" s="2" t="e">
        <f t="shared" ca="1" si="189"/>
        <v>#N/A</v>
      </c>
      <c r="M1999" s="24" t="e">
        <f t="shared" ca="1" si="190"/>
        <v>#N/A</v>
      </c>
      <c r="N1999" s="24" t="e">
        <f t="shared" ca="1" si="191"/>
        <v>#N/A</v>
      </c>
    </row>
    <row r="2000" spans="2:14" x14ac:dyDescent="0.15">
      <c r="B2000" s="2">
        <v>1999</v>
      </c>
      <c r="C2000" s="2" t="str">
        <f ca="1">IF(E2000=0,"",MAX(C$2:C1999)+1)</f>
        <v/>
      </c>
      <c r="D2000" s="23">
        <f ca="1">OFFSET(検量線用データ!$A$8,0,INT((ROW()-2)/50)*5)</f>
        <v>0</v>
      </c>
      <c r="E2000" s="2">
        <f ca="1">OFFSET(検量線用データ!$B$8,MOD(ROW()-2,50),INT((ROW()-2)/50)*5)</f>
        <v>0</v>
      </c>
      <c r="F2000" s="2" t="str">
        <f ca="1">OFFSET(検量線用データ!$D$8,MOD(ROW()-2,50),INT((ROW()-2)/50)*5)</f>
        <v/>
      </c>
      <c r="H2000" s="22">
        <v>1999</v>
      </c>
      <c r="I2000" s="2" t="e">
        <f t="shared" ca="1" si="186"/>
        <v>#N/A</v>
      </c>
      <c r="J2000" s="2" t="e">
        <f t="shared" ca="1" si="187"/>
        <v>#N/A</v>
      </c>
      <c r="K2000" s="2" t="e">
        <f t="shared" ca="1" si="188"/>
        <v>#N/A</v>
      </c>
      <c r="L2000" s="2" t="e">
        <f t="shared" ca="1" si="189"/>
        <v>#N/A</v>
      </c>
      <c r="M2000" s="24" t="e">
        <f t="shared" ca="1" si="190"/>
        <v>#N/A</v>
      </c>
      <c r="N2000" s="24" t="e">
        <f t="shared" ca="1" si="191"/>
        <v>#N/A</v>
      </c>
    </row>
    <row r="2001" spans="2:14" x14ac:dyDescent="0.15">
      <c r="B2001" s="2">
        <v>2000</v>
      </c>
      <c r="C2001" s="2" t="str">
        <f ca="1">IF(E2001=0,"",MAX(C$2:C2000)+1)</f>
        <v/>
      </c>
      <c r="D2001" s="23">
        <f ca="1">OFFSET(検量線用データ!$A$8,0,INT((ROW()-2)/50)*5)</f>
        <v>0</v>
      </c>
      <c r="E2001" s="2">
        <f ca="1">OFFSET(検量線用データ!$B$8,MOD(ROW()-2,50),INT((ROW()-2)/50)*5)</f>
        <v>0</v>
      </c>
      <c r="F2001" s="2" t="str">
        <f ca="1">OFFSET(検量線用データ!$D$8,MOD(ROW()-2,50),INT((ROW()-2)/50)*5)</f>
        <v/>
      </c>
      <c r="H2001" s="22">
        <v>2000</v>
      </c>
      <c r="I2001" s="2" t="e">
        <f t="shared" ca="1" si="186"/>
        <v>#N/A</v>
      </c>
      <c r="J2001" s="2" t="e">
        <f t="shared" ca="1" si="187"/>
        <v>#N/A</v>
      </c>
      <c r="K2001" s="2" t="e">
        <f t="shared" ca="1" si="188"/>
        <v>#N/A</v>
      </c>
      <c r="L2001" s="2" t="e">
        <f t="shared" ca="1" si="189"/>
        <v>#N/A</v>
      </c>
      <c r="M2001" s="24" t="e">
        <f t="shared" ca="1" si="190"/>
        <v>#N/A</v>
      </c>
      <c r="N2001" s="24" t="e">
        <f t="shared" ca="1" si="191"/>
        <v>#N/A</v>
      </c>
    </row>
    <row r="2002" spans="2:14" x14ac:dyDescent="0.15">
      <c r="B2002" s="2">
        <v>2001</v>
      </c>
      <c r="C2002" s="2" t="str">
        <f ca="1">IF(E2002=0,"",MAX(C$2:C2001)+1)</f>
        <v/>
      </c>
      <c r="D2002" s="23">
        <f ca="1">OFFSET(検量線用データ!$A$8,0,INT((ROW()-2)/50)*5)</f>
        <v>0</v>
      </c>
      <c r="E2002" s="2">
        <f ca="1">OFFSET(検量線用データ!$B$8,MOD(ROW()-2,50),INT((ROW()-2)/50)*5)</f>
        <v>0</v>
      </c>
      <c r="F2002" s="2" t="str">
        <f ca="1">OFFSET(検量線用データ!$D$8,MOD(ROW()-2,50),INT((ROW()-2)/50)*5)</f>
        <v/>
      </c>
      <c r="H2002" s="22">
        <v>2001</v>
      </c>
      <c r="I2002" s="2" t="e">
        <f t="shared" ca="1" si="186"/>
        <v>#N/A</v>
      </c>
      <c r="J2002" s="2" t="e">
        <f t="shared" ca="1" si="187"/>
        <v>#N/A</v>
      </c>
      <c r="K2002" s="2" t="e">
        <f t="shared" ca="1" si="188"/>
        <v>#N/A</v>
      </c>
      <c r="L2002" s="2" t="e">
        <f t="shared" ca="1" si="189"/>
        <v>#N/A</v>
      </c>
      <c r="M2002" s="24" t="e">
        <f t="shared" ca="1" si="190"/>
        <v>#N/A</v>
      </c>
      <c r="N2002" s="24" t="e">
        <f t="shared" ca="1" si="191"/>
        <v>#N/A</v>
      </c>
    </row>
    <row r="2003" spans="2:14" x14ac:dyDescent="0.15">
      <c r="B2003" s="2">
        <v>2002</v>
      </c>
      <c r="C2003" s="2" t="str">
        <f ca="1">IF(E2003=0,"",MAX(C$2:C2002)+1)</f>
        <v/>
      </c>
      <c r="D2003" s="23">
        <f ca="1">OFFSET(検量線用データ!$A$8,0,INT((ROW()-2)/50)*5)</f>
        <v>0</v>
      </c>
      <c r="E2003" s="2">
        <f ca="1">OFFSET(検量線用データ!$B$8,MOD(ROW()-2,50),INT((ROW()-2)/50)*5)</f>
        <v>0</v>
      </c>
      <c r="F2003" s="2" t="str">
        <f ca="1">OFFSET(検量線用データ!$D$8,MOD(ROW()-2,50),INT((ROW()-2)/50)*5)</f>
        <v/>
      </c>
      <c r="H2003" s="22">
        <v>2002</v>
      </c>
      <c r="I2003" s="2" t="e">
        <f t="shared" ca="1" si="186"/>
        <v>#N/A</v>
      </c>
      <c r="J2003" s="2" t="e">
        <f t="shared" ca="1" si="187"/>
        <v>#N/A</v>
      </c>
      <c r="K2003" s="2" t="e">
        <f t="shared" ca="1" si="188"/>
        <v>#N/A</v>
      </c>
      <c r="L2003" s="2" t="e">
        <f t="shared" ca="1" si="189"/>
        <v>#N/A</v>
      </c>
      <c r="M2003" s="24" t="e">
        <f t="shared" ca="1" si="190"/>
        <v>#N/A</v>
      </c>
      <c r="N2003" s="24" t="e">
        <f t="shared" ca="1" si="191"/>
        <v>#N/A</v>
      </c>
    </row>
    <row r="2004" spans="2:14" x14ac:dyDescent="0.15">
      <c r="B2004" s="2">
        <v>2003</v>
      </c>
      <c r="C2004" s="2" t="str">
        <f ca="1">IF(E2004=0,"",MAX(C$2:C2003)+1)</f>
        <v/>
      </c>
      <c r="D2004" s="23">
        <f ca="1">OFFSET(検量線用データ!$A$8,0,INT((ROW()-2)/50)*5)</f>
        <v>0</v>
      </c>
      <c r="E2004" s="2">
        <f ca="1">OFFSET(検量線用データ!$B$8,MOD(ROW()-2,50),INT((ROW()-2)/50)*5)</f>
        <v>0</v>
      </c>
      <c r="F2004" s="2" t="str">
        <f ca="1">OFFSET(検量線用データ!$D$8,MOD(ROW()-2,50),INT((ROW()-2)/50)*5)</f>
        <v/>
      </c>
      <c r="H2004" s="22">
        <v>2003</v>
      </c>
      <c r="I2004" s="2" t="e">
        <f t="shared" ca="1" si="186"/>
        <v>#N/A</v>
      </c>
      <c r="J2004" s="2" t="e">
        <f t="shared" ca="1" si="187"/>
        <v>#N/A</v>
      </c>
      <c r="K2004" s="2" t="e">
        <f t="shared" ca="1" si="188"/>
        <v>#N/A</v>
      </c>
      <c r="L2004" s="2" t="e">
        <f t="shared" ca="1" si="189"/>
        <v>#N/A</v>
      </c>
      <c r="M2004" s="24" t="e">
        <f t="shared" ca="1" si="190"/>
        <v>#N/A</v>
      </c>
      <c r="N2004" s="24" t="e">
        <f t="shared" ca="1" si="191"/>
        <v>#N/A</v>
      </c>
    </row>
    <row r="2005" spans="2:14" x14ac:dyDescent="0.15">
      <c r="B2005" s="2">
        <v>2004</v>
      </c>
      <c r="C2005" s="2" t="str">
        <f ca="1">IF(E2005=0,"",MAX(C$2:C2004)+1)</f>
        <v/>
      </c>
      <c r="D2005" s="23">
        <f ca="1">OFFSET(検量線用データ!$A$8,0,INT((ROW()-2)/50)*5)</f>
        <v>0</v>
      </c>
      <c r="E2005" s="2">
        <f ca="1">OFFSET(検量線用データ!$B$8,MOD(ROW()-2,50),INT((ROW()-2)/50)*5)</f>
        <v>0</v>
      </c>
      <c r="F2005" s="2" t="str">
        <f ca="1">OFFSET(検量線用データ!$D$8,MOD(ROW()-2,50),INT((ROW()-2)/50)*5)</f>
        <v/>
      </c>
      <c r="H2005" s="22">
        <v>2004</v>
      </c>
      <c r="I2005" s="2" t="e">
        <f t="shared" ca="1" si="186"/>
        <v>#N/A</v>
      </c>
      <c r="J2005" s="2" t="e">
        <f t="shared" ca="1" si="187"/>
        <v>#N/A</v>
      </c>
      <c r="K2005" s="2" t="e">
        <f t="shared" ca="1" si="188"/>
        <v>#N/A</v>
      </c>
      <c r="L2005" s="2" t="e">
        <f t="shared" ca="1" si="189"/>
        <v>#N/A</v>
      </c>
      <c r="M2005" s="24" t="e">
        <f t="shared" ca="1" si="190"/>
        <v>#N/A</v>
      </c>
      <c r="N2005" s="24" t="e">
        <f t="shared" ca="1" si="191"/>
        <v>#N/A</v>
      </c>
    </row>
    <row r="2006" spans="2:14" x14ac:dyDescent="0.15">
      <c r="B2006" s="2">
        <v>2005</v>
      </c>
      <c r="C2006" s="2" t="str">
        <f ca="1">IF(E2006=0,"",MAX(C$2:C2005)+1)</f>
        <v/>
      </c>
      <c r="D2006" s="23">
        <f ca="1">OFFSET(検量線用データ!$A$8,0,INT((ROW()-2)/50)*5)</f>
        <v>0</v>
      </c>
      <c r="E2006" s="2">
        <f ca="1">OFFSET(検量線用データ!$B$8,MOD(ROW()-2,50),INT((ROW()-2)/50)*5)</f>
        <v>0</v>
      </c>
      <c r="F2006" s="2" t="str">
        <f ca="1">OFFSET(検量線用データ!$D$8,MOD(ROW()-2,50),INT((ROW()-2)/50)*5)</f>
        <v/>
      </c>
      <c r="H2006" s="22">
        <v>2005</v>
      </c>
      <c r="I2006" s="2" t="e">
        <f t="shared" ca="1" si="186"/>
        <v>#N/A</v>
      </c>
      <c r="J2006" s="2" t="e">
        <f t="shared" ca="1" si="187"/>
        <v>#N/A</v>
      </c>
      <c r="K2006" s="2" t="e">
        <f t="shared" ca="1" si="188"/>
        <v>#N/A</v>
      </c>
      <c r="L2006" s="2" t="e">
        <f t="shared" ca="1" si="189"/>
        <v>#N/A</v>
      </c>
      <c r="M2006" s="24" t="e">
        <f t="shared" ca="1" si="190"/>
        <v>#N/A</v>
      </c>
      <c r="N2006" s="24" t="e">
        <f t="shared" ca="1" si="191"/>
        <v>#N/A</v>
      </c>
    </row>
    <row r="2007" spans="2:14" x14ac:dyDescent="0.15">
      <c r="B2007" s="2">
        <v>2006</v>
      </c>
      <c r="C2007" s="2" t="str">
        <f ca="1">IF(E2007=0,"",MAX(C$2:C2006)+1)</f>
        <v/>
      </c>
      <c r="D2007" s="23">
        <f ca="1">OFFSET(検量線用データ!$A$8,0,INT((ROW()-2)/50)*5)</f>
        <v>0</v>
      </c>
      <c r="E2007" s="2">
        <f ca="1">OFFSET(検量線用データ!$B$8,MOD(ROW()-2,50),INT((ROW()-2)/50)*5)</f>
        <v>0</v>
      </c>
      <c r="F2007" s="2" t="str">
        <f ca="1">OFFSET(検量線用データ!$D$8,MOD(ROW()-2,50),INT((ROW()-2)/50)*5)</f>
        <v/>
      </c>
      <c r="H2007" s="22">
        <v>2006</v>
      </c>
      <c r="I2007" s="2" t="e">
        <f t="shared" ca="1" si="186"/>
        <v>#N/A</v>
      </c>
      <c r="J2007" s="2" t="e">
        <f t="shared" ca="1" si="187"/>
        <v>#N/A</v>
      </c>
      <c r="K2007" s="2" t="e">
        <f t="shared" ca="1" si="188"/>
        <v>#N/A</v>
      </c>
      <c r="L2007" s="2" t="e">
        <f t="shared" ca="1" si="189"/>
        <v>#N/A</v>
      </c>
      <c r="M2007" s="24" t="e">
        <f t="shared" ca="1" si="190"/>
        <v>#N/A</v>
      </c>
      <c r="N2007" s="24" t="e">
        <f t="shared" ca="1" si="191"/>
        <v>#N/A</v>
      </c>
    </row>
    <row r="2008" spans="2:14" x14ac:dyDescent="0.15">
      <c r="B2008" s="2">
        <v>2007</v>
      </c>
      <c r="C2008" s="2" t="str">
        <f ca="1">IF(E2008=0,"",MAX(C$2:C2007)+1)</f>
        <v/>
      </c>
      <c r="D2008" s="23">
        <f ca="1">OFFSET(検量線用データ!$A$8,0,INT((ROW()-2)/50)*5)</f>
        <v>0</v>
      </c>
      <c r="E2008" s="2">
        <f ca="1">OFFSET(検量線用データ!$B$8,MOD(ROW()-2,50),INT((ROW()-2)/50)*5)</f>
        <v>0</v>
      </c>
      <c r="F2008" s="2" t="str">
        <f ca="1">OFFSET(検量線用データ!$D$8,MOD(ROW()-2,50),INT((ROW()-2)/50)*5)</f>
        <v/>
      </c>
      <c r="H2008" s="22">
        <v>2007</v>
      </c>
      <c r="I2008" s="2" t="e">
        <f t="shared" ca="1" si="186"/>
        <v>#N/A</v>
      </c>
      <c r="J2008" s="2" t="e">
        <f t="shared" ca="1" si="187"/>
        <v>#N/A</v>
      </c>
      <c r="K2008" s="2" t="e">
        <f t="shared" ca="1" si="188"/>
        <v>#N/A</v>
      </c>
      <c r="L2008" s="2" t="e">
        <f t="shared" ca="1" si="189"/>
        <v>#N/A</v>
      </c>
      <c r="M2008" s="24" t="e">
        <f t="shared" ca="1" si="190"/>
        <v>#N/A</v>
      </c>
      <c r="N2008" s="24" t="e">
        <f t="shared" ca="1" si="191"/>
        <v>#N/A</v>
      </c>
    </row>
    <row r="2009" spans="2:14" x14ac:dyDescent="0.15">
      <c r="B2009" s="2">
        <v>2008</v>
      </c>
      <c r="C2009" s="2" t="str">
        <f ca="1">IF(E2009=0,"",MAX(C$2:C2008)+1)</f>
        <v/>
      </c>
      <c r="D2009" s="23">
        <f ca="1">OFFSET(検量線用データ!$A$8,0,INT((ROW()-2)/50)*5)</f>
        <v>0</v>
      </c>
      <c r="E2009" s="2">
        <f ca="1">OFFSET(検量線用データ!$B$8,MOD(ROW()-2,50),INT((ROW()-2)/50)*5)</f>
        <v>0</v>
      </c>
      <c r="F2009" s="2" t="str">
        <f ca="1">OFFSET(検量線用データ!$D$8,MOD(ROW()-2,50),INT((ROW()-2)/50)*5)</f>
        <v/>
      </c>
      <c r="H2009" s="22">
        <v>2008</v>
      </c>
      <c r="I2009" s="2" t="e">
        <f t="shared" ca="1" si="186"/>
        <v>#N/A</v>
      </c>
      <c r="J2009" s="2" t="e">
        <f t="shared" ca="1" si="187"/>
        <v>#N/A</v>
      </c>
      <c r="K2009" s="2" t="e">
        <f t="shared" ca="1" si="188"/>
        <v>#N/A</v>
      </c>
      <c r="L2009" s="2" t="e">
        <f t="shared" ca="1" si="189"/>
        <v>#N/A</v>
      </c>
      <c r="M2009" s="24" t="e">
        <f t="shared" ca="1" si="190"/>
        <v>#N/A</v>
      </c>
      <c r="N2009" s="24" t="e">
        <f t="shared" ca="1" si="191"/>
        <v>#N/A</v>
      </c>
    </row>
    <row r="2010" spans="2:14" x14ac:dyDescent="0.15">
      <c r="B2010" s="2">
        <v>2009</v>
      </c>
      <c r="C2010" s="2" t="str">
        <f ca="1">IF(E2010=0,"",MAX(C$2:C2009)+1)</f>
        <v/>
      </c>
      <c r="D2010" s="23">
        <f ca="1">OFFSET(検量線用データ!$A$8,0,INT((ROW()-2)/50)*5)</f>
        <v>0</v>
      </c>
      <c r="E2010" s="2">
        <f ca="1">OFFSET(検量線用データ!$B$8,MOD(ROW()-2,50),INT((ROW()-2)/50)*5)</f>
        <v>0</v>
      </c>
      <c r="F2010" s="2" t="str">
        <f ca="1">OFFSET(検量線用データ!$D$8,MOD(ROW()-2,50),INT((ROW()-2)/50)*5)</f>
        <v/>
      </c>
      <c r="H2010" s="22">
        <v>2009</v>
      </c>
      <c r="I2010" s="2" t="e">
        <f t="shared" ca="1" si="186"/>
        <v>#N/A</v>
      </c>
      <c r="J2010" s="2" t="e">
        <f t="shared" ca="1" si="187"/>
        <v>#N/A</v>
      </c>
      <c r="K2010" s="2" t="e">
        <f t="shared" ca="1" si="188"/>
        <v>#N/A</v>
      </c>
      <c r="L2010" s="2" t="e">
        <f t="shared" ca="1" si="189"/>
        <v>#N/A</v>
      </c>
      <c r="M2010" s="24" t="e">
        <f t="shared" ca="1" si="190"/>
        <v>#N/A</v>
      </c>
      <c r="N2010" s="24" t="e">
        <f t="shared" ca="1" si="191"/>
        <v>#N/A</v>
      </c>
    </row>
    <row r="2011" spans="2:14" x14ac:dyDescent="0.15">
      <c r="B2011" s="2">
        <v>2010</v>
      </c>
      <c r="C2011" s="2" t="str">
        <f ca="1">IF(E2011=0,"",MAX(C$2:C2010)+1)</f>
        <v/>
      </c>
      <c r="D2011" s="23">
        <f ca="1">OFFSET(検量線用データ!$A$8,0,INT((ROW()-2)/50)*5)</f>
        <v>0</v>
      </c>
      <c r="E2011" s="2">
        <f ca="1">OFFSET(検量線用データ!$B$8,MOD(ROW()-2,50),INT((ROW()-2)/50)*5)</f>
        <v>0</v>
      </c>
      <c r="F2011" s="2" t="str">
        <f ca="1">OFFSET(検量線用データ!$D$8,MOD(ROW()-2,50),INT((ROW()-2)/50)*5)</f>
        <v/>
      </c>
      <c r="H2011" s="22">
        <v>2010</v>
      </c>
      <c r="I2011" s="2" t="e">
        <f t="shared" ca="1" si="186"/>
        <v>#N/A</v>
      </c>
      <c r="J2011" s="2" t="e">
        <f t="shared" ca="1" si="187"/>
        <v>#N/A</v>
      </c>
      <c r="K2011" s="2" t="e">
        <f t="shared" ca="1" si="188"/>
        <v>#N/A</v>
      </c>
      <c r="L2011" s="2" t="e">
        <f t="shared" ca="1" si="189"/>
        <v>#N/A</v>
      </c>
      <c r="M2011" s="24" t="e">
        <f t="shared" ca="1" si="190"/>
        <v>#N/A</v>
      </c>
      <c r="N2011" s="24" t="e">
        <f t="shared" ca="1" si="191"/>
        <v>#N/A</v>
      </c>
    </row>
    <row r="2012" spans="2:14" x14ac:dyDescent="0.15">
      <c r="B2012" s="2">
        <v>2011</v>
      </c>
      <c r="C2012" s="2" t="str">
        <f ca="1">IF(E2012=0,"",MAX(C$2:C2011)+1)</f>
        <v/>
      </c>
      <c r="D2012" s="23">
        <f ca="1">OFFSET(検量線用データ!$A$8,0,INT((ROW()-2)/50)*5)</f>
        <v>0</v>
      </c>
      <c r="E2012" s="2">
        <f ca="1">OFFSET(検量線用データ!$B$8,MOD(ROW()-2,50),INT((ROW()-2)/50)*5)</f>
        <v>0</v>
      </c>
      <c r="F2012" s="2" t="str">
        <f ca="1">OFFSET(検量線用データ!$D$8,MOD(ROW()-2,50),INT((ROW()-2)/50)*5)</f>
        <v/>
      </c>
      <c r="H2012" s="22">
        <v>2011</v>
      </c>
      <c r="I2012" s="2" t="e">
        <f t="shared" ca="1" si="186"/>
        <v>#N/A</v>
      </c>
      <c r="J2012" s="2" t="e">
        <f t="shared" ca="1" si="187"/>
        <v>#N/A</v>
      </c>
      <c r="K2012" s="2" t="e">
        <f t="shared" ca="1" si="188"/>
        <v>#N/A</v>
      </c>
      <c r="L2012" s="2" t="e">
        <f t="shared" ca="1" si="189"/>
        <v>#N/A</v>
      </c>
      <c r="M2012" s="24" t="e">
        <f t="shared" ca="1" si="190"/>
        <v>#N/A</v>
      </c>
      <c r="N2012" s="24" t="e">
        <f t="shared" ca="1" si="191"/>
        <v>#N/A</v>
      </c>
    </row>
    <row r="2013" spans="2:14" x14ac:dyDescent="0.15">
      <c r="B2013" s="2">
        <v>2012</v>
      </c>
      <c r="C2013" s="2" t="str">
        <f ca="1">IF(E2013=0,"",MAX(C$2:C2012)+1)</f>
        <v/>
      </c>
      <c r="D2013" s="23">
        <f ca="1">OFFSET(検量線用データ!$A$8,0,INT((ROW()-2)/50)*5)</f>
        <v>0</v>
      </c>
      <c r="E2013" s="2">
        <f ca="1">OFFSET(検量線用データ!$B$8,MOD(ROW()-2,50),INT((ROW()-2)/50)*5)</f>
        <v>0</v>
      </c>
      <c r="F2013" s="2" t="str">
        <f ca="1">OFFSET(検量線用データ!$D$8,MOD(ROW()-2,50),INT((ROW()-2)/50)*5)</f>
        <v/>
      </c>
      <c r="H2013" s="22">
        <v>2012</v>
      </c>
      <c r="I2013" s="2" t="e">
        <f t="shared" ca="1" si="186"/>
        <v>#N/A</v>
      </c>
      <c r="J2013" s="2" t="e">
        <f t="shared" ca="1" si="187"/>
        <v>#N/A</v>
      </c>
      <c r="K2013" s="2" t="e">
        <f t="shared" ca="1" si="188"/>
        <v>#N/A</v>
      </c>
      <c r="L2013" s="2" t="e">
        <f t="shared" ca="1" si="189"/>
        <v>#N/A</v>
      </c>
      <c r="M2013" s="24" t="e">
        <f t="shared" ca="1" si="190"/>
        <v>#N/A</v>
      </c>
      <c r="N2013" s="24" t="e">
        <f t="shared" ca="1" si="191"/>
        <v>#N/A</v>
      </c>
    </row>
    <row r="2014" spans="2:14" x14ac:dyDescent="0.15">
      <c r="B2014" s="2">
        <v>2013</v>
      </c>
      <c r="C2014" s="2" t="str">
        <f ca="1">IF(E2014=0,"",MAX(C$2:C2013)+1)</f>
        <v/>
      </c>
      <c r="D2014" s="23">
        <f ca="1">OFFSET(検量線用データ!$A$8,0,INT((ROW()-2)/50)*5)</f>
        <v>0</v>
      </c>
      <c r="E2014" s="2">
        <f ca="1">OFFSET(検量線用データ!$B$8,MOD(ROW()-2,50),INT((ROW()-2)/50)*5)</f>
        <v>0</v>
      </c>
      <c r="F2014" s="2" t="str">
        <f ca="1">OFFSET(検量線用データ!$D$8,MOD(ROW()-2,50),INT((ROW()-2)/50)*5)</f>
        <v/>
      </c>
      <c r="H2014" s="22">
        <v>2013</v>
      </c>
      <c r="I2014" s="2" t="e">
        <f t="shared" ca="1" si="186"/>
        <v>#N/A</v>
      </c>
      <c r="J2014" s="2" t="e">
        <f t="shared" ca="1" si="187"/>
        <v>#N/A</v>
      </c>
      <c r="K2014" s="2" t="e">
        <f t="shared" ca="1" si="188"/>
        <v>#N/A</v>
      </c>
      <c r="L2014" s="2" t="e">
        <f t="shared" ca="1" si="189"/>
        <v>#N/A</v>
      </c>
      <c r="M2014" s="24" t="e">
        <f t="shared" ca="1" si="190"/>
        <v>#N/A</v>
      </c>
      <c r="N2014" s="24" t="e">
        <f t="shared" ca="1" si="191"/>
        <v>#N/A</v>
      </c>
    </row>
    <row r="2015" spans="2:14" x14ac:dyDescent="0.15">
      <c r="B2015" s="2">
        <v>2014</v>
      </c>
      <c r="C2015" s="2" t="str">
        <f ca="1">IF(E2015=0,"",MAX(C$2:C2014)+1)</f>
        <v/>
      </c>
      <c r="D2015" s="23">
        <f ca="1">OFFSET(検量線用データ!$A$8,0,INT((ROW()-2)/50)*5)</f>
        <v>0</v>
      </c>
      <c r="E2015" s="2">
        <f ca="1">OFFSET(検量線用データ!$B$8,MOD(ROW()-2,50),INT((ROW()-2)/50)*5)</f>
        <v>0</v>
      </c>
      <c r="F2015" s="2" t="str">
        <f ca="1">OFFSET(検量線用データ!$D$8,MOD(ROW()-2,50),INT((ROW()-2)/50)*5)</f>
        <v/>
      </c>
      <c r="H2015" s="22">
        <v>2014</v>
      </c>
      <c r="I2015" s="2" t="e">
        <f t="shared" ca="1" si="186"/>
        <v>#N/A</v>
      </c>
      <c r="J2015" s="2" t="e">
        <f t="shared" ca="1" si="187"/>
        <v>#N/A</v>
      </c>
      <c r="K2015" s="2" t="e">
        <f t="shared" ca="1" si="188"/>
        <v>#N/A</v>
      </c>
      <c r="L2015" s="2" t="e">
        <f t="shared" ca="1" si="189"/>
        <v>#N/A</v>
      </c>
      <c r="M2015" s="24" t="e">
        <f t="shared" ca="1" si="190"/>
        <v>#N/A</v>
      </c>
      <c r="N2015" s="24" t="e">
        <f t="shared" ca="1" si="191"/>
        <v>#N/A</v>
      </c>
    </row>
    <row r="2016" spans="2:14" x14ac:dyDescent="0.15">
      <c r="B2016" s="2">
        <v>2015</v>
      </c>
      <c r="C2016" s="2" t="str">
        <f ca="1">IF(E2016=0,"",MAX(C$2:C2015)+1)</f>
        <v/>
      </c>
      <c r="D2016" s="23">
        <f ca="1">OFFSET(検量線用データ!$A$8,0,INT((ROW()-2)/50)*5)</f>
        <v>0</v>
      </c>
      <c r="E2016" s="2">
        <f ca="1">OFFSET(検量線用データ!$B$8,MOD(ROW()-2,50),INT((ROW()-2)/50)*5)</f>
        <v>0</v>
      </c>
      <c r="F2016" s="2" t="str">
        <f ca="1">OFFSET(検量線用データ!$D$8,MOD(ROW()-2,50),INT((ROW()-2)/50)*5)</f>
        <v/>
      </c>
      <c r="H2016" s="22">
        <v>2015</v>
      </c>
      <c r="I2016" s="2" t="e">
        <f t="shared" ca="1" si="186"/>
        <v>#N/A</v>
      </c>
      <c r="J2016" s="2" t="e">
        <f t="shared" ca="1" si="187"/>
        <v>#N/A</v>
      </c>
      <c r="K2016" s="2" t="e">
        <f t="shared" ca="1" si="188"/>
        <v>#N/A</v>
      </c>
      <c r="L2016" s="2" t="e">
        <f t="shared" ca="1" si="189"/>
        <v>#N/A</v>
      </c>
      <c r="M2016" s="24" t="e">
        <f t="shared" ca="1" si="190"/>
        <v>#N/A</v>
      </c>
      <c r="N2016" s="24" t="e">
        <f t="shared" ca="1" si="191"/>
        <v>#N/A</v>
      </c>
    </row>
    <row r="2017" spans="2:14" x14ac:dyDescent="0.15">
      <c r="B2017" s="2">
        <v>2016</v>
      </c>
      <c r="C2017" s="2" t="str">
        <f ca="1">IF(E2017=0,"",MAX(C$2:C2016)+1)</f>
        <v/>
      </c>
      <c r="D2017" s="23">
        <f ca="1">OFFSET(検量線用データ!$A$8,0,INT((ROW()-2)/50)*5)</f>
        <v>0</v>
      </c>
      <c r="E2017" s="2">
        <f ca="1">OFFSET(検量線用データ!$B$8,MOD(ROW()-2,50),INT((ROW()-2)/50)*5)</f>
        <v>0</v>
      </c>
      <c r="F2017" s="2" t="str">
        <f ca="1">OFFSET(検量線用データ!$D$8,MOD(ROW()-2,50),INT((ROW()-2)/50)*5)</f>
        <v/>
      </c>
      <c r="H2017" s="22">
        <v>2016</v>
      </c>
      <c r="I2017" s="2" t="e">
        <f t="shared" ca="1" si="186"/>
        <v>#N/A</v>
      </c>
      <c r="J2017" s="2" t="e">
        <f t="shared" ca="1" si="187"/>
        <v>#N/A</v>
      </c>
      <c r="K2017" s="2" t="e">
        <f t="shared" ca="1" si="188"/>
        <v>#N/A</v>
      </c>
      <c r="L2017" s="2" t="e">
        <f t="shared" ca="1" si="189"/>
        <v>#N/A</v>
      </c>
      <c r="M2017" s="24" t="e">
        <f t="shared" ca="1" si="190"/>
        <v>#N/A</v>
      </c>
      <c r="N2017" s="24" t="e">
        <f t="shared" ca="1" si="191"/>
        <v>#N/A</v>
      </c>
    </row>
    <row r="2018" spans="2:14" x14ac:dyDescent="0.15">
      <c r="B2018" s="2">
        <v>2017</v>
      </c>
      <c r="C2018" s="2" t="str">
        <f ca="1">IF(E2018=0,"",MAX(C$2:C2017)+1)</f>
        <v/>
      </c>
      <c r="D2018" s="23">
        <f ca="1">OFFSET(検量線用データ!$A$8,0,INT((ROW()-2)/50)*5)</f>
        <v>0</v>
      </c>
      <c r="E2018" s="2">
        <f ca="1">OFFSET(検量線用データ!$B$8,MOD(ROW()-2,50),INT((ROW()-2)/50)*5)</f>
        <v>0</v>
      </c>
      <c r="F2018" s="2" t="str">
        <f ca="1">OFFSET(検量線用データ!$D$8,MOD(ROW()-2,50),INT((ROW()-2)/50)*5)</f>
        <v/>
      </c>
      <c r="H2018" s="22">
        <v>2017</v>
      </c>
      <c r="I2018" s="2" t="e">
        <f t="shared" ca="1" si="186"/>
        <v>#N/A</v>
      </c>
      <c r="J2018" s="2" t="e">
        <f t="shared" ca="1" si="187"/>
        <v>#N/A</v>
      </c>
      <c r="K2018" s="2" t="e">
        <f t="shared" ca="1" si="188"/>
        <v>#N/A</v>
      </c>
      <c r="L2018" s="2" t="e">
        <f t="shared" ca="1" si="189"/>
        <v>#N/A</v>
      </c>
      <c r="M2018" s="24" t="e">
        <f t="shared" ca="1" si="190"/>
        <v>#N/A</v>
      </c>
      <c r="N2018" s="24" t="e">
        <f t="shared" ca="1" si="191"/>
        <v>#N/A</v>
      </c>
    </row>
    <row r="2019" spans="2:14" x14ac:dyDescent="0.15">
      <c r="B2019" s="2">
        <v>2018</v>
      </c>
      <c r="C2019" s="2" t="str">
        <f ca="1">IF(E2019=0,"",MAX(C$2:C2018)+1)</f>
        <v/>
      </c>
      <c r="D2019" s="23">
        <f ca="1">OFFSET(検量線用データ!$A$8,0,INT((ROW()-2)/50)*5)</f>
        <v>0</v>
      </c>
      <c r="E2019" s="2">
        <f ca="1">OFFSET(検量線用データ!$B$8,MOD(ROW()-2,50),INT((ROW()-2)/50)*5)</f>
        <v>0</v>
      </c>
      <c r="F2019" s="2" t="str">
        <f ca="1">OFFSET(検量線用データ!$D$8,MOD(ROW()-2,50),INT((ROW()-2)/50)*5)</f>
        <v/>
      </c>
      <c r="H2019" s="22">
        <v>2018</v>
      </c>
      <c r="I2019" s="2" t="e">
        <f t="shared" ca="1" si="186"/>
        <v>#N/A</v>
      </c>
      <c r="J2019" s="2" t="e">
        <f t="shared" ca="1" si="187"/>
        <v>#N/A</v>
      </c>
      <c r="K2019" s="2" t="e">
        <f t="shared" ca="1" si="188"/>
        <v>#N/A</v>
      </c>
      <c r="L2019" s="2" t="e">
        <f t="shared" ca="1" si="189"/>
        <v>#N/A</v>
      </c>
      <c r="M2019" s="24" t="e">
        <f t="shared" ca="1" si="190"/>
        <v>#N/A</v>
      </c>
      <c r="N2019" s="24" t="e">
        <f t="shared" ca="1" si="191"/>
        <v>#N/A</v>
      </c>
    </row>
    <row r="2020" spans="2:14" x14ac:dyDescent="0.15">
      <c r="B2020" s="2">
        <v>2019</v>
      </c>
      <c r="C2020" s="2" t="str">
        <f ca="1">IF(E2020=0,"",MAX(C$2:C2019)+1)</f>
        <v/>
      </c>
      <c r="D2020" s="23">
        <f ca="1">OFFSET(検量線用データ!$A$8,0,INT((ROW()-2)/50)*5)</f>
        <v>0</v>
      </c>
      <c r="E2020" s="2">
        <f ca="1">OFFSET(検量線用データ!$B$8,MOD(ROW()-2,50),INT((ROW()-2)/50)*5)</f>
        <v>0</v>
      </c>
      <c r="F2020" s="2" t="str">
        <f ca="1">OFFSET(検量線用データ!$D$8,MOD(ROW()-2,50),INT((ROW()-2)/50)*5)</f>
        <v/>
      </c>
      <c r="H2020" s="22">
        <v>2019</v>
      </c>
      <c r="I2020" s="2" t="e">
        <f t="shared" ca="1" si="186"/>
        <v>#N/A</v>
      </c>
      <c r="J2020" s="2" t="e">
        <f t="shared" ca="1" si="187"/>
        <v>#N/A</v>
      </c>
      <c r="K2020" s="2" t="e">
        <f t="shared" ca="1" si="188"/>
        <v>#N/A</v>
      </c>
      <c r="L2020" s="2" t="e">
        <f t="shared" ca="1" si="189"/>
        <v>#N/A</v>
      </c>
      <c r="M2020" s="24" t="e">
        <f t="shared" ca="1" si="190"/>
        <v>#N/A</v>
      </c>
      <c r="N2020" s="24" t="e">
        <f t="shared" ca="1" si="191"/>
        <v>#N/A</v>
      </c>
    </row>
    <row r="2021" spans="2:14" x14ac:dyDescent="0.15">
      <c r="B2021" s="2">
        <v>2020</v>
      </c>
      <c r="C2021" s="2" t="str">
        <f ca="1">IF(E2021=0,"",MAX(C$2:C2020)+1)</f>
        <v/>
      </c>
      <c r="D2021" s="23">
        <f ca="1">OFFSET(検量線用データ!$A$8,0,INT((ROW()-2)/50)*5)</f>
        <v>0</v>
      </c>
      <c r="E2021" s="2">
        <f ca="1">OFFSET(検量線用データ!$B$8,MOD(ROW()-2,50),INT((ROW()-2)/50)*5)</f>
        <v>0</v>
      </c>
      <c r="F2021" s="2" t="str">
        <f ca="1">OFFSET(検量線用データ!$D$8,MOD(ROW()-2,50),INT((ROW()-2)/50)*5)</f>
        <v/>
      </c>
      <c r="H2021" s="22">
        <v>2020</v>
      </c>
      <c r="I2021" s="2" t="e">
        <f t="shared" ca="1" si="186"/>
        <v>#N/A</v>
      </c>
      <c r="J2021" s="2" t="e">
        <f t="shared" ca="1" si="187"/>
        <v>#N/A</v>
      </c>
      <c r="K2021" s="2" t="e">
        <f t="shared" ca="1" si="188"/>
        <v>#N/A</v>
      </c>
      <c r="L2021" s="2" t="e">
        <f t="shared" ca="1" si="189"/>
        <v>#N/A</v>
      </c>
      <c r="M2021" s="24" t="e">
        <f t="shared" ca="1" si="190"/>
        <v>#N/A</v>
      </c>
      <c r="N2021" s="24" t="e">
        <f t="shared" ca="1" si="191"/>
        <v>#N/A</v>
      </c>
    </row>
    <row r="2022" spans="2:14" x14ac:dyDescent="0.15">
      <c r="B2022" s="2">
        <v>2021</v>
      </c>
      <c r="C2022" s="2" t="str">
        <f ca="1">IF(E2022=0,"",MAX(C$2:C2021)+1)</f>
        <v/>
      </c>
      <c r="D2022" s="23">
        <f ca="1">OFFSET(検量線用データ!$A$8,0,INT((ROW()-2)/50)*5)</f>
        <v>0</v>
      </c>
      <c r="E2022" s="2">
        <f ca="1">OFFSET(検量線用データ!$B$8,MOD(ROW()-2,50),INT((ROW()-2)/50)*5)</f>
        <v>0</v>
      </c>
      <c r="F2022" s="2" t="str">
        <f ca="1">OFFSET(検量線用データ!$D$8,MOD(ROW()-2,50),INT((ROW()-2)/50)*5)</f>
        <v/>
      </c>
      <c r="H2022" s="22">
        <v>2021</v>
      </c>
      <c r="I2022" s="2" t="e">
        <f t="shared" ca="1" si="186"/>
        <v>#N/A</v>
      </c>
      <c r="J2022" s="2" t="e">
        <f t="shared" ca="1" si="187"/>
        <v>#N/A</v>
      </c>
      <c r="K2022" s="2" t="e">
        <f t="shared" ca="1" si="188"/>
        <v>#N/A</v>
      </c>
      <c r="L2022" s="2" t="e">
        <f t="shared" ca="1" si="189"/>
        <v>#N/A</v>
      </c>
      <c r="M2022" s="24" t="e">
        <f t="shared" ca="1" si="190"/>
        <v>#N/A</v>
      </c>
      <c r="N2022" s="24" t="e">
        <f t="shared" ca="1" si="191"/>
        <v>#N/A</v>
      </c>
    </row>
    <row r="2023" spans="2:14" x14ac:dyDescent="0.15">
      <c r="B2023" s="2">
        <v>2022</v>
      </c>
      <c r="C2023" s="2" t="str">
        <f ca="1">IF(E2023=0,"",MAX(C$2:C2022)+1)</f>
        <v/>
      </c>
      <c r="D2023" s="23">
        <f ca="1">OFFSET(検量線用データ!$A$8,0,INT((ROW()-2)/50)*5)</f>
        <v>0</v>
      </c>
      <c r="E2023" s="2">
        <f ca="1">OFFSET(検量線用データ!$B$8,MOD(ROW()-2,50),INT((ROW()-2)/50)*5)</f>
        <v>0</v>
      </c>
      <c r="F2023" s="2" t="str">
        <f ca="1">OFFSET(検量線用データ!$D$8,MOD(ROW()-2,50),INT((ROW()-2)/50)*5)</f>
        <v/>
      </c>
      <c r="H2023" s="22">
        <v>2022</v>
      </c>
      <c r="I2023" s="2" t="e">
        <f t="shared" ca="1" si="186"/>
        <v>#N/A</v>
      </c>
      <c r="J2023" s="2" t="e">
        <f t="shared" ca="1" si="187"/>
        <v>#N/A</v>
      </c>
      <c r="K2023" s="2" t="e">
        <f t="shared" ca="1" si="188"/>
        <v>#N/A</v>
      </c>
      <c r="L2023" s="2" t="e">
        <f t="shared" ca="1" si="189"/>
        <v>#N/A</v>
      </c>
      <c r="M2023" s="24" t="e">
        <f t="shared" ca="1" si="190"/>
        <v>#N/A</v>
      </c>
      <c r="N2023" s="24" t="e">
        <f t="shared" ca="1" si="191"/>
        <v>#N/A</v>
      </c>
    </row>
    <row r="2024" spans="2:14" x14ac:dyDescent="0.15">
      <c r="B2024" s="2">
        <v>2023</v>
      </c>
      <c r="C2024" s="2" t="str">
        <f ca="1">IF(E2024=0,"",MAX(C$2:C2023)+1)</f>
        <v/>
      </c>
      <c r="D2024" s="23">
        <f ca="1">OFFSET(検量線用データ!$A$8,0,INT((ROW()-2)/50)*5)</f>
        <v>0</v>
      </c>
      <c r="E2024" s="2">
        <f ca="1">OFFSET(検量線用データ!$B$8,MOD(ROW()-2,50),INT((ROW()-2)/50)*5)</f>
        <v>0</v>
      </c>
      <c r="F2024" s="2" t="str">
        <f ca="1">OFFSET(検量線用データ!$D$8,MOD(ROW()-2,50),INT((ROW()-2)/50)*5)</f>
        <v/>
      </c>
      <c r="H2024" s="22">
        <v>2023</v>
      </c>
      <c r="I2024" s="2" t="e">
        <f t="shared" ca="1" si="186"/>
        <v>#N/A</v>
      </c>
      <c r="J2024" s="2" t="e">
        <f t="shared" ca="1" si="187"/>
        <v>#N/A</v>
      </c>
      <c r="K2024" s="2" t="e">
        <f t="shared" ca="1" si="188"/>
        <v>#N/A</v>
      </c>
      <c r="L2024" s="2" t="e">
        <f t="shared" ca="1" si="189"/>
        <v>#N/A</v>
      </c>
      <c r="M2024" s="24" t="e">
        <f t="shared" ca="1" si="190"/>
        <v>#N/A</v>
      </c>
      <c r="N2024" s="24" t="e">
        <f t="shared" ca="1" si="191"/>
        <v>#N/A</v>
      </c>
    </row>
    <row r="2025" spans="2:14" x14ac:dyDescent="0.15">
      <c r="B2025" s="2">
        <v>2024</v>
      </c>
      <c r="C2025" s="2" t="str">
        <f ca="1">IF(E2025=0,"",MAX(C$2:C2024)+1)</f>
        <v/>
      </c>
      <c r="D2025" s="23">
        <f ca="1">OFFSET(検量線用データ!$A$8,0,INT((ROW()-2)/50)*5)</f>
        <v>0</v>
      </c>
      <c r="E2025" s="2">
        <f ca="1">OFFSET(検量線用データ!$B$8,MOD(ROW()-2,50),INT((ROW()-2)/50)*5)</f>
        <v>0</v>
      </c>
      <c r="F2025" s="2" t="str">
        <f ca="1">OFFSET(検量線用データ!$D$8,MOD(ROW()-2,50),INT((ROW()-2)/50)*5)</f>
        <v/>
      </c>
      <c r="H2025" s="22">
        <v>2024</v>
      </c>
      <c r="I2025" s="2" t="e">
        <f t="shared" ca="1" si="186"/>
        <v>#N/A</v>
      </c>
      <c r="J2025" s="2" t="e">
        <f t="shared" ca="1" si="187"/>
        <v>#N/A</v>
      </c>
      <c r="K2025" s="2" t="e">
        <f t="shared" ca="1" si="188"/>
        <v>#N/A</v>
      </c>
      <c r="L2025" s="2" t="e">
        <f t="shared" ca="1" si="189"/>
        <v>#N/A</v>
      </c>
      <c r="M2025" s="24" t="e">
        <f t="shared" ca="1" si="190"/>
        <v>#N/A</v>
      </c>
      <c r="N2025" s="24" t="e">
        <f t="shared" ca="1" si="191"/>
        <v>#N/A</v>
      </c>
    </row>
    <row r="2026" spans="2:14" x14ac:dyDescent="0.15">
      <c r="B2026" s="2">
        <v>2025</v>
      </c>
      <c r="C2026" s="2" t="str">
        <f ca="1">IF(E2026=0,"",MAX(C$2:C2025)+1)</f>
        <v/>
      </c>
      <c r="D2026" s="23">
        <f ca="1">OFFSET(検量線用データ!$A$8,0,INT((ROW()-2)/50)*5)</f>
        <v>0</v>
      </c>
      <c r="E2026" s="2">
        <f ca="1">OFFSET(検量線用データ!$B$8,MOD(ROW()-2,50),INT((ROW()-2)/50)*5)</f>
        <v>0</v>
      </c>
      <c r="F2026" s="2" t="str">
        <f ca="1">OFFSET(検量線用データ!$D$8,MOD(ROW()-2,50),INT((ROW()-2)/50)*5)</f>
        <v/>
      </c>
      <c r="H2026" s="22">
        <v>2025</v>
      </c>
      <c r="I2026" s="2" t="e">
        <f t="shared" ca="1" si="186"/>
        <v>#N/A</v>
      </c>
      <c r="J2026" s="2" t="e">
        <f t="shared" ca="1" si="187"/>
        <v>#N/A</v>
      </c>
      <c r="K2026" s="2" t="e">
        <f t="shared" ca="1" si="188"/>
        <v>#N/A</v>
      </c>
      <c r="L2026" s="2" t="e">
        <f t="shared" ca="1" si="189"/>
        <v>#N/A</v>
      </c>
      <c r="M2026" s="24" t="e">
        <f t="shared" ca="1" si="190"/>
        <v>#N/A</v>
      </c>
      <c r="N2026" s="24" t="e">
        <f t="shared" ca="1" si="191"/>
        <v>#N/A</v>
      </c>
    </row>
    <row r="2027" spans="2:14" x14ac:dyDescent="0.15">
      <c r="B2027" s="2">
        <v>2026</v>
      </c>
      <c r="C2027" s="2" t="str">
        <f ca="1">IF(E2027=0,"",MAX(C$2:C2026)+1)</f>
        <v/>
      </c>
      <c r="D2027" s="23">
        <f ca="1">OFFSET(検量線用データ!$A$8,0,INT((ROW()-2)/50)*5)</f>
        <v>0</v>
      </c>
      <c r="E2027" s="2">
        <f ca="1">OFFSET(検量線用データ!$B$8,MOD(ROW()-2,50),INT((ROW()-2)/50)*5)</f>
        <v>0</v>
      </c>
      <c r="F2027" s="2" t="str">
        <f ca="1">OFFSET(検量線用データ!$D$8,MOD(ROW()-2,50),INT((ROW()-2)/50)*5)</f>
        <v/>
      </c>
      <c r="H2027" s="22">
        <v>2026</v>
      </c>
      <c r="I2027" s="2" t="e">
        <f t="shared" ca="1" si="186"/>
        <v>#N/A</v>
      </c>
      <c r="J2027" s="2" t="e">
        <f t="shared" ca="1" si="187"/>
        <v>#N/A</v>
      </c>
      <c r="K2027" s="2" t="e">
        <f t="shared" ca="1" si="188"/>
        <v>#N/A</v>
      </c>
      <c r="L2027" s="2" t="e">
        <f t="shared" ca="1" si="189"/>
        <v>#N/A</v>
      </c>
      <c r="M2027" s="24" t="e">
        <f t="shared" ca="1" si="190"/>
        <v>#N/A</v>
      </c>
      <c r="N2027" s="24" t="e">
        <f t="shared" ca="1" si="191"/>
        <v>#N/A</v>
      </c>
    </row>
    <row r="2028" spans="2:14" x14ac:dyDescent="0.15">
      <c r="B2028" s="2">
        <v>2027</v>
      </c>
      <c r="C2028" s="2" t="str">
        <f ca="1">IF(E2028=0,"",MAX(C$2:C2027)+1)</f>
        <v/>
      </c>
      <c r="D2028" s="23">
        <f ca="1">OFFSET(検量線用データ!$A$8,0,INT((ROW()-2)/50)*5)</f>
        <v>0</v>
      </c>
      <c r="E2028" s="2">
        <f ca="1">OFFSET(検量線用データ!$B$8,MOD(ROW()-2,50),INT((ROW()-2)/50)*5)</f>
        <v>0</v>
      </c>
      <c r="F2028" s="2" t="str">
        <f ca="1">OFFSET(検量線用データ!$D$8,MOD(ROW()-2,50),INT((ROW()-2)/50)*5)</f>
        <v/>
      </c>
      <c r="H2028" s="22">
        <v>2027</v>
      </c>
      <c r="I2028" s="2" t="e">
        <f t="shared" ca="1" si="186"/>
        <v>#N/A</v>
      </c>
      <c r="J2028" s="2" t="e">
        <f t="shared" ca="1" si="187"/>
        <v>#N/A</v>
      </c>
      <c r="K2028" s="2" t="e">
        <f t="shared" ca="1" si="188"/>
        <v>#N/A</v>
      </c>
      <c r="L2028" s="2" t="e">
        <f t="shared" ca="1" si="189"/>
        <v>#N/A</v>
      </c>
      <c r="M2028" s="24" t="e">
        <f t="shared" ca="1" si="190"/>
        <v>#N/A</v>
      </c>
      <c r="N2028" s="24" t="e">
        <f t="shared" ca="1" si="191"/>
        <v>#N/A</v>
      </c>
    </row>
    <row r="2029" spans="2:14" x14ac:dyDescent="0.15">
      <c r="B2029" s="2">
        <v>2028</v>
      </c>
      <c r="C2029" s="2" t="str">
        <f ca="1">IF(E2029=0,"",MAX(C$2:C2028)+1)</f>
        <v/>
      </c>
      <c r="D2029" s="23">
        <f ca="1">OFFSET(検量線用データ!$A$8,0,INT((ROW()-2)/50)*5)</f>
        <v>0</v>
      </c>
      <c r="E2029" s="2">
        <f ca="1">OFFSET(検量線用データ!$B$8,MOD(ROW()-2,50),INT((ROW()-2)/50)*5)</f>
        <v>0</v>
      </c>
      <c r="F2029" s="2" t="str">
        <f ca="1">OFFSET(検量線用データ!$D$8,MOD(ROW()-2,50),INT((ROW()-2)/50)*5)</f>
        <v/>
      </c>
      <c r="H2029" s="22">
        <v>2028</v>
      </c>
      <c r="I2029" s="2" t="e">
        <f t="shared" ca="1" si="186"/>
        <v>#N/A</v>
      </c>
      <c r="J2029" s="2" t="e">
        <f t="shared" ca="1" si="187"/>
        <v>#N/A</v>
      </c>
      <c r="K2029" s="2" t="e">
        <f t="shared" ca="1" si="188"/>
        <v>#N/A</v>
      </c>
      <c r="L2029" s="2" t="e">
        <f t="shared" ca="1" si="189"/>
        <v>#N/A</v>
      </c>
      <c r="M2029" s="24" t="e">
        <f t="shared" ca="1" si="190"/>
        <v>#N/A</v>
      </c>
      <c r="N2029" s="24" t="e">
        <f t="shared" ca="1" si="191"/>
        <v>#N/A</v>
      </c>
    </row>
    <row r="2030" spans="2:14" x14ac:dyDescent="0.15">
      <c r="B2030" s="2">
        <v>2029</v>
      </c>
      <c r="C2030" s="2" t="str">
        <f ca="1">IF(E2030=0,"",MAX(C$2:C2029)+1)</f>
        <v/>
      </c>
      <c r="D2030" s="23">
        <f ca="1">OFFSET(検量線用データ!$A$8,0,INT((ROW()-2)/50)*5)</f>
        <v>0</v>
      </c>
      <c r="E2030" s="2">
        <f ca="1">OFFSET(検量線用データ!$B$8,MOD(ROW()-2,50),INT((ROW()-2)/50)*5)</f>
        <v>0</v>
      </c>
      <c r="F2030" s="2" t="str">
        <f ca="1">OFFSET(検量線用データ!$D$8,MOD(ROW()-2,50),INT((ROW()-2)/50)*5)</f>
        <v/>
      </c>
      <c r="H2030" s="22">
        <v>2029</v>
      </c>
      <c r="I2030" s="2" t="e">
        <f t="shared" ca="1" si="186"/>
        <v>#N/A</v>
      </c>
      <c r="J2030" s="2" t="e">
        <f t="shared" ca="1" si="187"/>
        <v>#N/A</v>
      </c>
      <c r="K2030" s="2" t="e">
        <f t="shared" ca="1" si="188"/>
        <v>#N/A</v>
      </c>
      <c r="L2030" s="2" t="e">
        <f t="shared" ca="1" si="189"/>
        <v>#N/A</v>
      </c>
      <c r="M2030" s="24" t="e">
        <f t="shared" ca="1" si="190"/>
        <v>#N/A</v>
      </c>
      <c r="N2030" s="24" t="e">
        <f t="shared" ca="1" si="191"/>
        <v>#N/A</v>
      </c>
    </row>
    <row r="2031" spans="2:14" x14ac:dyDescent="0.15">
      <c r="B2031" s="2">
        <v>2030</v>
      </c>
      <c r="C2031" s="2" t="str">
        <f ca="1">IF(E2031=0,"",MAX(C$2:C2030)+1)</f>
        <v/>
      </c>
      <c r="D2031" s="23">
        <f ca="1">OFFSET(検量線用データ!$A$8,0,INT((ROW()-2)/50)*5)</f>
        <v>0</v>
      </c>
      <c r="E2031" s="2">
        <f ca="1">OFFSET(検量線用データ!$B$8,MOD(ROW()-2,50),INT((ROW()-2)/50)*5)</f>
        <v>0</v>
      </c>
      <c r="F2031" s="2" t="str">
        <f ca="1">OFFSET(検量線用データ!$D$8,MOD(ROW()-2,50),INT((ROW()-2)/50)*5)</f>
        <v/>
      </c>
      <c r="H2031" s="22">
        <v>2030</v>
      </c>
      <c r="I2031" s="2" t="e">
        <f t="shared" ca="1" si="186"/>
        <v>#N/A</v>
      </c>
      <c r="J2031" s="2" t="e">
        <f t="shared" ca="1" si="187"/>
        <v>#N/A</v>
      </c>
      <c r="K2031" s="2" t="e">
        <f t="shared" ca="1" si="188"/>
        <v>#N/A</v>
      </c>
      <c r="L2031" s="2" t="e">
        <f t="shared" ca="1" si="189"/>
        <v>#N/A</v>
      </c>
      <c r="M2031" s="24" t="e">
        <f t="shared" ca="1" si="190"/>
        <v>#N/A</v>
      </c>
      <c r="N2031" s="24" t="e">
        <f t="shared" ca="1" si="191"/>
        <v>#N/A</v>
      </c>
    </row>
    <row r="2032" spans="2:14" x14ac:dyDescent="0.15">
      <c r="B2032" s="2">
        <v>2031</v>
      </c>
      <c r="C2032" s="2" t="str">
        <f ca="1">IF(E2032=0,"",MAX(C$2:C2031)+1)</f>
        <v/>
      </c>
      <c r="D2032" s="23">
        <f ca="1">OFFSET(検量線用データ!$A$8,0,INT((ROW()-2)/50)*5)</f>
        <v>0</v>
      </c>
      <c r="E2032" s="2">
        <f ca="1">OFFSET(検量線用データ!$B$8,MOD(ROW()-2,50),INT((ROW()-2)/50)*5)</f>
        <v>0</v>
      </c>
      <c r="F2032" s="2" t="str">
        <f ca="1">OFFSET(検量線用データ!$D$8,MOD(ROW()-2,50),INT((ROW()-2)/50)*5)</f>
        <v/>
      </c>
      <c r="H2032" s="22">
        <v>2031</v>
      </c>
      <c r="I2032" s="2" t="e">
        <f t="shared" ca="1" si="186"/>
        <v>#N/A</v>
      </c>
      <c r="J2032" s="2" t="e">
        <f t="shared" ca="1" si="187"/>
        <v>#N/A</v>
      </c>
      <c r="K2032" s="2" t="e">
        <f t="shared" ca="1" si="188"/>
        <v>#N/A</v>
      </c>
      <c r="L2032" s="2" t="e">
        <f t="shared" ca="1" si="189"/>
        <v>#N/A</v>
      </c>
      <c r="M2032" s="24" t="e">
        <f t="shared" ca="1" si="190"/>
        <v>#N/A</v>
      </c>
      <c r="N2032" s="24" t="e">
        <f t="shared" ca="1" si="191"/>
        <v>#N/A</v>
      </c>
    </row>
    <row r="2033" spans="2:14" x14ac:dyDescent="0.15">
      <c r="B2033" s="2">
        <v>2032</v>
      </c>
      <c r="C2033" s="2" t="str">
        <f ca="1">IF(E2033=0,"",MAX(C$2:C2032)+1)</f>
        <v/>
      </c>
      <c r="D2033" s="23">
        <f ca="1">OFFSET(検量線用データ!$A$8,0,INT((ROW()-2)/50)*5)</f>
        <v>0</v>
      </c>
      <c r="E2033" s="2">
        <f ca="1">OFFSET(検量線用データ!$B$8,MOD(ROW()-2,50),INT((ROW()-2)/50)*5)</f>
        <v>0</v>
      </c>
      <c r="F2033" s="2" t="str">
        <f ca="1">OFFSET(検量線用データ!$D$8,MOD(ROW()-2,50),INT((ROW()-2)/50)*5)</f>
        <v/>
      </c>
      <c r="H2033" s="22">
        <v>2032</v>
      </c>
      <c r="I2033" s="2" t="e">
        <f t="shared" ca="1" si="186"/>
        <v>#N/A</v>
      </c>
      <c r="J2033" s="2" t="e">
        <f t="shared" ca="1" si="187"/>
        <v>#N/A</v>
      </c>
      <c r="K2033" s="2" t="e">
        <f t="shared" ca="1" si="188"/>
        <v>#N/A</v>
      </c>
      <c r="L2033" s="2" t="e">
        <f t="shared" ca="1" si="189"/>
        <v>#N/A</v>
      </c>
      <c r="M2033" s="24" t="e">
        <f t="shared" ca="1" si="190"/>
        <v>#N/A</v>
      </c>
      <c r="N2033" s="24" t="e">
        <f t="shared" ca="1" si="191"/>
        <v>#N/A</v>
      </c>
    </row>
    <row r="2034" spans="2:14" x14ac:dyDescent="0.15">
      <c r="B2034" s="2">
        <v>2033</v>
      </c>
      <c r="C2034" s="2" t="str">
        <f ca="1">IF(E2034=0,"",MAX(C$2:C2033)+1)</f>
        <v/>
      </c>
      <c r="D2034" s="23">
        <f ca="1">OFFSET(検量線用データ!$A$8,0,INT((ROW()-2)/50)*5)</f>
        <v>0</v>
      </c>
      <c r="E2034" s="2">
        <f ca="1">OFFSET(検量線用データ!$B$8,MOD(ROW()-2,50),INT((ROW()-2)/50)*5)</f>
        <v>0</v>
      </c>
      <c r="F2034" s="2" t="str">
        <f ca="1">OFFSET(検量線用データ!$D$8,MOD(ROW()-2,50),INT((ROW()-2)/50)*5)</f>
        <v/>
      </c>
      <c r="H2034" s="22">
        <v>2033</v>
      </c>
      <c r="I2034" s="2" t="e">
        <f t="shared" ca="1" si="186"/>
        <v>#N/A</v>
      </c>
      <c r="J2034" s="2" t="e">
        <f t="shared" ca="1" si="187"/>
        <v>#N/A</v>
      </c>
      <c r="K2034" s="2" t="e">
        <f t="shared" ca="1" si="188"/>
        <v>#N/A</v>
      </c>
      <c r="L2034" s="2" t="e">
        <f t="shared" ca="1" si="189"/>
        <v>#N/A</v>
      </c>
      <c r="M2034" s="24" t="e">
        <f t="shared" ca="1" si="190"/>
        <v>#N/A</v>
      </c>
      <c r="N2034" s="24" t="e">
        <f t="shared" ca="1" si="191"/>
        <v>#N/A</v>
      </c>
    </row>
    <row r="2035" spans="2:14" x14ac:dyDescent="0.15">
      <c r="B2035" s="2">
        <v>2034</v>
      </c>
      <c r="C2035" s="2" t="str">
        <f ca="1">IF(E2035=0,"",MAX(C$2:C2034)+1)</f>
        <v/>
      </c>
      <c r="D2035" s="23">
        <f ca="1">OFFSET(検量線用データ!$A$8,0,INT((ROW()-2)/50)*5)</f>
        <v>0</v>
      </c>
      <c r="E2035" s="2">
        <f ca="1">OFFSET(検量線用データ!$B$8,MOD(ROW()-2,50),INT((ROW()-2)/50)*5)</f>
        <v>0</v>
      </c>
      <c r="F2035" s="2" t="str">
        <f ca="1">OFFSET(検量線用データ!$D$8,MOD(ROW()-2,50),INT((ROW()-2)/50)*5)</f>
        <v/>
      </c>
      <c r="H2035" s="22">
        <v>2034</v>
      </c>
      <c r="I2035" s="2" t="e">
        <f t="shared" ca="1" si="186"/>
        <v>#N/A</v>
      </c>
      <c r="J2035" s="2" t="e">
        <f t="shared" ca="1" si="187"/>
        <v>#N/A</v>
      </c>
      <c r="K2035" s="2" t="e">
        <f t="shared" ca="1" si="188"/>
        <v>#N/A</v>
      </c>
      <c r="L2035" s="2" t="e">
        <f t="shared" ca="1" si="189"/>
        <v>#N/A</v>
      </c>
      <c r="M2035" s="24" t="e">
        <f t="shared" ca="1" si="190"/>
        <v>#N/A</v>
      </c>
      <c r="N2035" s="24" t="e">
        <f t="shared" ca="1" si="191"/>
        <v>#N/A</v>
      </c>
    </row>
    <row r="2036" spans="2:14" x14ac:dyDescent="0.15">
      <c r="B2036" s="2">
        <v>2035</v>
      </c>
      <c r="C2036" s="2" t="str">
        <f ca="1">IF(E2036=0,"",MAX(C$2:C2035)+1)</f>
        <v/>
      </c>
      <c r="D2036" s="23">
        <f ca="1">OFFSET(検量線用データ!$A$8,0,INT((ROW()-2)/50)*5)</f>
        <v>0</v>
      </c>
      <c r="E2036" s="2">
        <f ca="1">OFFSET(検量線用データ!$B$8,MOD(ROW()-2,50),INT((ROW()-2)/50)*5)</f>
        <v>0</v>
      </c>
      <c r="F2036" s="2" t="str">
        <f ca="1">OFFSET(検量線用データ!$D$8,MOD(ROW()-2,50),INT((ROW()-2)/50)*5)</f>
        <v/>
      </c>
      <c r="H2036" s="22">
        <v>2035</v>
      </c>
      <c r="I2036" s="2" t="e">
        <f t="shared" ca="1" si="186"/>
        <v>#N/A</v>
      </c>
      <c r="J2036" s="2" t="e">
        <f t="shared" ca="1" si="187"/>
        <v>#N/A</v>
      </c>
      <c r="K2036" s="2" t="e">
        <f t="shared" ca="1" si="188"/>
        <v>#N/A</v>
      </c>
      <c r="L2036" s="2" t="e">
        <f t="shared" ca="1" si="189"/>
        <v>#N/A</v>
      </c>
      <c r="M2036" s="24" t="e">
        <f t="shared" ca="1" si="190"/>
        <v>#N/A</v>
      </c>
      <c r="N2036" s="24" t="e">
        <f t="shared" ca="1" si="191"/>
        <v>#N/A</v>
      </c>
    </row>
    <row r="2037" spans="2:14" x14ac:dyDescent="0.15">
      <c r="B2037" s="2">
        <v>2036</v>
      </c>
      <c r="C2037" s="2" t="str">
        <f ca="1">IF(E2037=0,"",MAX(C$2:C2036)+1)</f>
        <v/>
      </c>
      <c r="D2037" s="23">
        <f ca="1">OFFSET(検量線用データ!$A$8,0,INT((ROW()-2)/50)*5)</f>
        <v>0</v>
      </c>
      <c r="E2037" s="2">
        <f ca="1">OFFSET(検量線用データ!$B$8,MOD(ROW()-2,50),INT((ROW()-2)/50)*5)</f>
        <v>0</v>
      </c>
      <c r="F2037" s="2" t="str">
        <f ca="1">OFFSET(検量線用データ!$D$8,MOD(ROW()-2,50),INT((ROW()-2)/50)*5)</f>
        <v/>
      </c>
      <c r="H2037" s="22">
        <v>2036</v>
      </c>
      <c r="I2037" s="2" t="e">
        <f t="shared" ca="1" si="186"/>
        <v>#N/A</v>
      </c>
      <c r="J2037" s="2" t="e">
        <f t="shared" ca="1" si="187"/>
        <v>#N/A</v>
      </c>
      <c r="K2037" s="2" t="e">
        <f t="shared" ca="1" si="188"/>
        <v>#N/A</v>
      </c>
      <c r="L2037" s="2" t="e">
        <f t="shared" ca="1" si="189"/>
        <v>#N/A</v>
      </c>
      <c r="M2037" s="24" t="e">
        <f t="shared" ca="1" si="190"/>
        <v>#N/A</v>
      </c>
      <c r="N2037" s="24" t="e">
        <f t="shared" ca="1" si="191"/>
        <v>#N/A</v>
      </c>
    </row>
    <row r="2038" spans="2:14" x14ac:dyDescent="0.15">
      <c r="B2038" s="2">
        <v>2037</v>
      </c>
      <c r="C2038" s="2" t="str">
        <f ca="1">IF(E2038=0,"",MAX(C$2:C2037)+1)</f>
        <v/>
      </c>
      <c r="D2038" s="23">
        <f ca="1">OFFSET(検量線用データ!$A$8,0,INT((ROW()-2)/50)*5)</f>
        <v>0</v>
      </c>
      <c r="E2038" s="2">
        <f ca="1">OFFSET(検量線用データ!$B$8,MOD(ROW()-2,50),INT((ROW()-2)/50)*5)</f>
        <v>0</v>
      </c>
      <c r="F2038" s="2" t="str">
        <f ca="1">OFFSET(検量線用データ!$D$8,MOD(ROW()-2,50),INT((ROW()-2)/50)*5)</f>
        <v/>
      </c>
      <c r="H2038" s="22">
        <v>2037</v>
      </c>
      <c r="I2038" s="2" t="e">
        <f t="shared" ca="1" si="186"/>
        <v>#N/A</v>
      </c>
      <c r="J2038" s="2" t="e">
        <f t="shared" ca="1" si="187"/>
        <v>#N/A</v>
      </c>
      <c r="K2038" s="2" t="e">
        <f t="shared" ca="1" si="188"/>
        <v>#N/A</v>
      </c>
      <c r="L2038" s="2" t="e">
        <f t="shared" ca="1" si="189"/>
        <v>#N/A</v>
      </c>
      <c r="M2038" s="24" t="e">
        <f t="shared" ca="1" si="190"/>
        <v>#N/A</v>
      </c>
      <c r="N2038" s="24" t="e">
        <f t="shared" ca="1" si="191"/>
        <v>#N/A</v>
      </c>
    </row>
    <row r="2039" spans="2:14" x14ac:dyDescent="0.15">
      <c r="B2039" s="2">
        <v>2038</v>
      </c>
      <c r="C2039" s="2" t="str">
        <f ca="1">IF(E2039=0,"",MAX(C$2:C2038)+1)</f>
        <v/>
      </c>
      <c r="D2039" s="23">
        <f ca="1">OFFSET(検量線用データ!$A$8,0,INT((ROW()-2)/50)*5)</f>
        <v>0</v>
      </c>
      <c r="E2039" s="2">
        <f ca="1">OFFSET(検量線用データ!$B$8,MOD(ROW()-2,50),INT((ROW()-2)/50)*5)</f>
        <v>0</v>
      </c>
      <c r="F2039" s="2" t="str">
        <f ca="1">OFFSET(検量線用データ!$D$8,MOD(ROW()-2,50),INT((ROW()-2)/50)*5)</f>
        <v/>
      </c>
      <c r="H2039" s="22">
        <v>2038</v>
      </c>
      <c r="I2039" s="2" t="e">
        <f t="shared" ca="1" si="186"/>
        <v>#N/A</v>
      </c>
      <c r="J2039" s="2" t="e">
        <f t="shared" ca="1" si="187"/>
        <v>#N/A</v>
      </c>
      <c r="K2039" s="2" t="e">
        <f t="shared" ca="1" si="188"/>
        <v>#N/A</v>
      </c>
      <c r="L2039" s="2" t="e">
        <f t="shared" ca="1" si="189"/>
        <v>#N/A</v>
      </c>
      <c r="M2039" s="24" t="e">
        <f t="shared" ca="1" si="190"/>
        <v>#N/A</v>
      </c>
      <c r="N2039" s="24" t="e">
        <f t="shared" ca="1" si="191"/>
        <v>#N/A</v>
      </c>
    </row>
    <row r="2040" spans="2:14" x14ac:dyDescent="0.15">
      <c r="B2040" s="2">
        <v>2039</v>
      </c>
      <c r="C2040" s="2" t="str">
        <f ca="1">IF(E2040=0,"",MAX(C$2:C2039)+1)</f>
        <v/>
      </c>
      <c r="D2040" s="23">
        <f ca="1">OFFSET(検量線用データ!$A$8,0,INT((ROW()-2)/50)*5)</f>
        <v>0</v>
      </c>
      <c r="E2040" s="2">
        <f ca="1">OFFSET(検量線用データ!$B$8,MOD(ROW()-2,50),INT((ROW()-2)/50)*5)</f>
        <v>0</v>
      </c>
      <c r="F2040" s="2" t="str">
        <f ca="1">OFFSET(検量線用データ!$D$8,MOD(ROW()-2,50),INT((ROW()-2)/50)*5)</f>
        <v/>
      </c>
      <c r="H2040" s="22">
        <v>2039</v>
      </c>
      <c r="I2040" s="2" t="e">
        <f t="shared" ca="1" si="186"/>
        <v>#N/A</v>
      </c>
      <c r="J2040" s="2" t="e">
        <f t="shared" ca="1" si="187"/>
        <v>#N/A</v>
      </c>
      <c r="K2040" s="2" t="e">
        <f t="shared" ca="1" si="188"/>
        <v>#N/A</v>
      </c>
      <c r="L2040" s="2" t="e">
        <f t="shared" ca="1" si="189"/>
        <v>#N/A</v>
      </c>
      <c r="M2040" s="24" t="e">
        <f t="shared" ca="1" si="190"/>
        <v>#N/A</v>
      </c>
      <c r="N2040" s="24" t="e">
        <f t="shared" ca="1" si="191"/>
        <v>#N/A</v>
      </c>
    </row>
    <row r="2041" spans="2:14" x14ac:dyDescent="0.15">
      <c r="B2041" s="2">
        <v>2040</v>
      </c>
      <c r="C2041" s="2" t="str">
        <f ca="1">IF(E2041=0,"",MAX(C$2:C2040)+1)</f>
        <v/>
      </c>
      <c r="D2041" s="23">
        <f ca="1">OFFSET(検量線用データ!$A$8,0,INT((ROW()-2)/50)*5)</f>
        <v>0</v>
      </c>
      <c r="E2041" s="2">
        <f ca="1">OFFSET(検量線用データ!$B$8,MOD(ROW()-2,50),INT((ROW()-2)/50)*5)</f>
        <v>0</v>
      </c>
      <c r="F2041" s="2" t="str">
        <f ca="1">OFFSET(検量線用データ!$D$8,MOD(ROW()-2,50),INT((ROW()-2)/50)*5)</f>
        <v/>
      </c>
      <c r="H2041" s="22">
        <v>2040</v>
      </c>
      <c r="I2041" s="2" t="e">
        <f t="shared" ca="1" si="186"/>
        <v>#N/A</v>
      </c>
      <c r="J2041" s="2" t="e">
        <f t="shared" ca="1" si="187"/>
        <v>#N/A</v>
      </c>
      <c r="K2041" s="2" t="e">
        <f t="shared" ca="1" si="188"/>
        <v>#N/A</v>
      </c>
      <c r="L2041" s="2" t="e">
        <f t="shared" ca="1" si="189"/>
        <v>#N/A</v>
      </c>
      <c r="M2041" s="24" t="e">
        <f t="shared" ca="1" si="190"/>
        <v>#N/A</v>
      </c>
      <c r="N2041" s="24" t="e">
        <f t="shared" ca="1" si="191"/>
        <v>#N/A</v>
      </c>
    </row>
    <row r="2042" spans="2:14" x14ac:dyDescent="0.15">
      <c r="B2042" s="2">
        <v>2041</v>
      </c>
      <c r="C2042" s="2" t="str">
        <f ca="1">IF(E2042=0,"",MAX(C$2:C2041)+1)</f>
        <v/>
      </c>
      <c r="D2042" s="23">
        <f ca="1">OFFSET(検量線用データ!$A$8,0,INT((ROW()-2)/50)*5)</f>
        <v>0</v>
      </c>
      <c r="E2042" s="2">
        <f ca="1">OFFSET(検量線用データ!$B$8,MOD(ROW()-2,50),INT((ROW()-2)/50)*5)</f>
        <v>0</v>
      </c>
      <c r="F2042" s="2" t="str">
        <f ca="1">OFFSET(検量線用データ!$D$8,MOD(ROW()-2,50),INT((ROW()-2)/50)*5)</f>
        <v/>
      </c>
      <c r="H2042" s="22">
        <v>2041</v>
      </c>
      <c r="I2042" s="2" t="e">
        <f t="shared" ca="1" si="186"/>
        <v>#N/A</v>
      </c>
      <c r="J2042" s="2" t="e">
        <f t="shared" ca="1" si="187"/>
        <v>#N/A</v>
      </c>
      <c r="K2042" s="2" t="e">
        <f t="shared" ca="1" si="188"/>
        <v>#N/A</v>
      </c>
      <c r="L2042" s="2" t="e">
        <f t="shared" ca="1" si="189"/>
        <v>#N/A</v>
      </c>
      <c r="M2042" s="24" t="e">
        <f t="shared" ca="1" si="190"/>
        <v>#N/A</v>
      </c>
      <c r="N2042" s="24" t="e">
        <f t="shared" ca="1" si="191"/>
        <v>#N/A</v>
      </c>
    </row>
    <row r="2043" spans="2:14" x14ac:dyDescent="0.15">
      <c r="B2043" s="2">
        <v>2042</v>
      </c>
      <c r="C2043" s="2" t="str">
        <f ca="1">IF(E2043=0,"",MAX(C$2:C2042)+1)</f>
        <v/>
      </c>
      <c r="D2043" s="23">
        <f ca="1">OFFSET(検量線用データ!$A$8,0,INT((ROW()-2)/50)*5)</f>
        <v>0</v>
      </c>
      <c r="E2043" s="2">
        <f ca="1">OFFSET(検量線用データ!$B$8,MOD(ROW()-2,50),INT((ROW()-2)/50)*5)</f>
        <v>0</v>
      </c>
      <c r="F2043" s="2" t="str">
        <f ca="1">OFFSET(検量線用データ!$D$8,MOD(ROW()-2,50),INT((ROW()-2)/50)*5)</f>
        <v/>
      </c>
      <c r="H2043" s="22">
        <v>2042</v>
      </c>
      <c r="I2043" s="2" t="e">
        <f t="shared" ca="1" si="186"/>
        <v>#N/A</v>
      </c>
      <c r="J2043" s="2" t="e">
        <f t="shared" ca="1" si="187"/>
        <v>#N/A</v>
      </c>
      <c r="K2043" s="2" t="e">
        <f t="shared" ca="1" si="188"/>
        <v>#N/A</v>
      </c>
      <c r="L2043" s="2" t="e">
        <f t="shared" ca="1" si="189"/>
        <v>#N/A</v>
      </c>
      <c r="M2043" s="24" t="e">
        <f t="shared" ca="1" si="190"/>
        <v>#N/A</v>
      </c>
      <c r="N2043" s="24" t="e">
        <f t="shared" ca="1" si="191"/>
        <v>#N/A</v>
      </c>
    </row>
    <row r="2044" spans="2:14" x14ac:dyDescent="0.15">
      <c r="B2044" s="2">
        <v>2043</v>
      </c>
      <c r="C2044" s="2" t="str">
        <f ca="1">IF(E2044=0,"",MAX(C$2:C2043)+1)</f>
        <v/>
      </c>
      <c r="D2044" s="23">
        <f ca="1">OFFSET(検量線用データ!$A$8,0,INT((ROW()-2)/50)*5)</f>
        <v>0</v>
      </c>
      <c r="E2044" s="2">
        <f ca="1">OFFSET(検量線用データ!$B$8,MOD(ROW()-2,50),INT((ROW()-2)/50)*5)</f>
        <v>0</v>
      </c>
      <c r="F2044" s="2" t="str">
        <f ca="1">OFFSET(検量線用データ!$D$8,MOD(ROW()-2,50),INT((ROW()-2)/50)*5)</f>
        <v/>
      </c>
      <c r="H2044" s="22">
        <v>2043</v>
      </c>
      <c r="I2044" s="2" t="e">
        <f t="shared" ca="1" si="186"/>
        <v>#N/A</v>
      </c>
      <c r="J2044" s="2" t="e">
        <f t="shared" ca="1" si="187"/>
        <v>#N/A</v>
      </c>
      <c r="K2044" s="2" t="e">
        <f t="shared" ca="1" si="188"/>
        <v>#N/A</v>
      </c>
      <c r="L2044" s="2" t="e">
        <f t="shared" ca="1" si="189"/>
        <v>#N/A</v>
      </c>
      <c r="M2044" s="24" t="e">
        <f t="shared" ca="1" si="190"/>
        <v>#N/A</v>
      </c>
      <c r="N2044" s="24" t="e">
        <f t="shared" ca="1" si="191"/>
        <v>#N/A</v>
      </c>
    </row>
    <row r="2045" spans="2:14" x14ac:dyDescent="0.15">
      <c r="B2045" s="2">
        <v>2044</v>
      </c>
      <c r="C2045" s="2" t="str">
        <f ca="1">IF(E2045=0,"",MAX(C$2:C2044)+1)</f>
        <v/>
      </c>
      <c r="D2045" s="23">
        <f ca="1">OFFSET(検量線用データ!$A$8,0,INT((ROW()-2)/50)*5)</f>
        <v>0</v>
      </c>
      <c r="E2045" s="2">
        <f ca="1">OFFSET(検量線用データ!$B$8,MOD(ROW()-2,50),INT((ROW()-2)/50)*5)</f>
        <v>0</v>
      </c>
      <c r="F2045" s="2" t="str">
        <f ca="1">OFFSET(検量線用データ!$D$8,MOD(ROW()-2,50),INT((ROW()-2)/50)*5)</f>
        <v/>
      </c>
      <c r="H2045" s="22">
        <v>2044</v>
      </c>
      <c r="I2045" s="2" t="e">
        <f t="shared" ca="1" si="186"/>
        <v>#N/A</v>
      </c>
      <c r="J2045" s="2" t="e">
        <f t="shared" ca="1" si="187"/>
        <v>#N/A</v>
      </c>
      <c r="K2045" s="2" t="e">
        <f t="shared" ca="1" si="188"/>
        <v>#N/A</v>
      </c>
      <c r="L2045" s="2" t="e">
        <f t="shared" ca="1" si="189"/>
        <v>#N/A</v>
      </c>
      <c r="M2045" s="24" t="e">
        <f t="shared" ca="1" si="190"/>
        <v>#N/A</v>
      </c>
      <c r="N2045" s="24" t="e">
        <f t="shared" ca="1" si="191"/>
        <v>#N/A</v>
      </c>
    </row>
    <row r="2046" spans="2:14" x14ac:dyDescent="0.15">
      <c r="B2046" s="2">
        <v>2045</v>
      </c>
      <c r="C2046" s="2" t="str">
        <f ca="1">IF(E2046=0,"",MAX(C$2:C2045)+1)</f>
        <v/>
      </c>
      <c r="D2046" s="23">
        <f ca="1">OFFSET(検量線用データ!$A$8,0,INT((ROW()-2)/50)*5)</f>
        <v>0</v>
      </c>
      <c r="E2046" s="2">
        <f ca="1">OFFSET(検量線用データ!$B$8,MOD(ROW()-2,50),INT((ROW()-2)/50)*5)</f>
        <v>0</v>
      </c>
      <c r="F2046" s="2" t="str">
        <f ca="1">OFFSET(検量線用データ!$D$8,MOD(ROW()-2,50),INT((ROW()-2)/50)*5)</f>
        <v/>
      </c>
      <c r="H2046" s="22">
        <v>2045</v>
      </c>
      <c r="I2046" s="2" t="e">
        <f t="shared" ca="1" si="186"/>
        <v>#N/A</v>
      </c>
      <c r="J2046" s="2" t="e">
        <f t="shared" ca="1" si="187"/>
        <v>#N/A</v>
      </c>
      <c r="K2046" s="2" t="e">
        <f t="shared" ca="1" si="188"/>
        <v>#N/A</v>
      </c>
      <c r="L2046" s="2" t="e">
        <f t="shared" ca="1" si="189"/>
        <v>#N/A</v>
      </c>
      <c r="M2046" s="24" t="e">
        <f t="shared" ca="1" si="190"/>
        <v>#N/A</v>
      </c>
      <c r="N2046" s="24" t="e">
        <f t="shared" ca="1" si="191"/>
        <v>#N/A</v>
      </c>
    </row>
    <row r="2047" spans="2:14" x14ac:dyDescent="0.15">
      <c r="B2047" s="2">
        <v>2046</v>
      </c>
      <c r="C2047" s="2" t="str">
        <f ca="1">IF(E2047=0,"",MAX(C$2:C2046)+1)</f>
        <v/>
      </c>
      <c r="D2047" s="23">
        <f ca="1">OFFSET(検量線用データ!$A$8,0,INT((ROW()-2)/50)*5)</f>
        <v>0</v>
      </c>
      <c r="E2047" s="2">
        <f ca="1">OFFSET(検量線用データ!$B$8,MOD(ROW()-2,50),INT((ROW()-2)/50)*5)</f>
        <v>0</v>
      </c>
      <c r="F2047" s="2" t="str">
        <f ca="1">OFFSET(検量線用データ!$D$8,MOD(ROW()-2,50),INT((ROW()-2)/50)*5)</f>
        <v/>
      </c>
      <c r="H2047" s="22">
        <v>2046</v>
      </c>
      <c r="I2047" s="2" t="e">
        <f t="shared" ca="1" si="186"/>
        <v>#N/A</v>
      </c>
      <c r="J2047" s="2" t="e">
        <f t="shared" ca="1" si="187"/>
        <v>#N/A</v>
      </c>
      <c r="K2047" s="2" t="e">
        <f t="shared" ca="1" si="188"/>
        <v>#N/A</v>
      </c>
      <c r="L2047" s="2" t="e">
        <f t="shared" ca="1" si="189"/>
        <v>#N/A</v>
      </c>
      <c r="M2047" s="24" t="e">
        <f t="shared" ca="1" si="190"/>
        <v>#N/A</v>
      </c>
      <c r="N2047" s="24" t="e">
        <f t="shared" ca="1" si="191"/>
        <v>#N/A</v>
      </c>
    </row>
    <row r="2048" spans="2:14" x14ac:dyDescent="0.15">
      <c r="B2048" s="2">
        <v>2047</v>
      </c>
      <c r="C2048" s="2" t="str">
        <f ca="1">IF(E2048=0,"",MAX(C$2:C2047)+1)</f>
        <v/>
      </c>
      <c r="D2048" s="23">
        <f ca="1">OFFSET(検量線用データ!$A$8,0,INT((ROW()-2)/50)*5)</f>
        <v>0</v>
      </c>
      <c r="E2048" s="2">
        <f ca="1">OFFSET(検量線用データ!$B$8,MOD(ROW()-2,50),INT((ROW()-2)/50)*5)</f>
        <v>0</v>
      </c>
      <c r="F2048" s="2" t="str">
        <f ca="1">OFFSET(検量線用データ!$D$8,MOD(ROW()-2,50),INT((ROW()-2)/50)*5)</f>
        <v/>
      </c>
      <c r="H2048" s="22">
        <v>2047</v>
      </c>
      <c r="I2048" s="2" t="e">
        <f t="shared" ca="1" si="186"/>
        <v>#N/A</v>
      </c>
      <c r="J2048" s="2" t="e">
        <f t="shared" ca="1" si="187"/>
        <v>#N/A</v>
      </c>
      <c r="K2048" s="2" t="e">
        <f t="shared" ca="1" si="188"/>
        <v>#N/A</v>
      </c>
      <c r="L2048" s="2" t="e">
        <f t="shared" ca="1" si="189"/>
        <v>#N/A</v>
      </c>
      <c r="M2048" s="24" t="e">
        <f t="shared" ca="1" si="190"/>
        <v>#N/A</v>
      </c>
      <c r="N2048" s="24" t="e">
        <f t="shared" ca="1" si="191"/>
        <v>#N/A</v>
      </c>
    </row>
    <row r="2049" spans="2:14" x14ac:dyDescent="0.15">
      <c r="B2049" s="2">
        <v>2048</v>
      </c>
      <c r="C2049" s="2" t="str">
        <f ca="1">IF(E2049=0,"",MAX(C$2:C2048)+1)</f>
        <v/>
      </c>
      <c r="D2049" s="23">
        <f ca="1">OFFSET(検量線用データ!$A$8,0,INT((ROW()-2)/50)*5)</f>
        <v>0</v>
      </c>
      <c r="E2049" s="2">
        <f ca="1">OFFSET(検量線用データ!$B$8,MOD(ROW()-2,50),INT((ROW()-2)/50)*5)</f>
        <v>0</v>
      </c>
      <c r="F2049" s="2" t="str">
        <f ca="1">OFFSET(検量線用データ!$D$8,MOD(ROW()-2,50),INT((ROW()-2)/50)*5)</f>
        <v/>
      </c>
      <c r="H2049" s="22">
        <v>2048</v>
      </c>
      <c r="I2049" s="2" t="e">
        <f t="shared" ca="1" si="186"/>
        <v>#N/A</v>
      </c>
      <c r="J2049" s="2" t="e">
        <f t="shared" ca="1" si="187"/>
        <v>#N/A</v>
      </c>
      <c r="K2049" s="2" t="e">
        <f t="shared" ca="1" si="188"/>
        <v>#N/A</v>
      </c>
      <c r="L2049" s="2" t="e">
        <f t="shared" ca="1" si="189"/>
        <v>#N/A</v>
      </c>
      <c r="M2049" s="24" t="e">
        <f t="shared" ca="1" si="190"/>
        <v>#N/A</v>
      </c>
      <c r="N2049" s="24" t="e">
        <f t="shared" ca="1" si="191"/>
        <v>#N/A</v>
      </c>
    </row>
    <row r="2050" spans="2:14" x14ac:dyDescent="0.15">
      <c r="B2050" s="2">
        <v>2049</v>
      </c>
      <c r="C2050" s="2" t="str">
        <f ca="1">IF(E2050=0,"",MAX(C$2:C2049)+1)</f>
        <v/>
      </c>
      <c r="D2050" s="23">
        <f ca="1">OFFSET(検量線用データ!$A$8,0,INT((ROW()-2)/50)*5)</f>
        <v>0</v>
      </c>
      <c r="E2050" s="2">
        <f ca="1">OFFSET(検量線用データ!$B$8,MOD(ROW()-2,50),INT((ROW()-2)/50)*5)</f>
        <v>0</v>
      </c>
      <c r="F2050" s="2" t="str">
        <f ca="1">OFFSET(検量線用データ!$D$8,MOD(ROW()-2,50),INT((ROW()-2)/50)*5)</f>
        <v/>
      </c>
      <c r="H2050" s="22">
        <v>2049</v>
      </c>
      <c r="I2050" s="2" t="e">
        <f t="shared" ca="1" si="186"/>
        <v>#N/A</v>
      </c>
      <c r="J2050" s="2" t="e">
        <f t="shared" ca="1" si="187"/>
        <v>#N/A</v>
      </c>
      <c r="K2050" s="2" t="e">
        <f t="shared" ca="1" si="188"/>
        <v>#N/A</v>
      </c>
      <c r="L2050" s="2" t="e">
        <f t="shared" ca="1" si="189"/>
        <v>#N/A</v>
      </c>
      <c r="M2050" s="24" t="e">
        <f t="shared" ca="1" si="190"/>
        <v>#N/A</v>
      </c>
      <c r="N2050" s="24" t="e">
        <f t="shared" ca="1" si="191"/>
        <v>#N/A</v>
      </c>
    </row>
    <row r="2051" spans="2:14" x14ac:dyDescent="0.15">
      <c r="B2051" s="2">
        <v>2050</v>
      </c>
      <c r="C2051" s="2" t="str">
        <f ca="1">IF(E2051=0,"",MAX(C$2:C2050)+1)</f>
        <v/>
      </c>
      <c r="D2051" s="23">
        <f ca="1">OFFSET(検量線用データ!$A$8,0,INT((ROW()-2)/50)*5)</f>
        <v>0</v>
      </c>
      <c r="E2051" s="2">
        <f ca="1">OFFSET(検量線用データ!$B$8,MOD(ROW()-2,50),INT((ROW()-2)/50)*5)</f>
        <v>0</v>
      </c>
      <c r="F2051" s="2" t="str">
        <f ca="1">OFFSET(検量線用データ!$D$8,MOD(ROW()-2,50),INT((ROW()-2)/50)*5)</f>
        <v/>
      </c>
      <c r="H2051" s="22">
        <v>2050</v>
      </c>
      <c r="I2051" s="2" t="e">
        <f t="shared" ref="I2051:I2114" ca="1" si="192">VLOOKUP($H2051,$C$2:$F$4001,4,0)</f>
        <v>#N/A</v>
      </c>
      <c r="J2051" s="2" t="e">
        <f t="shared" ref="J2051:J2114" ca="1" si="193">VLOOKUP($H2051,$C$2:$F$4001,2,0)-DATE(YEAR(VLOOKUP($H2051,$C$2:$F$4001,2,0)),1,1)</f>
        <v>#N/A</v>
      </c>
      <c r="K2051" s="2" t="e">
        <f t="shared" ref="K2051:K2114" ca="1" si="194">VLOOKUP($H2051,$C$2:$F$4001,3,0)</f>
        <v>#N/A</v>
      </c>
      <c r="L2051" s="2" t="e">
        <f t="shared" ref="L2051:L2114" ca="1" si="195">J2051*K2051</f>
        <v>#N/A</v>
      </c>
      <c r="M2051" s="24" t="e">
        <f t="shared" ref="M2051:M2114" ca="1" si="196">1/J2051</f>
        <v>#N/A</v>
      </c>
      <c r="N2051" s="24" t="e">
        <f t="shared" ref="N2051:N2114" ca="1" si="197">K2051*M2051</f>
        <v>#N/A</v>
      </c>
    </row>
    <row r="2052" spans="2:14" x14ac:dyDescent="0.15">
      <c r="B2052" s="2">
        <v>2051</v>
      </c>
      <c r="C2052" s="2" t="str">
        <f ca="1">IF(E2052=0,"",MAX(C$2:C2051)+1)</f>
        <v/>
      </c>
      <c r="D2052" s="23">
        <f ca="1">OFFSET(検量線用データ!$A$8,0,INT((ROW()-2)/50)*5)</f>
        <v>0</v>
      </c>
      <c r="E2052" s="2">
        <f ca="1">OFFSET(検量線用データ!$B$8,MOD(ROW()-2,50),INT((ROW()-2)/50)*5)</f>
        <v>0</v>
      </c>
      <c r="F2052" s="2" t="str">
        <f ca="1">OFFSET(検量線用データ!$D$8,MOD(ROW()-2,50),INT((ROW()-2)/50)*5)</f>
        <v/>
      </c>
      <c r="H2052" s="22">
        <v>2051</v>
      </c>
      <c r="I2052" s="2" t="e">
        <f t="shared" ca="1" si="192"/>
        <v>#N/A</v>
      </c>
      <c r="J2052" s="2" t="e">
        <f t="shared" ca="1" si="193"/>
        <v>#N/A</v>
      </c>
      <c r="K2052" s="2" t="e">
        <f t="shared" ca="1" si="194"/>
        <v>#N/A</v>
      </c>
      <c r="L2052" s="2" t="e">
        <f t="shared" ca="1" si="195"/>
        <v>#N/A</v>
      </c>
      <c r="M2052" s="24" t="e">
        <f t="shared" ca="1" si="196"/>
        <v>#N/A</v>
      </c>
      <c r="N2052" s="24" t="e">
        <f t="shared" ca="1" si="197"/>
        <v>#N/A</v>
      </c>
    </row>
    <row r="2053" spans="2:14" x14ac:dyDescent="0.15">
      <c r="B2053" s="2">
        <v>2052</v>
      </c>
      <c r="C2053" s="2" t="str">
        <f ca="1">IF(E2053=0,"",MAX(C$2:C2052)+1)</f>
        <v/>
      </c>
      <c r="D2053" s="23">
        <f ca="1">OFFSET(検量線用データ!$A$8,0,INT((ROW()-2)/50)*5)</f>
        <v>0</v>
      </c>
      <c r="E2053" s="2">
        <f ca="1">OFFSET(検量線用データ!$B$8,MOD(ROW()-2,50),INT((ROW()-2)/50)*5)</f>
        <v>0</v>
      </c>
      <c r="F2053" s="2" t="str">
        <f ca="1">OFFSET(検量線用データ!$D$8,MOD(ROW()-2,50),INT((ROW()-2)/50)*5)</f>
        <v/>
      </c>
      <c r="H2053" s="22">
        <v>2052</v>
      </c>
      <c r="I2053" s="2" t="e">
        <f t="shared" ca="1" si="192"/>
        <v>#N/A</v>
      </c>
      <c r="J2053" s="2" t="e">
        <f t="shared" ca="1" si="193"/>
        <v>#N/A</v>
      </c>
      <c r="K2053" s="2" t="e">
        <f t="shared" ca="1" si="194"/>
        <v>#N/A</v>
      </c>
      <c r="L2053" s="2" t="e">
        <f t="shared" ca="1" si="195"/>
        <v>#N/A</v>
      </c>
      <c r="M2053" s="24" t="e">
        <f t="shared" ca="1" si="196"/>
        <v>#N/A</v>
      </c>
      <c r="N2053" s="24" t="e">
        <f t="shared" ca="1" si="197"/>
        <v>#N/A</v>
      </c>
    </row>
    <row r="2054" spans="2:14" x14ac:dyDescent="0.15">
      <c r="B2054" s="2">
        <v>2053</v>
      </c>
      <c r="C2054" s="2" t="str">
        <f ca="1">IF(E2054=0,"",MAX(C$2:C2053)+1)</f>
        <v/>
      </c>
      <c r="D2054" s="23">
        <f ca="1">OFFSET(検量線用データ!$A$8,0,INT((ROW()-2)/50)*5)</f>
        <v>0</v>
      </c>
      <c r="E2054" s="2">
        <f ca="1">OFFSET(検量線用データ!$B$8,MOD(ROW()-2,50),INT((ROW()-2)/50)*5)</f>
        <v>0</v>
      </c>
      <c r="F2054" s="2" t="str">
        <f ca="1">OFFSET(検量線用データ!$D$8,MOD(ROW()-2,50),INT((ROW()-2)/50)*5)</f>
        <v/>
      </c>
      <c r="H2054" s="22">
        <v>2053</v>
      </c>
      <c r="I2054" s="2" t="e">
        <f t="shared" ca="1" si="192"/>
        <v>#N/A</v>
      </c>
      <c r="J2054" s="2" t="e">
        <f t="shared" ca="1" si="193"/>
        <v>#N/A</v>
      </c>
      <c r="K2054" s="2" t="e">
        <f t="shared" ca="1" si="194"/>
        <v>#N/A</v>
      </c>
      <c r="L2054" s="2" t="e">
        <f t="shared" ca="1" si="195"/>
        <v>#N/A</v>
      </c>
      <c r="M2054" s="24" t="e">
        <f t="shared" ca="1" si="196"/>
        <v>#N/A</v>
      </c>
      <c r="N2054" s="24" t="e">
        <f t="shared" ca="1" si="197"/>
        <v>#N/A</v>
      </c>
    </row>
    <row r="2055" spans="2:14" x14ac:dyDescent="0.15">
      <c r="B2055" s="2">
        <v>2054</v>
      </c>
      <c r="C2055" s="2" t="str">
        <f ca="1">IF(E2055=0,"",MAX(C$2:C2054)+1)</f>
        <v/>
      </c>
      <c r="D2055" s="23">
        <f ca="1">OFFSET(検量線用データ!$A$8,0,INT((ROW()-2)/50)*5)</f>
        <v>0</v>
      </c>
      <c r="E2055" s="2">
        <f ca="1">OFFSET(検量線用データ!$B$8,MOD(ROW()-2,50),INT((ROW()-2)/50)*5)</f>
        <v>0</v>
      </c>
      <c r="F2055" s="2" t="str">
        <f ca="1">OFFSET(検量線用データ!$D$8,MOD(ROW()-2,50),INT((ROW()-2)/50)*5)</f>
        <v/>
      </c>
      <c r="H2055" s="22">
        <v>2054</v>
      </c>
      <c r="I2055" s="2" t="e">
        <f t="shared" ca="1" si="192"/>
        <v>#N/A</v>
      </c>
      <c r="J2055" s="2" t="e">
        <f t="shared" ca="1" si="193"/>
        <v>#N/A</v>
      </c>
      <c r="K2055" s="2" t="e">
        <f t="shared" ca="1" si="194"/>
        <v>#N/A</v>
      </c>
      <c r="L2055" s="2" t="e">
        <f t="shared" ca="1" si="195"/>
        <v>#N/A</v>
      </c>
      <c r="M2055" s="24" t="e">
        <f t="shared" ca="1" si="196"/>
        <v>#N/A</v>
      </c>
      <c r="N2055" s="24" t="e">
        <f t="shared" ca="1" si="197"/>
        <v>#N/A</v>
      </c>
    </row>
    <row r="2056" spans="2:14" x14ac:dyDescent="0.15">
      <c r="B2056" s="2">
        <v>2055</v>
      </c>
      <c r="C2056" s="2" t="str">
        <f ca="1">IF(E2056=0,"",MAX(C$2:C2055)+1)</f>
        <v/>
      </c>
      <c r="D2056" s="23">
        <f ca="1">OFFSET(検量線用データ!$A$8,0,INT((ROW()-2)/50)*5)</f>
        <v>0</v>
      </c>
      <c r="E2056" s="2">
        <f ca="1">OFFSET(検量線用データ!$B$8,MOD(ROW()-2,50),INT((ROW()-2)/50)*5)</f>
        <v>0</v>
      </c>
      <c r="F2056" s="2" t="str">
        <f ca="1">OFFSET(検量線用データ!$D$8,MOD(ROW()-2,50),INT((ROW()-2)/50)*5)</f>
        <v/>
      </c>
      <c r="H2056" s="22">
        <v>2055</v>
      </c>
      <c r="I2056" s="2" t="e">
        <f t="shared" ca="1" si="192"/>
        <v>#N/A</v>
      </c>
      <c r="J2056" s="2" t="e">
        <f t="shared" ca="1" si="193"/>
        <v>#N/A</v>
      </c>
      <c r="K2056" s="2" t="e">
        <f t="shared" ca="1" si="194"/>
        <v>#N/A</v>
      </c>
      <c r="L2056" s="2" t="e">
        <f t="shared" ca="1" si="195"/>
        <v>#N/A</v>
      </c>
      <c r="M2056" s="24" t="e">
        <f t="shared" ca="1" si="196"/>
        <v>#N/A</v>
      </c>
      <c r="N2056" s="24" t="e">
        <f t="shared" ca="1" si="197"/>
        <v>#N/A</v>
      </c>
    </row>
    <row r="2057" spans="2:14" x14ac:dyDescent="0.15">
      <c r="B2057" s="2">
        <v>2056</v>
      </c>
      <c r="C2057" s="2" t="str">
        <f ca="1">IF(E2057=0,"",MAX(C$2:C2056)+1)</f>
        <v/>
      </c>
      <c r="D2057" s="23">
        <f ca="1">OFFSET(検量線用データ!$A$8,0,INT((ROW()-2)/50)*5)</f>
        <v>0</v>
      </c>
      <c r="E2057" s="2">
        <f ca="1">OFFSET(検量線用データ!$B$8,MOD(ROW()-2,50),INT((ROW()-2)/50)*5)</f>
        <v>0</v>
      </c>
      <c r="F2057" s="2" t="str">
        <f ca="1">OFFSET(検量線用データ!$D$8,MOD(ROW()-2,50),INT((ROW()-2)/50)*5)</f>
        <v/>
      </c>
      <c r="H2057" s="22">
        <v>2056</v>
      </c>
      <c r="I2057" s="2" t="e">
        <f t="shared" ca="1" si="192"/>
        <v>#N/A</v>
      </c>
      <c r="J2057" s="2" t="e">
        <f t="shared" ca="1" si="193"/>
        <v>#N/A</v>
      </c>
      <c r="K2057" s="2" t="e">
        <f t="shared" ca="1" si="194"/>
        <v>#N/A</v>
      </c>
      <c r="L2057" s="2" t="e">
        <f t="shared" ca="1" si="195"/>
        <v>#N/A</v>
      </c>
      <c r="M2057" s="24" t="e">
        <f t="shared" ca="1" si="196"/>
        <v>#N/A</v>
      </c>
      <c r="N2057" s="24" t="e">
        <f t="shared" ca="1" si="197"/>
        <v>#N/A</v>
      </c>
    </row>
    <row r="2058" spans="2:14" x14ac:dyDescent="0.15">
      <c r="B2058" s="2">
        <v>2057</v>
      </c>
      <c r="C2058" s="2" t="str">
        <f ca="1">IF(E2058=0,"",MAX(C$2:C2057)+1)</f>
        <v/>
      </c>
      <c r="D2058" s="23">
        <f ca="1">OFFSET(検量線用データ!$A$8,0,INT((ROW()-2)/50)*5)</f>
        <v>0</v>
      </c>
      <c r="E2058" s="2">
        <f ca="1">OFFSET(検量線用データ!$B$8,MOD(ROW()-2,50),INT((ROW()-2)/50)*5)</f>
        <v>0</v>
      </c>
      <c r="F2058" s="2" t="str">
        <f ca="1">OFFSET(検量線用データ!$D$8,MOD(ROW()-2,50),INT((ROW()-2)/50)*5)</f>
        <v/>
      </c>
      <c r="H2058" s="22">
        <v>2057</v>
      </c>
      <c r="I2058" s="2" t="e">
        <f t="shared" ca="1" si="192"/>
        <v>#N/A</v>
      </c>
      <c r="J2058" s="2" t="e">
        <f t="shared" ca="1" si="193"/>
        <v>#N/A</v>
      </c>
      <c r="K2058" s="2" t="e">
        <f t="shared" ca="1" si="194"/>
        <v>#N/A</v>
      </c>
      <c r="L2058" s="2" t="e">
        <f t="shared" ca="1" si="195"/>
        <v>#N/A</v>
      </c>
      <c r="M2058" s="24" t="e">
        <f t="shared" ca="1" si="196"/>
        <v>#N/A</v>
      </c>
      <c r="N2058" s="24" t="e">
        <f t="shared" ca="1" si="197"/>
        <v>#N/A</v>
      </c>
    </row>
    <row r="2059" spans="2:14" x14ac:dyDescent="0.15">
      <c r="B2059" s="2">
        <v>2058</v>
      </c>
      <c r="C2059" s="2" t="str">
        <f ca="1">IF(E2059=0,"",MAX(C$2:C2058)+1)</f>
        <v/>
      </c>
      <c r="D2059" s="23">
        <f ca="1">OFFSET(検量線用データ!$A$8,0,INT((ROW()-2)/50)*5)</f>
        <v>0</v>
      </c>
      <c r="E2059" s="2">
        <f ca="1">OFFSET(検量線用データ!$B$8,MOD(ROW()-2,50),INT((ROW()-2)/50)*5)</f>
        <v>0</v>
      </c>
      <c r="F2059" s="2" t="str">
        <f ca="1">OFFSET(検量線用データ!$D$8,MOD(ROW()-2,50),INT((ROW()-2)/50)*5)</f>
        <v/>
      </c>
      <c r="H2059" s="22">
        <v>2058</v>
      </c>
      <c r="I2059" s="2" t="e">
        <f t="shared" ca="1" si="192"/>
        <v>#N/A</v>
      </c>
      <c r="J2059" s="2" t="e">
        <f t="shared" ca="1" si="193"/>
        <v>#N/A</v>
      </c>
      <c r="K2059" s="2" t="e">
        <f t="shared" ca="1" si="194"/>
        <v>#N/A</v>
      </c>
      <c r="L2059" s="2" t="e">
        <f t="shared" ca="1" si="195"/>
        <v>#N/A</v>
      </c>
      <c r="M2059" s="24" t="e">
        <f t="shared" ca="1" si="196"/>
        <v>#N/A</v>
      </c>
      <c r="N2059" s="24" t="e">
        <f t="shared" ca="1" si="197"/>
        <v>#N/A</v>
      </c>
    </row>
    <row r="2060" spans="2:14" x14ac:dyDescent="0.15">
      <c r="B2060" s="2">
        <v>2059</v>
      </c>
      <c r="C2060" s="2" t="str">
        <f ca="1">IF(E2060=0,"",MAX(C$2:C2059)+1)</f>
        <v/>
      </c>
      <c r="D2060" s="23">
        <f ca="1">OFFSET(検量線用データ!$A$8,0,INT((ROW()-2)/50)*5)</f>
        <v>0</v>
      </c>
      <c r="E2060" s="2">
        <f ca="1">OFFSET(検量線用データ!$B$8,MOD(ROW()-2,50),INT((ROW()-2)/50)*5)</f>
        <v>0</v>
      </c>
      <c r="F2060" s="2" t="str">
        <f ca="1">OFFSET(検量線用データ!$D$8,MOD(ROW()-2,50),INT((ROW()-2)/50)*5)</f>
        <v/>
      </c>
      <c r="H2060" s="22">
        <v>2059</v>
      </c>
      <c r="I2060" s="2" t="e">
        <f t="shared" ca="1" si="192"/>
        <v>#N/A</v>
      </c>
      <c r="J2060" s="2" t="e">
        <f t="shared" ca="1" si="193"/>
        <v>#N/A</v>
      </c>
      <c r="K2060" s="2" t="e">
        <f t="shared" ca="1" si="194"/>
        <v>#N/A</v>
      </c>
      <c r="L2060" s="2" t="e">
        <f t="shared" ca="1" si="195"/>
        <v>#N/A</v>
      </c>
      <c r="M2060" s="24" t="e">
        <f t="shared" ca="1" si="196"/>
        <v>#N/A</v>
      </c>
      <c r="N2060" s="24" t="e">
        <f t="shared" ca="1" si="197"/>
        <v>#N/A</v>
      </c>
    </row>
    <row r="2061" spans="2:14" x14ac:dyDescent="0.15">
      <c r="B2061" s="2">
        <v>2060</v>
      </c>
      <c r="C2061" s="2" t="str">
        <f ca="1">IF(E2061=0,"",MAX(C$2:C2060)+1)</f>
        <v/>
      </c>
      <c r="D2061" s="23">
        <f ca="1">OFFSET(検量線用データ!$A$8,0,INT((ROW()-2)/50)*5)</f>
        <v>0</v>
      </c>
      <c r="E2061" s="2">
        <f ca="1">OFFSET(検量線用データ!$B$8,MOD(ROW()-2,50),INT((ROW()-2)/50)*5)</f>
        <v>0</v>
      </c>
      <c r="F2061" s="2" t="str">
        <f ca="1">OFFSET(検量線用データ!$D$8,MOD(ROW()-2,50),INT((ROW()-2)/50)*5)</f>
        <v/>
      </c>
      <c r="H2061" s="22">
        <v>2060</v>
      </c>
      <c r="I2061" s="2" t="e">
        <f t="shared" ca="1" si="192"/>
        <v>#N/A</v>
      </c>
      <c r="J2061" s="2" t="e">
        <f t="shared" ca="1" si="193"/>
        <v>#N/A</v>
      </c>
      <c r="K2061" s="2" t="e">
        <f t="shared" ca="1" si="194"/>
        <v>#N/A</v>
      </c>
      <c r="L2061" s="2" t="e">
        <f t="shared" ca="1" si="195"/>
        <v>#N/A</v>
      </c>
      <c r="M2061" s="24" t="e">
        <f t="shared" ca="1" si="196"/>
        <v>#N/A</v>
      </c>
      <c r="N2061" s="24" t="e">
        <f t="shared" ca="1" si="197"/>
        <v>#N/A</v>
      </c>
    </row>
    <row r="2062" spans="2:14" x14ac:dyDescent="0.15">
      <c r="B2062" s="2">
        <v>2061</v>
      </c>
      <c r="C2062" s="2" t="str">
        <f ca="1">IF(E2062=0,"",MAX(C$2:C2061)+1)</f>
        <v/>
      </c>
      <c r="D2062" s="23">
        <f ca="1">OFFSET(検量線用データ!$A$8,0,INT((ROW()-2)/50)*5)</f>
        <v>0</v>
      </c>
      <c r="E2062" s="2">
        <f ca="1">OFFSET(検量線用データ!$B$8,MOD(ROW()-2,50),INT((ROW()-2)/50)*5)</f>
        <v>0</v>
      </c>
      <c r="F2062" s="2" t="str">
        <f ca="1">OFFSET(検量線用データ!$D$8,MOD(ROW()-2,50),INT((ROW()-2)/50)*5)</f>
        <v/>
      </c>
      <c r="H2062" s="22">
        <v>2061</v>
      </c>
      <c r="I2062" s="2" t="e">
        <f t="shared" ca="1" si="192"/>
        <v>#N/A</v>
      </c>
      <c r="J2062" s="2" t="e">
        <f t="shared" ca="1" si="193"/>
        <v>#N/A</v>
      </c>
      <c r="K2062" s="2" t="e">
        <f t="shared" ca="1" si="194"/>
        <v>#N/A</v>
      </c>
      <c r="L2062" s="2" t="e">
        <f t="shared" ca="1" si="195"/>
        <v>#N/A</v>
      </c>
      <c r="M2062" s="24" t="e">
        <f t="shared" ca="1" si="196"/>
        <v>#N/A</v>
      </c>
      <c r="N2062" s="24" t="e">
        <f t="shared" ca="1" si="197"/>
        <v>#N/A</v>
      </c>
    </row>
    <row r="2063" spans="2:14" x14ac:dyDescent="0.15">
      <c r="B2063" s="2">
        <v>2062</v>
      </c>
      <c r="C2063" s="2" t="str">
        <f ca="1">IF(E2063=0,"",MAX(C$2:C2062)+1)</f>
        <v/>
      </c>
      <c r="D2063" s="23">
        <f ca="1">OFFSET(検量線用データ!$A$8,0,INT((ROW()-2)/50)*5)</f>
        <v>0</v>
      </c>
      <c r="E2063" s="2">
        <f ca="1">OFFSET(検量線用データ!$B$8,MOD(ROW()-2,50),INT((ROW()-2)/50)*5)</f>
        <v>0</v>
      </c>
      <c r="F2063" s="2" t="str">
        <f ca="1">OFFSET(検量線用データ!$D$8,MOD(ROW()-2,50),INT((ROW()-2)/50)*5)</f>
        <v/>
      </c>
      <c r="H2063" s="22">
        <v>2062</v>
      </c>
      <c r="I2063" s="2" t="e">
        <f t="shared" ca="1" si="192"/>
        <v>#N/A</v>
      </c>
      <c r="J2063" s="2" t="e">
        <f t="shared" ca="1" si="193"/>
        <v>#N/A</v>
      </c>
      <c r="K2063" s="2" t="e">
        <f t="shared" ca="1" si="194"/>
        <v>#N/A</v>
      </c>
      <c r="L2063" s="2" t="e">
        <f t="shared" ca="1" si="195"/>
        <v>#N/A</v>
      </c>
      <c r="M2063" s="24" t="e">
        <f t="shared" ca="1" si="196"/>
        <v>#N/A</v>
      </c>
      <c r="N2063" s="24" t="e">
        <f t="shared" ca="1" si="197"/>
        <v>#N/A</v>
      </c>
    </row>
    <row r="2064" spans="2:14" x14ac:dyDescent="0.15">
      <c r="B2064" s="2">
        <v>2063</v>
      </c>
      <c r="C2064" s="2" t="str">
        <f ca="1">IF(E2064=0,"",MAX(C$2:C2063)+1)</f>
        <v/>
      </c>
      <c r="D2064" s="23">
        <f ca="1">OFFSET(検量線用データ!$A$8,0,INT((ROW()-2)/50)*5)</f>
        <v>0</v>
      </c>
      <c r="E2064" s="2">
        <f ca="1">OFFSET(検量線用データ!$B$8,MOD(ROW()-2,50),INT((ROW()-2)/50)*5)</f>
        <v>0</v>
      </c>
      <c r="F2064" s="2" t="str">
        <f ca="1">OFFSET(検量線用データ!$D$8,MOD(ROW()-2,50),INT((ROW()-2)/50)*5)</f>
        <v/>
      </c>
      <c r="H2064" s="22">
        <v>2063</v>
      </c>
      <c r="I2064" s="2" t="e">
        <f t="shared" ca="1" si="192"/>
        <v>#N/A</v>
      </c>
      <c r="J2064" s="2" t="e">
        <f t="shared" ca="1" si="193"/>
        <v>#N/A</v>
      </c>
      <c r="K2064" s="2" t="e">
        <f t="shared" ca="1" si="194"/>
        <v>#N/A</v>
      </c>
      <c r="L2064" s="2" t="e">
        <f t="shared" ca="1" si="195"/>
        <v>#N/A</v>
      </c>
      <c r="M2064" s="24" t="e">
        <f t="shared" ca="1" si="196"/>
        <v>#N/A</v>
      </c>
      <c r="N2064" s="24" t="e">
        <f t="shared" ca="1" si="197"/>
        <v>#N/A</v>
      </c>
    </row>
    <row r="2065" spans="2:14" x14ac:dyDescent="0.15">
      <c r="B2065" s="2">
        <v>2064</v>
      </c>
      <c r="C2065" s="2" t="str">
        <f ca="1">IF(E2065=0,"",MAX(C$2:C2064)+1)</f>
        <v/>
      </c>
      <c r="D2065" s="23">
        <f ca="1">OFFSET(検量線用データ!$A$8,0,INT((ROW()-2)/50)*5)</f>
        <v>0</v>
      </c>
      <c r="E2065" s="2">
        <f ca="1">OFFSET(検量線用データ!$B$8,MOD(ROW()-2,50),INT((ROW()-2)/50)*5)</f>
        <v>0</v>
      </c>
      <c r="F2065" s="2" t="str">
        <f ca="1">OFFSET(検量線用データ!$D$8,MOD(ROW()-2,50),INT((ROW()-2)/50)*5)</f>
        <v/>
      </c>
      <c r="H2065" s="22">
        <v>2064</v>
      </c>
      <c r="I2065" s="2" t="e">
        <f t="shared" ca="1" si="192"/>
        <v>#N/A</v>
      </c>
      <c r="J2065" s="2" t="e">
        <f t="shared" ca="1" si="193"/>
        <v>#N/A</v>
      </c>
      <c r="K2065" s="2" t="e">
        <f t="shared" ca="1" si="194"/>
        <v>#N/A</v>
      </c>
      <c r="L2065" s="2" t="e">
        <f t="shared" ca="1" si="195"/>
        <v>#N/A</v>
      </c>
      <c r="M2065" s="24" t="e">
        <f t="shared" ca="1" si="196"/>
        <v>#N/A</v>
      </c>
      <c r="N2065" s="24" t="e">
        <f t="shared" ca="1" si="197"/>
        <v>#N/A</v>
      </c>
    </row>
    <row r="2066" spans="2:14" x14ac:dyDescent="0.15">
      <c r="B2066" s="2">
        <v>2065</v>
      </c>
      <c r="C2066" s="2" t="str">
        <f ca="1">IF(E2066=0,"",MAX(C$2:C2065)+1)</f>
        <v/>
      </c>
      <c r="D2066" s="23">
        <f ca="1">OFFSET(検量線用データ!$A$8,0,INT((ROW()-2)/50)*5)</f>
        <v>0</v>
      </c>
      <c r="E2066" s="2">
        <f ca="1">OFFSET(検量線用データ!$B$8,MOD(ROW()-2,50),INT((ROW()-2)/50)*5)</f>
        <v>0</v>
      </c>
      <c r="F2066" s="2" t="str">
        <f ca="1">OFFSET(検量線用データ!$D$8,MOD(ROW()-2,50),INT((ROW()-2)/50)*5)</f>
        <v/>
      </c>
      <c r="H2066" s="22">
        <v>2065</v>
      </c>
      <c r="I2066" s="2" t="e">
        <f t="shared" ca="1" si="192"/>
        <v>#N/A</v>
      </c>
      <c r="J2066" s="2" t="e">
        <f t="shared" ca="1" si="193"/>
        <v>#N/A</v>
      </c>
      <c r="K2066" s="2" t="e">
        <f t="shared" ca="1" si="194"/>
        <v>#N/A</v>
      </c>
      <c r="L2066" s="2" t="e">
        <f t="shared" ca="1" si="195"/>
        <v>#N/A</v>
      </c>
      <c r="M2066" s="24" t="e">
        <f t="shared" ca="1" si="196"/>
        <v>#N/A</v>
      </c>
      <c r="N2066" s="24" t="e">
        <f t="shared" ca="1" si="197"/>
        <v>#N/A</v>
      </c>
    </row>
    <row r="2067" spans="2:14" x14ac:dyDescent="0.15">
      <c r="B2067" s="2">
        <v>2066</v>
      </c>
      <c r="C2067" s="2" t="str">
        <f ca="1">IF(E2067=0,"",MAX(C$2:C2066)+1)</f>
        <v/>
      </c>
      <c r="D2067" s="23">
        <f ca="1">OFFSET(検量線用データ!$A$8,0,INT((ROW()-2)/50)*5)</f>
        <v>0</v>
      </c>
      <c r="E2067" s="2">
        <f ca="1">OFFSET(検量線用データ!$B$8,MOD(ROW()-2,50),INT((ROW()-2)/50)*5)</f>
        <v>0</v>
      </c>
      <c r="F2067" s="2" t="str">
        <f ca="1">OFFSET(検量線用データ!$D$8,MOD(ROW()-2,50),INT((ROW()-2)/50)*5)</f>
        <v/>
      </c>
      <c r="H2067" s="22">
        <v>2066</v>
      </c>
      <c r="I2067" s="2" t="e">
        <f t="shared" ca="1" si="192"/>
        <v>#N/A</v>
      </c>
      <c r="J2067" s="2" t="e">
        <f t="shared" ca="1" si="193"/>
        <v>#N/A</v>
      </c>
      <c r="K2067" s="2" t="e">
        <f t="shared" ca="1" si="194"/>
        <v>#N/A</v>
      </c>
      <c r="L2067" s="2" t="e">
        <f t="shared" ca="1" si="195"/>
        <v>#N/A</v>
      </c>
      <c r="M2067" s="24" t="e">
        <f t="shared" ca="1" si="196"/>
        <v>#N/A</v>
      </c>
      <c r="N2067" s="24" t="e">
        <f t="shared" ca="1" si="197"/>
        <v>#N/A</v>
      </c>
    </row>
    <row r="2068" spans="2:14" x14ac:dyDescent="0.15">
      <c r="B2068" s="2">
        <v>2067</v>
      </c>
      <c r="C2068" s="2" t="str">
        <f ca="1">IF(E2068=0,"",MAX(C$2:C2067)+1)</f>
        <v/>
      </c>
      <c r="D2068" s="23">
        <f ca="1">OFFSET(検量線用データ!$A$8,0,INT((ROW()-2)/50)*5)</f>
        <v>0</v>
      </c>
      <c r="E2068" s="2">
        <f ca="1">OFFSET(検量線用データ!$B$8,MOD(ROW()-2,50),INT((ROW()-2)/50)*5)</f>
        <v>0</v>
      </c>
      <c r="F2068" s="2" t="str">
        <f ca="1">OFFSET(検量線用データ!$D$8,MOD(ROW()-2,50),INT((ROW()-2)/50)*5)</f>
        <v/>
      </c>
      <c r="H2068" s="22">
        <v>2067</v>
      </c>
      <c r="I2068" s="2" t="e">
        <f t="shared" ca="1" si="192"/>
        <v>#N/A</v>
      </c>
      <c r="J2068" s="2" t="e">
        <f t="shared" ca="1" si="193"/>
        <v>#N/A</v>
      </c>
      <c r="K2068" s="2" t="e">
        <f t="shared" ca="1" si="194"/>
        <v>#N/A</v>
      </c>
      <c r="L2068" s="2" t="e">
        <f t="shared" ca="1" si="195"/>
        <v>#N/A</v>
      </c>
      <c r="M2068" s="24" t="e">
        <f t="shared" ca="1" si="196"/>
        <v>#N/A</v>
      </c>
      <c r="N2068" s="24" t="e">
        <f t="shared" ca="1" si="197"/>
        <v>#N/A</v>
      </c>
    </row>
    <row r="2069" spans="2:14" x14ac:dyDescent="0.15">
      <c r="B2069" s="2">
        <v>2068</v>
      </c>
      <c r="C2069" s="2" t="str">
        <f ca="1">IF(E2069=0,"",MAX(C$2:C2068)+1)</f>
        <v/>
      </c>
      <c r="D2069" s="23">
        <f ca="1">OFFSET(検量線用データ!$A$8,0,INT((ROW()-2)/50)*5)</f>
        <v>0</v>
      </c>
      <c r="E2069" s="2">
        <f ca="1">OFFSET(検量線用データ!$B$8,MOD(ROW()-2,50),INT((ROW()-2)/50)*5)</f>
        <v>0</v>
      </c>
      <c r="F2069" s="2" t="str">
        <f ca="1">OFFSET(検量線用データ!$D$8,MOD(ROW()-2,50),INT((ROW()-2)/50)*5)</f>
        <v/>
      </c>
      <c r="H2069" s="22">
        <v>2068</v>
      </c>
      <c r="I2069" s="2" t="e">
        <f t="shared" ca="1" si="192"/>
        <v>#N/A</v>
      </c>
      <c r="J2069" s="2" t="e">
        <f t="shared" ca="1" si="193"/>
        <v>#N/A</v>
      </c>
      <c r="K2069" s="2" t="e">
        <f t="shared" ca="1" si="194"/>
        <v>#N/A</v>
      </c>
      <c r="L2069" s="2" t="e">
        <f t="shared" ca="1" si="195"/>
        <v>#N/A</v>
      </c>
      <c r="M2069" s="24" t="e">
        <f t="shared" ca="1" si="196"/>
        <v>#N/A</v>
      </c>
      <c r="N2069" s="24" t="e">
        <f t="shared" ca="1" si="197"/>
        <v>#N/A</v>
      </c>
    </row>
    <row r="2070" spans="2:14" x14ac:dyDescent="0.15">
      <c r="B2070" s="2">
        <v>2069</v>
      </c>
      <c r="C2070" s="2" t="str">
        <f ca="1">IF(E2070=0,"",MAX(C$2:C2069)+1)</f>
        <v/>
      </c>
      <c r="D2070" s="23">
        <f ca="1">OFFSET(検量線用データ!$A$8,0,INT((ROW()-2)/50)*5)</f>
        <v>0</v>
      </c>
      <c r="E2070" s="2">
        <f ca="1">OFFSET(検量線用データ!$B$8,MOD(ROW()-2,50),INT((ROW()-2)/50)*5)</f>
        <v>0</v>
      </c>
      <c r="F2070" s="2" t="str">
        <f ca="1">OFFSET(検量線用データ!$D$8,MOD(ROW()-2,50),INT((ROW()-2)/50)*5)</f>
        <v/>
      </c>
      <c r="H2070" s="22">
        <v>2069</v>
      </c>
      <c r="I2070" s="2" t="e">
        <f t="shared" ca="1" si="192"/>
        <v>#N/A</v>
      </c>
      <c r="J2070" s="2" t="e">
        <f t="shared" ca="1" si="193"/>
        <v>#N/A</v>
      </c>
      <c r="K2070" s="2" t="e">
        <f t="shared" ca="1" si="194"/>
        <v>#N/A</v>
      </c>
      <c r="L2070" s="2" t="e">
        <f t="shared" ca="1" si="195"/>
        <v>#N/A</v>
      </c>
      <c r="M2070" s="24" t="e">
        <f t="shared" ca="1" si="196"/>
        <v>#N/A</v>
      </c>
      <c r="N2070" s="24" t="e">
        <f t="shared" ca="1" si="197"/>
        <v>#N/A</v>
      </c>
    </row>
    <row r="2071" spans="2:14" x14ac:dyDescent="0.15">
      <c r="B2071" s="2">
        <v>2070</v>
      </c>
      <c r="C2071" s="2" t="str">
        <f ca="1">IF(E2071=0,"",MAX(C$2:C2070)+1)</f>
        <v/>
      </c>
      <c r="D2071" s="23">
        <f ca="1">OFFSET(検量線用データ!$A$8,0,INT((ROW()-2)/50)*5)</f>
        <v>0</v>
      </c>
      <c r="E2071" s="2">
        <f ca="1">OFFSET(検量線用データ!$B$8,MOD(ROW()-2,50),INT((ROW()-2)/50)*5)</f>
        <v>0</v>
      </c>
      <c r="F2071" s="2" t="str">
        <f ca="1">OFFSET(検量線用データ!$D$8,MOD(ROW()-2,50),INT((ROW()-2)/50)*5)</f>
        <v/>
      </c>
      <c r="H2071" s="22">
        <v>2070</v>
      </c>
      <c r="I2071" s="2" t="e">
        <f t="shared" ca="1" si="192"/>
        <v>#N/A</v>
      </c>
      <c r="J2071" s="2" t="e">
        <f t="shared" ca="1" si="193"/>
        <v>#N/A</v>
      </c>
      <c r="K2071" s="2" t="e">
        <f t="shared" ca="1" si="194"/>
        <v>#N/A</v>
      </c>
      <c r="L2071" s="2" t="e">
        <f t="shared" ca="1" si="195"/>
        <v>#N/A</v>
      </c>
      <c r="M2071" s="24" t="e">
        <f t="shared" ca="1" si="196"/>
        <v>#N/A</v>
      </c>
      <c r="N2071" s="24" t="e">
        <f t="shared" ca="1" si="197"/>
        <v>#N/A</v>
      </c>
    </row>
    <row r="2072" spans="2:14" x14ac:dyDescent="0.15">
      <c r="B2072" s="2">
        <v>2071</v>
      </c>
      <c r="C2072" s="2" t="str">
        <f ca="1">IF(E2072=0,"",MAX(C$2:C2071)+1)</f>
        <v/>
      </c>
      <c r="D2072" s="23">
        <f ca="1">OFFSET(検量線用データ!$A$8,0,INT((ROW()-2)/50)*5)</f>
        <v>0</v>
      </c>
      <c r="E2072" s="2">
        <f ca="1">OFFSET(検量線用データ!$B$8,MOD(ROW()-2,50),INT((ROW()-2)/50)*5)</f>
        <v>0</v>
      </c>
      <c r="F2072" s="2" t="str">
        <f ca="1">OFFSET(検量線用データ!$D$8,MOD(ROW()-2,50),INT((ROW()-2)/50)*5)</f>
        <v/>
      </c>
      <c r="H2072" s="22">
        <v>2071</v>
      </c>
      <c r="I2072" s="2" t="e">
        <f t="shared" ca="1" si="192"/>
        <v>#N/A</v>
      </c>
      <c r="J2072" s="2" t="e">
        <f t="shared" ca="1" si="193"/>
        <v>#N/A</v>
      </c>
      <c r="K2072" s="2" t="e">
        <f t="shared" ca="1" si="194"/>
        <v>#N/A</v>
      </c>
      <c r="L2072" s="2" t="e">
        <f t="shared" ca="1" si="195"/>
        <v>#N/A</v>
      </c>
      <c r="M2072" s="24" t="e">
        <f t="shared" ca="1" si="196"/>
        <v>#N/A</v>
      </c>
      <c r="N2072" s="24" t="e">
        <f t="shared" ca="1" si="197"/>
        <v>#N/A</v>
      </c>
    </row>
    <row r="2073" spans="2:14" x14ac:dyDescent="0.15">
      <c r="B2073" s="2">
        <v>2072</v>
      </c>
      <c r="C2073" s="2" t="str">
        <f ca="1">IF(E2073=0,"",MAX(C$2:C2072)+1)</f>
        <v/>
      </c>
      <c r="D2073" s="23">
        <f ca="1">OFFSET(検量線用データ!$A$8,0,INT((ROW()-2)/50)*5)</f>
        <v>0</v>
      </c>
      <c r="E2073" s="2">
        <f ca="1">OFFSET(検量線用データ!$B$8,MOD(ROW()-2,50),INT((ROW()-2)/50)*5)</f>
        <v>0</v>
      </c>
      <c r="F2073" s="2" t="str">
        <f ca="1">OFFSET(検量線用データ!$D$8,MOD(ROW()-2,50),INT((ROW()-2)/50)*5)</f>
        <v/>
      </c>
      <c r="H2073" s="22">
        <v>2072</v>
      </c>
      <c r="I2073" s="2" t="e">
        <f t="shared" ca="1" si="192"/>
        <v>#N/A</v>
      </c>
      <c r="J2073" s="2" t="e">
        <f t="shared" ca="1" si="193"/>
        <v>#N/A</v>
      </c>
      <c r="K2073" s="2" t="e">
        <f t="shared" ca="1" si="194"/>
        <v>#N/A</v>
      </c>
      <c r="L2073" s="2" t="e">
        <f t="shared" ca="1" si="195"/>
        <v>#N/A</v>
      </c>
      <c r="M2073" s="24" t="e">
        <f t="shared" ca="1" si="196"/>
        <v>#N/A</v>
      </c>
      <c r="N2073" s="24" t="e">
        <f t="shared" ca="1" si="197"/>
        <v>#N/A</v>
      </c>
    </row>
    <row r="2074" spans="2:14" x14ac:dyDescent="0.15">
      <c r="B2074" s="2">
        <v>2073</v>
      </c>
      <c r="C2074" s="2" t="str">
        <f ca="1">IF(E2074=0,"",MAX(C$2:C2073)+1)</f>
        <v/>
      </c>
      <c r="D2074" s="23">
        <f ca="1">OFFSET(検量線用データ!$A$8,0,INT((ROW()-2)/50)*5)</f>
        <v>0</v>
      </c>
      <c r="E2074" s="2">
        <f ca="1">OFFSET(検量線用データ!$B$8,MOD(ROW()-2,50),INT((ROW()-2)/50)*5)</f>
        <v>0</v>
      </c>
      <c r="F2074" s="2" t="str">
        <f ca="1">OFFSET(検量線用データ!$D$8,MOD(ROW()-2,50),INT((ROW()-2)/50)*5)</f>
        <v/>
      </c>
      <c r="H2074" s="22">
        <v>2073</v>
      </c>
      <c r="I2074" s="2" t="e">
        <f t="shared" ca="1" si="192"/>
        <v>#N/A</v>
      </c>
      <c r="J2074" s="2" t="e">
        <f t="shared" ca="1" si="193"/>
        <v>#N/A</v>
      </c>
      <c r="K2074" s="2" t="e">
        <f t="shared" ca="1" si="194"/>
        <v>#N/A</v>
      </c>
      <c r="L2074" s="2" t="e">
        <f t="shared" ca="1" si="195"/>
        <v>#N/A</v>
      </c>
      <c r="M2074" s="24" t="e">
        <f t="shared" ca="1" si="196"/>
        <v>#N/A</v>
      </c>
      <c r="N2074" s="24" t="e">
        <f t="shared" ca="1" si="197"/>
        <v>#N/A</v>
      </c>
    </row>
    <row r="2075" spans="2:14" x14ac:dyDescent="0.15">
      <c r="B2075" s="2">
        <v>2074</v>
      </c>
      <c r="C2075" s="2" t="str">
        <f ca="1">IF(E2075=0,"",MAX(C$2:C2074)+1)</f>
        <v/>
      </c>
      <c r="D2075" s="23">
        <f ca="1">OFFSET(検量線用データ!$A$8,0,INT((ROW()-2)/50)*5)</f>
        <v>0</v>
      </c>
      <c r="E2075" s="2">
        <f ca="1">OFFSET(検量線用データ!$B$8,MOD(ROW()-2,50),INT((ROW()-2)/50)*5)</f>
        <v>0</v>
      </c>
      <c r="F2075" s="2" t="str">
        <f ca="1">OFFSET(検量線用データ!$D$8,MOD(ROW()-2,50),INT((ROW()-2)/50)*5)</f>
        <v/>
      </c>
      <c r="H2075" s="22">
        <v>2074</v>
      </c>
      <c r="I2075" s="2" t="e">
        <f t="shared" ca="1" si="192"/>
        <v>#N/A</v>
      </c>
      <c r="J2075" s="2" t="e">
        <f t="shared" ca="1" si="193"/>
        <v>#N/A</v>
      </c>
      <c r="K2075" s="2" t="e">
        <f t="shared" ca="1" si="194"/>
        <v>#N/A</v>
      </c>
      <c r="L2075" s="2" t="e">
        <f t="shared" ca="1" si="195"/>
        <v>#N/A</v>
      </c>
      <c r="M2075" s="24" t="e">
        <f t="shared" ca="1" si="196"/>
        <v>#N/A</v>
      </c>
      <c r="N2075" s="24" t="e">
        <f t="shared" ca="1" si="197"/>
        <v>#N/A</v>
      </c>
    </row>
    <row r="2076" spans="2:14" x14ac:dyDescent="0.15">
      <c r="B2076" s="2">
        <v>2075</v>
      </c>
      <c r="C2076" s="2" t="str">
        <f ca="1">IF(E2076=0,"",MAX(C$2:C2075)+1)</f>
        <v/>
      </c>
      <c r="D2076" s="23">
        <f ca="1">OFFSET(検量線用データ!$A$8,0,INT((ROW()-2)/50)*5)</f>
        <v>0</v>
      </c>
      <c r="E2076" s="2">
        <f ca="1">OFFSET(検量線用データ!$B$8,MOD(ROW()-2,50),INT((ROW()-2)/50)*5)</f>
        <v>0</v>
      </c>
      <c r="F2076" s="2" t="str">
        <f ca="1">OFFSET(検量線用データ!$D$8,MOD(ROW()-2,50),INT((ROW()-2)/50)*5)</f>
        <v/>
      </c>
      <c r="H2076" s="22">
        <v>2075</v>
      </c>
      <c r="I2076" s="2" t="e">
        <f t="shared" ca="1" si="192"/>
        <v>#N/A</v>
      </c>
      <c r="J2076" s="2" t="e">
        <f t="shared" ca="1" si="193"/>
        <v>#N/A</v>
      </c>
      <c r="K2076" s="2" t="e">
        <f t="shared" ca="1" si="194"/>
        <v>#N/A</v>
      </c>
      <c r="L2076" s="2" t="e">
        <f t="shared" ca="1" si="195"/>
        <v>#N/A</v>
      </c>
      <c r="M2076" s="24" t="e">
        <f t="shared" ca="1" si="196"/>
        <v>#N/A</v>
      </c>
      <c r="N2076" s="24" t="e">
        <f t="shared" ca="1" si="197"/>
        <v>#N/A</v>
      </c>
    </row>
    <row r="2077" spans="2:14" x14ac:dyDescent="0.15">
      <c r="B2077" s="2">
        <v>2076</v>
      </c>
      <c r="C2077" s="2" t="str">
        <f ca="1">IF(E2077=0,"",MAX(C$2:C2076)+1)</f>
        <v/>
      </c>
      <c r="D2077" s="23">
        <f ca="1">OFFSET(検量線用データ!$A$8,0,INT((ROW()-2)/50)*5)</f>
        <v>0</v>
      </c>
      <c r="E2077" s="2">
        <f ca="1">OFFSET(検量線用データ!$B$8,MOD(ROW()-2,50),INT((ROW()-2)/50)*5)</f>
        <v>0</v>
      </c>
      <c r="F2077" s="2" t="str">
        <f ca="1">OFFSET(検量線用データ!$D$8,MOD(ROW()-2,50),INT((ROW()-2)/50)*5)</f>
        <v/>
      </c>
      <c r="H2077" s="22">
        <v>2076</v>
      </c>
      <c r="I2077" s="2" t="e">
        <f t="shared" ca="1" si="192"/>
        <v>#N/A</v>
      </c>
      <c r="J2077" s="2" t="e">
        <f t="shared" ca="1" si="193"/>
        <v>#N/A</v>
      </c>
      <c r="K2077" s="2" t="e">
        <f t="shared" ca="1" si="194"/>
        <v>#N/A</v>
      </c>
      <c r="L2077" s="2" t="e">
        <f t="shared" ca="1" si="195"/>
        <v>#N/A</v>
      </c>
      <c r="M2077" s="24" t="e">
        <f t="shared" ca="1" si="196"/>
        <v>#N/A</v>
      </c>
      <c r="N2077" s="24" t="e">
        <f t="shared" ca="1" si="197"/>
        <v>#N/A</v>
      </c>
    </row>
    <row r="2078" spans="2:14" x14ac:dyDescent="0.15">
      <c r="B2078" s="2">
        <v>2077</v>
      </c>
      <c r="C2078" s="2" t="str">
        <f ca="1">IF(E2078=0,"",MAX(C$2:C2077)+1)</f>
        <v/>
      </c>
      <c r="D2078" s="23">
        <f ca="1">OFFSET(検量線用データ!$A$8,0,INT((ROW()-2)/50)*5)</f>
        <v>0</v>
      </c>
      <c r="E2078" s="2">
        <f ca="1">OFFSET(検量線用データ!$B$8,MOD(ROW()-2,50),INT((ROW()-2)/50)*5)</f>
        <v>0</v>
      </c>
      <c r="F2078" s="2" t="str">
        <f ca="1">OFFSET(検量線用データ!$D$8,MOD(ROW()-2,50),INT((ROW()-2)/50)*5)</f>
        <v/>
      </c>
      <c r="H2078" s="22">
        <v>2077</v>
      </c>
      <c r="I2078" s="2" t="e">
        <f t="shared" ca="1" si="192"/>
        <v>#N/A</v>
      </c>
      <c r="J2078" s="2" t="e">
        <f t="shared" ca="1" si="193"/>
        <v>#N/A</v>
      </c>
      <c r="K2078" s="2" t="e">
        <f t="shared" ca="1" si="194"/>
        <v>#N/A</v>
      </c>
      <c r="L2078" s="2" t="e">
        <f t="shared" ca="1" si="195"/>
        <v>#N/A</v>
      </c>
      <c r="M2078" s="24" t="e">
        <f t="shared" ca="1" si="196"/>
        <v>#N/A</v>
      </c>
      <c r="N2078" s="24" t="e">
        <f t="shared" ca="1" si="197"/>
        <v>#N/A</v>
      </c>
    </row>
    <row r="2079" spans="2:14" x14ac:dyDescent="0.15">
      <c r="B2079" s="2">
        <v>2078</v>
      </c>
      <c r="C2079" s="2" t="str">
        <f ca="1">IF(E2079=0,"",MAX(C$2:C2078)+1)</f>
        <v/>
      </c>
      <c r="D2079" s="23">
        <f ca="1">OFFSET(検量線用データ!$A$8,0,INT((ROW()-2)/50)*5)</f>
        <v>0</v>
      </c>
      <c r="E2079" s="2">
        <f ca="1">OFFSET(検量線用データ!$B$8,MOD(ROW()-2,50),INT((ROW()-2)/50)*5)</f>
        <v>0</v>
      </c>
      <c r="F2079" s="2" t="str">
        <f ca="1">OFFSET(検量線用データ!$D$8,MOD(ROW()-2,50),INT((ROW()-2)/50)*5)</f>
        <v/>
      </c>
      <c r="H2079" s="22">
        <v>2078</v>
      </c>
      <c r="I2079" s="2" t="e">
        <f t="shared" ca="1" si="192"/>
        <v>#N/A</v>
      </c>
      <c r="J2079" s="2" t="e">
        <f t="shared" ca="1" si="193"/>
        <v>#N/A</v>
      </c>
      <c r="K2079" s="2" t="e">
        <f t="shared" ca="1" si="194"/>
        <v>#N/A</v>
      </c>
      <c r="L2079" s="2" t="e">
        <f t="shared" ca="1" si="195"/>
        <v>#N/A</v>
      </c>
      <c r="M2079" s="24" t="e">
        <f t="shared" ca="1" si="196"/>
        <v>#N/A</v>
      </c>
      <c r="N2079" s="24" t="e">
        <f t="shared" ca="1" si="197"/>
        <v>#N/A</v>
      </c>
    </row>
    <row r="2080" spans="2:14" x14ac:dyDescent="0.15">
      <c r="B2080" s="2">
        <v>2079</v>
      </c>
      <c r="C2080" s="2" t="str">
        <f ca="1">IF(E2080=0,"",MAX(C$2:C2079)+1)</f>
        <v/>
      </c>
      <c r="D2080" s="23">
        <f ca="1">OFFSET(検量線用データ!$A$8,0,INT((ROW()-2)/50)*5)</f>
        <v>0</v>
      </c>
      <c r="E2080" s="2">
        <f ca="1">OFFSET(検量線用データ!$B$8,MOD(ROW()-2,50),INT((ROW()-2)/50)*5)</f>
        <v>0</v>
      </c>
      <c r="F2080" s="2" t="str">
        <f ca="1">OFFSET(検量線用データ!$D$8,MOD(ROW()-2,50),INT((ROW()-2)/50)*5)</f>
        <v/>
      </c>
      <c r="H2080" s="22">
        <v>2079</v>
      </c>
      <c r="I2080" s="2" t="e">
        <f t="shared" ca="1" si="192"/>
        <v>#N/A</v>
      </c>
      <c r="J2080" s="2" t="e">
        <f t="shared" ca="1" si="193"/>
        <v>#N/A</v>
      </c>
      <c r="K2080" s="2" t="e">
        <f t="shared" ca="1" si="194"/>
        <v>#N/A</v>
      </c>
      <c r="L2080" s="2" t="e">
        <f t="shared" ca="1" si="195"/>
        <v>#N/A</v>
      </c>
      <c r="M2080" s="24" t="e">
        <f t="shared" ca="1" si="196"/>
        <v>#N/A</v>
      </c>
      <c r="N2080" s="24" t="e">
        <f t="shared" ca="1" si="197"/>
        <v>#N/A</v>
      </c>
    </row>
    <row r="2081" spans="2:14" x14ac:dyDescent="0.15">
      <c r="B2081" s="2">
        <v>2080</v>
      </c>
      <c r="C2081" s="2" t="str">
        <f ca="1">IF(E2081=0,"",MAX(C$2:C2080)+1)</f>
        <v/>
      </c>
      <c r="D2081" s="23">
        <f ca="1">OFFSET(検量線用データ!$A$8,0,INT((ROW()-2)/50)*5)</f>
        <v>0</v>
      </c>
      <c r="E2081" s="2">
        <f ca="1">OFFSET(検量線用データ!$B$8,MOD(ROW()-2,50),INT((ROW()-2)/50)*5)</f>
        <v>0</v>
      </c>
      <c r="F2081" s="2" t="str">
        <f ca="1">OFFSET(検量線用データ!$D$8,MOD(ROW()-2,50),INT((ROW()-2)/50)*5)</f>
        <v/>
      </c>
      <c r="H2081" s="22">
        <v>2080</v>
      </c>
      <c r="I2081" s="2" t="e">
        <f t="shared" ca="1" si="192"/>
        <v>#N/A</v>
      </c>
      <c r="J2081" s="2" t="e">
        <f t="shared" ca="1" si="193"/>
        <v>#N/A</v>
      </c>
      <c r="K2081" s="2" t="e">
        <f t="shared" ca="1" si="194"/>
        <v>#N/A</v>
      </c>
      <c r="L2081" s="2" t="e">
        <f t="shared" ca="1" si="195"/>
        <v>#N/A</v>
      </c>
      <c r="M2081" s="24" t="e">
        <f t="shared" ca="1" si="196"/>
        <v>#N/A</v>
      </c>
      <c r="N2081" s="24" t="e">
        <f t="shared" ca="1" si="197"/>
        <v>#N/A</v>
      </c>
    </row>
    <row r="2082" spans="2:14" x14ac:dyDescent="0.15">
      <c r="B2082" s="2">
        <v>2081</v>
      </c>
      <c r="C2082" s="2" t="str">
        <f ca="1">IF(E2082=0,"",MAX(C$2:C2081)+1)</f>
        <v/>
      </c>
      <c r="D2082" s="23">
        <f ca="1">OFFSET(検量線用データ!$A$8,0,INT((ROW()-2)/50)*5)</f>
        <v>0</v>
      </c>
      <c r="E2082" s="2">
        <f ca="1">OFFSET(検量線用データ!$B$8,MOD(ROW()-2,50),INT((ROW()-2)/50)*5)</f>
        <v>0</v>
      </c>
      <c r="F2082" s="2" t="str">
        <f ca="1">OFFSET(検量線用データ!$D$8,MOD(ROW()-2,50),INT((ROW()-2)/50)*5)</f>
        <v/>
      </c>
      <c r="H2082" s="22">
        <v>2081</v>
      </c>
      <c r="I2082" s="2" t="e">
        <f t="shared" ca="1" si="192"/>
        <v>#N/A</v>
      </c>
      <c r="J2082" s="2" t="e">
        <f t="shared" ca="1" si="193"/>
        <v>#N/A</v>
      </c>
      <c r="K2082" s="2" t="e">
        <f t="shared" ca="1" si="194"/>
        <v>#N/A</v>
      </c>
      <c r="L2082" s="2" t="e">
        <f t="shared" ca="1" si="195"/>
        <v>#N/A</v>
      </c>
      <c r="M2082" s="24" t="e">
        <f t="shared" ca="1" si="196"/>
        <v>#N/A</v>
      </c>
      <c r="N2082" s="24" t="e">
        <f t="shared" ca="1" si="197"/>
        <v>#N/A</v>
      </c>
    </row>
    <row r="2083" spans="2:14" x14ac:dyDescent="0.15">
      <c r="B2083" s="2">
        <v>2082</v>
      </c>
      <c r="C2083" s="2" t="str">
        <f ca="1">IF(E2083=0,"",MAX(C$2:C2082)+1)</f>
        <v/>
      </c>
      <c r="D2083" s="23">
        <f ca="1">OFFSET(検量線用データ!$A$8,0,INT((ROW()-2)/50)*5)</f>
        <v>0</v>
      </c>
      <c r="E2083" s="2">
        <f ca="1">OFFSET(検量線用データ!$B$8,MOD(ROW()-2,50),INT((ROW()-2)/50)*5)</f>
        <v>0</v>
      </c>
      <c r="F2083" s="2" t="str">
        <f ca="1">OFFSET(検量線用データ!$D$8,MOD(ROW()-2,50),INT((ROW()-2)/50)*5)</f>
        <v/>
      </c>
      <c r="H2083" s="22">
        <v>2082</v>
      </c>
      <c r="I2083" s="2" t="e">
        <f t="shared" ca="1" si="192"/>
        <v>#N/A</v>
      </c>
      <c r="J2083" s="2" t="e">
        <f t="shared" ca="1" si="193"/>
        <v>#N/A</v>
      </c>
      <c r="K2083" s="2" t="e">
        <f t="shared" ca="1" si="194"/>
        <v>#N/A</v>
      </c>
      <c r="L2083" s="2" t="e">
        <f t="shared" ca="1" si="195"/>
        <v>#N/A</v>
      </c>
      <c r="M2083" s="24" t="e">
        <f t="shared" ca="1" si="196"/>
        <v>#N/A</v>
      </c>
      <c r="N2083" s="24" t="e">
        <f t="shared" ca="1" si="197"/>
        <v>#N/A</v>
      </c>
    </row>
    <row r="2084" spans="2:14" x14ac:dyDescent="0.15">
      <c r="B2084" s="2">
        <v>2083</v>
      </c>
      <c r="C2084" s="2" t="str">
        <f ca="1">IF(E2084=0,"",MAX(C$2:C2083)+1)</f>
        <v/>
      </c>
      <c r="D2084" s="23">
        <f ca="1">OFFSET(検量線用データ!$A$8,0,INT((ROW()-2)/50)*5)</f>
        <v>0</v>
      </c>
      <c r="E2084" s="2">
        <f ca="1">OFFSET(検量線用データ!$B$8,MOD(ROW()-2,50),INT((ROW()-2)/50)*5)</f>
        <v>0</v>
      </c>
      <c r="F2084" s="2" t="str">
        <f ca="1">OFFSET(検量線用データ!$D$8,MOD(ROW()-2,50),INT((ROW()-2)/50)*5)</f>
        <v/>
      </c>
      <c r="H2084" s="22">
        <v>2083</v>
      </c>
      <c r="I2084" s="2" t="e">
        <f t="shared" ca="1" si="192"/>
        <v>#N/A</v>
      </c>
      <c r="J2084" s="2" t="e">
        <f t="shared" ca="1" si="193"/>
        <v>#N/A</v>
      </c>
      <c r="K2084" s="2" t="e">
        <f t="shared" ca="1" si="194"/>
        <v>#N/A</v>
      </c>
      <c r="L2084" s="2" t="e">
        <f t="shared" ca="1" si="195"/>
        <v>#N/A</v>
      </c>
      <c r="M2084" s="24" t="e">
        <f t="shared" ca="1" si="196"/>
        <v>#N/A</v>
      </c>
      <c r="N2084" s="24" t="e">
        <f t="shared" ca="1" si="197"/>
        <v>#N/A</v>
      </c>
    </row>
    <row r="2085" spans="2:14" x14ac:dyDescent="0.15">
      <c r="B2085" s="2">
        <v>2084</v>
      </c>
      <c r="C2085" s="2" t="str">
        <f ca="1">IF(E2085=0,"",MAX(C$2:C2084)+1)</f>
        <v/>
      </c>
      <c r="D2085" s="23">
        <f ca="1">OFFSET(検量線用データ!$A$8,0,INT((ROW()-2)/50)*5)</f>
        <v>0</v>
      </c>
      <c r="E2085" s="2">
        <f ca="1">OFFSET(検量線用データ!$B$8,MOD(ROW()-2,50),INT((ROW()-2)/50)*5)</f>
        <v>0</v>
      </c>
      <c r="F2085" s="2" t="str">
        <f ca="1">OFFSET(検量線用データ!$D$8,MOD(ROW()-2,50),INT((ROW()-2)/50)*5)</f>
        <v/>
      </c>
      <c r="H2085" s="22">
        <v>2084</v>
      </c>
      <c r="I2085" s="2" t="e">
        <f t="shared" ca="1" si="192"/>
        <v>#N/A</v>
      </c>
      <c r="J2085" s="2" t="e">
        <f t="shared" ca="1" si="193"/>
        <v>#N/A</v>
      </c>
      <c r="K2085" s="2" t="e">
        <f t="shared" ca="1" si="194"/>
        <v>#N/A</v>
      </c>
      <c r="L2085" s="2" t="e">
        <f t="shared" ca="1" si="195"/>
        <v>#N/A</v>
      </c>
      <c r="M2085" s="24" t="e">
        <f t="shared" ca="1" si="196"/>
        <v>#N/A</v>
      </c>
      <c r="N2085" s="24" t="e">
        <f t="shared" ca="1" si="197"/>
        <v>#N/A</v>
      </c>
    </row>
    <row r="2086" spans="2:14" x14ac:dyDescent="0.15">
      <c r="B2086" s="2">
        <v>2085</v>
      </c>
      <c r="C2086" s="2" t="str">
        <f ca="1">IF(E2086=0,"",MAX(C$2:C2085)+1)</f>
        <v/>
      </c>
      <c r="D2086" s="23">
        <f ca="1">OFFSET(検量線用データ!$A$8,0,INT((ROW()-2)/50)*5)</f>
        <v>0</v>
      </c>
      <c r="E2086" s="2">
        <f ca="1">OFFSET(検量線用データ!$B$8,MOD(ROW()-2,50),INT((ROW()-2)/50)*5)</f>
        <v>0</v>
      </c>
      <c r="F2086" s="2" t="str">
        <f ca="1">OFFSET(検量線用データ!$D$8,MOD(ROW()-2,50),INT((ROW()-2)/50)*5)</f>
        <v/>
      </c>
      <c r="H2086" s="22">
        <v>2085</v>
      </c>
      <c r="I2086" s="2" t="e">
        <f t="shared" ca="1" si="192"/>
        <v>#N/A</v>
      </c>
      <c r="J2086" s="2" t="e">
        <f t="shared" ca="1" si="193"/>
        <v>#N/A</v>
      </c>
      <c r="K2086" s="2" t="e">
        <f t="shared" ca="1" si="194"/>
        <v>#N/A</v>
      </c>
      <c r="L2086" s="2" t="e">
        <f t="shared" ca="1" si="195"/>
        <v>#N/A</v>
      </c>
      <c r="M2086" s="24" t="e">
        <f t="shared" ca="1" si="196"/>
        <v>#N/A</v>
      </c>
      <c r="N2086" s="24" t="e">
        <f t="shared" ca="1" si="197"/>
        <v>#N/A</v>
      </c>
    </row>
    <row r="2087" spans="2:14" x14ac:dyDescent="0.15">
      <c r="B2087" s="2">
        <v>2086</v>
      </c>
      <c r="C2087" s="2" t="str">
        <f ca="1">IF(E2087=0,"",MAX(C$2:C2086)+1)</f>
        <v/>
      </c>
      <c r="D2087" s="23">
        <f ca="1">OFFSET(検量線用データ!$A$8,0,INT((ROW()-2)/50)*5)</f>
        <v>0</v>
      </c>
      <c r="E2087" s="2">
        <f ca="1">OFFSET(検量線用データ!$B$8,MOD(ROW()-2,50),INT((ROW()-2)/50)*5)</f>
        <v>0</v>
      </c>
      <c r="F2087" s="2" t="str">
        <f ca="1">OFFSET(検量線用データ!$D$8,MOD(ROW()-2,50),INT((ROW()-2)/50)*5)</f>
        <v/>
      </c>
      <c r="H2087" s="22">
        <v>2086</v>
      </c>
      <c r="I2087" s="2" t="e">
        <f t="shared" ca="1" si="192"/>
        <v>#N/A</v>
      </c>
      <c r="J2087" s="2" t="e">
        <f t="shared" ca="1" si="193"/>
        <v>#N/A</v>
      </c>
      <c r="K2087" s="2" t="e">
        <f t="shared" ca="1" si="194"/>
        <v>#N/A</v>
      </c>
      <c r="L2087" s="2" t="e">
        <f t="shared" ca="1" si="195"/>
        <v>#N/A</v>
      </c>
      <c r="M2087" s="24" t="e">
        <f t="shared" ca="1" si="196"/>
        <v>#N/A</v>
      </c>
      <c r="N2087" s="24" t="e">
        <f t="shared" ca="1" si="197"/>
        <v>#N/A</v>
      </c>
    </row>
    <row r="2088" spans="2:14" x14ac:dyDescent="0.15">
      <c r="B2088" s="2">
        <v>2087</v>
      </c>
      <c r="C2088" s="2" t="str">
        <f ca="1">IF(E2088=0,"",MAX(C$2:C2087)+1)</f>
        <v/>
      </c>
      <c r="D2088" s="23">
        <f ca="1">OFFSET(検量線用データ!$A$8,0,INT((ROW()-2)/50)*5)</f>
        <v>0</v>
      </c>
      <c r="E2088" s="2">
        <f ca="1">OFFSET(検量線用データ!$B$8,MOD(ROW()-2,50),INT((ROW()-2)/50)*5)</f>
        <v>0</v>
      </c>
      <c r="F2088" s="2" t="str">
        <f ca="1">OFFSET(検量線用データ!$D$8,MOD(ROW()-2,50),INT((ROW()-2)/50)*5)</f>
        <v/>
      </c>
      <c r="H2088" s="22">
        <v>2087</v>
      </c>
      <c r="I2088" s="2" t="e">
        <f t="shared" ca="1" si="192"/>
        <v>#N/A</v>
      </c>
      <c r="J2088" s="2" t="e">
        <f t="shared" ca="1" si="193"/>
        <v>#N/A</v>
      </c>
      <c r="K2088" s="2" t="e">
        <f t="shared" ca="1" si="194"/>
        <v>#N/A</v>
      </c>
      <c r="L2088" s="2" t="e">
        <f t="shared" ca="1" si="195"/>
        <v>#N/A</v>
      </c>
      <c r="M2088" s="24" t="e">
        <f t="shared" ca="1" si="196"/>
        <v>#N/A</v>
      </c>
      <c r="N2088" s="24" t="e">
        <f t="shared" ca="1" si="197"/>
        <v>#N/A</v>
      </c>
    </row>
    <row r="2089" spans="2:14" x14ac:dyDescent="0.15">
      <c r="B2089" s="2">
        <v>2088</v>
      </c>
      <c r="C2089" s="2" t="str">
        <f ca="1">IF(E2089=0,"",MAX(C$2:C2088)+1)</f>
        <v/>
      </c>
      <c r="D2089" s="23">
        <f ca="1">OFFSET(検量線用データ!$A$8,0,INT((ROW()-2)/50)*5)</f>
        <v>0</v>
      </c>
      <c r="E2089" s="2">
        <f ca="1">OFFSET(検量線用データ!$B$8,MOD(ROW()-2,50),INT((ROW()-2)/50)*5)</f>
        <v>0</v>
      </c>
      <c r="F2089" s="2" t="str">
        <f ca="1">OFFSET(検量線用データ!$D$8,MOD(ROW()-2,50),INT((ROW()-2)/50)*5)</f>
        <v/>
      </c>
      <c r="H2089" s="22">
        <v>2088</v>
      </c>
      <c r="I2089" s="2" t="e">
        <f t="shared" ca="1" si="192"/>
        <v>#N/A</v>
      </c>
      <c r="J2089" s="2" t="e">
        <f t="shared" ca="1" si="193"/>
        <v>#N/A</v>
      </c>
      <c r="K2089" s="2" t="e">
        <f t="shared" ca="1" si="194"/>
        <v>#N/A</v>
      </c>
      <c r="L2089" s="2" t="e">
        <f t="shared" ca="1" si="195"/>
        <v>#N/A</v>
      </c>
      <c r="M2089" s="24" t="e">
        <f t="shared" ca="1" si="196"/>
        <v>#N/A</v>
      </c>
      <c r="N2089" s="24" t="e">
        <f t="shared" ca="1" si="197"/>
        <v>#N/A</v>
      </c>
    </row>
    <row r="2090" spans="2:14" x14ac:dyDescent="0.15">
      <c r="B2090" s="2">
        <v>2089</v>
      </c>
      <c r="C2090" s="2" t="str">
        <f ca="1">IF(E2090=0,"",MAX(C$2:C2089)+1)</f>
        <v/>
      </c>
      <c r="D2090" s="23">
        <f ca="1">OFFSET(検量線用データ!$A$8,0,INT((ROW()-2)/50)*5)</f>
        <v>0</v>
      </c>
      <c r="E2090" s="2">
        <f ca="1">OFFSET(検量線用データ!$B$8,MOD(ROW()-2,50),INT((ROW()-2)/50)*5)</f>
        <v>0</v>
      </c>
      <c r="F2090" s="2" t="str">
        <f ca="1">OFFSET(検量線用データ!$D$8,MOD(ROW()-2,50),INT((ROW()-2)/50)*5)</f>
        <v/>
      </c>
      <c r="H2090" s="22">
        <v>2089</v>
      </c>
      <c r="I2090" s="2" t="e">
        <f t="shared" ca="1" si="192"/>
        <v>#N/A</v>
      </c>
      <c r="J2090" s="2" t="e">
        <f t="shared" ca="1" si="193"/>
        <v>#N/A</v>
      </c>
      <c r="K2090" s="2" t="e">
        <f t="shared" ca="1" si="194"/>
        <v>#N/A</v>
      </c>
      <c r="L2090" s="2" t="e">
        <f t="shared" ca="1" si="195"/>
        <v>#N/A</v>
      </c>
      <c r="M2090" s="24" t="e">
        <f t="shared" ca="1" si="196"/>
        <v>#N/A</v>
      </c>
      <c r="N2090" s="24" t="e">
        <f t="shared" ca="1" si="197"/>
        <v>#N/A</v>
      </c>
    </row>
    <row r="2091" spans="2:14" x14ac:dyDescent="0.15">
      <c r="B2091" s="2">
        <v>2090</v>
      </c>
      <c r="C2091" s="2" t="str">
        <f ca="1">IF(E2091=0,"",MAX(C$2:C2090)+1)</f>
        <v/>
      </c>
      <c r="D2091" s="23">
        <f ca="1">OFFSET(検量線用データ!$A$8,0,INT((ROW()-2)/50)*5)</f>
        <v>0</v>
      </c>
      <c r="E2091" s="2">
        <f ca="1">OFFSET(検量線用データ!$B$8,MOD(ROW()-2,50),INT((ROW()-2)/50)*5)</f>
        <v>0</v>
      </c>
      <c r="F2091" s="2" t="str">
        <f ca="1">OFFSET(検量線用データ!$D$8,MOD(ROW()-2,50),INT((ROW()-2)/50)*5)</f>
        <v/>
      </c>
      <c r="H2091" s="22">
        <v>2090</v>
      </c>
      <c r="I2091" s="2" t="e">
        <f t="shared" ca="1" si="192"/>
        <v>#N/A</v>
      </c>
      <c r="J2091" s="2" t="e">
        <f t="shared" ca="1" si="193"/>
        <v>#N/A</v>
      </c>
      <c r="K2091" s="2" t="e">
        <f t="shared" ca="1" si="194"/>
        <v>#N/A</v>
      </c>
      <c r="L2091" s="2" t="e">
        <f t="shared" ca="1" si="195"/>
        <v>#N/A</v>
      </c>
      <c r="M2091" s="24" t="e">
        <f t="shared" ca="1" si="196"/>
        <v>#N/A</v>
      </c>
      <c r="N2091" s="24" t="e">
        <f t="shared" ca="1" si="197"/>
        <v>#N/A</v>
      </c>
    </row>
    <row r="2092" spans="2:14" x14ac:dyDescent="0.15">
      <c r="B2092" s="2">
        <v>2091</v>
      </c>
      <c r="C2092" s="2" t="str">
        <f ca="1">IF(E2092=0,"",MAX(C$2:C2091)+1)</f>
        <v/>
      </c>
      <c r="D2092" s="23">
        <f ca="1">OFFSET(検量線用データ!$A$8,0,INT((ROW()-2)/50)*5)</f>
        <v>0</v>
      </c>
      <c r="E2092" s="2">
        <f ca="1">OFFSET(検量線用データ!$B$8,MOD(ROW()-2,50),INT((ROW()-2)/50)*5)</f>
        <v>0</v>
      </c>
      <c r="F2092" s="2" t="str">
        <f ca="1">OFFSET(検量線用データ!$D$8,MOD(ROW()-2,50),INT((ROW()-2)/50)*5)</f>
        <v/>
      </c>
      <c r="H2092" s="22">
        <v>2091</v>
      </c>
      <c r="I2092" s="2" t="e">
        <f t="shared" ca="1" si="192"/>
        <v>#N/A</v>
      </c>
      <c r="J2092" s="2" t="e">
        <f t="shared" ca="1" si="193"/>
        <v>#N/A</v>
      </c>
      <c r="K2092" s="2" t="e">
        <f t="shared" ca="1" si="194"/>
        <v>#N/A</v>
      </c>
      <c r="L2092" s="2" t="e">
        <f t="shared" ca="1" si="195"/>
        <v>#N/A</v>
      </c>
      <c r="M2092" s="24" t="e">
        <f t="shared" ca="1" si="196"/>
        <v>#N/A</v>
      </c>
      <c r="N2092" s="24" t="e">
        <f t="shared" ca="1" si="197"/>
        <v>#N/A</v>
      </c>
    </row>
    <row r="2093" spans="2:14" x14ac:dyDescent="0.15">
      <c r="B2093" s="2">
        <v>2092</v>
      </c>
      <c r="C2093" s="2" t="str">
        <f ca="1">IF(E2093=0,"",MAX(C$2:C2092)+1)</f>
        <v/>
      </c>
      <c r="D2093" s="23">
        <f ca="1">OFFSET(検量線用データ!$A$8,0,INT((ROW()-2)/50)*5)</f>
        <v>0</v>
      </c>
      <c r="E2093" s="2">
        <f ca="1">OFFSET(検量線用データ!$B$8,MOD(ROW()-2,50),INT((ROW()-2)/50)*5)</f>
        <v>0</v>
      </c>
      <c r="F2093" s="2" t="str">
        <f ca="1">OFFSET(検量線用データ!$D$8,MOD(ROW()-2,50),INT((ROW()-2)/50)*5)</f>
        <v/>
      </c>
      <c r="H2093" s="22">
        <v>2092</v>
      </c>
      <c r="I2093" s="2" t="e">
        <f t="shared" ca="1" si="192"/>
        <v>#N/A</v>
      </c>
      <c r="J2093" s="2" t="e">
        <f t="shared" ca="1" si="193"/>
        <v>#N/A</v>
      </c>
      <c r="K2093" s="2" t="e">
        <f t="shared" ca="1" si="194"/>
        <v>#N/A</v>
      </c>
      <c r="L2093" s="2" t="e">
        <f t="shared" ca="1" si="195"/>
        <v>#N/A</v>
      </c>
      <c r="M2093" s="24" t="e">
        <f t="shared" ca="1" si="196"/>
        <v>#N/A</v>
      </c>
      <c r="N2093" s="24" t="e">
        <f t="shared" ca="1" si="197"/>
        <v>#N/A</v>
      </c>
    </row>
    <row r="2094" spans="2:14" x14ac:dyDescent="0.15">
      <c r="B2094" s="2">
        <v>2093</v>
      </c>
      <c r="C2094" s="2" t="str">
        <f ca="1">IF(E2094=0,"",MAX(C$2:C2093)+1)</f>
        <v/>
      </c>
      <c r="D2094" s="23">
        <f ca="1">OFFSET(検量線用データ!$A$8,0,INT((ROW()-2)/50)*5)</f>
        <v>0</v>
      </c>
      <c r="E2094" s="2">
        <f ca="1">OFFSET(検量線用データ!$B$8,MOD(ROW()-2,50),INT((ROW()-2)/50)*5)</f>
        <v>0</v>
      </c>
      <c r="F2094" s="2" t="str">
        <f ca="1">OFFSET(検量線用データ!$D$8,MOD(ROW()-2,50),INT((ROW()-2)/50)*5)</f>
        <v/>
      </c>
      <c r="H2094" s="22">
        <v>2093</v>
      </c>
      <c r="I2094" s="2" t="e">
        <f t="shared" ca="1" si="192"/>
        <v>#N/A</v>
      </c>
      <c r="J2094" s="2" t="e">
        <f t="shared" ca="1" si="193"/>
        <v>#N/A</v>
      </c>
      <c r="K2094" s="2" t="e">
        <f t="shared" ca="1" si="194"/>
        <v>#N/A</v>
      </c>
      <c r="L2094" s="2" t="e">
        <f t="shared" ca="1" si="195"/>
        <v>#N/A</v>
      </c>
      <c r="M2094" s="24" t="e">
        <f t="shared" ca="1" si="196"/>
        <v>#N/A</v>
      </c>
      <c r="N2094" s="24" t="e">
        <f t="shared" ca="1" si="197"/>
        <v>#N/A</v>
      </c>
    </row>
    <row r="2095" spans="2:14" x14ac:dyDescent="0.15">
      <c r="B2095" s="2">
        <v>2094</v>
      </c>
      <c r="C2095" s="2" t="str">
        <f ca="1">IF(E2095=0,"",MAX(C$2:C2094)+1)</f>
        <v/>
      </c>
      <c r="D2095" s="23">
        <f ca="1">OFFSET(検量線用データ!$A$8,0,INT((ROW()-2)/50)*5)</f>
        <v>0</v>
      </c>
      <c r="E2095" s="2">
        <f ca="1">OFFSET(検量線用データ!$B$8,MOD(ROW()-2,50),INT((ROW()-2)/50)*5)</f>
        <v>0</v>
      </c>
      <c r="F2095" s="2" t="str">
        <f ca="1">OFFSET(検量線用データ!$D$8,MOD(ROW()-2,50),INT((ROW()-2)/50)*5)</f>
        <v/>
      </c>
      <c r="H2095" s="22">
        <v>2094</v>
      </c>
      <c r="I2095" s="2" t="e">
        <f t="shared" ca="1" si="192"/>
        <v>#N/A</v>
      </c>
      <c r="J2095" s="2" t="e">
        <f t="shared" ca="1" si="193"/>
        <v>#N/A</v>
      </c>
      <c r="K2095" s="2" t="e">
        <f t="shared" ca="1" si="194"/>
        <v>#N/A</v>
      </c>
      <c r="L2095" s="2" t="e">
        <f t="shared" ca="1" si="195"/>
        <v>#N/A</v>
      </c>
      <c r="M2095" s="24" t="e">
        <f t="shared" ca="1" si="196"/>
        <v>#N/A</v>
      </c>
      <c r="N2095" s="24" t="e">
        <f t="shared" ca="1" si="197"/>
        <v>#N/A</v>
      </c>
    </row>
    <row r="2096" spans="2:14" x14ac:dyDescent="0.15">
      <c r="B2096" s="2">
        <v>2095</v>
      </c>
      <c r="C2096" s="2" t="str">
        <f ca="1">IF(E2096=0,"",MAX(C$2:C2095)+1)</f>
        <v/>
      </c>
      <c r="D2096" s="23">
        <f ca="1">OFFSET(検量線用データ!$A$8,0,INT((ROW()-2)/50)*5)</f>
        <v>0</v>
      </c>
      <c r="E2096" s="2">
        <f ca="1">OFFSET(検量線用データ!$B$8,MOD(ROW()-2,50),INT((ROW()-2)/50)*5)</f>
        <v>0</v>
      </c>
      <c r="F2096" s="2" t="str">
        <f ca="1">OFFSET(検量線用データ!$D$8,MOD(ROW()-2,50),INT((ROW()-2)/50)*5)</f>
        <v/>
      </c>
      <c r="H2096" s="22">
        <v>2095</v>
      </c>
      <c r="I2096" s="2" t="e">
        <f t="shared" ca="1" si="192"/>
        <v>#N/A</v>
      </c>
      <c r="J2096" s="2" t="e">
        <f t="shared" ca="1" si="193"/>
        <v>#N/A</v>
      </c>
      <c r="K2096" s="2" t="e">
        <f t="shared" ca="1" si="194"/>
        <v>#N/A</v>
      </c>
      <c r="L2096" s="2" t="e">
        <f t="shared" ca="1" si="195"/>
        <v>#N/A</v>
      </c>
      <c r="M2096" s="24" t="e">
        <f t="shared" ca="1" si="196"/>
        <v>#N/A</v>
      </c>
      <c r="N2096" s="24" t="e">
        <f t="shared" ca="1" si="197"/>
        <v>#N/A</v>
      </c>
    </row>
    <row r="2097" spans="2:14" x14ac:dyDescent="0.15">
      <c r="B2097" s="2">
        <v>2096</v>
      </c>
      <c r="C2097" s="2" t="str">
        <f ca="1">IF(E2097=0,"",MAX(C$2:C2096)+1)</f>
        <v/>
      </c>
      <c r="D2097" s="23">
        <f ca="1">OFFSET(検量線用データ!$A$8,0,INT((ROW()-2)/50)*5)</f>
        <v>0</v>
      </c>
      <c r="E2097" s="2">
        <f ca="1">OFFSET(検量線用データ!$B$8,MOD(ROW()-2,50),INT((ROW()-2)/50)*5)</f>
        <v>0</v>
      </c>
      <c r="F2097" s="2" t="str">
        <f ca="1">OFFSET(検量線用データ!$D$8,MOD(ROW()-2,50),INT((ROW()-2)/50)*5)</f>
        <v/>
      </c>
      <c r="H2097" s="22">
        <v>2096</v>
      </c>
      <c r="I2097" s="2" t="e">
        <f t="shared" ca="1" si="192"/>
        <v>#N/A</v>
      </c>
      <c r="J2097" s="2" t="e">
        <f t="shared" ca="1" si="193"/>
        <v>#N/A</v>
      </c>
      <c r="K2097" s="2" t="e">
        <f t="shared" ca="1" si="194"/>
        <v>#N/A</v>
      </c>
      <c r="L2097" s="2" t="e">
        <f t="shared" ca="1" si="195"/>
        <v>#N/A</v>
      </c>
      <c r="M2097" s="24" t="e">
        <f t="shared" ca="1" si="196"/>
        <v>#N/A</v>
      </c>
      <c r="N2097" s="24" t="e">
        <f t="shared" ca="1" si="197"/>
        <v>#N/A</v>
      </c>
    </row>
    <row r="2098" spans="2:14" x14ac:dyDescent="0.15">
      <c r="B2098" s="2">
        <v>2097</v>
      </c>
      <c r="C2098" s="2" t="str">
        <f ca="1">IF(E2098=0,"",MAX(C$2:C2097)+1)</f>
        <v/>
      </c>
      <c r="D2098" s="23">
        <f ca="1">OFFSET(検量線用データ!$A$8,0,INT((ROW()-2)/50)*5)</f>
        <v>0</v>
      </c>
      <c r="E2098" s="2">
        <f ca="1">OFFSET(検量線用データ!$B$8,MOD(ROW()-2,50),INT((ROW()-2)/50)*5)</f>
        <v>0</v>
      </c>
      <c r="F2098" s="2" t="str">
        <f ca="1">OFFSET(検量線用データ!$D$8,MOD(ROW()-2,50),INT((ROW()-2)/50)*5)</f>
        <v/>
      </c>
      <c r="H2098" s="22">
        <v>2097</v>
      </c>
      <c r="I2098" s="2" t="e">
        <f t="shared" ca="1" si="192"/>
        <v>#N/A</v>
      </c>
      <c r="J2098" s="2" t="e">
        <f t="shared" ca="1" si="193"/>
        <v>#N/A</v>
      </c>
      <c r="K2098" s="2" t="e">
        <f t="shared" ca="1" si="194"/>
        <v>#N/A</v>
      </c>
      <c r="L2098" s="2" t="e">
        <f t="shared" ca="1" si="195"/>
        <v>#N/A</v>
      </c>
      <c r="M2098" s="24" t="e">
        <f t="shared" ca="1" si="196"/>
        <v>#N/A</v>
      </c>
      <c r="N2098" s="24" t="e">
        <f t="shared" ca="1" si="197"/>
        <v>#N/A</v>
      </c>
    </row>
    <row r="2099" spans="2:14" x14ac:dyDescent="0.15">
      <c r="B2099" s="2">
        <v>2098</v>
      </c>
      <c r="C2099" s="2" t="str">
        <f ca="1">IF(E2099=0,"",MAX(C$2:C2098)+1)</f>
        <v/>
      </c>
      <c r="D2099" s="23">
        <f ca="1">OFFSET(検量線用データ!$A$8,0,INT((ROW()-2)/50)*5)</f>
        <v>0</v>
      </c>
      <c r="E2099" s="2">
        <f ca="1">OFFSET(検量線用データ!$B$8,MOD(ROW()-2,50),INT((ROW()-2)/50)*5)</f>
        <v>0</v>
      </c>
      <c r="F2099" s="2" t="str">
        <f ca="1">OFFSET(検量線用データ!$D$8,MOD(ROW()-2,50),INT((ROW()-2)/50)*5)</f>
        <v/>
      </c>
      <c r="H2099" s="22">
        <v>2098</v>
      </c>
      <c r="I2099" s="2" t="e">
        <f t="shared" ca="1" si="192"/>
        <v>#N/A</v>
      </c>
      <c r="J2099" s="2" t="e">
        <f t="shared" ca="1" si="193"/>
        <v>#N/A</v>
      </c>
      <c r="K2099" s="2" t="e">
        <f t="shared" ca="1" si="194"/>
        <v>#N/A</v>
      </c>
      <c r="L2099" s="2" t="e">
        <f t="shared" ca="1" si="195"/>
        <v>#N/A</v>
      </c>
      <c r="M2099" s="24" t="e">
        <f t="shared" ca="1" si="196"/>
        <v>#N/A</v>
      </c>
      <c r="N2099" s="24" t="e">
        <f t="shared" ca="1" si="197"/>
        <v>#N/A</v>
      </c>
    </row>
    <row r="2100" spans="2:14" x14ac:dyDescent="0.15">
      <c r="B2100" s="2">
        <v>2099</v>
      </c>
      <c r="C2100" s="2" t="str">
        <f ca="1">IF(E2100=0,"",MAX(C$2:C2099)+1)</f>
        <v/>
      </c>
      <c r="D2100" s="23">
        <f ca="1">OFFSET(検量線用データ!$A$8,0,INT((ROW()-2)/50)*5)</f>
        <v>0</v>
      </c>
      <c r="E2100" s="2">
        <f ca="1">OFFSET(検量線用データ!$B$8,MOD(ROW()-2,50),INT((ROW()-2)/50)*5)</f>
        <v>0</v>
      </c>
      <c r="F2100" s="2" t="str">
        <f ca="1">OFFSET(検量線用データ!$D$8,MOD(ROW()-2,50),INT((ROW()-2)/50)*5)</f>
        <v/>
      </c>
      <c r="H2100" s="22">
        <v>2099</v>
      </c>
      <c r="I2100" s="2" t="e">
        <f t="shared" ca="1" si="192"/>
        <v>#N/A</v>
      </c>
      <c r="J2100" s="2" t="e">
        <f t="shared" ca="1" si="193"/>
        <v>#N/A</v>
      </c>
      <c r="K2100" s="2" t="e">
        <f t="shared" ca="1" si="194"/>
        <v>#N/A</v>
      </c>
      <c r="L2100" s="2" t="e">
        <f t="shared" ca="1" si="195"/>
        <v>#N/A</v>
      </c>
      <c r="M2100" s="24" t="e">
        <f t="shared" ca="1" si="196"/>
        <v>#N/A</v>
      </c>
      <c r="N2100" s="24" t="e">
        <f t="shared" ca="1" si="197"/>
        <v>#N/A</v>
      </c>
    </row>
    <row r="2101" spans="2:14" x14ac:dyDescent="0.15">
      <c r="B2101" s="2">
        <v>2100</v>
      </c>
      <c r="C2101" s="2" t="str">
        <f ca="1">IF(E2101=0,"",MAX(C$2:C2100)+1)</f>
        <v/>
      </c>
      <c r="D2101" s="23">
        <f ca="1">OFFSET(検量線用データ!$A$8,0,INT((ROW()-2)/50)*5)</f>
        <v>0</v>
      </c>
      <c r="E2101" s="2">
        <f ca="1">OFFSET(検量線用データ!$B$8,MOD(ROW()-2,50),INT((ROW()-2)/50)*5)</f>
        <v>0</v>
      </c>
      <c r="F2101" s="2" t="str">
        <f ca="1">OFFSET(検量線用データ!$D$8,MOD(ROW()-2,50),INT((ROW()-2)/50)*5)</f>
        <v/>
      </c>
      <c r="H2101" s="22">
        <v>2100</v>
      </c>
      <c r="I2101" s="2" t="e">
        <f t="shared" ca="1" si="192"/>
        <v>#N/A</v>
      </c>
      <c r="J2101" s="2" t="e">
        <f t="shared" ca="1" si="193"/>
        <v>#N/A</v>
      </c>
      <c r="K2101" s="2" t="e">
        <f t="shared" ca="1" si="194"/>
        <v>#N/A</v>
      </c>
      <c r="L2101" s="2" t="e">
        <f t="shared" ca="1" si="195"/>
        <v>#N/A</v>
      </c>
      <c r="M2101" s="24" t="e">
        <f t="shared" ca="1" si="196"/>
        <v>#N/A</v>
      </c>
      <c r="N2101" s="24" t="e">
        <f t="shared" ca="1" si="197"/>
        <v>#N/A</v>
      </c>
    </row>
    <row r="2102" spans="2:14" x14ac:dyDescent="0.15">
      <c r="B2102" s="2">
        <v>2101</v>
      </c>
      <c r="C2102" s="2" t="str">
        <f ca="1">IF(E2102=0,"",MAX(C$2:C2101)+1)</f>
        <v/>
      </c>
      <c r="D2102" s="23">
        <f ca="1">OFFSET(検量線用データ!$A$8,0,INT((ROW()-2)/50)*5)</f>
        <v>0</v>
      </c>
      <c r="E2102" s="2">
        <f ca="1">OFFSET(検量線用データ!$B$8,MOD(ROW()-2,50),INT((ROW()-2)/50)*5)</f>
        <v>0</v>
      </c>
      <c r="F2102" s="2" t="str">
        <f ca="1">OFFSET(検量線用データ!$D$8,MOD(ROW()-2,50),INT((ROW()-2)/50)*5)</f>
        <v/>
      </c>
      <c r="H2102" s="22">
        <v>2101</v>
      </c>
      <c r="I2102" s="2" t="e">
        <f t="shared" ca="1" si="192"/>
        <v>#N/A</v>
      </c>
      <c r="J2102" s="2" t="e">
        <f t="shared" ca="1" si="193"/>
        <v>#N/A</v>
      </c>
      <c r="K2102" s="2" t="e">
        <f t="shared" ca="1" si="194"/>
        <v>#N/A</v>
      </c>
      <c r="L2102" s="2" t="e">
        <f t="shared" ca="1" si="195"/>
        <v>#N/A</v>
      </c>
      <c r="M2102" s="24" t="e">
        <f t="shared" ca="1" si="196"/>
        <v>#N/A</v>
      </c>
      <c r="N2102" s="24" t="e">
        <f t="shared" ca="1" si="197"/>
        <v>#N/A</v>
      </c>
    </row>
    <row r="2103" spans="2:14" x14ac:dyDescent="0.15">
      <c r="B2103" s="2">
        <v>2102</v>
      </c>
      <c r="C2103" s="2" t="str">
        <f ca="1">IF(E2103=0,"",MAX(C$2:C2102)+1)</f>
        <v/>
      </c>
      <c r="D2103" s="23">
        <f ca="1">OFFSET(検量線用データ!$A$8,0,INT((ROW()-2)/50)*5)</f>
        <v>0</v>
      </c>
      <c r="E2103" s="2">
        <f ca="1">OFFSET(検量線用データ!$B$8,MOD(ROW()-2,50),INT((ROW()-2)/50)*5)</f>
        <v>0</v>
      </c>
      <c r="F2103" s="2" t="str">
        <f ca="1">OFFSET(検量線用データ!$D$8,MOD(ROW()-2,50),INT((ROW()-2)/50)*5)</f>
        <v/>
      </c>
      <c r="H2103" s="22">
        <v>2102</v>
      </c>
      <c r="I2103" s="2" t="e">
        <f t="shared" ca="1" si="192"/>
        <v>#N/A</v>
      </c>
      <c r="J2103" s="2" t="e">
        <f t="shared" ca="1" si="193"/>
        <v>#N/A</v>
      </c>
      <c r="K2103" s="2" t="e">
        <f t="shared" ca="1" si="194"/>
        <v>#N/A</v>
      </c>
      <c r="L2103" s="2" t="e">
        <f t="shared" ca="1" si="195"/>
        <v>#N/A</v>
      </c>
      <c r="M2103" s="24" t="e">
        <f t="shared" ca="1" si="196"/>
        <v>#N/A</v>
      </c>
      <c r="N2103" s="24" t="e">
        <f t="shared" ca="1" si="197"/>
        <v>#N/A</v>
      </c>
    </row>
    <row r="2104" spans="2:14" x14ac:dyDescent="0.15">
      <c r="B2104" s="2">
        <v>2103</v>
      </c>
      <c r="C2104" s="2" t="str">
        <f ca="1">IF(E2104=0,"",MAX(C$2:C2103)+1)</f>
        <v/>
      </c>
      <c r="D2104" s="23">
        <f ca="1">OFFSET(検量線用データ!$A$8,0,INT((ROW()-2)/50)*5)</f>
        <v>0</v>
      </c>
      <c r="E2104" s="2">
        <f ca="1">OFFSET(検量線用データ!$B$8,MOD(ROW()-2,50),INT((ROW()-2)/50)*5)</f>
        <v>0</v>
      </c>
      <c r="F2104" s="2" t="str">
        <f ca="1">OFFSET(検量線用データ!$D$8,MOD(ROW()-2,50),INT((ROW()-2)/50)*5)</f>
        <v/>
      </c>
      <c r="H2104" s="22">
        <v>2103</v>
      </c>
      <c r="I2104" s="2" t="e">
        <f t="shared" ca="1" si="192"/>
        <v>#N/A</v>
      </c>
      <c r="J2104" s="2" t="e">
        <f t="shared" ca="1" si="193"/>
        <v>#N/A</v>
      </c>
      <c r="K2104" s="2" t="e">
        <f t="shared" ca="1" si="194"/>
        <v>#N/A</v>
      </c>
      <c r="L2104" s="2" t="e">
        <f t="shared" ca="1" si="195"/>
        <v>#N/A</v>
      </c>
      <c r="M2104" s="24" t="e">
        <f t="shared" ca="1" si="196"/>
        <v>#N/A</v>
      </c>
      <c r="N2104" s="24" t="e">
        <f t="shared" ca="1" si="197"/>
        <v>#N/A</v>
      </c>
    </row>
    <row r="2105" spans="2:14" x14ac:dyDescent="0.15">
      <c r="B2105" s="2">
        <v>2104</v>
      </c>
      <c r="C2105" s="2" t="str">
        <f ca="1">IF(E2105=0,"",MAX(C$2:C2104)+1)</f>
        <v/>
      </c>
      <c r="D2105" s="23">
        <f ca="1">OFFSET(検量線用データ!$A$8,0,INT((ROW()-2)/50)*5)</f>
        <v>0</v>
      </c>
      <c r="E2105" s="2">
        <f ca="1">OFFSET(検量線用データ!$B$8,MOD(ROW()-2,50),INT((ROW()-2)/50)*5)</f>
        <v>0</v>
      </c>
      <c r="F2105" s="2" t="str">
        <f ca="1">OFFSET(検量線用データ!$D$8,MOD(ROW()-2,50),INT((ROW()-2)/50)*5)</f>
        <v/>
      </c>
      <c r="H2105" s="22">
        <v>2104</v>
      </c>
      <c r="I2105" s="2" t="e">
        <f t="shared" ca="1" si="192"/>
        <v>#N/A</v>
      </c>
      <c r="J2105" s="2" t="e">
        <f t="shared" ca="1" si="193"/>
        <v>#N/A</v>
      </c>
      <c r="K2105" s="2" t="e">
        <f t="shared" ca="1" si="194"/>
        <v>#N/A</v>
      </c>
      <c r="L2105" s="2" t="e">
        <f t="shared" ca="1" si="195"/>
        <v>#N/A</v>
      </c>
      <c r="M2105" s="24" t="e">
        <f t="shared" ca="1" si="196"/>
        <v>#N/A</v>
      </c>
      <c r="N2105" s="24" t="e">
        <f t="shared" ca="1" si="197"/>
        <v>#N/A</v>
      </c>
    </row>
    <row r="2106" spans="2:14" x14ac:dyDescent="0.15">
      <c r="B2106" s="2">
        <v>2105</v>
      </c>
      <c r="C2106" s="2" t="str">
        <f ca="1">IF(E2106=0,"",MAX(C$2:C2105)+1)</f>
        <v/>
      </c>
      <c r="D2106" s="23">
        <f ca="1">OFFSET(検量線用データ!$A$8,0,INT((ROW()-2)/50)*5)</f>
        <v>0</v>
      </c>
      <c r="E2106" s="2">
        <f ca="1">OFFSET(検量線用データ!$B$8,MOD(ROW()-2,50),INT((ROW()-2)/50)*5)</f>
        <v>0</v>
      </c>
      <c r="F2106" s="2" t="str">
        <f ca="1">OFFSET(検量線用データ!$D$8,MOD(ROW()-2,50),INT((ROW()-2)/50)*5)</f>
        <v/>
      </c>
      <c r="H2106" s="22">
        <v>2105</v>
      </c>
      <c r="I2106" s="2" t="e">
        <f t="shared" ca="1" si="192"/>
        <v>#N/A</v>
      </c>
      <c r="J2106" s="2" t="e">
        <f t="shared" ca="1" si="193"/>
        <v>#N/A</v>
      </c>
      <c r="K2106" s="2" t="e">
        <f t="shared" ca="1" si="194"/>
        <v>#N/A</v>
      </c>
      <c r="L2106" s="2" t="e">
        <f t="shared" ca="1" si="195"/>
        <v>#N/A</v>
      </c>
      <c r="M2106" s="24" t="e">
        <f t="shared" ca="1" si="196"/>
        <v>#N/A</v>
      </c>
      <c r="N2106" s="24" t="e">
        <f t="shared" ca="1" si="197"/>
        <v>#N/A</v>
      </c>
    </row>
    <row r="2107" spans="2:14" x14ac:dyDescent="0.15">
      <c r="B2107" s="2">
        <v>2106</v>
      </c>
      <c r="C2107" s="2" t="str">
        <f ca="1">IF(E2107=0,"",MAX(C$2:C2106)+1)</f>
        <v/>
      </c>
      <c r="D2107" s="23">
        <f ca="1">OFFSET(検量線用データ!$A$8,0,INT((ROW()-2)/50)*5)</f>
        <v>0</v>
      </c>
      <c r="E2107" s="2">
        <f ca="1">OFFSET(検量線用データ!$B$8,MOD(ROW()-2,50),INT((ROW()-2)/50)*5)</f>
        <v>0</v>
      </c>
      <c r="F2107" s="2" t="str">
        <f ca="1">OFFSET(検量線用データ!$D$8,MOD(ROW()-2,50),INT((ROW()-2)/50)*5)</f>
        <v/>
      </c>
      <c r="H2107" s="22">
        <v>2106</v>
      </c>
      <c r="I2107" s="2" t="e">
        <f t="shared" ca="1" si="192"/>
        <v>#N/A</v>
      </c>
      <c r="J2107" s="2" t="e">
        <f t="shared" ca="1" si="193"/>
        <v>#N/A</v>
      </c>
      <c r="K2107" s="2" t="e">
        <f t="shared" ca="1" si="194"/>
        <v>#N/A</v>
      </c>
      <c r="L2107" s="2" t="e">
        <f t="shared" ca="1" si="195"/>
        <v>#N/A</v>
      </c>
      <c r="M2107" s="24" t="e">
        <f t="shared" ca="1" si="196"/>
        <v>#N/A</v>
      </c>
      <c r="N2107" s="24" t="e">
        <f t="shared" ca="1" si="197"/>
        <v>#N/A</v>
      </c>
    </row>
    <row r="2108" spans="2:14" x14ac:dyDescent="0.15">
      <c r="B2108" s="2">
        <v>2107</v>
      </c>
      <c r="C2108" s="2" t="str">
        <f ca="1">IF(E2108=0,"",MAX(C$2:C2107)+1)</f>
        <v/>
      </c>
      <c r="D2108" s="23">
        <f ca="1">OFFSET(検量線用データ!$A$8,0,INT((ROW()-2)/50)*5)</f>
        <v>0</v>
      </c>
      <c r="E2108" s="2">
        <f ca="1">OFFSET(検量線用データ!$B$8,MOD(ROW()-2,50),INT((ROW()-2)/50)*5)</f>
        <v>0</v>
      </c>
      <c r="F2108" s="2" t="str">
        <f ca="1">OFFSET(検量線用データ!$D$8,MOD(ROW()-2,50),INT((ROW()-2)/50)*5)</f>
        <v/>
      </c>
      <c r="H2108" s="22">
        <v>2107</v>
      </c>
      <c r="I2108" s="2" t="e">
        <f t="shared" ca="1" si="192"/>
        <v>#N/A</v>
      </c>
      <c r="J2108" s="2" t="e">
        <f t="shared" ca="1" si="193"/>
        <v>#N/A</v>
      </c>
      <c r="K2108" s="2" t="e">
        <f t="shared" ca="1" si="194"/>
        <v>#N/A</v>
      </c>
      <c r="L2108" s="2" t="e">
        <f t="shared" ca="1" si="195"/>
        <v>#N/A</v>
      </c>
      <c r="M2108" s="24" t="e">
        <f t="shared" ca="1" si="196"/>
        <v>#N/A</v>
      </c>
      <c r="N2108" s="24" t="e">
        <f t="shared" ca="1" si="197"/>
        <v>#N/A</v>
      </c>
    </row>
    <row r="2109" spans="2:14" x14ac:dyDescent="0.15">
      <c r="B2109" s="2">
        <v>2108</v>
      </c>
      <c r="C2109" s="2" t="str">
        <f ca="1">IF(E2109=0,"",MAX(C$2:C2108)+1)</f>
        <v/>
      </c>
      <c r="D2109" s="23">
        <f ca="1">OFFSET(検量線用データ!$A$8,0,INT((ROW()-2)/50)*5)</f>
        <v>0</v>
      </c>
      <c r="E2109" s="2">
        <f ca="1">OFFSET(検量線用データ!$B$8,MOD(ROW()-2,50),INT((ROW()-2)/50)*5)</f>
        <v>0</v>
      </c>
      <c r="F2109" s="2" t="str">
        <f ca="1">OFFSET(検量線用データ!$D$8,MOD(ROW()-2,50),INT((ROW()-2)/50)*5)</f>
        <v/>
      </c>
      <c r="H2109" s="22">
        <v>2108</v>
      </c>
      <c r="I2109" s="2" t="e">
        <f t="shared" ca="1" si="192"/>
        <v>#N/A</v>
      </c>
      <c r="J2109" s="2" t="e">
        <f t="shared" ca="1" si="193"/>
        <v>#N/A</v>
      </c>
      <c r="K2109" s="2" t="e">
        <f t="shared" ca="1" si="194"/>
        <v>#N/A</v>
      </c>
      <c r="L2109" s="2" t="e">
        <f t="shared" ca="1" si="195"/>
        <v>#N/A</v>
      </c>
      <c r="M2109" s="24" t="e">
        <f t="shared" ca="1" si="196"/>
        <v>#N/A</v>
      </c>
      <c r="N2109" s="24" t="e">
        <f t="shared" ca="1" si="197"/>
        <v>#N/A</v>
      </c>
    </row>
    <row r="2110" spans="2:14" x14ac:dyDescent="0.15">
      <c r="B2110" s="2">
        <v>2109</v>
      </c>
      <c r="C2110" s="2" t="str">
        <f ca="1">IF(E2110=0,"",MAX(C$2:C2109)+1)</f>
        <v/>
      </c>
      <c r="D2110" s="23">
        <f ca="1">OFFSET(検量線用データ!$A$8,0,INT((ROW()-2)/50)*5)</f>
        <v>0</v>
      </c>
      <c r="E2110" s="2">
        <f ca="1">OFFSET(検量線用データ!$B$8,MOD(ROW()-2,50),INT((ROW()-2)/50)*5)</f>
        <v>0</v>
      </c>
      <c r="F2110" s="2" t="str">
        <f ca="1">OFFSET(検量線用データ!$D$8,MOD(ROW()-2,50),INT((ROW()-2)/50)*5)</f>
        <v/>
      </c>
      <c r="H2110" s="22">
        <v>2109</v>
      </c>
      <c r="I2110" s="2" t="e">
        <f t="shared" ca="1" si="192"/>
        <v>#N/A</v>
      </c>
      <c r="J2110" s="2" t="e">
        <f t="shared" ca="1" si="193"/>
        <v>#N/A</v>
      </c>
      <c r="K2110" s="2" t="e">
        <f t="shared" ca="1" si="194"/>
        <v>#N/A</v>
      </c>
      <c r="L2110" s="2" t="e">
        <f t="shared" ca="1" si="195"/>
        <v>#N/A</v>
      </c>
      <c r="M2110" s="24" t="e">
        <f t="shared" ca="1" si="196"/>
        <v>#N/A</v>
      </c>
      <c r="N2110" s="24" t="e">
        <f t="shared" ca="1" si="197"/>
        <v>#N/A</v>
      </c>
    </row>
    <row r="2111" spans="2:14" x14ac:dyDescent="0.15">
      <c r="B2111" s="2">
        <v>2110</v>
      </c>
      <c r="C2111" s="2" t="str">
        <f ca="1">IF(E2111=0,"",MAX(C$2:C2110)+1)</f>
        <v/>
      </c>
      <c r="D2111" s="23">
        <f ca="1">OFFSET(検量線用データ!$A$8,0,INT((ROW()-2)/50)*5)</f>
        <v>0</v>
      </c>
      <c r="E2111" s="2">
        <f ca="1">OFFSET(検量線用データ!$B$8,MOD(ROW()-2,50),INT((ROW()-2)/50)*5)</f>
        <v>0</v>
      </c>
      <c r="F2111" s="2" t="str">
        <f ca="1">OFFSET(検量線用データ!$D$8,MOD(ROW()-2,50),INT((ROW()-2)/50)*5)</f>
        <v/>
      </c>
      <c r="H2111" s="22">
        <v>2110</v>
      </c>
      <c r="I2111" s="2" t="e">
        <f t="shared" ca="1" si="192"/>
        <v>#N/A</v>
      </c>
      <c r="J2111" s="2" t="e">
        <f t="shared" ca="1" si="193"/>
        <v>#N/A</v>
      </c>
      <c r="K2111" s="2" t="e">
        <f t="shared" ca="1" si="194"/>
        <v>#N/A</v>
      </c>
      <c r="L2111" s="2" t="e">
        <f t="shared" ca="1" si="195"/>
        <v>#N/A</v>
      </c>
      <c r="M2111" s="24" t="e">
        <f t="shared" ca="1" si="196"/>
        <v>#N/A</v>
      </c>
      <c r="N2111" s="24" t="e">
        <f t="shared" ca="1" si="197"/>
        <v>#N/A</v>
      </c>
    </row>
    <row r="2112" spans="2:14" x14ac:dyDescent="0.15">
      <c r="B2112" s="2">
        <v>2111</v>
      </c>
      <c r="C2112" s="2" t="str">
        <f ca="1">IF(E2112=0,"",MAX(C$2:C2111)+1)</f>
        <v/>
      </c>
      <c r="D2112" s="23">
        <f ca="1">OFFSET(検量線用データ!$A$8,0,INT((ROW()-2)/50)*5)</f>
        <v>0</v>
      </c>
      <c r="E2112" s="2">
        <f ca="1">OFFSET(検量線用データ!$B$8,MOD(ROW()-2,50),INT((ROW()-2)/50)*5)</f>
        <v>0</v>
      </c>
      <c r="F2112" s="2" t="str">
        <f ca="1">OFFSET(検量線用データ!$D$8,MOD(ROW()-2,50),INT((ROW()-2)/50)*5)</f>
        <v/>
      </c>
      <c r="H2112" s="22">
        <v>2111</v>
      </c>
      <c r="I2112" s="2" t="e">
        <f t="shared" ca="1" si="192"/>
        <v>#N/A</v>
      </c>
      <c r="J2112" s="2" t="e">
        <f t="shared" ca="1" si="193"/>
        <v>#N/A</v>
      </c>
      <c r="K2112" s="2" t="e">
        <f t="shared" ca="1" si="194"/>
        <v>#N/A</v>
      </c>
      <c r="L2112" s="2" t="e">
        <f t="shared" ca="1" si="195"/>
        <v>#N/A</v>
      </c>
      <c r="M2112" s="24" t="e">
        <f t="shared" ca="1" si="196"/>
        <v>#N/A</v>
      </c>
      <c r="N2112" s="24" t="e">
        <f t="shared" ca="1" si="197"/>
        <v>#N/A</v>
      </c>
    </row>
    <row r="2113" spans="2:14" x14ac:dyDescent="0.15">
      <c r="B2113" s="2">
        <v>2112</v>
      </c>
      <c r="C2113" s="2" t="str">
        <f ca="1">IF(E2113=0,"",MAX(C$2:C2112)+1)</f>
        <v/>
      </c>
      <c r="D2113" s="23">
        <f ca="1">OFFSET(検量線用データ!$A$8,0,INT((ROW()-2)/50)*5)</f>
        <v>0</v>
      </c>
      <c r="E2113" s="2">
        <f ca="1">OFFSET(検量線用データ!$B$8,MOD(ROW()-2,50),INT((ROW()-2)/50)*5)</f>
        <v>0</v>
      </c>
      <c r="F2113" s="2" t="str">
        <f ca="1">OFFSET(検量線用データ!$D$8,MOD(ROW()-2,50),INT((ROW()-2)/50)*5)</f>
        <v/>
      </c>
      <c r="H2113" s="22">
        <v>2112</v>
      </c>
      <c r="I2113" s="2" t="e">
        <f t="shared" ca="1" si="192"/>
        <v>#N/A</v>
      </c>
      <c r="J2113" s="2" t="e">
        <f t="shared" ca="1" si="193"/>
        <v>#N/A</v>
      </c>
      <c r="K2113" s="2" t="e">
        <f t="shared" ca="1" si="194"/>
        <v>#N/A</v>
      </c>
      <c r="L2113" s="2" t="e">
        <f t="shared" ca="1" si="195"/>
        <v>#N/A</v>
      </c>
      <c r="M2113" s="24" t="e">
        <f t="shared" ca="1" si="196"/>
        <v>#N/A</v>
      </c>
      <c r="N2113" s="24" t="e">
        <f t="shared" ca="1" si="197"/>
        <v>#N/A</v>
      </c>
    </row>
    <row r="2114" spans="2:14" x14ac:dyDescent="0.15">
      <c r="B2114" s="2">
        <v>2113</v>
      </c>
      <c r="C2114" s="2" t="str">
        <f ca="1">IF(E2114=0,"",MAX(C$2:C2113)+1)</f>
        <v/>
      </c>
      <c r="D2114" s="23">
        <f ca="1">OFFSET(検量線用データ!$A$8,0,INT((ROW()-2)/50)*5)</f>
        <v>0</v>
      </c>
      <c r="E2114" s="2">
        <f ca="1">OFFSET(検量線用データ!$B$8,MOD(ROW()-2,50),INT((ROW()-2)/50)*5)</f>
        <v>0</v>
      </c>
      <c r="F2114" s="2" t="str">
        <f ca="1">OFFSET(検量線用データ!$D$8,MOD(ROW()-2,50),INT((ROW()-2)/50)*5)</f>
        <v/>
      </c>
      <c r="H2114" s="22">
        <v>2113</v>
      </c>
      <c r="I2114" s="2" t="e">
        <f t="shared" ca="1" si="192"/>
        <v>#N/A</v>
      </c>
      <c r="J2114" s="2" t="e">
        <f t="shared" ca="1" si="193"/>
        <v>#N/A</v>
      </c>
      <c r="K2114" s="2" t="e">
        <f t="shared" ca="1" si="194"/>
        <v>#N/A</v>
      </c>
      <c r="L2114" s="2" t="e">
        <f t="shared" ca="1" si="195"/>
        <v>#N/A</v>
      </c>
      <c r="M2114" s="24" t="e">
        <f t="shared" ca="1" si="196"/>
        <v>#N/A</v>
      </c>
      <c r="N2114" s="24" t="e">
        <f t="shared" ca="1" si="197"/>
        <v>#N/A</v>
      </c>
    </row>
    <row r="2115" spans="2:14" x14ac:dyDescent="0.15">
      <c r="B2115" s="2">
        <v>2114</v>
      </c>
      <c r="C2115" s="2" t="str">
        <f ca="1">IF(E2115=0,"",MAX(C$2:C2114)+1)</f>
        <v/>
      </c>
      <c r="D2115" s="23">
        <f ca="1">OFFSET(検量線用データ!$A$8,0,INT((ROW()-2)/50)*5)</f>
        <v>0</v>
      </c>
      <c r="E2115" s="2">
        <f ca="1">OFFSET(検量線用データ!$B$8,MOD(ROW()-2,50),INT((ROW()-2)/50)*5)</f>
        <v>0</v>
      </c>
      <c r="F2115" s="2" t="str">
        <f ca="1">OFFSET(検量線用データ!$D$8,MOD(ROW()-2,50),INT((ROW()-2)/50)*5)</f>
        <v/>
      </c>
      <c r="H2115" s="22">
        <v>2114</v>
      </c>
      <c r="I2115" s="2" t="e">
        <f t="shared" ref="I2115:I2178" ca="1" si="198">VLOOKUP($H2115,$C$2:$F$4001,4,0)</f>
        <v>#N/A</v>
      </c>
      <c r="J2115" s="2" t="e">
        <f t="shared" ref="J2115:J2178" ca="1" si="199">VLOOKUP($H2115,$C$2:$F$4001,2,0)-DATE(YEAR(VLOOKUP($H2115,$C$2:$F$4001,2,0)),1,1)</f>
        <v>#N/A</v>
      </c>
      <c r="K2115" s="2" t="e">
        <f t="shared" ref="K2115:K2178" ca="1" si="200">VLOOKUP($H2115,$C$2:$F$4001,3,0)</f>
        <v>#N/A</v>
      </c>
      <c r="L2115" s="2" t="e">
        <f t="shared" ref="L2115:L2178" ca="1" si="201">J2115*K2115</f>
        <v>#N/A</v>
      </c>
      <c r="M2115" s="24" t="e">
        <f t="shared" ref="M2115:M2178" ca="1" si="202">1/J2115</f>
        <v>#N/A</v>
      </c>
      <c r="N2115" s="24" t="e">
        <f t="shared" ref="N2115:N2178" ca="1" si="203">K2115*M2115</f>
        <v>#N/A</v>
      </c>
    </row>
    <row r="2116" spans="2:14" x14ac:dyDescent="0.15">
      <c r="B2116" s="2">
        <v>2115</v>
      </c>
      <c r="C2116" s="2" t="str">
        <f ca="1">IF(E2116=0,"",MAX(C$2:C2115)+1)</f>
        <v/>
      </c>
      <c r="D2116" s="23">
        <f ca="1">OFFSET(検量線用データ!$A$8,0,INT((ROW()-2)/50)*5)</f>
        <v>0</v>
      </c>
      <c r="E2116" s="2">
        <f ca="1">OFFSET(検量線用データ!$B$8,MOD(ROW()-2,50),INT((ROW()-2)/50)*5)</f>
        <v>0</v>
      </c>
      <c r="F2116" s="2" t="str">
        <f ca="1">OFFSET(検量線用データ!$D$8,MOD(ROW()-2,50),INT((ROW()-2)/50)*5)</f>
        <v/>
      </c>
      <c r="H2116" s="22">
        <v>2115</v>
      </c>
      <c r="I2116" s="2" t="e">
        <f t="shared" ca="1" si="198"/>
        <v>#N/A</v>
      </c>
      <c r="J2116" s="2" t="e">
        <f t="shared" ca="1" si="199"/>
        <v>#N/A</v>
      </c>
      <c r="K2116" s="2" t="e">
        <f t="shared" ca="1" si="200"/>
        <v>#N/A</v>
      </c>
      <c r="L2116" s="2" t="e">
        <f t="shared" ca="1" si="201"/>
        <v>#N/A</v>
      </c>
      <c r="M2116" s="24" t="e">
        <f t="shared" ca="1" si="202"/>
        <v>#N/A</v>
      </c>
      <c r="N2116" s="24" t="e">
        <f t="shared" ca="1" si="203"/>
        <v>#N/A</v>
      </c>
    </row>
    <row r="2117" spans="2:14" x14ac:dyDescent="0.15">
      <c r="B2117" s="2">
        <v>2116</v>
      </c>
      <c r="C2117" s="2" t="str">
        <f ca="1">IF(E2117=0,"",MAX(C$2:C2116)+1)</f>
        <v/>
      </c>
      <c r="D2117" s="23">
        <f ca="1">OFFSET(検量線用データ!$A$8,0,INT((ROW()-2)/50)*5)</f>
        <v>0</v>
      </c>
      <c r="E2117" s="2">
        <f ca="1">OFFSET(検量線用データ!$B$8,MOD(ROW()-2,50),INT((ROW()-2)/50)*5)</f>
        <v>0</v>
      </c>
      <c r="F2117" s="2" t="str">
        <f ca="1">OFFSET(検量線用データ!$D$8,MOD(ROW()-2,50),INT((ROW()-2)/50)*5)</f>
        <v/>
      </c>
      <c r="H2117" s="22">
        <v>2116</v>
      </c>
      <c r="I2117" s="2" t="e">
        <f t="shared" ca="1" si="198"/>
        <v>#N/A</v>
      </c>
      <c r="J2117" s="2" t="e">
        <f t="shared" ca="1" si="199"/>
        <v>#N/A</v>
      </c>
      <c r="K2117" s="2" t="e">
        <f t="shared" ca="1" si="200"/>
        <v>#N/A</v>
      </c>
      <c r="L2117" s="2" t="e">
        <f t="shared" ca="1" si="201"/>
        <v>#N/A</v>
      </c>
      <c r="M2117" s="24" t="e">
        <f t="shared" ca="1" si="202"/>
        <v>#N/A</v>
      </c>
      <c r="N2117" s="24" t="e">
        <f t="shared" ca="1" si="203"/>
        <v>#N/A</v>
      </c>
    </row>
    <row r="2118" spans="2:14" x14ac:dyDescent="0.15">
      <c r="B2118" s="2">
        <v>2117</v>
      </c>
      <c r="C2118" s="2" t="str">
        <f ca="1">IF(E2118=0,"",MAX(C$2:C2117)+1)</f>
        <v/>
      </c>
      <c r="D2118" s="23">
        <f ca="1">OFFSET(検量線用データ!$A$8,0,INT((ROW()-2)/50)*5)</f>
        <v>0</v>
      </c>
      <c r="E2118" s="2">
        <f ca="1">OFFSET(検量線用データ!$B$8,MOD(ROW()-2,50),INT((ROW()-2)/50)*5)</f>
        <v>0</v>
      </c>
      <c r="F2118" s="2" t="str">
        <f ca="1">OFFSET(検量線用データ!$D$8,MOD(ROW()-2,50),INT((ROW()-2)/50)*5)</f>
        <v/>
      </c>
      <c r="H2118" s="22">
        <v>2117</v>
      </c>
      <c r="I2118" s="2" t="e">
        <f t="shared" ca="1" si="198"/>
        <v>#N/A</v>
      </c>
      <c r="J2118" s="2" t="e">
        <f t="shared" ca="1" si="199"/>
        <v>#N/A</v>
      </c>
      <c r="K2118" s="2" t="e">
        <f t="shared" ca="1" si="200"/>
        <v>#N/A</v>
      </c>
      <c r="L2118" s="2" t="e">
        <f t="shared" ca="1" si="201"/>
        <v>#N/A</v>
      </c>
      <c r="M2118" s="24" t="e">
        <f t="shared" ca="1" si="202"/>
        <v>#N/A</v>
      </c>
      <c r="N2118" s="24" t="e">
        <f t="shared" ca="1" si="203"/>
        <v>#N/A</v>
      </c>
    </row>
    <row r="2119" spans="2:14" x14ac:dyDescent="0.15">
      <c r="B2119" s="2">
        <v>2118</v>
      </c>
      <c r="C2119" s="2" t="str">
        <f ca="1">IF(E2119=0,"",MAX(C$2:C2118)+1)</f>
        <v/>
      </c>
      <c r="D2119" s="23">
        <f ca="1">OFFSET(検量線用データ!$A$8,0,INT((ROW()-2)/50)*5)</f>
        <v>0</v>
      </c>
      <c r="E2119" s="2">
        <f ca="1">OFFSET(検量線用データ!$B$8,MOD(ROW()-2,50),INT((ROW()-2)/50)*5)</f>
        <v>0</v>
      </c>
      <c r="F2119" s="2" t="str">
        <f ca="1">OFFSET(検量線用データ!$D$8,MOD(ROW()-2,50),INT((ROW()-2)/50)*5)</f>
        <v/>
      </c>
      <c r="H2119" s="22">
        <v>2118</v>
      </c>
      <c r="I2119" s="2" t="e">
        <f t="shared" ca="1" si="198"/>
        <v>#N/A</v>
      </c>
      <c r="J2119" s="2" t="e">
        <f t="shared" ca="1" si="199"/>
        <v>#N/A</v>
      </c>
      <c r="K2119" s="2" t="e">
        <f t="shared" ca="1" si="200"/>
        <v>#N/A</v>
      </c>
      <c r="L2119" s="2" t="e">
        <f t="shared" ca="1" si="201"/>
        <v>#N/A</v>
      </c>
      <c r="M2119" s="24" t="e">
        <f t="shared" ca="1" si="202"/>
        <v>#N/A</v>
      </c>
      <c r="N2119" s="24" t="e">
        <f t="shared" ca="1" si="203"/>
        <v>#N/A</v>
      </c>
    </row>
    <row r="2120" spans="2:14" x14ac:dyDescent="0.15">
      <c r="B2120" s="2">
        <v>2119</v>
      </c>
      <c r="C2120" s="2" t="str">
        <f ca="1">IF(E2120=0,"",MAX(C$2:C2119)+1)</f>
        <v/>
      </c>
      <c r="D2120" s="23">
        <f ca="1">OFFSET(検量線用データ!$A$8,0,INT((ROW()-2)/50)*5)</f>
        <v>0</v>
      </c>
      <c r="E2120" s="2">
        <f ca="1">OFFSET(検量線用データ!$B$8,MOD(ROW()-2,50),INT((ROW()-2)/50)*5)</f>
        <v>0</v>
      </c>
      <c r="F2120" s="2" t="str">
        <f ca="1">OFFSET(検量線用データ!$D$8,MOD(ROW()-2,50),INT((ROW()-2)/50)*5)</f>
        <v/>
      </c>
      <c r="H2120" s="22">
        <v>2119</v>
      </c>
      <c r="I2120" s="2" t="e">
        <f t="shared" ca="1" si="198"/>
        <v>#N/A</v>
      </c>
      <c r="J2120" s="2" t="e">
        <f t="shared" ca="1" si="199"/>
        <v>#N/A</v>
      </c>
      <c r="K2120" s="2" t="e">
        <f t="shared" ca="1" si="200"/>
        <v>#N/A</v>
      </c>
      <c r="L2120" s="2" t="e">
        <f t="shared" ca="1" si="201"/>
        <v>#N/A</v>
      </c>
      <c r="M2120" s="24" t="e">
        <f t="shared" ca="1" si="202"/>
        <v>#N/A</v>
      </c>
      <c r="N2120" s="24" t="e">
        <f t="shared" ca="1" si="203"/>
        <v>#N/A</v>
      </c>
    </row>
    <row r="2121" spans="2:14" x14ac:dyDescent="0.15">
      <c r="B2121" s="2">
        <v>2120</v>
      </c>
      <c r="C2121" s="2" t="str">
        <f ca="1">IF(E2121=0,"",MAX(C$2:C2120)+1)</f>
        <v/>
      </c>
      <c r="D2121" s="23">
        <f ca="1">OFFSET(検量線用データ!$A$8,0,INT((ROW()-2)/50)*5)</f>
        <v>0</v>
      </c>
      <c r="E2121" s="2">
        <f ca="1">OFFSET(検量線用データ!$B$8,MOD(ROW()-2,50),INT((ROW()-2)/50)*5)</f>
        <v>0</v>
      </c>
      <c r="F2121" s="2" t="str">
        <f ca="1">OFFSET(検量線用データ!$D$8,MOD(ROW()-2,50),INT((ROW()-2)/50)*5)</f>
        <v/>
      </c>
      <c r="H2121" s="22">
        <v>2120</v>
      </c>
      <c r="I2121" s="2" t="e">
        <f t="shared" ca="1" si="198"/>
        <v>#N/A</v>
      </c>
      <c r="J2121" s="2" t="e">
        <f t="shared" ca="1" si="199"/>
        <v>#N/A</v>
      </c>
      <c r="K2121" s="2" t="e">
        <f t="shared" ca="1" si="200"/>
        <v>#N/A</v>
      </c>
      <c r="L2121" s="2" t="e">
        <f t="shared" ca="1" si="201"/>
        <v>#N/A</v>
      </c>
      <c r="M2121" s="24" t="e">
        <f t="shared" ca="1" si="202"/>
        <v>#N/A</v>
      </c>
      <c r="N2121" s="24" t="e">
        <f t="shared" ca="1" si="203"/>
        <v>#N/A</v>
      </c>
    </row>
    <row r="2122" spans="2:14" x14ac:dyDescent="0.15">
      <c r="B2122" s="2">
        <v>2121</v>
      </c>
      <c r="C2122" s="2" t="str">
        <f ca="1">IF(E2122=0,"",MAX(C$2:C2121)+1)</f>
        <v/>
      </c>
      <c r="D2122" s="23">
        <f ca="1">OFFSET(検量線用データ!$A$8,0,INT((ROW()-2)/50)*5)</f>
        <v>0</v>
      </c>
      <c r="E2122" s="2">
        <f ca="1">OFFSET(検量線用データ!$B$8,MOD(ROW()-2,50),INT((ROW()-2)/50)*5)</f>
        <v>0</v>
      </c>
      <c r="F2122" s="2" t="str">
        <f ca="1">OFFSET(検量線用データ!$D$8,MOD(ROW()-2,50),INT((ROW()-2)/50)*5)</f>
        <v/>
      </c>
      <c r="H2122" s="22">
        <v>2121</v>
      </c>
      <c r="I2122" s="2" t="e">
        <f t="shared" ca="1" si="198"/>
        <v>#N/A</v>
      </c>
      <c r="J2122" s="2" t="e">
        <f t="shared" ca="1" si="199"/>
        <v>#N/A</v>
      </c>
      <c r="K2122" s="2" t="e">
        <f t="shared" ca="1" si="200"/>
        <v>#N/A</v>
      </c>
      <c r="L2122" s="2" t="e">
        <f t="shared" ca="1" si="201"/>
        <v>#N/A</v>
      </c>
      <c r="M2122" s="24" t="e">
        <f t="shared" ca="1" si="202"/>
        <v>#N/A</v>
      </c>
      <c r="N2122" s="24" t="e">
        <f t="shared" ca="1" si="203"/>
        <v>#N/A</v>
      </c>
    </row>
    <row r="2123" spans="2:14" x14ac:dyDescent="0.15">
      <c r="B2123" s="2">
        <v>2122</v>
      </c>
      <c r="C2123" s="2" t="str">
        <f ca="1">IF(E2123=0,"",MAX(C$2:C2122)+1)</f>
        <v/>
      </c>
      <c r="D2123" s="23">
        <f ca="1">OFFSET(検量線用データ!$A$8,0,INT((ROW()-2)/50)*5)</f>
        <v>0</v>
      </c>
      <c r="E2123" s="2">
        <f ca="1">OFFSET(検量線用データ!$B$8,MOD(ROW()-2,50),INT((ROW()-2)/50)*5)</f>
        <v>0</v>
      </c>
      <c r="F2123" s="2" t="str">
        <f ca="1">OFFSET(検量線用データ!$D$8,MOD(ROW()-2,50),INT((ROW()-2)/50)*5)</f>
        <v/>
      </c>
      <c r="H2123" s="22">
        <v>2122</v>
      </c>
      <c r="I2123" s="2" t="e">
        <f t="shared" ca="1" si="198"/>
        <v>#N/A</v>
      </c>
      <c r="J2123" s="2" t="e">
        <f t="shared" ca="1" si="199"/>
        <v>#N/A</v>
      </c>
      <c r="K2123" s="2" t="e">
        <f t="shared" ca="1" si="200"/>
        <v>#N/A</v>
      </c>
      <c r="L2123" s="2" t="e">
        <f t="shared" ca="1" si="201"/>
        <v>#N/A</v>
      </c>
      <c r="M2123" s="24" t="e">
        <f t="shared" ca="1" si="202"/>
        <v>#N/A</v>
      </c>
      <c r="N2123" s="24" t="e">
        <f t="shared" ca="1" si="203"/>
        <v>#N/A</v>
      </c>
    </row>
    <row r="2124" spans="2:14" x14ac:dyDescent="0.15">
      <c r="B2124" s="2">
        <v>2123</v>
      </c>
      <c r="C2124" s="2" t="str">
        <f ca="1">IF(E2124=0,"",MAX(C$2:C2123)+1)</f>
        <v/>
      </c>
      <c r="D2124" s="23">
        <f ca="1">OFFSET(検量線用データ!$A$8,0,INT((ROW()-2)/50)*5)</f>
        <v>0</v>
      </c>
      <c r="E2124" s="2">
        <f ca="1">OFFSET(検量線用データ!$B$8,MOD(ROW()-2,50),INT((ROW()-2)/50)*5)</f>
        <v>0</v>
      </c>
      <c r="F2124" s="2" t="str">
        <f ca="1">OFFSET(検量線用データ!$D$8,MOD(ROW()-2,50),INT((ROW()-2)/50)*5)</f>
        <v/>
      </c>
      <c r="H2124" s="22">
        <v>2123</v>
      </c>
      <c r="I2124" s="2" t="e">
        <f t="shared" ca="1" si="198"/>
        <v>#N/A</v>
      </c>
      <c r="J2124" s="2" t="e">
        <f t="shared" ca="1" si="199"/>
        <v>#N/A</v>
      </c>
      <c r="K2124" s="2" t="e">
        <f t="shared" ca="1" si="200"/>
        <v>#N/A</v>
      </c>
      <c r="L2124" s="2" t="e">
        <f t="shared" ca="1" si="201"/>
        <v>#N/A</v>
      </c>
      <c r="M2124" s="24" t="e">
        <f t="shared" ca="1" si="202"/>
        <v>#N/A</v>
      </c>
      <c r="N2124" s="24" t="e">
        <f t="shared" ca="1" si="203"/>
        <v>#N/A</v>
      </c>
    </row>
    <row r="2125" spans="2:14" x14ac:dyDescent="0.15">
      <c r="B2125" s="2">
        <v>2124</v>
      </c>
      <c r="C2125" s="2" t="str">
        <f ca="1">IF(E2125=0,"",MAX(C$2:C2124)+1)</f>
        <v/>
      </c>
      <c r="D2125" s="23">
        <f ca="1">OFFSET(検量線用データ!$A$8,0,INT((ROW()-2)/50)*5)</f>
        <v>0</v>
      </c>
      <c r="E2125" s="2">
        <f ca="1">OFFSET(検量線用データ!$B$8,MOD(ROW()-2,50),INT((ROW()-2)/50)*5)</f>
        <v>0</v>
      </c>
      <c r="F2125" s="2" t="str">
        <f ca="1">OFFSET(検量線用データ!$D$8,MOD(ROW()-2,50),INT((ROW()-2)/50)*5)</f>
        <v/>
      </c>
      <c r="H2125" s="22">
        <v>2124</v>
      </c>
      <c r="I2125" s="2" t="e">
        <f t="shared" ca="1" si="198"/>
        <v>#N/A</v>
      </c>
      <c r="J2125" s="2" t="e">
        <f t="shared" ca="1" si="199"/>
        <v>#N/A</v>
      </c>
      <c r="K2125" s="2" t="e">
        <f t="shared" ca="1" si="200"/>
        <v>#N/A</v>
      </c>
      <c r="L2125" s="2" t="e">
        <f t="shared" ca="1" si="201"/>
        <v>#N/A</v>
      </c>
      <c r="M2125" s="24" t="e">
        <f t="shared" ca="1" si="202"/>
        <v>#N/A</v>
      </c>
      <c r="N2125" s="24" t="e">
        <f t="shared" ca="1" si="203"/>
        <v>#N/A</v>
      </c>
    </row>
    <row r="2126" spans="2:14" x14ac:dyDescent="0.15">
      <c r="B2126" s="2">
        <v>2125</v>
      </c>
      <c r="C2126" s="2" t="str">
        <f ca="1">IF(E2126=0,"",MAX(C$2:C2125)+1)</f>
        <v/>
      </c>
      <c r="D2126" s="23">
        <f ca="1">OFFSET(検量線用データ!$A$8,0,INT((ROW()-2)/50)*5)</f>
        <v>0</v>
      </c>
      <c r="E2126" s="2">
        <f ca="1">OFFSET(検量線用データ!$B$8,MOD(ROW()-2,50),INT((ROW()-2)/50)*5)</f>
        <v>0</v>
      </c>
      <c r="F2126" s="2" t="str">
        <f ca="1">OFFSET(検量線用データ!$D$8,MOD(ROW()-2,50),INT((ROW()-2)/50)*5)</f>
        <v/>
      </c>
      <c r="H2126" s="22">
        <v>2125</v>
      </c>
      <c r="I2126" s="2" t="e">
        <f t="shared" ca="1" si="198"/>
        <v>#N/A</v>
      </c>
      <c r="J2126" s="2" t="e">
        <f t="shared" ca="1" si="199"/>
        <v>#N/A</v>
      </c>
      <c r="K2126" s="2" t="e">
        <f t="shared" ca="1" si="200"/>
        <v>#N/A</v>
      </c>
      <c r="L2126" s="2" t="e">
        <f t="shared" ca="1" si="201"/>
        <v>#N/A</v>
      </c>
      <c r="M2126" s="24" t="e">
        <f t="shared" ca="1" si="202"/>
        <v>#N/A</v>
      </c>
      <c r="N2126" s="24" t="e">
        <f t="shared" ca="1" si="203"/>
        <v>#N/A</v>
      </c>
    </row>
    <row r="2127" spans="2:14" x14ac:dyDescent="0.15">
      <c r="B2127" s="2">
        <v>2126</v>
      </c>
      <c r="C2127" s="2" t="str">
        <f ca="1">IF(E2127=0,"",MAX(C$2:C2126)+1)</f>
        <v/>
      </c>
      <c r="D2127" s="23">
        <f ca="1">OFFSET(検量線用データ!$A$8,0,INT((ROW()-2)/50)*5)</f>
        <v>0</v>
      </c>
      <c r="E2127" s="2">
        <f ca="1">OFFSET(検量線用データ!$B$8,MOD(ROW()-2,50),INT((ROW()-2)/50)*5)</f>
        <v>0</v>
      </c>
      <c r="F2127" s="2" t="str">
        <f ca="1">OFFSET(検量線用データ!$D$8,MOD(ROW()-2,50),INT((ROW()-2)/50)*5)</f>
        <v/>
      </c>
      <c r="H2127" s="22">
        <v>2126</v>
      </c>
      <c r="I2127" s="2" t="e">
        <f t="shared" ca="1" si="198"/>
        <v>#N/A</v>
      </c>
      <c r="J2127" s="2" t="e">
        <f t="shared" ca="1" si="199"/>
        <v>#N/A</v>
      </c>
      <c r="K2127" s="2" t="e">
        <f t="shared" ca="1" si="200"/>
        <v>#N/A</v>
      </c>
      <c r="L2127" s="2" t="e">
        <f t="shared" ca="1" si="201"/>
        <v>#N/A</v>
      </c>
      <c r="M2127" s="24" t="e">
        <f t="shared" ca="1" si="202"/>
        <v>#N/A</v>
      </c>
      <c r="N2127" s="24" t="e">
        <f t="shared" ca="1" si="203"/>
        <v>#N/A</v>
      </c>
    </row>
    <row r="2128" spans="2:14" x14ac:dyDescent="0.15">
      <c r="B2128" s="2">
        <v>2127</v>
      </c>
      <c r="C2128" s="2" t="str">
        <f ca="1">IF(E2128=0,"",MAX(C$2:C2127)+1)</f>
        <v/>
      </c>
      <c r="D2128" s="23">
        <f ca="1">OFFSET(検量線用データ!$A$8,0,INT((ROW()-2)/50)*5)</f>
        <v>0</v>
      </c>
      <c r="E2128" s="2">
        <f ca="1">OFFSET(検量線用データ!$B$8,MOD(ROW()-2,50),INT((ROW()-2)/50)*5)</f>
        <v>0</v>
      </c>
      <c r="F2128" s="2" t="str">
        <f ca="1">OFFSET(検量線用データ!$D$8,MOD(ROW()-2,50),INT((ROW()-2)/50)*5)</f>
        <v/>
      </c>
      <c r="H2128" s="22">
        <v>2127</v>
      </c>
      <c r="I2128" s="2" t="e">
        <f t="shared" ca="1" si="198"/>
        <v>#N/A</v>
      </c>
      <c r="J2128" s="2" t="e">
        <f t="shared" ca="1" si="199"/>
        <v>#N/A</v>
      </c>
      <c r="K2128" s="2" t="e">
        <f t="shared" ca="1" si="200"/>
        <v>#N/A</v>
      </c>
      <c r="L2128" s="2" t="e">
        <f t="shared" ca="1" si="201"/>
        <v>#N/A</v>
      </c>
      <c r="M2128" s="24" t="e">
        <f t="shared" ca="1" si="202"/>
        <v>#N/A</v>
      </c>
      <c r="N2128" s="24" t="e">
        <f t="shared" ca="1" si="203"/>
        <v>#N/A</v>
      </c>
    </row>
    <row r="2129" spans="2:14" x14ac:dyDescent="0.15">
      <c r="B2129" s="2">
        <v>2128</v>
      </c>
      <c r="C2129" s="2" t="str">
        <f ca="1">IF(E2129=0,"",MAX(C$2:C2128)+1)</f>
        <v/>
      </c>
      <c r="D2129" s="23">
        <f ca="1">OFFSET(検量線用データ!$A$8,0,INT((ROW()-2)/50)*5)</f>
        <v>0</v>
      </c>
      <c r="E2129" s="2">
        <f ca="1">OFFSET(検量線用データ!$B$8,MOD(ROW()-2,50),INT((ROW()-2)/50)*5)</f>
        <v>0</v>
      </c>
      <c r="F2129" s="2" t="str">
        <f ca="1">OFFSET(検量線用データ!$D$8,MOD(ROW()-2,50),INT((ROW()-2)/50)*5)</f>
        <v/>
      </c>
      <c r="H2129" s="22">
        <v>2128</v>
      </c>
      <c r="I2129" s="2" t="e">
        <f t="shared" ca="1" si="198"/>
        <v>#N/A</v>
      </c>
      <c r="J2129" s="2" t="e">
        <f t="shared" ca="1" si="199"/>
        <v>#N/A</v>
      </c>
      <c r="K2129" s="2" t="e">
        <f t="shared" ca="1" si="200"/>
        <v>#N/A</v>
      </c>
      <c r="L2129" s="2" t="e">
        <f t="shared" ca="1" si="201"/>
        <v>#N/A</v>
      </c>
      <c r="M2129" s="24" t="e">
        <f t="shared" ca="1" si="202"/>
        <v>#N/A</v>
      </c>
      <c r="N2129" s="24" t="e">
        <f t="shared" ca="1" si="203"/>
        <v>#N/A</v>
      </c>
    </row>
    <row r="2130" spans="2:14" x14ac:dyDescent="0.15">
      <c r="B2130" s="2">
        <v>2129</v>
      </c>
      <c r="C2130" s="2" t="str">
        <f ca="1">IF(E2130=0,"",MAX(C$2:C2129)+1)</f>
        <v/>
      </c>
      <c r="D2130" s="23">
        <f ca="1">OFFSET(検量線用データ!$A$8,0,INT((ROW()-2)/50)*5)</f>
        <v>0</v>
      </c>
      <c r="E2130" s="2">
        <f ca="1">OFFSET(検量線用データ!$B$8,MOD(ROW()-2,50),INT((ROW()-2)/50)*5)</f>
        <v>0</v>
      </c>
      <c r="F2130" s="2" t="str">
        <f ca="1">OFFSET(検量線用データ!$D$8,MOD(ROW()-2,50),INT((ROW()-2)/50)*5)</f>
        <v/>
      </c>
      <c r="H2130" s="22">
        <v>2129</v>
      </c>
      <c r="I2130" s="2" t="e">
        <f t="shared" ca="1" si="198"/>
        <v>#N/A</v>
      </c>
      <c r="J2130" s="2" t="e">
        <f t="shared" ca="1" si="199"/>
        <v>#N/A</v>
      </c>
      <c r="K2130" s="2" t="e">
        <f t="shared" ca="1" si="200"/>
        <v>#N/A</v>
      </c>
      <c r="L2130" s="2" t="e">
        <f t="shared" ca="1" si="201"/>
        <v>#N/A</v>
      </c>
      <c r="M2130" s="24" t="e">
        <f t="shared" ca="1" si="202"/>
        <v>#N/A</v>
      </c>
      <c r="N2130" s="24" t="e">
        <f t="shared" ca="1" si="203"/>
        <v>#N/A</v>
      </c>
    </row>
    <row r="2131" spans="2:14" x14ac:dyDescent="0.15">
      <c r="B2131" s="2">
        <v>2130</v>
      </c>
      <c r="C2131" s="2" t="str">
        <f ca="1">IF(E2131=0,"",MAX(C$2:C2130)+1)</f>
        <v/>
      </c>
      <c r="D2131" s="23">
        <f ca="1">OFFSET(検量線用データ!$A$8,0,INT((ROW()-2)/50)*5)</f>
        <v>0</v>
      </c>
      <c r="E2131" s="2">
        <f ca="1">OFFSET(検量線用データ!$B$8,MOD(ROW()-2,50),INT((ROW()-2)/50)*5)</f>
        <v>0</v>
      </c>
      <c r="F2131" s="2" t="str">
        <f ca="1">OFFSET(検量線用データ!$D$8,MOD(ROW()-2,50),INT((ROW()-2)/50)*5)</f>
        <v/>
      </c>
      <c r="H2131" s="22">
        <v>2130</v>
      </c>
      <c r="I2131" s="2" t="e">
        <f t="shared" ca="1" si="198"/>
        <v>#N/A</v>
      </c>
      <c r="J2131" s="2" t="e">
        <f t="shared" ca="1" si="199"/>
        <v>#N/A</v>
      </c>
      <c r="K2131" s="2" t="e">
        <f t="shared" ca="1" si="200"/>
        <v>#N/A</v>
      </c>
      <c r="L2131" s="2" t="e">
        <f t="shared" ca="1" si="201"/>
        <v>#N/A</v>
      </c>
      <c r="M2131" s="24" t="e">
        <f t="shared" ca="1" si="202"/>
        <v>#N/A</v>
      </c>
      <c r="N2131" s="24" t="e">
        <f t="shared" ca="1" si="203"/>
        <v>#N/A</v>
      </c>
    </row>
    <row r="2132" spans="2:14" x14ac:dyDescent="0.15">
      <c r="B2132" s="2">
        <v>2131</v>
      </c>
      <c r="C2132" s="2" t="str">
        <f ca="1">IF(E2132=0,"",MAX(C$2:C2131)+1)</f>
        <v/>
      </c>
      <c r="D2132" s="23">
        <f ca="1">OFFSET(検量線用データ!$A$8,0,INT((ROW()-2)/50)*5)</f>
        <v>0</v>
      </c>
      <c r="E2132" s="2">
        <f ca="1">OFFSET(検量線用データ!$B$8,MOD(ROW()-2,50),INT((ROW()-2)/50)*5)</f>
        <v>0</v>
      </c>
      <c r="F2132" s="2" t="str">
        <f ca="1">OFFSET(検量線用データ!$D$8,MOD(ROW()-2,50),INT((ROW()-2)/50)*5)</f>
        <v/>
      </c>
      <c r="H2132" s="22">
        <v>2131</v>
      </c>
      <c r="I2132" s="2" t="e">
        <f t="shared" ca="1" si="198"/>
        <v>#N/A</v>
      </c>
      <c r="J2132" s="2" t="e">
        <f t="shared" ca="1" si="199"/>
        <v>#N/A</v>
      </c>
      <c r="K2132" s="2" t="e">
        <f t="shared" ca="1" si="200"/>
        <v>#N/A</v>
      </c>
      <c r="L2132" s="2" t="e">
        <f t="shared" ca="1" si="201"/>
        <v>#N/A</v>
      </c>
      <c r="M2132" s="24" t="e">
        <f t="shared" ca="1" si="202"/>
        <v>#N/A</v>
      </c>
      <c r="N2132" s="24" t="e">
        <f t="shared" ca="1" si="203"/>
        <v>#N/A</v>
      </c>
    </row>
    <row r="2133" spans="2:14" x14ac:dyDescent="0.15">
      <c r="B2133" s="2">
        <v>2132</v>
      </c>
      <c r="C2133" s="2" t="str">
        <f ca="1">IF(E2133=0,"",MAX(C$2:C2132)+1)</f>
        <v/>
      </c>
      <c r="D2133" s="23">
        <f ca="1">OFFSET(検量線用データ!$A$8,0,INT((ROW()-2)/50)*5)</f>
        <v>0</v>
      </c>
      <c r="E2133" s="2">
        <f ca="1">OFFSET(検量線用データ!$B$8,MOD(ROW()-2,50),INT((ROW()-2)/50)*5)</f>
        <v>0</v>
      </c>
      <c r="F2133" s="2" t="str">
        <f ca="1">OFFSET(検量線用データ!$D$8,MOD(ROW()-2,50),INT((ROW()-2)/50)*5)</f>
        <v/>
      </c>
      <c r="H2133" s="22">
        <v>2132</v>
      </c>
      <c r="I2133" s="2" t="e">
        <f t="shared" ca="1" si="198"/>
        <v>#N/A</v>
      </c>
      <c r="J2133" s="2" t="e">
        <f t="shared" ca="1" si="199"/>
        <v>#N/A</v>
      </c>
      <c r="K2133" s="2" t="e">
        <f t="shared" ca="1" si="200"/>
        <v>#N/A</v>
      </c>
      <c r="L2133" s="2" t="e">
        <f t="shared" ca="1" si="201"/>
        <v>#N/A</v>
      </c>
      <c r="M2133" s="24" t="e">
        <f t="shared" ca="1" si="202"/>
        <v>#N/A</v>
      </c>
      <c r="N2133" s="24" t="e">
        <f t="shared" ca="1" si="203"/>
        <v>#N/A</v>
      </c>
    </row>
    <row r="2134" spans="2:14" x14ac:dyDescent="0.15">
      <c r="B2134" s="2">
        <v>2133</v>
      </c>
      <c r="C2134" s="2" t="str">
        <f ca="1">IF(E2134=0,"",MAX(C$2:C2133)+1)</f>
        <v/>
      </c>
      <c r="D2134" s="23">
        <f ca="1">OFFSET(検量線用データ!$A$8,0,INT((ROW()-2)/50)*5)</f>
        <v>0</v>
      </c>
      <c r="E2134" s="2">
        <f ca="1">OFFSET(検量線用データ!$B$8,MOD(ROW()-2,50),INT((ROW()-2)/50)*5)</f>
        <v>0</v>
      </c>
      <c r="F2134" s="2" t="str">
        <f ca="1">OFFSET(検量線用データ!$D$8,MOD(ROW()-2,50),INT((ROW()-2)/50)*5)</f>
        <v/>
      </c>
      <c r="H2134" s="22">
        <v>2133</v>
      </c>
      <c r="I2134" s="2" t="e">
        <f t="shared" ca="1" si="198"/>
        <v>#N/A</v>
      </c>
      <c r="J2134" s="2" t="e">
        <f t="shared" ca="1" si="199"/>
        <v>#N/A</v>
      </c>
      <c r="K2134" s="2" t="e">
        <f t="shared" ca="1" si="200"/>
        <v>#N/A</v>
      </c>
      <c r="L2134" s="2" t="e">
        <f t="shared" ca="1" si="201"/>
        <v>#N/A</v>
      </c>
      <c r="M2134" s="24" t="e">
        <f t="shared" ca="1" si="202"/>
        <v>#N/A</v>
      </c>
      <c r="N2134" s="24" t="e">
        <f t="shared" ca="1" si="203"/>
        <v>#N/A</v>
      </c>
    </row>
    <row r="2135" spans="2:14" x14ac:dyDescent="0.15">
      <c r="B2135" s="2">
        <v>2134</v>
      </c>
      <c r="C2135" s="2" t="str">
        <f ca="1">IF(E2135=0,"",MAX(C$2:C2134)+1)</f>
        <v/>
      </c>
      <c r="D2135" s="23">
        <f ca="1">OFFSET(検量線用データ!$A$8,0,INT((ROW()-2)/50)*5)</f>
        <v>0</v>
      </c>
      <c r="E2135" s="2">
        <f ca="1">OFFSET(検量線用データ!$B$8,MOD(ROW()-2,50),INT((ROW()-2)/50)*5)</f>
        <v>0</v>
      </c>
      <c r="F2135" s="2" t="str">
        <f ca="1">OFFSET(検量線用データ!$D$8,MOD(ROW()-2,50),INT((ROW()-2)/50)*5)</f>
        <v/>
      </c>
      <c r="H2135" s="22">
        <v>2134</v>
      </c>
      <c r="I2135" s="2" t="e">
        <f t="shared" ca="1" si="198"/>
        <v>#N/A</v>
      </c>
      <c r="J2135" s="2" t="e">
        <f t="shared" ca="1" si="199"/>
        <v>#N/A</v>
      </c>
      <c r="K2135" s="2" t="e">
        <f t="shared" ca="1" si="200"/>
        <v>#N/A</v>
      </c>
      <c r="L2135" s="2" t="e">
        <f t="shared" ca="1" si="201"/>
        <v>#N/A</v>
      </c>
      <c r="M2135" s="24" t="e">
        <f t="shared" ca="1" si="202"/>
        <v>#N/A</v>
      </c>
      <c r="N2135" s="24" t="e">
        <f t="shared" ca="1" si="203"/>
        <v>#N/A</v>
      </c>
    </row>
    <row r="2136" spans="2:14" x14ac:dyDescent="0.15">
      <c r="B2136" s="2">
        <v>2135</v>
      </c>
      <c r="C2136" s="2" t="str">
        <f ca="1">IF(E2136=0,"",MAX(C$2:C2135)+1)</f>
        <v/>
      </c>
      <c r="D2136" s="23">
        <f ca="1">OFFSET(検量線用データ!$A$8,0,INT((ROW()-2)/50)*5)</f>
        <v>0</v>
      </c>
      <c r="E2136" s="2">
        <f ca="1">OFFSET(検量線用データ!$B$8,MOD(ROW()-2,50),INT((ROW()-2)/50)*5)</f>
        <v>0</v>
      </c>
      <c r="F2136" s="2" t="str">
        <f ca="1">OFFSET(検量線用データ!$D$8,MOD(ROW()-2,50),INT((ROW()-2)/50)*5)</f>
        <v/>
      </c>
      <c r="H2136" s="22">
        <v>2135</v>
      </c>
      <c r="I2136" s="2" t="e">
        <f t="shared" ca="1" si="198"/>
        <v>#N/A</v>
      </c>
      <c r="J2136" s="2" t="e">
        <f t="shared" ca="1" si="199"/>
        <v>#N/A</v>
      </c>
      <c r="K2136" s="2" t="e">
        <f t="shared" ca="1" si="200"/>
        <v>#N/A</v>
      </c>
      <c r="L2136" s="2" t="e">
        <f t="shared" ca="1" si="201"/>
        <v>#N/A</v>
      </c>
      <c r="M2136" s="24" t="e">
        <f t="shared" ca="1" si="202"/>
        <v>#N/A</v>
      </c>
      <c r="N2136" s="24" t="e">
        <f t="shared" ca="1" si="203"/>
        <v>#N/A</v>
      </c>
    </row>
    <row r="2137" spans="2:14" x14ac:dyDescent="0.15">
      <c r="B2137" s="2">
        <v>2136</v>
      </c>
      <c r="C2137" s="2" t="str">
        <f ca="1">IF(E2137=0,"",MAX(C$2:C2136)+1)</f>
        <v/>
      </c>
      <c r="D2137" s="23">
        <f ca="1">OFFSET(検量線用データ!$A$8,0,INT((ROW()-2)/50)*5)</f>
        <v>0</v>
      </c>
      <c r="E2137" s="2">
        <f ca="1">OFFSET(検量線用データ!$B$8,MOD(ROW()-2,50),INT((ROW()-2)/50)*5)</f>
        <v>0</v>
      </c>
      <c r="F2137" s="2" t="str">
        <f ca="1">OFFSET(検量線用データ!$D$8,MOD(ROW()-2,50),INT((ROW()-2)/50)*5)</f>
        <v/>
      </c>
      <c r="H2137" s="22">
        <v>2136</v>
      </c>
      <c r="I2137" s="2" t="e">
        <f t="shared" ca="1" si="198"/>
        <v>#N/A</v>
      </c>
      <c r="J2137" s="2" t="e">
        <f t="shared" ca="1" si="199"/>
        <v>#N/A</v>
      </c>
      <c r="K2137" s="2" t="e">
        <f t="shared" ca="1" si="200"/>
        <v>#N/A</v>
      </c>
      <c r="L2137" s="2" t="e">
        <f t="shared" ca="1" si="201"/>
        <v>#N/A</v>
      </c>
      <c r="M2137" s="24" t="e">
        <f t="shared" ca="1" si="202"/>
        <v>#N/A</v>
      </c>
      <c r="N2137" s="24" t="e">
        <f t="shared" ca="1" si="203"/>
        <v>#N/A</v>
      </c>
    </row>
    <row r="2138" spans="2:14" x14ac:dyDescent="0.15">
      <c r="B2138" s="2">
        <v>2137</v>
      </c>
      <c r="C2138" s="2" t="str">
        <f ca="1">IF(E2138=0,"",MAX(C$2:C2137)+1)</f>
        <v/>
      </c>
      <c r="D2138" s="23">
        <f ca="1">OFFSET(検量線用データ!$A$8,0,INT((ROW()-2)/50)*5)</f>
        <v>0</v>
      </c>
      <c r="E2138" s="2">
        <f ca="1">OFFSET(検量線用データ!$B$8,MOD(ROW()-2,50),INT((ROW()-2)/50)*5)</f>
        <v>0</v>
      </c>
      <c r="F2138" s="2" t="str">
        <f ca="1">OFFSET(検量線用データ!$D$8,MOD(ROW()-2,50),INT((ROW()-2)/50)*5)</f>
        <v/>
      </c>
      <c r="H2138" s="22">
        <v>2137</v>
      </c>
      <c r="I2138" s="2" t="e">
        <f t="shared" ca="1" si="198"/>
        <v>#N/A</v>
      </c>
      <c r="J2138" s="2" t="e">
        <f t="shared" ca="1" si="199"/>
        <v>#N/A</v>
      </c>
      <c r="K2138" s="2" t="e">
        <f t="shared" ca="1" si="200"/>
        <v>#N/A</v>
      </c>
      <c r="L2138" s="2" t="e">
        <f t="shared" ca="1" si="201"/>
        <v>#N/A</v>
      </c>
      <c r="M2138" s="24" t="e">
        <f t="shared" ca="1" si="202"/>
        <v>#N/A</v>
      </c>
      <c r="N2138" s="24" t="e">
        <f t="shared" ca="1" si="203"/>
        <v>#N/A</v>
      </c>
    </row>
    <row r="2139" spans="2:14" x14ac:dyDescent="0.15">
      <c r="B2139" s="2">
        <v>2138</v>
      </c>
      <c r="C2139" s="2" t="str">
        <f ca="1">IF(E2139=0,"",MAX(C$2:C2138)+1)</f>
        <v/>
      </c>
      <c r="D2139" s="23">
        <f ca="1">OFFSET(検量線用データ!$A$8,0,INT((ROW()-2)/50)*5)</f>
        <v>0</v>
      </c>
      <c r="E2139" s="2">
        <f ca="1">OFFSET(検量線用データ!$B$8,MOD(ROW()-2,50),INT((ROW()-2)/50)*5)</f>
        <v>0</v>
      </c>
      <c r="F2139" s="2" t="str">
        <f ca="1">OFFSET(検量線用データ!$D$8,MOD(ROW()-2,50),INT((ROW()-2)/50)*5)</f>
        <v/>
      </c>
      <c r="H2139" s="22">
        <v>2138</v>
      </c>
      <c r="I2139" s="2" t="e">
        <f t="shared" ca="1" si="198"/>
        <v>#N/A</v>
      </c>
      <c r="J2139" s="2" t="e">
        <f t="shared" ca="1" si="199"/>
        <v>#N/A</v>
      </c>
      <c r="K2139" s="2" t="e">
        <f t="shared" ca="1" si="200"/>
        <v>#N/A</v>
      </c>
      <c r="L2139" s="2" t="e">
        <f t="shared" ca="1" si="201"/>
        <v>#N/A</v>
      </c>
      <c r="M2139" s="24" t="e">
        <f t="shared" ca="1" si="202"/>
        <v>#N/A</v>
      </c>
      <c r="N2139" s="24" t="e">
        <f t="shared" ca="1" si="203"/>
        <v>#N/A</v>
      </c>
    </row>
    <row r="2140" spans="2:14" x14ac:dyDescent="0.15">
      <c r="B2140" s="2">
        <v>2139</v>
      </c>
      <c r="C2140" s="2" t="str">
        <f ca="1">IF(E2140=0,"",MAX(C$2:C2139)+1)</f>
        <v/>
      </c>
      <c r="D2140" s="23">
        <f ca="1">OFFSET(検量線用データ!$A$8,0,INT((ROW()-2)/50)*5)</f>
        <v>0</v>
      </c>
      <c r="E2140" s="2">
        <f ca="1">OFFSET(検量線用データ!$B$8,MOD(ROW()-2,50),INT((ROW()-2)/50)*5)</f>
        <v>0</v>
      </c>
      <c r="F2140" s="2" t="str">
        <f ca="1">OFFSET(検量線用データ!$D$8,MOD(ROW()-2,50),INT((ROW()-2)/50)*5)</f>
        <v/>
      </c>
      <c r="H2140" s="22">
        <v>2139</v>
      </c>
      <c r="I2140" s="2" t="e">
        <f t="shared" ca="1" si="198"/>
        <v>#N/A</v>
      </c>
      <c r="J2140" s="2" t="e">
        <f t="shared" ca="1" si="199"/>
        <v>#N/A</v>
      </c>
      <c r="K2140" s="2" t="e">
        <f t="shared" ca="1" si="200"/>
        <v>#N/A</v>
      </c>
      <c r="L2140" s="2" t="e">
        <f t="shared" ca="1" si="201"/>
        <v>#N/A</v>
      </c>
      <c r="M2140" s="24" t="e">
        <f t="shared" ca="1" si="202"/>
        <v>#N/A</v>
      </c>
      <c r="N2140" s="24" t="e">
        <f t="shared" ca="1" si="203"/>
        <v>#N/A</v>
      </c>
    </row>
    <row r="2141" spans="2:14" x14ac:dyDescent="0.15">
      <c r="B2141" s="2">
        <v>2140</v>
      </c>
      <c r="C2141" s="2" t="str">
        <f ca="1">IF(E2141=0,"",MAX(C$2:C2140)+1)</f>
        <v/>
      </c>
      <c r="D2141" s="23">
        <f ca="1">OFFSET(検量線用データ!$A$8,0,INT((ROW()-2)/50)*5)</f>
        <v>0</v>
      </c>
      <c r="E2141" s="2">
        <f ca="1">OFFSET(検量線用データ!$B$8,MOD(ROW()-2,50),INT((ROW()-2)/50)*5)</f>
        <v>0</v>
      </c>
      <c r="F2141" s="2" t="str">
        <f ca="1">OFFSET(検量線用データ!$D$8,MOD(ROW()-2,50),INT((ROW()-2)/50)*5)</f>
        <v/>
      </c>
      <c r="H2141" s="22">
        <v>2140</v>
      </c>
      <c r="I2141" s="2" t="e">
        <f t="shared" ca="1" si="198"/>
        <v>#N/A</v>
      </c>
      <c r="J2141" s="2" t="e">
        <f t="shared" ca="1" si="199"/>
        <v>#N/A</v>
      </c>
      <c r="K2141" s="2" t="e">
        <f t="shared" ca="1" si="200"/>
        <v>#N/A</v>
      </c>
      <c r="L2141" s="2" t="e">
        <f t="shared" ca="1" si="201"/>
        <v>#N/A</v>
      </c>
      <c r="M2141" s="24" t="e">
        <f t="shared" ca="1" si="202"/>
        <v>#N/A</v>
      </c>
      <c r="N2141" s="24" t="e">
        <f t="shared" ca="1" si="203"/>
        <v>#N/A</v>
      </c>
    </row>
    <row r="2142" spans="2:14" x14ac:dyDescent="0.15">
      <c r="B2142" s="2">
        <v>2141</v>
      </c>
      <c r="C2142" s="2" t="str">
        <f ca="1">IF(E2142=0,"",MAX(C$2:C2141)+1)</f>
        <v/>
      </c>
      <c r="D2142" s="23">
        <f ca="1">OFFSET(検量線用データ!$A$8,0,INT((ROW()-2)/50)*5)</f>
        <v>0</v>
      </c>
      <c r="E2142" s="2">
        <f ca="1">OFFSET(検量線用データ!$B$8,MOD(ROW()-2,50),INT((ROW()-2)/50)*5)</f>
        <v>0</v>
      </c>
      <c r="F2142" s="2" t="str">
        <f ca="1">OFFSET(検量線用データ!$D$8,MOD(ROW()-2,50),INT((ROW()-2)/50)*5)</f>
        <v/>
      </c>
      <c r="H2142" s="22">
        <v>2141</v>
      </c>
      <c r="I2142" s="2" t="e">
        <f t="shared" ca="1" si="198"/>
        <v>#N/A</v>
      </c>
      <c r="J2142" s="2" t="e">
        <f t="shared" ca="1" si="199"/>
        <v>#N/A</v>
      </c>
      <c r="K2142" s="2" t="e">
        <f t="shared" ca="1" si="200"/>
        <v>#N/A</v>
      </c>
      <c r="L2142" s="2" t="e">
        <f t="shared" ca="1" si="201"/>
        <v>#N/A</v>
      </c>
      <c r="M2142" s="24" t="e">
        <f t="shared" ca="1" si="202"/>
        <v>#N/A</v>
      </c>
      <c r="N2142" s="24" t="e">
        <f t="shared" ca="1" si="203"/>
        <v>#N/A</v>
      </c>
    </row>
    <row r="2143" spans="2:14" x14ac:dyDescent="0.15">
      <c r="B2143" s="2">
        <v>2142</v>
      </c>
      <c r="C2143" s="2" t="str">
        <f ca="1">IF(E2143=0,"",MAX(C$2:C2142)+1)</f>
        <v/>
      </c>
      <c r="D2143" s="23">
        <f ca="1">OFFSET(検量線用データ!$A$8,0,INT((ROW()-2)/50)*5)</f>
        <v>0</v>
      </c>
      <c r="E2143" s="2">
        <f ca="1">OFFSET(検量線用データ!$B$8,MOD(ROW()-2,50),INT((ROW()-2)/50)*5)</f>
        <v>0</v>
      </c>
      <c r="F2143" s="2" t="str">
        <f ca="1">OFFSET(検量線用データ!$D$8,MOD(ROW()-2,50),INT((ROW()-2)/50)*5)</f>
        <v/>
      </c>
      <c r="H2143" s="22">
        <v>2142</v>
      </c>
      <c r="I2143" s="2" t="e">
        <f t="shared" ca="1" si="198"/>
        <v>#N/A</v>
      </c>
      <c r="J2143" s="2" t="e">
        <f t="shared" ca="1" si="199"/>
        <v>#N/A</v>
      </c>
      <c r="K2143" s="2" t="e">
        <f t="shared" ca="1" si="200"/>
        <v>#N/A</v>
      </c>
      <c r="L2143" s="2" t="e">
        <f t="shared" ca="1" si="201"/>
        <v>#N/A</v>
      </c>
      <c r="M2143" s="24" t="e">
        <f t="shared" ca="1" si="202"/>
        <v>#N/A</v>
      </c>
      <c r="N2143" s="24" t="e">
        <f t="shared" ca="1" si="203"/>
        <v>#N/A</v>
      </c>
    </row>
    <row r="2144" spans="2:14" x14ac:dyDescent="0.15">
      <c r="B2144" s="2">
        <v>2143</v>
      </c>
      <c r="C2144" s="2" t="str">
        <f ca="1">IF(E2144=0,"",MAX(C$2:C2143)+1)</f>
        <v/>
      </c>
      <c r="D2144" s="23">
        <f ca="1">OFFSET(検量線用データ!$A$8,0,INT((ROW()-2)/50)*5)</f>
        <v>0</v>
      </c>
      <c r="E2144" s="2">
        <f ca="1">OFFSET(検量線用データ!$B$8,MOD(ROW()-2,50),INT((ROW()-2)/50)*5)</f>
        <v>0</v>
      </c>
      <c r="F2144" s="2" t="str">
        <f ca="1">OFFSET(検量線用データ!$D$8,MOD(ROW()-2,50),INT((ROW()-2)/50)*5)</f>
        <v/>
      </c>
      <c r="H2144" s="22">
        <v>2143</v>
      </c>
      <c r="I2144" s="2" t="e">
        <f t="shared" ca="1" si="198"/>
        <v>#N/A</v>
      </c>
      <c r="J2144" s="2" t="e">
        <f t="shared" ca="1" si="199"/>
        <v>#N/A</v>
      </c>
      <c r="K2144" s="2" t="e">
        <f t="shared" ca="1" si="200"/>
        <v>#N/A</v>
      </c>
      <c r="L2144" s="2" t="e">
        <f t="shared" ca="1" si="201"/>
        <v>#N/A</v>
      </c>
      <c r="M2144" s="24" t="e">
        <f t="shared" ca="1" si="202"/>
        <v>#N/A</v>
      </c>
      <c r="N2144" s="24" t="e">
        <f t="shared" ca="1" si="203"/>
        <v>#N/A</v>
      </c>
    </row>
    <row r="2145" spans="2:14" x14ac:dyDescent="0.15">
      <c r="B2145" s="2">
        <v>2144</v>
      </c>
      <c r="C2145" s="2" t="str">
        <f ca="1">IF(E2145=0,"",MAX(C$2:C2144)+1)</f>
        <v/>
      </c>
      <c r="D2145" s="23">
        <f ca="1">OFFSET(検量線用データ!$A$8,0,INT((ROW()-2)/50)*5)</f>
        <v>0</v>
      </c>
      <c r="E2145" s="2">
        <f ca="1">OFFSET(検量線用データ!$B$8,MOD(ROW()-2,50),INT((ROW()-2)/50)*5)</f>
        <v>0</v>
      </c>
      <c r="F2145" s="2" t="str">
        <f ca="1">OFFSET(検量線用データ!$D$8,MOD(ROW()-2,50),INT((ROW()-2)/50)*5)</f>
        <v/>
      </c>
      <c r="H2145" s="22">
        <v>2144</v>
      </c>
      <c r="I2145" s="2" t="e">
        <f t="shared" ca="1" si="198"/>
        <v>#N/A</v>
      </c>
      <c r="J2145" s="2" t="e">
        <f t="shared" ca="1" si="199"/>
        <v>#N/A</v>
      </c>
      <c r="K2145" s="2" t="e">
        <f t="shared" ca="1" si="200"/>
        <v>#N/A</v>
      </c>
      <c r="L2145" s="2" t="e">
        <f t="shared" ca="1" si="201"/>
        <v>#N/A</v>
      </c>
      <c r="M2145" s="24" t="e">
        <f t="shared" ca="1" si="202"/>
        <v>#N/A</v>
      </c>
      <c r="N2145" s="24" t="e">
        <f t="shared" ca="1" si="203"/>
        <v>#N/A</v>
      </c>
    </row>
    <row r="2146" spans="2:14" x14ac:dyDescent="0.15">
      <c r="B2146" s="2">
        <v>2145</v>
      </c>
      <c r="C2146" s="2" t="str">
        <f ca="1">IF(E2146=0,"",MAX(C$2:C2145)+1)</f>
        <v/>
      </c>
      <c r="D2146" s="23">
        <f ca="1">OFFSET(検量線用データ!$A$8,0,INT((ROW()-2)/50)*5)</f>
        <v>0</v>
      </c>
      <c r="E2146" s="2">
        <f ca="1">OFFSET(検量線用データ!$B$8,MOD(ROW()-2,50),INT((ROW()-2)/50)*5)</f>
        <v>0</v>
      </c>
      <c r="F2146" s="2" t="str">
        <f ca="1">OFFSET(検量線用データ!$D$8,MOD(ROW()-2,50),INT((ROW()-2)/50)*5)</f>
        <v/>
      </c>
      <c r="H2146" s="22">
        <v>2145</v>
      </c>
      <c r="I2146" s="2" t="e">
        <f t="shared" ca="1" si="198"/>
        <v>#N/A</v>
      </c>
      <c r="J2146" s="2" t="e">
        <f t="shared" ca="1" si="199"/>
        <v>#N/A</v>
      </c>
      <c r="K2146" s="2" t="e">
        <f t="shared" ca="1" si="200"/>
        <v>#N/A</v>
      </c>
      <c r="L2146" s="2" t="e">
        <f t="shared" ca="1" si="201"/>
        <v>#N/A</v>
      </c>
      <c r="M2146" s="24" t="e">
        <f t="shared" ca="1" si="202"/>
        <v>#N/A</v>
      </c>
      <c r="N2146" s="24" t="e">
        <f t="shared" ca="1" si="203"/>
        <v>#N/A</v>
      </c>
    </row>
    <row r="2147" spans="2:14" x14ac:dyDescent="0.15">
      <c r="B2147" s="2">
        <v>2146</v>
      </c>
      <c r="C2147" s="2" t="str">
        <f ca="1">IF(E2147=0,"",MAX(C$2:C2146)+1)</f>
        <v/>
      </c>
      <c r="D2147" s="23">
        <f ca="1">OFFSET(検量線用データ!$A$8,0,INT((ROW()-2)/50)*5)</f>
        <v>0</v>
      </c>
      <c r="E2147" s="2">
        <f ca="1">OFFSET(検量線用データ!$B$8,MOD(ROW()-2,50),INT((ROW()-2)/50)*5)</f>
        <v>0</v>
      </c>
      <c r="F2147" s="2" t="str">
        <f ca="1">OFFSET(検量線用データ!$D$8,MOD(ROW()-2,50),INT((ROW()-2)/50)*5)</f>
        <v/>
      </c>
      <c r="H2147" s="22">
        <v>2146</v>
      </c>
      <c r="I2147" s="2" t="e">
        <f t="shared" ca="1" si="198"/>
        <v>#N/A</v>
      </c>
      <c r="J2147" s="2" t="e">
        <f t="shared" ca="1" si="199"/>
        <v>#N/A</v>
      </c>
      <c r="K2147" s="2" t="e">
        <f t="shared" ca="1" si="200"/>
        <v>#N/A</v>
      </c>
      <c r="L2147" s="2" t="e">
        <f t="shared" ca="1" si="201"/>
        <v>#N/A</v>
      </c>
      <c r="M2147" s="24" t="e">
        <f t="shared" ca="1" si="202"/>
        <v>#N/A</v>
      </c>
      <c r="N2147" s="24" t="e">
        <f t="shared" ca="1" si="203"/>
        <v>#N/A</v>
      </c>
    </row>
    <row r="2148" spans="2:14" x14ac:dyDescent="0.15">
      <c r="B2148" s="2">
        <v>2147</v>
      </c>
      <c r="C2148" s="2" t="str">
        <f ca="1">IF(E2148=0,"",MAX(C$2:C2147)+1)</f>
        <v/>
      </c>
      <c r="D2148" s="23">
        <f ca="1">OFFSET(検量線用データ!$A$8,0,INT((ROW()-2)/50)*5)</f>
        <v>0</v>
      </c>
      <c r="E2148" s="2">
        <f ca="1">OFFSET(検量線用データ!$B$8,MOD(ROW()-2,50),INT((ROW()-2)/50)*5)</f>
        <v>0</v>
      </c>
      <c r="F2148" s="2" t="str">
        <f ca="1">OFFSET(検量線用データ!$D$8,MOD(ROW()-2,50),INT((ROW()-2)/50)*5)</f>
        <v/>
      </c>
      <c r="H2148" s="22">
        <v>2147</v>
      </c>
      <c r="I2148" s="2" t="e">
        <f t="shared" ca="1" si="198"/>
        <v>#N/A</v>
      </c>
      <c r="J2148" s="2" t="e">
        <f t="shared" ca="1" si="199"/>
        <v>#N/A</v>
      </c>
      <c r="K2148" s="2" t="e">
        <f t="shared" ca="1" si="200"/>
        <v>#N/A</v>
      </c>
      <c r="L2148" s="2" t="e">
        <f t="shared" ca="1" si="201"/>
        <v>#N/A</v>
      </c>
      <c r="M2148" s="24" t="e">
        <f t="shared" ca="1" si="202"/>
        <v>#N/A</v>
      </c>
      <c r="N2148" s="24" t="e">
        <f t="shared" ca="1" si="203"/>
        <v>#N/A</v>
      </c>
    </row>
    <row r="2149" spans="2:14" x14ac:dyDescent="0.15">
      <c r="B2149" s="2">
        <v>2148</v>
      </c>
      <c r="C2149" s="2" t="str">
        <f ca="1">IF(E2149=0,"",MAX(C$2:C2148)+1)</f>
        <v/>
      </c>
      <c r="D2149" s="23">
        <f ca="1">OFFSET(検量線用データ!$A$8,0,INT((ROW()-2)/50)*5)</f>
        <v>0</v>
      </c>
      <c r="E2149" s="2">
        <f ca="1">OFFSET(検量線用データ!$B$8,MOD(ROW()-2,50),INT((ROW()-2)/50)*5)</f>
        <v>0</v>
      </c>
      <c r="F2149" s="2" t="str">
        <f ca="1">OFFSET(検量線用データ!$D$8,MOD(ROW()-2,50),INT((ROW()-2)/50)*5)</f>
        <v/>
      </c>
      <c r="H2149" s="22">
        <v>2148</v>
      </c>
      <c r="I2149" s="2" t="e">
        <f t="shared" ca="1" si="198"/>
        <v>#N/A</v>
      </c>
      <c r="J2149" s="2" t="e">
        <f t="shared" ca="1" si="199"/>
        <v>#N/A</v>
      </c>
      <c r="K2149" s="2" t="e">
        <f t="shared" ca="1" si="200"/>
        <v>#N/A</v>
      </c>
      <c r="L2149" s="2" t="e">
        <f t="shared" ca="1" si="201"/>
        <v>#N/A</v>
      </c>
      <c r="M2149" s="24" t="e">
        <f t="shared" ca="1" si="202"/>
        <v>#N/A</v>
      </c>
      <c r="N2149" s="24" t="e">
        <f t="shared" ca="1" si="203"/>
        <v>#N/A</v>
      </c>
    </row>
    <row r="2150" spans="2:14" x14ac:dyDescent="0.15">
      <c r="B2150" s="2">
        <v>2149</v>
      </c>
      <c r="C2150" s="2" t="str">
        <f ca="1">IF(E2150=0,"",MAX(C$2:C2149)+1)</f>
        <v/>
      </c>
      <c r="D2150" s="23">
        <f ca="1">OFFSET(検量線用データ!$A$8,0,INT((ROW()-2)/50)*5)</f>
        <v>0</v>
      </c>
      <c r="E2150" s="2">
        <f ca="1">OFFSET(検量線用データ!$B$8,MOD(ROW()-2,50),INT((ROW()-2)/50)*5)</f>
        <v>0</v>
      </c>
      <c r="F2150" s="2" t="str">
        <f ca="1">OFFSET(検量線用データ!$D$8,MOD(ROW()-2,50),INT((ROW()-2)/50)*5)</f>
        <v/>
      </c>
      <c r="H2150" s="22">
        <v>2149</v>
      </c>
      <c r="I2150" s="2" t="e">
        <f t="shared" ca="1" si="198"/>
        <v>#N/A</v>
      </c>
      <c r="J2150" s="2" t="e">
        <f t="shared" ca="1" si="199"/>
        <v>#N/A</v>
      </c>
      <c r="K2150" s="2" t="e">
        <f t="shared" ca="1" si="200"/>
        <v>#N/A</v>
      </c>
      <c r="L2150" s="2" t="e">
        <f t="shared" ca="1" si="201"/>
        <v>#N/A</v>
      </c>
      <c r="M2150" s="24" t="e">
        <f t="shared" ca="1" si="202"/>
        <v>#N/A</v>
      </c>
      <c r="N2150" s="24" t="e">
        <f t="shared" ca="1" si="203"/>
        <v>#N/A</v>
      </c>
    </row>
    <row r="2151" spans="2:14" x14ac:dyDescent="0.15">
      <c r="B2151" s="2">
        <v>2150</v>
      </c>
      <c r="C2151" s="2" t="str">
        <f ca="1">IF(E2151=0,"",MAX(C$2:C2150)+1)</f>
        <v/>
      </c>
      <c r="D2151" s="23">
        <f ca="1">OFFSET(検量線用データ!$A$8,0,INT((ROW()-2)/50)*5)</f>
        <v>0</v>
      </c>
      <c r="E2151" s="2">
        <f ca="1">OFFSET(検量線用データ!$B$8,MOD(ROW()-2,50),INT((ROW()-2)/50)*5)</f>
        <v>0</v>
      </c>
      <c r="F2151" s="2" t="str">
        <f ca="1">OFFSET(検量線用データ!$D$8,MOD(ROW()-2,50),INT((ROW()-2)/50)*5)</f>
        <v/>
      </c>
      <c r="H2151" s="22">
        <v>2150</v>
      </c>
      <c r="I2151" s="2" t="e">
        <f t="shared" ca="1" si="198"/>
        <v>#N/A</v>
      </c>
      <c r="J2151" s="2" t="e">
        <f t="shared" ca="1" si="199"/>
        <v>#N/A</v>
      </c>
      <c r="K2151" s="2" t="e">
        <f t="shared" ca="1" si="200"/>
        <v>#N/A</v>
      </c>
      <c r="L2151" s="2" t="e">
        <f t="shared" ca="1" si="201"/>
        <v>#N/A</v>
      </c>
      <c r="M2151" s="24" t="e">
        <f t="shared" ca="1" si="202"/>
        <v>#N/A</v>
      </c>
      <c r="N2151" s="24" t="e">
        <f t="shared" ca="1" si="203"/>
        <v>#N/A</v>
      </c>
    </row>
    <row r="2152" spans="2:14" x14ac:dyDescent="0.15">
      <c r="B2152" s="2">
        <v>2151</v>
      </c>
      <c r="C2152" s="2" t="str">
        <f ca="1">IF(E2152=0,"",MAX(C$2:C2151)+1)</f>
        <v/>
      </c>
      <c r="D2152" s="23">
        <f ca="1">OFFSET(検量線用データ!$A$8,0,INT((ROW()-2)/50)*5)</f>
        <v>0</v>
      </c>
      <c r="E2152" s="2">
        <f ca="1">OFFSET(検量線用データ!$B$8,MOD(ROW()-2,50),INT((ROW()-2)/50)*5)</f>
        <v>0</v>
      </c>
      <c r="F2152" s="2" t="str">
        <f ca="1">OFFSET(検量線用データ!$D$8,MOD(ROW()-2,50),INT((ROW()-2)/50)*5)</f>
        <v/>
      </c>
      <c r="H2152" s="22">
        <v>2151</v>
      </c>
      <c r="I2152" s="2" t="e">
        <f t="shared" ca="1" si="198"/>
        <v>#N/A</v>
      </c>
      <c r="J2152" s="2" t="e">
        <f t="shared" ca="1" si="199"/>
        <v>#N/A</v>
      </c>
      <c r="K2152" s="2" t="e">
        <f t="shared" ca="1" si="200"/>
        <v>#N/A</v>
      </c>
      <c r="L2152" s="2" t="e">
        <f t="shared" ca="1" si="201"/>
        <v>#N/A</v>
      </c>
      <c r="M2152" s="24" t="e">
        <f t="shared" ca="1" si="202"/>
        <v>#N/A</v>
      </c>
      <c r="N2152" s="24" t="e">
        <f t="shared" ca="1" si="203"/>
        <v>#N/A</v>
      </c>
    </row>
    <row r="2153" spans="2:14" x14ac:dyDescent="0.15">
      <c r="B2153" s="2">
        <v>2152</v>
      </c>
      <c r="C2153" s="2" t="str">
        <f ca="1">IF(E2153=0,"",MAX(C$2:C2152)+1)</f>
        <v/>
      </c>
      <c r="D2153" s="23">
        <f ca="1">OFFSET(検量線用データ!$A$8,0,INT((ROW()-2)/50)*5)</f>
        <v>0</v>
      </c>
      <c r="E2153" s="2">
        <f ca="1">OFFSET(検量線用データ!$B$8,MOD(ROW()-2,50),INT((ROW()-2)/50)*5)</f>
        <v>0</v>
      </c>
      <c r="F2153" s="2" t="str">
        <f ca="1">OFFSET(検量線用データ!$D$8,MOD(ROW()-2,50),INT((ROW()-2)/50)*5)</f>
        <v/>
      </c>
      <c r="H2153" s="22">
        <v>2152</v>
      </c>
      <c r="I2153" s="2" t="e">
        <f t="shared" ca="1" si="198"/>
        <v>#N/A</v>
      </c>
      <c r="J2153" s="2" t="e">
        <f t="shared" ca="1" si="199"/>
        <v>#N/A</v>
      </c>
      <c r="K2153" s="2" t="e">
        <f t="shared" ca="1" si="200"/>
        <v>#N/A</v>
      </c>
      <c r="L2153" s="2" t="e">
        <f t="shared" ca="1" si="201"/>
        <v>#N/A</v>
      </c>
      <c r="M2153" s="24" t="e">
        <f t="shared" ca="1" si="202"/>
        <v>#N/A</v>
      </c>
      <c r="N2153" s="24" t="e">
        <f t="shared" ca="1" si="203"/>
        <v>#N/A</v>
      </c>
    </row>
    <row r="2154" spans="2:14" x14ac:dyDescent="0.15">
      <c r="B2154" s="2">
        <v>2153</v>
      </c>
      <c r="C2154" s="2" t="str">
        <f ca="1">IF(E2154=0,"",MAX(C$2:C2153)+1)</f>
        <v/>
      </c>
      <c r="D2154" s="23">
        <f ca="1">OFFSET(検量線用データ!$A$8,0,INT((ROW()-2)/50)*5)</f>
        <v>0</v>
      </c>
      <c r="E2154" s="2">
        <f ca="1">OFFSET(検量線用データ!$B$8,MOD(ROW()-2,50),INT((ROW()-2)/50)*5)</f>
        <v>0</v>
      </c>
      <c r="F2154" s="2" t="str">
        <f ca="1">OFFSET(検量線用データ!$D$8,MOD(ROW()-2,50),INT((ROW()-2)/50)*5)</f>
        <v/>
      </c>
      <c r="H2154" s="22">
        <v>2153</v>
      </c>
      <c r="I2154" s="2" t="e">
        <f t="shared" ca="1" si="198"/>
        <v>#N/A</v>
      </c>
      <c r="J2154" s="2" t="e">
        <f t="shared" ca="1" si="199"/>
        <v>#N/A</v>
      </c>
      <c r="K2154" s="2" t="e">
        <f t="shared" ca="1" si="200"/>
        <v>#N/A</v>
      </c>
      <c r="L2154" s="2" t="e">
        <f t="shared" ca="1" si="201"/>
        <v>#N/A</v>
      </c>
      <c r="M2154" s="24" t="e">
        <f t="shared" ca="1" si="202"/>
        <v>#N/A</v>
      </c>
      <c r="N2154" s="24" t="e">
        <f t="shared" ca="1" si="203"/>
        <v>#N/A</v>
      </c>
    </row>
    <row r="2155" spans="2:14" x14ac:dyDescent="0.15">
      <c r="B2155" s="2">
        <v>2154</v>
      </c>
      <c r="C2155" s="2" t="str">
        <f ca="1">IF(E2155=0,"",MAX(C$2:C2154)+1)</f>
        <v/>
      </c>
      <c r="D2155" s="23">
        <f ca="1">OFFSET(検量線用データ!$A$8,0,INT((ROW()-2)/50)*5)</f>
        <v>0</v>
      </c>
      <c r="E2155" s="2">
        <f ca="1">OFFSET(検量線用データ!$B$8,MOD(ROW()-2,50),INT((ROW()-2)/50)*5)</f>
        <v>0</v>
      </c>
      <c r="F2155" s="2" t="str">
        <f ca="1">OFFSET(検量線用データ!$D$8,MOD(ROW()-2,50),INT((ROW()-2)/50)*5)</f>
        <v/>
      </c>
      <c r="H2155" s="22">
        <v>2154</v>
      </c>
      <c r="I2155" s="2" t="e">
        <f t="shared" ca="1" si="198"/>
        <v>#N/A</v>
      </c>
      <c r="J2155" s="2" t="e">
        <f t="shared" ca="1" si="199"/>
        <v>#N/A</v>
      </c>
      <c r="K2155" s="2" t="e">
        <f t="shared" ca="1" si="200"/>
        <v>#N/A</v>
      </c>
      <c r="L2155" s="2" t="e">
        <f t="shared" ca="1" si="201"/>
        <v>#N/A</v>
      </c>
      <c r="M2155" s="24" t="e">
        <f t="shared" ca="1" si="202"/>
        <v>#N/A</v>
      </c>
      <c r="N2155" s="24" t="e">
        <f t="shared" ca="1" si="203"/>
        <v>#N/A</v>
      </c>
    </row>
    <row r="2156" spans="2:14" x14ac:dyDescent="0.15">
      <c r="B2156" s="2">
        <v>2155</v>
      </c>
      <c r="C2156" s="2" t="str">
        <f ca="1">IF(E2156=0,"",MAX(C$2:C2155)+1)</f>
        <v/>
      </c>
      <c r="D2156" s="23">
        <f ca="1">OFFSET(検量線用データ!$A$8,0,INT((ROW()-2)/50)*5)</f>
        <v>0</v>
      </c>
      <c r="E2156" s="2">
        <f ca="1">OFFSET(検量線用データ!$B$8,MOD(ROW()-2,50),INT((ROW()-2)/50)*5)</f>
        <v>0</v>
      </c>
      <c r="F2156" s="2" t="str">
        <f ca="1">OFFSET(検量線用データ!$D$8,MOD(ROW()-2,50),INT((ROW()-2)/50)*5)</f>
        <v/>
      </c>
      <c r="H2156" s="22">
        <v>2155</v>
      </c>
      <c r="I2156" s="2" t="e">
        <f t="shared" ca="1" si="198"/>
        <v>#N/A</v>
      </c>
      <c r="J2156" s="2" t="e">
        <f t="shared" ca="1" si="199"/>
        <v>#N/A</v>
      </c>
      <c r="K2156" s="2" t="e">
        <f t="shared" ca="1" si="200"/>
        <v>#N/A</v>
      </c>
      <c r="L2156" s="2" t="e">
        <f t="shared" ca="1" si="201"/>
        <v>#N/A</v>
      </c>
      <c r="M2156" s="24" t="e">
        <f t="shared" ca="1" si="202"/>
        <v>#N/A</v>
      </c>
      <c r="N2156" s="24" t="e">
        <f t="shared" ca="1" si="203"/>
        <v>#N/A</v>
      </c>
    </row>
    <row r="2157" spans="2:14" x14ac:dyDescent="0.15">
      <c r="B2157" s="2">
        <v>2156</v>
      </c>
      <c r="C2157" s="2" t="str">
        <f ca="1">IF(E2157=0,"",MAX(C$2:C2156)+1)</f>
        <v/>
      </c>
      <c r="D2157" s="23">
        <f ca="1">OFFSET(検量線用データ!$A$8,0,INT((ROW()-2)/50)*5)</f>
        <v>0</v>
      </c>
      <c r="E2157" s="2">
        <f ca="1">OFFSET(検量線用データ!$B$8,MOD(ROW()-2,50),INT((ROW()-2)/50)*5)</f>
        <v>0</v>
      </c>
      <c r="F2157" s="2" t="str">
        <f ca="1">OFFSET(検量線用データ!$D$8,MOD(ROW()-2,50),INT((ROW()-2)/50)*5)</f>
        <v/>
      </c>
      <c r="H2157" s="22">
        <v>2156</v>
      </c>
      <c r="I2157" s="2" t="e">
        <f t="shared" ca="1" si="198"/>
        <v>#N/A</v>
      </c>
      <c r="J2157" s="2" t="e">
        <f t="shared" ca="1" si="199"/>
        <v>#N/A</v>
      </c>
      <c r="K2157" s="2" t="e">
        <f t="shared" ca="1" si="200"/>
        <v>#N/A</v>
      </c>
      <c r="L2157" s="2" t="e">
        <f t="shared" ca="1" si="201"/>
        <v>#N/A</v>
      </c>
      <c r="M2157" s="24" t="e">
        <f t="shared" ca="1" si="202"/>
        <v>#N/A</v>
      </c>
      <c r="N2157" s="24" t="e">
        <f t="shared" ca="1" si="203"/>
        <v>#N/A</v>
      </c>
    </row>
    <row r="2158" spans="2:14" x14ac:dyDescent="0.15">
      <c r="B2158" s="2">
        <v>2157</v>
      </c>
      <c r="C2158" s="2" t="str">
        <f ca="1">IF(E2158=0,"",MAX(C$2:C2157)+1)</f>
        <v/>
      </c>
      <c r="D2158" s="23">
        <f ca="1">OFFSET(検量線用データ!$A$8,0,INT((ROW()-2)/50)*5)</f>
        <v>0</v>
      </c>
      <c r="E2158" s="2">
        <f ca="1">OFFSET(検量線用データ!$B$8,MOD(ROW()-2,50),INT((ROW()-2)/50)*5)</f>
        <v>0</v>
      </c>
      <c r="F2158" s="2" t="str">
        <f ca="1">OFFSET(検量線用データ!$D$8,MOD(ROW()-2,50),INT((ROW()-2)/50)*5)</f>
        <v/>
      </c>
      <c r="H2158" s="22">
        <v>2157</v>
      </c>
      <c r="I2158" s="2" t="e">
        <f t="shared" ca="1" si="198"/>
        <v>#N/A</v>
      </c>
      <c r="J2158" s="2" t="e">
        <f t="shared" ca="1" si="199"/>
        <v>#N/A</v>
      </c>
      <c r="K2158" s="2" t="e">
        <f t="shared" ca="1" si="200"/>
        <v>#N/A</v>
      </c>
      <c r="L2158" s="2" t="e">
        <f t="shared" ca="1" si="201"/>
        <v>#N/A</v>
      </c>
      <c r="M2158" s="24" t="e">
        <f t="shared" ca="1" si="202"/>
        <v>#N/A</v>
      </c>
      <c r="N2158" s="24" t="e">
        <f t="shared" ca="1" si="203"/>
        <v>#N/A</v>
      </c>
    </row>
    <row r="2159" spans="2:14" x14ac:dyDescent="0.15">
      <c r="B2159" s="2">
        <v>2158</v>
      </c>
      <c r="C2159" s="2" t="str">
        <f ca="1">IF(E2159=0,"",MAX(C$2:C2158)+1)</f>
        <v/>
      </c>
      <c r="D2159" s="23">
        <f ca="1">OFFSET(検量線用データ!$A$8,0,INT((ROW()-2)/50)*5)</f>
        <v>0</v>
      </c>
      <c r="E2159" s="2">
        <f ca="1">OFFSET(検量線用データ!$B$8,MOD(ROW()-2,50),INT((ROW()-2)/50)*5)</f>
        <v>0</v>
      </c>
      <c r="F2159" s="2" t="str">
        <f ca="1">OFFSET(検量線用データ!$D$8,MOD(ROW()-2,50),INT((ROW()-2)/50)*5)</f>
        <v/>
      </c>
      <c r="H2159" s="22">
        <v>2158</v>
      </c>
      <c r="I2159" s="2" t="e">
        <f t="shared" ca="1" si="198"/>
        <v>#N/A</v>
      </c>
      <c r="J2159" s="2" t="e">
        <f t="shared" ca="1" si="199"/>
        <v>#N/A</v>
      </c>
      <c r="K2159" s="2" t="e">
        <f t="shared" ca="1" si="200"/>
        <v>#N/A</v>
      </c>
      <c r="L2159" s="2" t="e">
        <f t="shared" ca="1" si="201"/>
        <v>#N/A</v>
      </c>
      <c r="M2159" s="24" t="e">
        <f t="shared" ca="1" si="202"/>
        <v>#N/A</v>
      </c>
      <c r="N2159" s="24" t="e">
        <f t="shared" ca="1" si="203"/>
        <v>#N/A</v>
      </c>
    </row>
    <row r="2160" spans="2:14" x14ac:dyDescent="0.15">
      <c r="B2160" s="2">
        <v>2159</v>
      </c>
      <c r="C2160" s="2" t="str">
        <f ca="1">IF(E2160=0,"",MAX(C$2:C2159)+1)</f>
        <v/>
      </c>
      <c r="D2160" s="23">
        <f ca="1">OFFSET(検量線用データ!$A$8,0,INT((ROW()-2)/50)*5)</f>
        <v>0</v>
      </c>
      <c r="E2160" s="2">
        <f ca="1">OFFSET(検量線用データ!$B$8,MOD(ROW()-2,50),INT((ROW()-2)/50)*5)</f>
        <v>0</v>
      </c>
      <c r="F2160" s="2" t="str">
        <f ca="1">OFFSET(検量線用データ!$D$8,MOD(ROW()-2,50),INT((ROW()-2)/50)*5)</f>
        <v/>
      </c>
      <c r="H2160" s="22">
        <v>2159</v>
      </c>
      <c r="I2160" s="2" t="e">
        <f t="shared" ca="1" si="198"/>
        <v>#N/A</v>
      </c>
      <c r="J2160" s="2" t="e">
        <f t="shared" ca="1" si="199"/>
        <v>#N/A</v>
      </c>
      <c r="K2160" s="2" t="e">
        <f t="shared" ca="1" si="200"/>
        <v>#N/A</v>
      </c>
      <c r="L2160" s="2" t="e">
        <f t="shared" ca="1" si="201"/>
        <v>#N/A</v>
      </c>
      <c r="M2160" s="24" t="e">
        <f t="shared" ca="1" si="202"/>
        <v>#N/A</v>
      </c>
      <c r="N2160" s="24" t="e">
        <f t="shared" ca="1" si="203"/>
        <v>#N/A</v>
      </c>
    </row>
    <row r="2161" spans="2:14" x14ac:dyDescent="0.15">
      <c r="B2161" s="2">
        <v>2160</v>
      </c>
      <c r="C2161" s="2" t="str">
        <f ca="1">IF(E2161=0,"",MAX(C$2:C2160)+1)</f>
        <v/>
      </c>
      <c r="D2161" s="23">
        <f ca="1">OFFSET(検量線用データ!$A$8,0,INT((ROW()-2)/50)*5)</f>
        <v>0</v>
      </c>
      <c r="E2161" s="2">
        <f ca="1">OFFSET(検量線用データ!$B$8,MOD(ROW()-2,50),INT((ROW()-2)/50)*5)</f>
        <v>0</v>
      </c>
      <c r="F2161" s="2" t="str">
        <f ca="1">OFFSET(検量線用データ!$D$8,MOD(ROW()-2,50),INT((ROW()-2)/50)*5)</f>
        <v/>
      </c>
      <c r="H2161" s="22">
        <v>2160</v>
      </c>
      <c r="I2161" s="2" t="e">
        <f t="shared" ca="1" si="198"/>
        <v>#N/A</v>
      </c>
      <c r="J2161" s="2" t="e">
        <f t="shared" ca="1" si="199"/>
        <v>#N/A</v>
      </c>
      <c r="K2161" s="2" t="e">
        <f t="shared" ca="1" si="200"/>
        <v>#N/A</v>
      </c>
      <c r="L2161" s="2" t="e">
        <f t="shared" ca="1" si="201"/>
        <v>#N/A</v>
      </c>
      <c r="M2161" s="24" t="e">
        <f t="shared" ca="1" si="202"/>
        <v>#N/A</v>
      </c>
      <c r="N2161" s="24" t="e">
        <f t="shared" ca="1" si="203"/>
        <v>#N/A</v>
      </c>
    </row>
    <row r="2162" spans="2:14" x14ac:dyDescent="0.15">
      <c r="B2162" s="2">
        <v>2161</v>
      </c>
      <c r="C2162" s="2" t="str">
        <f ca="1">IF(E2162=0,"",MAX(C$2:C2161)+1)</f>
        <v/>
      </c>
      <c r="D2162" s="23">
        <f ca="1">OFFSET(検量線用データ!$A$8,0,INT((ROW()-2)/50)*5)</f>
        <v>0</v>
      </c>
      <c r="E2162" s="2">
        <f ca="1">OFFSET(検量線用データ!$B$8,MOD(ROW()-2,50),INT((ROW()-2)/50)*5)</f>
        <v>0</v>
      </c>
      <c r="F2162" s="2" t="str">
        <f ca="1">OFFSET(検量線用データ!$D$8,MOD(ROW()-2,50),INT((ROW()-2)/50)*5)</f>
        <v/>
      </c>
      <c r="H2162" s="22">
        <v>2161</v>
      </c>
      <c r="I2162" s="2" t="e">
        <f t="shared" ca="1" si="198"/>
        <v>#N/A</v>
      </c>
      <c r="J2162" s="2" t="e">
        <f t="shared" ca="1" si="199"/>
        <v>#N/A</v>
      </c>
      <c r="K2162" s="2" t="e">
        <f t="shared" ca="1" si="200"/>
        <v>#N/A</v>
      </c>
      <c r="L2162" s="2" t="e">
        <f t="shared" ca="1" si="201"/>
        <v>#N/A</v>
      </c>
      <c r="M2162" s="24" t="e">
        <f t="shared" ca="1" si="202"/>
        <v>#N/A</v>
      </c>
      <c r="N2162" s="24" t="e">
        <f t="shared" ca="1" si="203"/>
        <v>#N/A</v>
      </c>
    </row>
    <row r="2163" spans="2:14" x14ac:dyDescent="0.15">
      <c r="B2163" s="2">
        <v>2162</v>
      </c>
      <c r="C2163" s="2" t="str">
        <f ca="1">IF(E2163=0,"",MAX(C$2:C2162)+1)</f>
        <v/>
      </c>
      <c r="D2163" s="23">
        <f ca="1">OFFSET(検量線用データ!$A$8,0,INT((ROW()-2)/50)*5)</f>
        <v>0</v>
      </c>
      <c r="E2163" s="2">
        <f ca="1">OFFSET(検量線用データ!$B$8,MOD(ROW()-2,50),INT((ROW()-2)/50)*5)</f>
        <v>0</v>
      </c>
      <c r="F2163" s="2" t="str">
        <f ca="1">OFFSET(検量線用データ!$D$8,MOD(ROW()-2,50),INT((ROW()-2)/50)*5)</f>
        <v/>
      </c>
      <c r="H2163" s="22">
        <v>2162</v>
      </c>
      <c r="I2163" s="2" t="e">
        <f t="shared" ca="1" si="198"/>
        <v>#N/A</v>
      </c>
      <c r="J2163" s="2" t="e">
        <f t="shared" ca="1" si="199"/>
        <v>#N/A</v>
      </c>
      <c r="K2163" s="2" t="e">
        <f t="shared" ca="1" si="200"/>
        <v>#N/A</v>
      </c>
      <c r="L2163" s="2" t="e">
        <f t="shared" ca="1" si="201"/>
        <v>#N/A</v>
      </c>
      <c r="M2163" s="24" t="e">
        <f t="shared" ca="1" si="202"/>
        <v>#N/A</v>
      </c>
      <c r="N2163" s="24" t="e">
        <f t="shared" ca="1" si="203"/>
        <v>#N/A</v>
      </c>
    </row>
    <row r="2164" spans="2:14" x14ac:dyDescent="0.15">
      <c r="B2164" s="2">
        <v>2163</v>
      </c>
      <c r="C2164" s="2" t="str">
        <f ca="1">IF(E2164=0,"",MAX(C$2:C2163)+1)</f>
        <v/>
      </c>
      <c r="D2164" s="23">
        <f ca="1">OFFSET(検量線用データ!$A$8,0,INT((ROW()-2)/50)*5)</f>
        <v>0</v>
      </c>
      <c r="E2164" s="2">
        <f ca="1">OFFSET(検量線用データ!$B$8,MOD(ROW()-2,50),INT((ROW()-2)/50)*5)</f>
        <v>0</v>
      </c>
      <c r="F2164" s="2" t="str">
        <f ca="1">OFFSET(検量線用データ!$D$8,MOD(ROW()-2,50),INT((ROW()-2)/50)*5)</f>
        <v/>
      </c>
      <c r="H2164" s="22">
        <v>2163</v>
      </c>
      <c r="I2164" s="2" t="e">
        <f t="shared" ca="1" si="198"/>
        <v>#N/A</v>
      </c>
      <c r="J2164" s="2" t="e">
        <f t="shared" ca="1" si="199"/>
        <v>#N/A</v>
      </c>
      <c r="K2164" s="2" t="e">
        <f t="shared" ca="1" si="200"/>
        <v>#N/A</v>
      </c>
      <c r="L2164" s="2" t="e">
        <f t="shared" ca="1" si="201"/>
        <v>#N/A</v>
      </c>
      <c r="M2164" s="24" t="e">
        <f t="shared" ca="1" si="202"/>
        <v>#N/A</v>
      </c>
      <c r="N2164" s="24" t="e">
        <f t="shared" ca="1" si="203"/>
        <v>#N/A</v>
      </c>
    </row>
    <row r="2165" spans="2:14" x14ac:dyDescent="0.15">
      <c r="B2165" s="2">
        <v>2164</v>
      </c>
      <c r="C2165" s="2" t="str">
        <f ca="1">IF(E2165=0,"",MAX(C$2:C2164)+1)</f>
        <v/>
      </c>
      <c r="D2165" s="23">
        <f ca="1">OFFSET(検量線用データ!$A$8,0,INT((ROW()-2)/50)*5)</f>
        <v>0</v>
      </c>
      <c r="E2165" s="2">
        <f ca="1">OFFSET(検量線用データ!$B$8,MOD(ROW()-2,50),INT((ROW()-2)/50)*5)</f>
        <v>0</v>
      </c>
      <c r="F2165" s="2" t="str">
        <f ca="1">OFFSET(検量線用データ!$D$8,MOD(ROW()-2,50),INT((ROW()-2)/50)*5)</f>
        <v/>
      </c>
      <c r="H2165" s="22">
        <v>2164</v>
      </c>
      <c r="I2165" s="2" t="e">
        <f t="shared" ca="1" si="198"/>
        <v>#N/A</v>
      </c>
      <c r="J2165" s="2" t="e">
        <f t="shared" ca="1" si="199"/>
        <v>#N/A</v>
      </c>
      <c r="K2165" s="2" t="e">
        <f t="shared" ca="1" si="200"/>
        <v>#N/A</v>
      </c>
      <c r="L2165" s="2" t="e">
        <f t="shared" ca="1" si="201"/>
        <v>#N/A</v>
      </c>
      <c r="M2165" s="24" t="e">
        <f t="shared" ca="1" si="202"/>
        <v>#N/A</v>
      </c>
      <c r="N2165" s="24" t="e">
        <f t="shared" ca="1" si="203"/>
        <v>#N/A</v>
      </c>
    </row>
    <row r="2166" spans="2:14" x14ac:dyDescent="0.15">
      <c r="B2166" s="2">
        <v>2165</v>
      </c>
      <c r="C2166" s="2" t="str">
        <f ca="1">IF(E2166=0,"",MAX(C$2:C2165)+1)</f>
        <v/>
      </c>
      <c r="D2166" s="23">
        <f ca="1">OFFSET(検量線用データ!$A$8,0,INT((ROW()-2)/50)*5)</f>
        <v>0</v>
      </c>
      <c r="E2166" s="2">
        <f ca="1">OFFSET(検量線用データ!$B$8,MOD(ROW()-2,50),INT((ROW()-2)/50)*5)</f>
        <v>0</v>
      </c>
      <c r="F2166" s="2" t="str">
        <f ca="1">OFFSET(検量線用データ!$D$8,MOD(ROW()-2,50),INT((ROW()-2)/50)*5)</f>
        <v/>
      </c>
      <c r="H2166" s="22">
        <v>2165</v>
      </c>
      <c r="I2166" s="2" t="e">
        <f t="shared" ca="1" si="198"/>
        <v>#N/A</v>
      </c>
      <c r="J2166" s="2" t="e">
        <f t="shared" ca="1" si="199"/>
        <v>#N/A</v>
      </c>
      <c r="K2166" s="2" t="e">
        <f t="shared" ca="1" si="200"/>
        <v>#N/A</v>
      </c>
      <c r="L2166" s="2" t="e">
        <f t="shared" ca="1" si="201"/>
        <v>#N/A</v>
      </c>
      <c r="M2166" s="24" t="e">
        <f t="shared" ca="1" si="202"/>
        <v>#N/A</v>
      </c>
      <c r="N2166" s="24" t="e">
        <f t="shared" ca="1" si="203"/>
        <v>#N/A</v>
      </c>
    </row>
    <row r="2167" spans="2:14" x14ac:dyDescent="0.15">
      <c r="B2167" s="2">
        <v>2166</v>
      </c>
      <c r="C2167" s="2" t="str">
        <f ca="1">IF(E2167=0,"",MAX(C$2:C2166)+1)</f>
        <v/>
      </c>
      <c r="D2167" s="23">
        <f ca="1">OFFSET(検量線用データ!$A$8,0,INT((ROW()-2)/50)*5)</f>
        <v>0</v>
      </c>
      <c r="E2167" s="2">
        <f ca="1">OFFSET(検量線用データ!$B$8,MOD(ROW()-2,50),INT((ROW()-2)/50)*5)</f>
        <v>0</v>
      </c>
      <c r="F2167" s="2" t="str">
        <f ca="1">OFFSET(検量線用データ!$D$8,MOD(ROW()-2,50),INT((ROW()-2)/50)*5)</f>
        <v/>
      </c>
      <c r="H2167" s="22">
        <v>2166</v>
      </c>
      <c r="I2167" s="2" t="e">
        <f t="shared" ca="1" si="198"/>
        <v>#N/A</v>
      </c>
      <c r="J2167" s="2" t="e">
        <f t="shared" ca="1" si="199"/>
        <v>#N/A</v>
      </c>
      <c r="K2167" s="2" t="e">
        <f t="shared" ca="1" si="200"/>
        <v>#N/A</v>
      </c>
      <c r="L2167" s="2" t="e">
        <f t="shared" ca="1" si="201"/>
        <v>#N/A</v>
      </c>
      <c r="M2167" s="24" t="e">
        <f t="shared" ca="1" si="202"/>
        <v>#N/A</v>
      </c>
      <c r="N2167" s="24" t="e">
        <f t="shared" ca="1" si="203"/>
        <v>#N/A</v>
      </c>
    </row>
    <row r="2168" spans="2:14" x14ac:dyDescent="0.15">
      <c r="B2168" s="2">
        <v>2167</v>
      </c>
      <c r="C2168" s="2" t="str">
        <f ca="1">IF(E2168=0,"",MAX(C$2:C2167)+1)</f>
        <v/>
      </c>
      <c r="D2168" s="23">
        <f ca="1">OFFSET(検量線用データ!$A$8,0,INT((ROW()-2)/50)*5)</f>
        <v>0</v>
      </c>
      <c r="E2168" s="2">
        <f ca="1">OFFSET(検量線用データ!$B$8,MOD(ROW()-2,50),INT((ROW()-2)/50)*5)</f>
        <v>0</v>
      </c>
      <c r="F2168" s="2" t="str">
        <f ca="1">OFFSET(検量線用データ!$D$8,MOD(ROW()-2,50),INT((ROW()-2)/50)*5)</f>
        <v/>
      </c>
      <c r="H2168" s="22">
        <v>2167</v>
      </c>
      <c r="I2168" s="2" t="e">
        <f t="shared" ca="1" si="198"/>
        <v>#N/A</v>
      </c>
      <c r="J2168" s="2" t="e">
        <f t="shared" ca="1" si="199"/>
        <v>#N/A</v>
      </c>
      <c r="K2168" s="2" t="e">
        <f t="shared" ca="1" si="200"/>
        <v>#N/A</v>
      </c>
      <c r="L2168" s="2" t="e">
        <f t="shared" ca="1" si="201"/>
        <v>#N/A</v>
      </c>
      <c r="M2168" s="24" t="e">
        <f t="shared" ca="1" si="202"/>
        <v>#N/A</v>
      </c>
      <c r="N2168" s="24" t="e">
        <f t="shared" ca="1" si="203"/>
        <v>#N/A</v>
      </c>
    </row>
    <row r="2169" spans="2:14" x14ac:dyDescent="0.15">
      <c r="B2169" s="2">
        <v>2168</v>
      </c>
      <c r="C2169" s="2" t="str">
        <f ca="1">IF(E2169=0,"",MAX(C$2:C2168)+1)</f>
        <v/>
      </c>
      <c r="D2169" s="23">
        <f ca="1">OFFSET(検量線用データ!$A$8,0,INT((ROW()-2)/50)*5)</f>
        <v>0</v>
      </c>
      <c r="E2169" s="2">
        <f ca="1">OFFSET(検量線用データ!$B$8,MOD(ROW()-2,50),INT((ROW()-2)/50)*5)</f>
        <v>0</v>
      </c>
      <c r="F2169" s="2" t="str">
        <f ca="1">OFFSET(検量線用データ!$D$8,MOD(ROW()-2,50),INT((ROW()-2)/50)*5)</f>
        <v/>
      </c>
      <c r="H2169" s="22">
        <v>2168</v>
      </c>
      <c r="I2169" s="2" t="e">
        <f t="shared" ca="1" si="198"/>
        <v>#N/A</v>
      </c>
      <c r="J2169" s="2" t="e">
        <f t="shared" ca="1" si="199"/>
        <v>#N/A</v>
      </c>
      <c r="K2169" s="2" t="e">
        <f t="shared" ca="1" si="200"/>
        <v>#N/A</v>
      </c>
      <c r="L2169" s="2" t="e">
        <f t="shared" ca="1" si="201"/>
        <v>#N/A</v>
      </c>
      <c r="M2169" s="24" t="e">
        <f t="shared" ca="1" si="202"/>
        <v>#N/A</v>
      </c>
      <c r="N2169" s="24" t="e">
        <f t="shared" ca="1" si="203"/>
        <v>#N/A</v>
      </c>
    </row>
    <row r="2170" spans="2:14" x14ac:dyDescent="0.15">
      <c r="B2170" s="2">
        <v>2169</v>
      </c>
      <c r="C2170" s="2" t="str">
        <f ca="1">IF(E2170=0,"",MAX(C$2:C2169)+1)</f>
        <v/>
      </c>
      <c r="D2170" s="23">
        <f ca="1">OFFSET(検量線用データ!$A$8,0,INT((ROW()-2)/50)*5)</f>
        <v>0</v>
      </c>
      <c r="E2170" s="2">
        <f ca="1">OFFSET(検量線用データ!$B$8,MOD(ROW()-2,50),INT((ROW()-2)/50)*5)</f>
        <v>0</v>
      </c>
      <c r="F2170" s="2" t="str">
        <f ca="1">OFFSET(検量線用データ!$D$8,MOD(ROW()-2,50),INT((ROW()-2)/50)*5)</f>
        <v/>
      </c>
      <c r="H2170" s="22">
        <v>2169</v>
      </c>
      <c r="I2170" s="2" t="e">
        <f t="shared" ca="1" si="198"/>
        <v>#N/A</v>
      </c>
      <c r="J2170" s="2" t="e">
        <f t="shared" ca="1" si="199"/>
        <v>#N/A</v>
      </c>
      <c r="K2170" s="2" t="e">
        <f t="shared" ca="1" si="200"/>
        <v>#N/A</v>
      </c>
      <c r="L2170" s="2" t="e">
        <f t="shared" ca="1" si="201"/>
        <v>#N/A</v>
      </c>
      <c r="M2170" s="24" t="e">
        <f t="shared" ca="1" si="202"/>
        <v>#N/A</v>
      </c>
      <c r="N2170" s="24" t="e">
        <f t="shared" ca="1" si="203"/>
        <v>#N/A</v>
      </c>
    </row>
    <row r="2171" spans="2:14" x14ac:dyDescent="0.15">
      <c r="B2171" s="2">
        <v>2170</v>
      </c>
      <c r="C2171" s="2" t="str">
        <f ca="1">IF(E2171=0,"",MAX(C$2:C2170)+1)</f>
        <v/>
      </c>
      <c r="D2171" s="23">
        <f ca="1">OFFSET(検量線用データ!$A$8,0,INT((ROW()-2)/50)*5)</f>
        <v>0</v>
      </c>
      <c r="E2171" s="2">
        <f ca="1">OFFSET(検量線用データ!$B$8,MOD(ROW()-2,50),INT((ROW()-2)/50)*5)</f>
        <v>0</v>
      </c>
      <c r="F2171" s="2" t="str">
        <f ca="1">OFFSET(検量線用データ!$D$8,MOD(ROW()-2,50),INT((ROW()-2)/50)*5)</f>
        <v/>
      </c>
      <c r="H2171" s="22">
        <v>2170</v>
      </c>
      <c r="I2171" s="2" t="e">
        <f t="shared" ca="1" si="198"/>
        <v>#N/A</v>
      </c>
      <c r="J2171" s="2" t="e">
        <f t="shared" ca="1" si="199"/>
        <v>#N/A</v>
      </c>
      <c r="K2171" s="2" t="e">
        <f t="shared" ca="1" si="200"/>
        <v>#N/A</v>
      </c>
      <c r="L2171" s="2" t="e">
        <f t="shared" ca="1" si="201"/>
        <v>#N/A</v>
      </c>
      <c r="M2171" s="24" t="e">
        <f t="shared" ca="1" si="202"/>
        <v>#N/A</v>
      </c>
      <c r="N2171" s="24" t="e">
        <f t="shared" ca="1" si="203"/>
        <v>#N/A</v>
      </c>
    </row>
    <row r="2172" spans="2:14" x14ac:dyDescent="0.15">
      <c r="B2172" s="2">
        <v>2171</v>
      </c>
      <c r="C2172" s="2" t="str">
        <f ca="1">IF(E2172=0,"",MAX(C$2:C2171)+1)</f>
        <v/>
      </c>
      <c r="D2172" s="23">
        <f ca="1">OFFSET(検量線用データ!$A$8,0,INT((ROW()-2)/50)*5)</f>
        <v>0</v>
      </c>
      <c r="E2172" s="2">
        <f ca="1">OFFSET(検量線用データ!$B$8,MOD(ROW()-2,50),INT((ROW()-2)/50)*5)</f>
        <v>0</v>
      </c>
      <c r="F2172" s="2" t="str">
        <f ca="1">OFFSET(検量線用データ!$D$8,MOD(ROW()-2,50),INT((ROW()-2)/50)*5)</f>
        <v/>
      </c>
      <c r="H2172" s="22">
        <v>2171</v>
      </c>
      <c r="I2172" s="2" t="e">
        <f t="shared" ca="1" si="198"/>
        <v>#N/A</v>
      </c>
      <c r="J2172" s="2" t="e">
        <f t="shared" ca="1" si="199"/>
        <v>#N/A</v>
      </c>
      <c r="K2172" s="2" t="e">
        <f t="shared" ca="1" si="200"/>
        <v>#N/A</v>
      </c>
      <c r="L2172" s="2" t="e">
        <f t="shared" ca="1" si="201"/>
        <v>#N/A</v>
      </c>
      <c r="M2172" s="24" t="e">
        <f t="shared" ca="1" si="202"/>
        <v>#N/A</v>
      </c>
      <c r="N2172" s="24" t="e">
        <f t="shared" ca="1" si="203"/>
        <v>#N/A</v>
      </c>
    </row>
    <row r="2173" spans="2:14" x14ac:dyDescent="0.15">
      <c r="B2173" s="2">
        <v>2172</v>
      </c>
      <c r="C2173" s="2" t="str">
        <f ca="1">IF(E2173=0,"",MAX(C$2:C2172)+1)</f>
        <v/>
      </c>
      <c r="D2173" s="23">
        <f ca="1">OFFSET(検量線用データ!$A$8,0,INT((ROW()-2)/50)*5)</f>
        <v>0</v>
      </c>
      <c r="E2173" s="2">
        <f ca="1">OFFSET(検量線用データ!$B$8,MOD(ROW()-2,50),INT((ROW()-2)/50)*5)</f>
        <v>0</v>
      </c>
      <c r="F2173" s="2" t="str">
        <f ca="1">OFFSET(検量線用データ!$D$8,MOD(ROW()-2,50),INT((ROW()-2)/50)*5)</f>
        <v/>
      </c>
      <c r="H2173" s="22">
        <v>2172</v>
      </c>
      <c r="I2173" s="2" t="e">
        <f t="shared" ca="1" si="198"/>
        <v>#N/A</v>
      </c>
      <c r="J2173" s="2" t="e">
        <f t="shared" ca="1" si="199"/>
        <v>#N/A</v>
      </c>
      <c r="K2173" s="2" t="e">
        <f t="shared" ca="1" si="200"/>
        <v>#N/A</v>
      </c>
      <c r="L2173" s="2" t="e">
        <f t="shared" ca="1" si="201"/>
        <v>#N/A</v>
      </c>
      <c r="M2173" s="24" t="e">
        <f t="shared" ca="1" si="202"/>
        <v>#N/A</v>
      </c>
      <c r="N2173" s="24" t="e">
        <f t="shared" ca="1" si="203"/>
        <v>#N/A</v>
      </c>
    </row>
    <row r="2174" spans="2:14" x14ac:dyDescent="0.15">
      <c r="B2174" s="2">
        <v>2173</v>
      </c>
      <c r="C2174" s="2" t="str">
        <f ca="1">IF(E2174=0,"",MAX(C$2:C2173)+1)</f>
        <v/>
      </c>
      <c r="D2174" s="23">
        <f ca="1">OFFSET(検量線用データ!$A$8,0,INT((ROW()-2)/50)*5)</f>
        <v>0</v>
      </c>
      <c r="E2174" s="2">
        <f ca="1">OFFSET(検量線用データ!$B$8,MOD(ROW()-2,50),INT((ROW()-2)/50)*5)</f>
        <v>0</v>
      </c>
      <c r="F2174" s="2" t="str">
        <f ca="1">OFFSET(検量線用データ!$D$8,MOD(ROW()-2,50),INT((ROW()-2)/50)*5)</f>
        <v/>
      </c>
      <c r="H2174" s="22">
        <v>2173</v>
      </c>
      <c r="I2174" s="2" t="e">
        <f t="shared" ca="1" si="198"/>
        <v>#N/A</v>
      </c>
      <c r="J2174" s="2" t="e">
        <f t="shared" ca="1" si="199"/>
        <v>#N/A</v>
      </c>
      <c r="K2174" s="2" t="e">
        <f t="shared" ca="1" si="200"/>
        <v>#N/A</v>
      </c>
      <c r="L2174" s="2" t="e">
        <f t="shared" ca="1" si="201"/>
        <v>#N/A</v>
      </c>
      <c r="M2174" s="24" t="e">
        <f t="shared" ca="1" si="202"/>
        <v>#N/A</v>
      </c>
      <c r="N2174" s="24" t="e">
        <f t="shared" ca="1" si="203"/>
        <v>#N/A</v>
      </c>
    </row>
    <row r="2175" spans="2:14" x14ac:dyDescent="0.15">
      <c r="B2175" s="2">
        <v>2174</v>
      </c>
      <c r="C2175" s="2" t="str">
        <f ca="1">IF(E2175=0,"",MAX(C$2:C2174)+1)</f>
        <v/>
      </c>
      <c r="D2175" s="23">
        <f ca="1">OFFSET(検量線用データ!$A$8,0,INT((ROW()-2)/50)*5)</f>
        <v>0</v>
      </c>
      <c r="E2175" s="2">
        <f ca="1">OFFSET(検量線用データ!$B$8,MOD(ROW()-2,50),INT((ROW()-2)/50)*5)</f>
        <v>0</v>
      </c>
      <c r="F2175" s="2" t="str">
        <f ca="1">OFFSET(検量線用データ!$D$8,MOD(ROW()-2,50),INT((ROW()-2)/50)*5)</f>
        <v/>
      </c>
      <c r="H2175" s="22">
        <v>2174</v>
      </c>
      <c r="I2175" s="2" t="e">
        <f t="shared" ca="1" si="198"/>
        <v>#N/A</v>
      </c>
      <c r="J2175" s="2" t="e">
        <f t="shared" ca="1" si="199"/>
        <v>#N/A</v>
      </c>
      <c r="K2175" s="2" t="e">
        <f t="shared" ca="1" si="200"/>
        <v>#N/A</v>
      </c>
      <c r="L2175" s="2" t="e">
        <f t="shared" ca="1" si="201"/>
        <v>#N/A</v>
      </c>
      <c r="M2175" s="24" t="e">
        <f t="shared" ca="1" si="202"/>
        <v>#N/A</v>
      </c>
      <c r="N2175" s="24" t="e">
        <f t="shared" ca="1" si="203"/>
        <v>#N/A</v>
      </c>
    </row>
    <row r="2176" spans="2:14" x14ac:dyDescent="0.15">
      <c r="B2176" s="2">
        <v>2175</v>
      </c>
      <c r="C2176" s="2" t="str">
        <f ca="1">IF(E2176=0,"",MAX(C$2:C2175)+1)</f>
        <v/>
      </c>
      <c r="D2176" s="23">
        <f ca="1">OFFSET(検量線用データ!$A$8,0,INT((ROW()-2)/50)*5)</f>
        <v>0</v>
      </c>
      <c r="E2176" s="2">
        <f ca="1">OFFSET(検量線用データ!$B$8,MOD(ROW()-2,50),INT((ROW()-2)/50)*5)</f>
        <v>0</v>
      </c>
      <c r="F2176" s="2" t="str">
        <f ca="1">OFFSET(検量線用データ!$D$8,MOD(ROW()-2,50),INT((ROW()-2)/50)*5)</f>
        <v/>
      </c>
      <c r="H2176" s="22">
        <v>2175</v>
      </c>
      <c r="I2176" s="2" t="e">
        <f t="shared" ca="1" si="198"/>
        <v>#N/A</v>
      </c>
      <c r="J2176" s="2" t="e">
        <f t="shared" ca="1" si="199"/>
        <v>#N/A</v>
      </c>
      <c r="K2176" s="2" t="e">
        <f t="shared" ca="1" si="200"/>
        <v>#N/A</v>
      </c>
      <c r="L2176" s="2" t="e">
        <f t="shared" ca="1" si="201"/>
        <v>#N/A</v>
      </c>
      <c r="M2176" s="24" t="e">
        <f t="shared" ca="1" si="202"/>
        <v>#N/A</v>
      </c>
      <c r="N2176" s="24" t="e">
        <f t="shared" ca="1" si="203"/>
        <v>#N/A</v>
      </c>
    </row>
    <row r="2177" spans="2:14" x14ac:dyDescent="0.15">
      <c r="B2177" s="2">
        <v>2176</v>
      </c>
      <c r="C2177" s="2" t="str">
        <f ca="1">IF(E2177=0,"",MAX(C$2:C2176)+1)</f>
        <v/>
      </c>
      <c r="D2177" s="23">
        <f ca="1">OFFSET(検量線用データ!$A$8,0,INT((ROW()-2)/50)*5)</f>
        <v>0</v>
      </c>
      <c r="E2177" s="2">
        <f ca="1">OFFSET(検量線用データ!$B$8,MOD(ROW()-2,50),INT((ROW()-2)/50)*5)</f>
        <v>0</v>
      </c>
      <c r="F2177" s="2" t="str">
        <f ca="1">OFFSET(検量線用データ!$D$8,MOD(ROW()-2,50),INT((ROW()-2)/50)*5)</f>
        <v/>
      </c>
      <c r="H2177" s="22">
        <v>2176</v>
      </c>
      <c r="I2177" s="2" t="e">
        <f t="shared" ca="1" si="198"/>
        <v>#N/A</v>
      </c>
      <c r="J2177" s="2" t="e">
        <f t="shared" ca="1" si="199"/>
        <v>#N/A</v>
      </c>
      <c r="K2177" s="2" t="e">
        <f t="shared" ca="1" si="200"/>
        <v>#N/A</v>
      </c>
      <c r="L2177" s="2" t="e">
        <f t="shared" ca="1" si="201"/>
        <v>#N/A</v>
      </c>
      <c r="M2177" s="24" t="e">
        <f t="shared" ca="1" si="202"/>
        <v>#N/A</v>
      </c>
      <c r="N2177" s="24" t="e">
        <f t="shared" ca="1" si="203"/>
        <v>#N/A</v>
      </c>
    </row>
    <row r="2178" spans="2:14" x14ac:dyDescent="0.15">
      <c r="B2178" s="2">
        <v>2177</v>
      </c>
      <c r="C2178" s="2" t="str">
        <f ca="1">IF(E2178=0,"",MAX(C$2:C2177)+1)</f>
        <v/>
      </c>
      <c r="D2178" s="23">
        <f ca="1">OFFSET(検量線用データ!$A$8,0,INT((ROW()-2)/50)*5)</f>
        <v>0</v>
      </c>
      <c r="E2178" s="2">
        <f ca="1">OFFSET(検量線用データ!$B$8,MOD(ROW()-2,50),INT((ROW()-2)/50)*5)</f>
        <v>0</v>
      </c>
      <c r="F2178" s="2" t="str">
        <f ca="1">OFFSET(検量線用データ!$D$8,MOD(ROW()-2,50),INT((ROW()-2)/50)*5)</f>
        <v/>
      </c>
      <c r="H2178" s="22">
        <v>2177</v>
      </c>
      <c r="I2178" s="2" t="e">
        <f t="shared" ca="1" si="198"/>
        <v>#N/A</v>
      </c>
      <c r="J2178" s="2" t="e">
        <f t="shared" ca="1" si="199"/>
        <v>#N/A</v>
      </c>
      <c r="K2178" s="2" t="e">
        <f t="shared" ca="1" si="200"/>
        <v>#N/A</v>
      </c>
      <c r="L2178" s="2" t="e">
        <f t="shared" ca="1" si="201"/>
        <v>#N/A</v>
      </c>
      <c r="M2178" s="24" t="e">
        <f t="shared" ca="1" si="202"/>
        <v>#N/A</v>
      </c>
      <c r="N2178" s="24" t="e">
        <f t="shared" ca="1" si="203"/>
        <v>#N/A</v>
      </c>
    </row>
    <row r="2179" spans="2:14" x14ac:dyDescent="0.15">
      <c r="B2179" s="2">
        <v>2178</v>
      </c>
      <c r="C2179" s="2" t="str">
        <f ca="1">IF(E2179=0,"",MAX(C$2:C2178)+1)</f>
        <v/>
      </c>
      <c r="D2179" s="23">
        <f ca="1">OFFSET(検量線用データ!$A$8,0,INT((ROW()-2)/50)*5)</f>
        <v>0</v>
      </c>
      <c r="E2179" s="2">
        <f ca="1">OFFSET(検量線用データ!$B$8,MOD(ROW()-2,50),INT((ROW()-2)/50)*5)</f>
        <v>0</v>
      </c>
      <c r="F2179" s="2" t="str">
        <f ca="1">OFFSET(検量線用データ!$D$8,MOD(ROW()-2,50),INT((ROW()-2)/50)*5)</f>
        <v/>
      </c>
      <c r="H2179" s="22">
        <v>2178</v>
      </c>
      <c r="I2179" s="2" t="e">
        <f t="shared" ref="I2179:I2242" ca="1" si="204">VLOOKUP($H2179,$C$2:$F$4001,4,0)</f>
        <v>#N/A</v>
      </c>
      <c r="J2179" s="2" t="e">
        <f t="shared" ref="J2179:J2242" ca="1" si="205">VLOOKUP($H2179,$C$2:$F$4001,2,0)-DATE(YEAR(VLOOKUP($H2179,$C$2:$F$4001,2,0)),1,1)</f>
        <v>#N/A</v>
      </c>
      <c r="K2179" s="2" t="e">
        <f t="shared" ref="K2179:K2242" ca="1" si="206">VLOOKUP($H2179,$C$2:$F$4001,3,0)</f>
        <v>#N/A</v>
      </c>
      <c r="L2179" s="2" t="e">
        <f t="shared" ref="L2179:L2242" ca="1" si="207">J2179*K2179</f>
        <v>#N/A</v>
      </c>
      <c r="M2179" s="24" t="e">
        <f t="shared" ref="M2179:M2242" ca="1" si="208">1/J2179</f>
        <v>#N/A</v>
      </c>
      <c r="N2179" s="24" t="e">
        <f t="shared" ref="N2179:N2242" ca="1" si="209">K2179*M2179</f>
        <v>#N/A</v>
      </c>
    </row>
    <row r="2180" spans="2:14" x14ac:dyDescent="0.15">
      <c r="B2180" s="2">
        <v>2179</v>
      </c>
      <c r="C2180" s="2" t="str">
        <f ca="1">IF(E2180=0,"",MAX(C$2:C2179)+1)</f>
        <v/>
      </c>
      <c r="D2180" s="23">
        <f ca="1">OFFSET(検量線用データ!$A$8,0,INT((ROW()-2)/50)*5)</f>
        <v>0</v>
      </c>
      <c r="E2180" s="2">
        <f ca="1">OFFSET(検量線用データ!$B$8,MOD(ROW()-2,50),INT((ROW()-2)/50)*5)</f>
        <v>0</v>
      </c>
      <c r="F2180" s="2" t="str">
        <f ca="1">OFFSET(検量線用データ!$D$8,MOD(ROW()-2,50),INT((ROW()-2)/50)*5)</f>
        <v/>
      </c>
      <c r="H2180" s="22">
        <v>2179</v>
      </c>
      <c r="I2180" s="2" t="e">
        <f t="shared" ca="1" si="204"/>
        <v>#N/A</v>
      </c>
      <c r="J2180" s="2" t="e">
        <f t="shared" ca="1" si="205"/>
        <v>#N/A</v>
      </c>
      <c r="K2180" s="2" t="e">
        <f t="shared" ca="1" si="206"/>
        <v>#N/A</v>
      </c>
      <c r="L2180" s="2" t="e">
        <f t="shared" ca="1" si="207"/>
        <v>#N/A</v>
      </c>
      <c r="M2180" s="24" t="e">
        <f t="shared" ca="1" si="208"/>
        <v>#N/A</v>
      </c>
      <c r="N2180" s="24" t="e">
        <f t="shared" ca="1" si="209"/>
        <v>#N/A</v>
      </c>
    </row>
    <row r="2181" spans="2:14" x14ac:dyDescent="0.15">
      <c r="B2181" s="2">
        <v>2180</v>
      </c>
      <c r="C2181" s="2" t="str">
        <f ca="1">IF(E2181=0,"",MAX(C$2:C2180)+1)</f>
        <v/>
      </c>
      <c r="D2181" s="23">
        <f ca="1">OFFSET(検量線用データ!$A$8,0,INT((ROW()-2)/50)*5)</f>
        <v>0</v>
      </c>
      <c r="E2181" s="2">
        <f ca="1">OFFSET(検量線用データ!$B$8,MOD(ROW()-2,50),INT((ROW()-2)/50)*5)</f>
        <v>0</v>
      </c>
      <c r="F2181" s="2" t="str">
        <f ca="1">OFFSET(検量線用データ!$D$8,MOD(ROW()-2,50),INT((ROW()-2)/50)*5)</f>
        <v/>
      </c>
      <c r="H2181" s="22">
        <v>2180</v>
      </c>
      <c r="I2181" s="2" t="e">
        <f t="shared" ca="1" si="204"/>
        <v>#N/A</v>
      </c>
      <c r="J2181" s="2" t="e">
        <f t="shared" ca="1" si="205"/>
        <v>#N/A</v>
      </c>
      <c r="K2181" s="2" t="e">
        <f t="shared" ca="1" si="206"/>
        <v>#N/A</v>
      </c>
      <c r="L2181" s="2" t="e">
        <f t="shared" ca="1" si="207"/>
        <v>#N/A</v>
      </c>
      <c r="M2181" s="24" t="e">
        <f t="shared" ca="1" si="208"/>
        <v>#N/A</v>
      </c>
      <c r="N2181" s="24" t="e">
        <f t="shared" ca="1" si="209"/>
        <v>#N/A</v>
      </c>
    </row>
    <row r="2182" spans="2:14" x14ac:dyDescent="0.15">
      <c r="B2182" s="2">
        <v>2181</v>
      </c>
      <c r="C2182" s="2" t="str">
        <f ca="1">IF(E2182=0,"",MAX(C$2:C2181)+1)</f>
        <v/>
      </c>
      <c r="D2182" s="23">
        <f ca="1">OFFSET(検量線用データ!$A$8,0,INT((ROW()-2)/50)*5)</f>
        <v>0</v>
      </c>
      <c r="E2182" s="2">
        <f ca="1">OFFSET(検量線用データ!$B$8,MOD(ROW()-2,50),INT((ROW()-2)/50)*5)</f>
        <v>0</v>
      </c>
      <c r="F2182" s="2" t="str">
        <f ca="1">OFFSET(検量線用データ!$D$8,MOD(ROW()-2,50),INT((ROW()-2)/50)*5)</f>
        <v/>
      </c>
      <c r="H2182" s="22">
        <v>2181</v>
      </c>
      <c r="I2182" s="2" t="e">
        <f t="shared" ca="1" si="204"/>
        <v>#N/A</v>
      </c>
      <c r="J2182" s="2" t="e">
        <f t="shared" ca="1" si="205"/>
        <v>#N/A</v>
      </c>
      <c r="K2182" s="2" t="e">
        <f t="shared" ca="1" si="206"/>
        <v>#N/A</v>
      </c>
      <c r="L2182" s="2" t="e">
        <f t="shared" ca="1" si="207"/>
        <v>#N/A</v>
      </c>
      <c r="M2182" s="24" t="e">
        <f t="shared" ca="1" si="208"/>
        <v>#N/A</v>
      </c>
      <c r="N2182" s="24" t="e">
        <f t="shared" ca="1" si="209"/>
        <v>#N/A</v>
      </c>
    </row>
    <row r="2183" spans="2:14" x14ac:dyDescent="0.15">
      <c r="B2183" s="2">
        <v>2182</v>
      </c>
      <c r="C2183" s="2" t="str">
        <f ca="1">IF(E2183=0,"",MAX(C$2:C2182)+1)</f>
        <v/>
      </c>
      <c r="D2183" s="23">
        <f ca="1">OFFSET(検量線用データ!$A$8,0,INT((ROW()-2)/50)*5)</f>
        <v>0</v>
      </c>
      <c r="E2183" s="2">
        <f ca="1">OFFSET(検量線用データ!$B$8,MOD(ROW()-2,50),INT((ROW()-2)/50)*5)</f>
        <v>0</v>
      </c>
      <c r="F2183" s="2" t="str">
        <f ca="1">OFFSET(検量線用データ!$D$8,MOD(ROW()-2,50),INT((ROW()-2)/50)*5)</f>
        <v/>
      </c>
      <c r="H2183" s="22">
        <v>2182</v>
      </c>
      <c r="I2183" s="2" t="e">
        <f t="shared" ca="1" si="204"/>
        <v>#N/A</v>
      </c>
      <c r="J2183" s="2" t="e">
        <f t="shared" ca="1" si="205"/>
        <v>#N/A</v>
      </c>
      <c r="K2183" s="2" t="e">
        <f t="shared" ca="1" si="206"/>
        <v>#N/A</v>
      </c>
      <c r="L2183" s="2" t="e">
        <f t="shared" ca="1" si="207"/>
        <v>#N/A</v>
      </c>
      <c r="M2183" s="24" t="e">
        <f t="shared" ca="1" si="208"/>
        <v>#N/A</v>
      </c>
      <c r="N2183" s="24" t="e">
        <f t="shared" ca="1" si="209"/>
        <v>#N/A</v>
      </c>
    </row>
    <row r="2184" spans="2:14" x14ac:dyDescent="0.15">
      <c r="B2184" s="2">
        <v>2183</v>
      </c>
      <c r="C2184" s="2" t="str">
        <f ca="1">IF(E2184=0,"",MAX(C$2:C2183)+1)</f>
        <v/>
      </c>
      <c r="D2184" s="23">
        <f ca="1">OFFSET(検量線用データ!$A$8,0,INT((ROW()-2)/50)*5)</f>
        <v>0</v>
      </c>
      <c r="E2184" s="2">
        <f ca="1">OFFSET(検量線用データ!$B$8,MOD(ROW()-2,50),INT((ROW()-2)/50)*5)</f>
        <v>0</v>
      </c>
      <c r="F2184" s="2" t="str">
        <f ca="1">OFFSET(検量線用データ!$D$8,MOD(ROW()-2,50),INT((ROW()-2)/50)*5)</f>
        <v/>
      </c>
      <c r="H2184" s="22">
        <v>2183</v>
      </c>
      <c r="I2184" s="2" t="e">
        <f t="shared" ca="1" si="204"/>
        <v>#N/A</v>
      </c>
      <c r="J2184" s="2" t="e">
        <f t="shared" ca="1" si="205"/>
        <v>#N/A</v>
      </c>
      <c r="K2184" s="2" t="e">
        <f t="shared" ca="1" si="206"/>
        <v>#N/A</v>
      </c>
      <c r="L2184" s="2" t="e">
        <f t="shared" ca="1" si="207"/>
        <v>#N/A</v>
      </c>
      <c r="M2184" s="24" t="e">
        <f t="shared" ca="1" si="208"/>
        <v>#N/A</v>
      </c>
      <c r="N2184" s="24" t="e">
        <f t="shared" ca="1" si="209"/>
        <v>#N/A</v>
      </c>
    </row>
    <row r="2185" spans="2:14" x14ac:dyDescent="0.15">
      <c r="B2185" s="2">
        <v>2184</v>
      </c>
      <c r="C2185" s="2" t="str">
        <f ca="1">IF(E2185=0,"",MAX(C$2:C2184)+1)</f>
        <v/>
      </c>
      <c r="D2185" s="23">
        <f ca="1">OFFSET(検量線用データ!$A$8,0,INT((ROW()-2)/50)*5)</f>
        <v>0</v>
      </c>
      <c r="E2185" s="2">
        <f ca="1">OFFSET(検量線用データ!$B$8,MOD(ROW()-2,50),INT((ROW()-2)/50)*5)</f>
        <v>0</v>
      </c>
      <c r="F2185" s="2" t="str">
        <f ca="1">OFFSET(検量線用データ!$D$8,MOD(ROW()-2,50),INT((ROW()-2)/50)*5)</f>
        <v/>
      </c>
      <c r="H2185" s="22">
        <v>2184</v>
      </c>
      <c r="I2185" s="2" t="e">
        <f t="shared" ca="1" si="204"/>
        <v>#N/A</v>
      </c>
      <c r="J2185" s="2" t="e">
        <f t="shared" ca="1" si="205"/>
        <v>#N/A</v>
      </c>
      <c r="K2185" s="2" t="e">
        <f t="shared" ca="1" si="206"/>
        <v>#N/A</v>
      </c>
      <c r="L2185" s="2" t="e">
        <f t="shared" ca="1" si="207"/>
        <v>#N/A</v>
      </c>
      <c r="M2185" s="24" t="e">
        <f t="shared" ca="1" si="208"/>
        <v>#N/A</v>
      </c>
      <c r="N2185" s="24" t="e">
        <f t="shared" ca="1" si="209"/>
        <v>#N/A</v>
      </c>
    </row>
    <row r="2186" spans="2:14" x14ac:dyDescent="0.15">
      <c r="B2186" s="2">
        <v>2185</v>
      </c>
      <c r="C2186" s="2" t="str">
        <f ca="1">IF(E2186=0,"",MAX(C$2:C2185)+1)</f>
        <v/>
      </c>
      <c r="D2186" s="23">
        <f ca="1">OFFSET(検量線用データ!$A$8,0,INT((ROW()-2)/50)*5)</f>
        <v>0</v>
      </c>
      <c r="E2186" s="2">
        <f ca="1">OFFSET(検量線用データ!$B$8,MOD(ROW()-2,50),INT((ROW()-2)/50)*5)</f>
        <v>0</v>
      </c>
      <c r="F2186" s="2" t="str">
        <f ca="1">OFFSET(検量線用データ!$D$8,MOD(ROW()-2,50),INT((ROW()-2)/50)*5)</f>
        <v/>
      </c>
      <c r="H2186" s="22">
        <v>2185</v>
      </c>
      <c r="I2186" s="2" t="e">
        <f t="shared" ca="1" si="204"/>
        <v>#N/A</v>
      </c>
      <c r="J2186" s="2" t="e">
        <f t="shared" ca="1" si="205"/>
        <v>#N/A</v>
      </c>
      <c r="K2186" s="2" t="e">
        <f t="shared" ca="1" si="206"/>
        <v>#N/A</v>
      </c>
      <c r="L2186" s="2" t="e">
        <f t="shared" ca="1" si="207"/>
        <v>#N/A</v>
      </c>
      <c r="M2186" s="24" t="e">
        <f t="shared" ca="1" si="208"/>
        <v>#N/A</v>
      </c>
      <c r="N2186" s="24" t="e">
        <f t="shared" ca="1" si="209"/>
        <v>#N/A</v>
      </c>
    </row>
    <row r="2187" spans="2:14" x14ac:dyDescent="0.15">
      <c r="B2187" s="2">
        <v>2186</v>
      </c>
      <c r="C2187" s="2" t="str">
        <f ca="1">IF(E2187=0,"",MAX(C$2:C2186)+1)</f>
        <v/>
      </c>
      <c r="D2187" s="23">
        <f ca="1">OFFSET(検量線用データ!$A$8,0,INT((ROW()-2)/50)*5)</f>
        <v>0</v>
      </c>
      <c r="E2187" s="2">
        <f ca="1">OFFSET(検量線用データ!$B$8,MOD(ROW()-2,50),INT((ROW()-2)/50)*5)</f>
        <v>0</v>
      </c>
      <c r="F2187" s="2" t="str">
        <f ca="1">OFFSET(検量線用データ!$D$8,MOD(ROW()-2,50),INT((ROW()-2)/50)*5)</f>
        <v/>
      </c>
      <c r="H2187" s="22">
        <v>2186</v>
      </c>
      <c r="I2187" s="2" t="e">
        <f t="shared" ca="1" si="204"/>
        <v>#N/A</v>
      </c>
      <c r="J2187" s="2" t="e">
        <f t="shared" ca="1" si="205"/>
        <v>#N/A</v>
      </c>
      <c r="K2187" s="2" t="e">
        <f t="shared" ca="1" si="206"/>
        <v>#N/A</v>
      </c>
      <c r="L2187" s="2" t="e">
        <f t="shared" ca="1" si="207"/>
        <v>#N/A</v>
      </c>
      <c r="M2187" s="24" t="e">
        <f t="shared" ca="1" si="208"/>
        <v>#N/A</v>
      </c>
      <c r="N2187" s="24" t="e">
        <f t="shared" ca="1" si="209"/>
        <v>#N/A</v>
      </c>
    </row>
    <row r="2188" spans="2:14" x14ac:dyDescent="0.15">
      <c r="B2188" s="2">
        <v>2187</v>
      </c>
      <c r="C2188" s="2" t="str">
        <f ca="1">IF(E2188=0,"",MAX(C$2:C2187)+1)</f>
        <v/>
      </c>
      <c r="D2188" s="23">
        <f ca="1">OFFSET(検量線用データ!$A$8,0,INT((ROW()-2)/50)*5)</f>
        <v>0</v>
      </c>
      <c r="E2188" s="2">
        <f ca="1">OFFSET(検量線用データ!$B$8,MOD(ROW()-2,50),INT((ROW()-2)/50)*5)</f>
        <v>0</v>
      </c>
      <c r="F2188" s="2" t="str">
        <f ca="1">OFFSET(検量線用データ!$D$8,MOD(ROW()-2,50),INT((ROW()-2)/50)*5)</f>
        <v/>
      </c>
      <c r="H2188" s="22">
        <v>2187</v>
      </c>
      <c r="I2188" s="2" t="e">
        <f t="shared" ca="1" si="204"/>
        <v>#N/A</v>
      </c>
      <c r="J2188" s="2" t="e">
        <f t="shared" ca="1" si="205"/>
        <v>#N/A</v>
      </c>
      <c r="K2188" s="2" t="e">
        <f t="shared" ca="1" si="206"/>
        <v>#N/A</v>
      </c>
      <c r="L2188" s="2" t="e">
        <f t="shared" ca="1" si="207"/>
        <v>#N/A</v>
      </c>
      <c r="M2188" s="24" t="e">
        <f t="shared" ca="1" si="208"/>
        <v>#N/A</v>
      </c>
      <c r="N2188" s="24" t="e">
        <f t="shared" ca="1" si="209"/>
        <v>#N/A</v>
      </c>
    </row>
    <row r="2189" spans="2:14" x14ac:dyDescent="0.15">
      <c r="B2189" s="2">
        <v>2188</v>
      </c>
      <c r="C2189" s="2" t="str">
        <f ca="1">IF(E2189=0,"",MAX(C$2:C2188)+1)</f>
        <v/>
      </c>
      <c r="D2189" s="23">
        <f ca="1">OFFSET(検量線用データ!$A$8,0,INT((ROW()-2)/50)*5)</f>
        <v>0</v>
      </c>
      <c r="E2189" s="2">
        <f ca="1">OFFSET(検量線用データ!$B$8,MOD(ROW()-2,50),INT((ROW()-2)/50)*5)</f>
        <v>0</v>
      </c>
      <c r="F2189" s="2" t="str">
        <f ca="1">OFFSET(検量線用データ!$D$8,MOD(ROW()-2,50),INT((ROW()-2)/50)*5)</f>
        <v/>
      </c>
      <c r="H2189" s="22">
        <v>2188</v>
      </c>
      <c r="I2189" s="2" t="e">
        <f t="shared" ca="1" si="204"/>
        <v>#N/A</v>
      </c>
      <c r="J2189" s="2" t="e">
        <f t="shared" ca="1" si="205"/>
        <v>#N/A</v>
      </c>
      <c r="K2189" s="2" t="e">
        <f t="shared" ca="1" si="206"/>
        <v>#N/A</v>
      </c>
      <c r="L2189" s="2" t="e">
        <f t="shared" ca="1" si="207"/>
        <v>#N/A</v>
      </c>
      <c r="M2189" s="24" t="e">
        <f t="shared" ca="1" si="208"/>
        <v>#N/A</v>
      </c>
      <c r="N2189" s="24" t="e">
        <f t="shared" ca="1" si="209"/>
        <v>#N/A</v>
      </c>
    </row>
    <row r="2190" spans="2:14" x14ac:dyDescent="0.15">
      <c r="B2190" s="2">
        <v>2189</v>
      </c>
      <c r="C2190" s="2" t="str">
        <f ca="1">IF(E2190=0,"",MAX(C$2:C2189)+1)</f>
        <v/>
      </c>
      <c r="D2190" s="23">
        <f ca="1">OFFSET(検量線用データ!$A$8,0,INT((ROW()-2)/50)*5)</f>
        <v>0</v>
      </c>
      <c r="E2190" s="2">
        <f ca="1">OFFSET(検量線用データ!$B$8,MOD(ROW()-2,50),INT((ROW()-2)/50)*5)</f>
        <v>0</v>
      </c>
      <c r="F2190" s="2" t="str">
        <f ca="1">OFFSET(検量線用データ!$D$8,MOD(ROW()-2,50),INT((ROW()-2)/50)*5)</f>
        <v/>
      </c>
      <c r="H2190" s="22">
        <v>2189</v>
      </c>
      <c r="I2190" s="2" t="e">
        <f t="shared" ca="1" si="204"/>
        <v>#N/A</v>
      </c>
      <c r="J2190" s="2" t="e">
        <f t="shared" ca="1" si="205"/>
        <v>#N/A</v>
      </c>
      <c r="K2190" s="2" t="e">
        <f t="shared" ca="1" si="206"/>
        <v>#N/A</v>
      </c>
      <c r="L2190" s="2" t="e">
        <f t="shared" ca="1" si="207"/>
        <v>#N/A</v>
      </c>
      <c r="M2190" s="24" t="e">
        <f t="shared" ca="1" si="208"/>
        <v>#N/A</v>
      </c>
      <c r="N2190" s="24" t="e">
        <f t="shared" ca="1" si="209"/>
        <v>#N/A</v>
      </c>
    </row>
    <row r="2191" spans="2:14" x14ac:dyDescent="0.15">
      <c r="B2191" s="2">
        <v>2190</v>
      </c>
      <c r="C2191" s="2" t="str">
        <f ca="1">IF(E2191=0,"",MAX(C$2:C2190)+1)</f>
        <v/>
      </c>
      <c r="D2191" s="23">
        <f ca="1">OFFSET(検量線用データ!$A$8,0,INT((ROW()-2)/50)*5)</f>
        <v>0</v>
      </c>
      <c r="E2191" s="2">
        <f ca="1">OFFSET(検量線用データ!$B$8,MOD(ROW()-2,50),INT((ROW()-2)/50)*5)</f>
        <v>0</v>
      </c>
      <c r="F2191" s="2" t="str">
        <f ca="1">OFFSET(検量線用データ!$D$8,MOD(ROW()-2,50),INT((ROW()-2)/50)*5)</f>
        <v/>
      </c>
      <c r="H2191" s="22">
        <v>2190</v>
      </c>
      <c r="I2191" s="2" t="e">
        <f t="shared" ca="1" si="204"/>
        <v>#N/A</v>
      </c>
      <c r="J2191" s="2" t="e">
        <f t="shared" ca="1" si="205"/>
        <v>#N/A</v>
      </c>
      <c r="K2191" s="2" t="e">
        <f t="shared" ca="1" si="206"/>
        <v>#N/A</v>
      </c>
      <c r="L2191" s="2" t="e">
        <f t="shared" ca="1" si="207"/>
        <v>#N/A</v>
      </c>
      <c r="M2191" s="24" t="e">
        <f t="shared" ca="1" si="208"/>
        <v>#N/A</v>
      </c>
      <c r="N2191" s="24" t="e">
        <f t="shared" ca="1" si="209"/>
        <v>#N/A</v>
      </c>
    </row>
    <row r="2192" spans="2:14" x14ac:dyDescent="0.15">
      <c r="B2192" s="2">
        <v>2191</v>
      </c>
      <c r="C2192" s="2" t="str">
        <f ca="1">IF(E2192=0,"",MAX(C$2:C2191)+1)</f>
        <v/>
      </c>
      <c r="D2192" s="23">
        <f ca="1">OFFSET(検量線用データ!$A$8,0,INT((ROW()-2)/50)*5)</f>
        <v>0</v>
      </c>
      <c r="E2192" s="2">
        <f ca="1">OFFSET(検量線用データ!$B$8,MOD(ROW()-2,50),INT((ROW()-2)/50)*5)</f>
        <v>0</v>
      </c>
      <c r="F2192" s="2" t="str">
        <f ca="1">OFFSET(検量線用データ!$D$8,MOD(ROW()-2,50),INT((ROW()-2)/50)*5)</f>
        <v/>
      </c>
      <c r="H2192" s="22">
        <v>2191</v>
      </c>
      <c r="I2192" s="2" t="e">
        <f t="shared" ca="1" si="204"/>
        <v>#N/A</v>
      </c>
      <c r="J2192" s="2" t="e">
        <f t="shared" ca="1" si="205"/>
        <v>#N/A</v>
      </c>
      <c r="K2192" s="2" t="e">
        <f t="shared" ca="1" si="206"/>
        <v>#N/A</v>
      </c>
      <c r="L2192" s="2" t="e">
        <f t="shared" ca="1" si="207"/>
        <v>#N/A</v>
      </c>
      <c r="M2192" s="24" t="e">
        <f t="shared" ca="1" si="208"/>
        <v>#N/A</v>
      </c>
      <c r="N2192" s="24" t="e">
        <f t="shared" ca="1" si="209"/>
        <v>#N/A</v>
      </c>
    </row>
    <row r="2193" spans="2:14" x14ac:dyDescent="0.15">
      <c r="B2193" s="2">
        <v>2192</v>
      </c>
      <c r="C2193" s="2" t="str">
        <f ca="1">IF(E2193=0,"",MAX(C$2:C2192)+1)</f>
        <v/>
      </c>
      <c r="D2193" s="23">
        <f ca="1">OFFSET(検量線用データ!$A$8,0,INT((ROW()-2)/50)*5)</f>
        <v>0</v>
      </c>
      <c r="E2193" s="2">
        <f ca="1">OFFSET(検量線用データ!$B$8,MOD(ROW()-2,50),INT((ROW()-2)/50)*5)</f>
        <v>0</v>
      </c>
      <c r="F2193" s="2" t="str">
        <f ca="1">OFFSET(検量線用データ!$D$8,MOD(ROW()-2,50),INT((ROW()-2)/50)*5)</f>
        <v/>
      </c>
      <c r="H2193" s="22">
        <v>2192</v>
      </c>
      <c r="I2193" s="2" t="e">
        <f t="shared" ca="1" si="204"/>
        <v>#N/A</v>
      </c>
      <c r="J2193" s="2" t="e">
        <f t="shared" ca="1" si="205"/>
        <v>#N/A</v>
      </c>
      <c r="K2193" s="2" t="e">
        <f t="shared" ca="1" si="206"/>
        <v>#N/A</v>
      </c>
      <c r="L2193" s="2" t="e">
        <f t="shared" ca="1" si="207"/>
        <v>#N/A</v>
      </c>
      <c r="M2193" s="24" t="e">
        <f t="shared" ca="1" si="208"/>
        <v>#N/A</v>
      </c>
      <c r="N2193" s="24" t="e">
        <f t="shared" ca="1" si="209"/>
        <v>#N/A</v>
      </c>
    </row>
    <row r="2194" spans="2:14" x14ac:dyDescent="0.15">
      <c r="B2194" s="2">
        <v>2193</v>
      </c>
      <c r="C2194" s="2" t="str">
        <f ca="1">IF(E2194=0,"",MAX(C$2:C2193)+1)</f>
        <v/>
      </c>
      <c r="D2194" s="23">
        <f ca="1">OFFSET(検量線用データ!$A$8,0,INT((ROW()-2)/50)*5)</f>
        <v>0</v>
      </c>
      <c r="E2194" s="2">
        <f ca="1">OFFSET(検量線用データ!$B$8,MOD(ROW()-2,50),INT((ROW()-2)/50)*5)</f>
        <v>0</v>
      </c>
      <c r="F2194" s="2" t="str">
        <f ca="1">OFFSET(検量線用データ!$D$8,MOD(ROW()-2,50),INT((ROW()-2)/50)*5)</f>
        <v/>
      </c>
      <c r="H2194" s="22">
        <v>2193</v>
      </c>
      <c r="I2194" s="2" t="e">
        <f t="shared" ca="1" si="204"/>
        <v>#N/A</v>
      </c>
      <c r="J2194" s="2" t="e">
        <f t="shared" ca="1" si="205"/>
        <v>#N/A</v>
      </c>
      <c r="K2194" s="2" t="e">
        <f t="shared" ca="1" si="206"/>
        <v>#N/A</v>
      </c>
      <c r="L2194" s="2" t="e">
        <f t="shared" ca="1" si="207"/>
        <v>#N/A</v>
      </c>
      <c r="M2194" s="24" t="e">
        <f t="shared" ca="1" si="208"/>
        <v>#N/A</v>
      </c>
      <c r="N2194" s="24" t="e">
        <f t="shared" ca="1" si="209"/>
        <v>#N/A</v>
      </c>
    </row>
    <row r="2195" spans="2:14" x14ac:dyDescent="0.15">
      <c r="B2195" s="2">
        <v>2194</v>
      </c>
      <c r="C2195" s="2" t="str">
        <f ca="1">IF(E2195=0,"",MAX(C$2:C2194)+1)</f>
        <v/>
      </c>
      <c r="D2195" s="23">
        <f ca="1">OFFSET(検量線用データ!$A$8,0,INT((ROW()-2)/50)*5)</f>
        <v>0</v>
      </c>
      <c r="E2195" s="2">
        <f ca="1">OFFSET(検量線用データ!$B$8,MOD(ROW()-2,50),INT((ROW()-2)/50)*5)</f>
        <v>0</v>
      </c>
      <c r="F2195" s="2" t="str">
        <f ca="1">OFFSET(検量線用データ!$D$8,MOD(ROW()-2,50),INT((ROW()-2)/50)*5)</f>
        <v/>
      </c>
      <c r="H2195" s="22">
        <v>2194</v>
      </c>
      <c r="I2195" s="2" t="e">
        <f t="shared" ca="1" si="204"/>
        <v>#N/A</v>
      </c>
      <c r="J2195" s="2" t="e">
        <f t="shared" ca="1" si="205"/>
        <v>#N/A</v>
      </c>
      <c r="K2195" s="2" t="e">
        <f t="shared" ca="1" si="206"/>
        <v>#N/A</v>
      </c>
      <c r="L2195" s="2" t="e">
        <f t="shared" ca="1" si="207"/>
        <v>#N/A</v>
      </c>
      <c r="M2195" s="24" t="e">
        <f t="shared" ca="1" si="208"/>
        <v>#N/A</v>
      </c>
      <c r="N2195" s="24" t="e">
        <f t="shared" ca="1" si="209"/>
        <v>#N/A</v>
      </c>
    </row>
    <row r="2196" spans="2:14" x14ac:dyDescent="0.15">
      <c r="B2196" s="2">
        <v>2195</v>
      </c>
      <c r="C2196" s="2" t="str">
        <f ca="1">IF(E2196=0,"",MAX(C$2:C2195)+1)</f>
        <v/>
      </c>
      <c r="D2196" s="23">
        <f ca="1">OFFSET(検量線用データ!$A$8,0,INT((ROW()-2)/50)*5)</f>
        <v>0</v>
      </c>
      <c r="E2196" s="2">
        <f ca="1">OFFSET(検量線用データ!$B$8,MOD(ROW()-2,50),INT((ROW()-2)/50)*5)</f>
        <v>0</v>
      </c>
      <c r="F2196" s="2" t="str">
        <f ca="1">OFFSET(検量線用データ!$D$8,MOD(ROW()-2,50),INT((ROW()-2)/50)*5)</f>
        <v/>
      </c>
      <c r="H2196" s="22">
        <v>2195</v>
      </c>
      <c r="I2196" s="2" t="e">
        <f t="shared" ca="1" si="204"/>
        <v>#N/A</v>
      </c>
      <c r="J2196" s="2" t="e">
        <f t="shared" ca="1" si="205"/>
        <v>#N/A</v>
      </c>
      <c r="K2196" s="2" t="e">
        <f t="shared" ca="1" si="206"/>
        <v>#N/A</v>
      </c>
      <c r="L2196" s="2" t="e">
        <f t="shared" ca="1" si="207"/>
        <v>#N/A</v>
      </c>
      <c r="M2196" s="24" t="e">
        <f t="shared" ca="1" si="208"/>
        <v>#N/A</v>
      </c>
      <c r="N2196" s="24" t="e">
        <f t="shared" ca="1" si="209"/>
        <v>#N/A</v>
      </c>
    </row>
    <row r="2197" spans="2:14" x14ac:dyDescent="0.15">
      <c r="B2197" s="2">
        <v>2196</v>
      </c>
      <c r="C2197" s="2" t="str">
        <f ca="1">IF(E2197=0,"",MAX(C$2:C2196)+1)</f>
        <v/>
      </c>
      <c r="D2197" s="23">
        <f ca="1">OFFSET(検量線用データ!$A$8,0,INT((ROW()-2)/50)*5)</f>
        <v>0</v>
      </c>
      <c r="E2197" s="2">
        <f ca="1">OFFSET(検量線用データ!$B$8,MOD(ROW()-2,50),INT((ROW()-2)/50)*5)</f>
        <v>0</v>
      </c>
      <c r="F2197" s="2" t="str">
        <f ca="1">OFFSET(検量線用データ!$D$8,MOD(ROW()-2,50),INT((ROW()-2)/50)*5)</f>
        <v/>
      </c>
      <c r="H2197" s="22">
        <v>2196</v>
      </c>
      <c r="I2197" s="2" t="e">
        <f t="shared" ca="1" si="204"/>
        <v>#N/A</v>
      </c>
      <c r="J2197" s="2" t="e">
        <f t="shared" ca="1" si="205"/>
        <v>#N/A</v>
      </c>
      <c r="K2197" s="2" t="e">
        <f t="shared" ca="1" si="206"/>
        <v>#N/A</v>
      </c>
      <c r="L2197" s="2" t="e">
        <f t="shared" ca="1" si="207"/>
        <v>#N/A</v>
      </c>
      <c r="M2197" s="24" t="e">
        <f t="shared" ca="1" si="208"/>
        <v>#N/A</v>
      </c>
      <c r="N2197" s="24" t="e">
        <f t="shared" ca="1" si="209"/>
        <v>#N/A</v>
      </c>
    </row>
    <row r="2198" spans="2:14" x14ac:dyDescent="0.15">
      <c r="B2198" s="2">
        <v>2197</v>
      </c>
      <c r="C2198" s="2" t="str">
        <f ca="1">IF(E2198=0,"",MAX(C$2:C2197)+1)</f>
        <v/>
      </c>
      <c r="D2198" s="23">
        <f ca="1">OFFSET(検量線用データ!$A$8,0,INT((ROW()-2)/50)*5)</f>
        <v>0</v>
      </c>
      <c r="E2198" s="2">
        <f ca="1">OFFSET(検量線用データ!$B$8,MOD(ROW()-2,50),INT((ROW()-2)/50)*5)</f>
        <v>0</v>
      </c>
      <c r="F2198" s="2" t="str">
        <f ca="1">OFFSET(検量線用データ!$D$8,MOD(ROW()-2,50),INT((ROW()-2)/50)*5)</f>
        <v/>
      </c>
      <c r="H2198" s="22">
        <v>2197</v>
      </c>
      <c r="I2198" s="2" t="e">
        <f t="shared" ca="1" si="204"/>
        <v>#N/A</v>
      </c>
      <c r="J2198" s="2" t="e">
        <f t="shared" ca="1" si="205"/>
        <v>#N/A</v>
      </c>
      <c r="K2198" s="2" t="e">
        <f t="shared" ca="1" si="206"/>
        <v>#N/A</v>
      </c>
      <c r="L2198" s="2" t="e">
        <f t="shared" ca="1" si="207"/>
        <v>#N/A</v>
      </c>
      <c r="M2198" s="24" t="e">
        <f t="shared" ca="1" si="208"/>
        <v>#N/A</v>
      </c>
      <c r="N2198" s="24" t="e">
        <f t="shared" ca="1" si="209"/>
        <v>#N/A</v>
      </c>
    </row>
    <row r="2199" spans="2:14" x14ac:dyDescent="0.15">
      <c r="B2199" s="2">
        <v>2198</v>
      </c>
      <c r="C2199" s="2" t="str">
        <f ca="1">IF(E2199=0,"",MAX(C$2:C2198)+1)</f>
        <v/>
      </c>
      <c r="D2199" s="23">
        <f ca="1">OFFSET(検量線用データ!$A$8,0,INT((ROW()-2)/50)*5)</f>
        <v>0</v>
      </c>
      <c r="E2199" s="2">
        <f ca="1">OFFSET(検量線用データ!$B$8,MOD(ROW()-2,50),INT((ROW()-2)/50)*5)</f>
        <v>0</v>
      </c>
      <c r="F2199" s="2" t="str">
        <f ca="1">OFFSET(検量線用データ!$D$8,MOD(ROW()-2,50),INT((ROW()-2)/50)*5)</f>
        <v/>
      </c>
      <c r="H2199" s="22">
        <v>2198</v>
      </c>
      <c r="I2199" s="2" t="e">
        <f t="shared" ca="1" si="204"/>
        <v>#N/A</v>
      </c>
      <c r="J2199" s="2" t="e">
        <f t="shared" ca="1" si="205"/>
        <v>#N/A</v>
      </c>
      <c r="K2199" s="2" t="e">
        <f t="shared" ca="1" si="206"/>
        <v>#N/A</v>
      </c>
      <c r="L2199" s="2" t="e">
        <f t="shared" ca="1" si="207"/>
        <v>#N/A</v>
      </c>
      <c r="M2199" s="24" t="e">
        <f t="shared" ca="1" si="208"/>
        <v>#N/A</v>
      </c>
      <c r="N2199" s="24" t="e">
        <f t="shared" ca="1" si="209"/>
        <v>#N/A</v>
      </c>
    </row>
    <row r="2200" spans="2:14" x14ac:dyDescent="0.15">
      <c r="B2200" s="2">
        <v>2199</v>
      </c>
      <c r="C2200" s="2" t="str">
        <f ca="1">IF(E2200=0,"",MAX(C$2:C2199)+1)</f>
        <v/>
      </c>
      <c r="D2200" s="23">
        <f ca="1">OFFSET(検量線用データ!$A$8,0,INT((ROW()-2)/50)*5)</f>
        <v>0</v>
      </c>
      <c r="E2200" s="2">
        <f ca="1">OFFSET(検量線用データ!$B$8,MOD(ROW()-2,50),INT((ROW()-2)/50)*5)</f>
        <v>0</v>
      </c>
      <c r="F2200" s="2" t="str">
        <f ca="1">OFFSET(検量線用データ!$D$8,MOD(ROW()-2,50),INT((ROW()-2)/50)*5)</f>
        <v/>
      </c>
      <c r="H2200" s="22">
        <v>2199</v>
      </c>
      <c r="I2200" s="2" t="e">
        <f t="shared" ca="1" si="204"/>
        <v>#N/A</v>
      </c>
      <c r="J2200" s="2" t="e">
        <f t="shared" ca="1" si="205"/>
        <v>#N/A</v>
      </c>
      <c r="K2200" s="2" t="e">
        <f t="shared" ca="1" si="206"/>
        <v>#N/A</v>
      </c>
      <c r="L2200" s="2" t="e">
        <f t="shared" ca="1" si="207"/>
        <v>#N/A</v>
      </c>
      <c r="M2200" s="24" t="e">
        <f t="shared" ca="1" si="208"/>
        <v>#N/A</v>
      </c>
      <c r="N2200" s="24" t="e">
        <f t="shared" ca="1" si="209"/>
        <v>#N/A</v>
      </c>
    </row>
    <row r="2201" spans="2:14" x14ac:dyDescent="0.15">
      <c r="B2201" s="2">
        <v>2200</v>
      </c>
      <c r="C2201" s="2" t="str">
        <f ca="1">IF(E2201=0,"",MAX(C$2:C2200)+1)</f>
        <v/>
      </c>
      <c r="D2201" s="23">
        <f ca="1">OFFSET(検量線用データ!$A$8,0,INT((ROW()-2)/50)*5)</f>
        <v>0</v>
      </c>
      <c r="E2201" s="2">
        <f ca="1">OFFSET(検量線用データ!$B$8,MOD(ROW()-2,50),INT((ROW()-2)/50)*5)</f>
        <v>0</v>
      </c>
      <c r="F2201" s="2" t="str">
        <f ca="1">OFFSET(検量線用データ!$D$8,MOD(ROW()-2,50),INT((ROW()-2)/50)*5)</f>
        <v/>
      </c>
      <c r="H2201" s="22">
        <v>2200</v>
      </c>
      <c r="I2201" s="2" t="e">
        <f t="shared" ca="1" si="204"/>
        <v>#N/A</v>
      </c>
      <c r="J2201" s="2" t="e">
        <f t="shared" ca="1" si="205"/>
        <v>#N/A</v>
      </c>
      <c r="K2201" s="2" t="e">
        <f t="shared" ca="1" si="206"/>
        <v>#N/A</v>
      </c>
      <c r="L2201" s="2" t="e">
        <f t="shared" ca="1" si="207"/>
        <v>#N/A</v>
      </c>
      <c r="M2201" s="24" t="e">
        <f t="shared" ca="1" si="208"/>
        <v>#N/A</v>
      </c>
      <c r="N2201" s="24" t="e">
        <f t="shared" ca="1" si="209"/>
        <v>#N/A</v>
      </c>
    </row>
    <row r="2202" spans="2:14" x14ac:dyDescent="0.15">
      <c r="B2202" s="2">
        <v>2201</v>
      </c>
      <c r="C2202" s="2" t="str">
        <f ca="1">IF(E2202=0,"",MAX(C$2:C2201)+1)</f>
        <v/>
      </c>
      <c r="D2202" s="23">
        <f ca="1">OFFSET(検量線用データ!$A$8,0,INT((ROW()-2)/50)*5)</f>
        <v>0</v>
      </c>
      <c r="E2202" s="2">
        <f ca="1">OFFSET(検量線用データ!$B$8,MOD(ROW()-2,50),INT((ROW()-2)/50)*5)</f>
        <v>0</v>
      </c>
      <c r="F2202" s="2" t="str">
        <f ca="1">OFFSET(検量線用データ!$D$8,MOD(ROW()-2,50),INT((ROW()-2)/50)*5)</f>
        <v/>
      </c>
      <c r="H2202" s="22">
        <v>2201</v>
      </c>
      <c r="I2202" s="2" t="e">
        <f t="shared" ca="1" si="204"/>
        <v>#N/A</v>
      </c>
      <c r="J2202" s="2" t="e">
        <f t="shared" ca="1" si="205"/>
        <v>#N/A</v>
      </c>
      <c r="K2202" s="2" t="e">
        <f t="shared" ca="1" si="206"/>
        <v>#N/A</v>
      </c>
      <c r="L2202" s="2" t="e">
        <f t="shared" ca="1" si="207"/>
        <v>#N/A</v>
      </c>
      <c r="M2202" s="24" t="e">
        <f t="shared" ca="1" si="208"/>
        <v>#N/A</v>
      </c>
      <c r="N2202" s="24" t="e">
        <f t="shared" ca="1" si="209"/>
        <v>#N/A</v>
      </c>
    </row>
    <row r="2203" spans="2:14" x14ac:dyDescent="0.15">
      <c r="B2203" s="2">
        <v>2202</v>
      </c>
      <c r="C2203" s="2" t="str">
        <f ca="1">IF(E2203=0,"",MAX(C$2:C2202)+1)</f>
        <v/>
      </c>
      <c r="D2203" s="23">
        <f ca="1">OFFSET(検量線用データ!$A$8,0,INT((ROW()-2)/50)*5)</f>
        <v>0</v>
      </c>
      <c r="E2203" s="2">
        <f ca="1">OFFSET(検量線用データ!$B$8,MOD(ROW()-2,50),INT((ROW()-2)/50)*5)</f>
        <v>0</v>
      </c>
      <c r="F2203" s="2" t="str">
        <f ca="1">OFFSET(検量線用データ!$D$8,MOD(ROW()-2,50),INT((ROW()-2)/50)*5)</f>
        <v/>
      </c>
      <c r="H2203" s="22">
        <v>2202</v>
      </c>
      <c r="I2203" s="2" t="e">
        <f t="shared" ca="1" si="204"/>
        <v>#N/A</v>
      </c>
      <c r="J2203" s="2" t="e">
        <f t="shared" ca="1" si="205"/>
        <v>#N/A</v>
      </c>
      <c r="K2203" s="2" t="e">
        <f t="shared" ca="1" si="206"/>
        <v>#N/A</v>
      </c>
      <c r="L2203" s="2" t="e">
        <f t="shared" ca="1" si="207"/>
        <v>#N/A</v>
      </c>
      <c r="M2203" s="24" t="e">
        <f t="shared" ca="1" si="208"/>
        <v>#N/A</v>
      </c>
      <c r="N2203" s="24" t="e">
        <f t="shared" ca="1" si="209"/>
        <v>#N/A</v>
      </c>
    </row>
    <row r="2204" spans="2:14" x14ac:dyDescent="0.15">
      <c r="B2204" s="2">
        <v>2203</v>
      </c>
      <c r="C2204" s="2" t="str">
        <f ca="1">IF(E2204=0,"",MAX(C$2:C2203)+1)</f>
        <v/>
      </c>
      <c r="D2204" s="23">
        <f ca="1">OFFSET(検量線用データ!$A$8,0,INT((ROW()-2)/50)*5)</f>
        <v>0</v>
      </c>
      <c r="E2204" s="2">
        <f ca="1">OFFSET(検量線用データ!$B$8,MOD(ROW()-2,50),INT((ROW()-2)/50)*5)</f>
        <v>0</v>
      </c>
      <c r="F2204" s="2" t="str">
        <f ca="1">OFFSET(検量線用データ!$D$8,MOD(ROW()-2,50),INT((ROW()-2)/50)*5)</f>
        <v/>
      </c>
      <c r="H2204" s="22">
        <v>2203</v>
      </c>
      <c r="I2204" s="2" t="e">
        <f t="shared" ca="1" si="204"/>
        <v>#N/A</v>
      </c>
      <c r="J2204" s="2" t="e">
        <f t="shared" ca="1" si="205"/>
        <v>#N/A</v>
      </c>
      <c r="K2204" s="2" t="e">
        <f t="shared" ca="1" si="206"/>
        <v>#N/A</v>
      </c>
      <c r="L2204" s="2" t="e">
        <f t="shared" ca="1" si="207"/>
        <v>#N/A</v>
      </c>
      <c r="M2204" s="24" t="e">
        <f t="shared" ca="1" si="208"/>
        <v>#N/A</v>
      </c>
      <c r="N2204" s="24" t="e">
        <f t="shared" ca="1" si="209"/>
        <v>#N/A</v>
      </c>
    </row>
    <row r="2205" spans="2:14" x14ac:dyDescent="0.15">
      <c r="B2205" s="2">
        <v>2204</v>
      </c>
      <c r="C2205" s="2" t="str">
        <f ca="1">IF(E2205=0,"",MAX(C$2:C2204)+1)</f>
        <v/>
      </c>
      <c r="D2205" s="23">
        <f ca="1">OFFSET(検量線用データ!$A$8,0,INT((ROW()-2)/50)*5)</f>
        <v>0</v>
      </c>
      <c r="E2205" s="2">
        <f ca="1">OFFSET(検量線用データ!$B$8,MOD(ROW()-2,50),INT((ROW()-2)/50)*5)</f>
        <v>0</v>
      </c>
      <c r="F2205" s="2" t="str">
        <f ca="1">OFFSET(検量線用データ!$D$8,MOD(ROW()-2,50),INT((ROW()-2)/50)*5)</f>
        <v/>
      </c>
      <c r="H2205" s="22">
        <v>2204</v>
      </c>
      <c r="I2205" s="2" t="e">
        <f t="shared" ca="1" si="204"/>
        <v>#N/A</v>
      </c>
      <c r="J2205" s="2" t="e">
        <f t="shared" ca="1" si="205"/>
        <v>#N/A</v>
      </c>
      <c r="K2205" s="2" t="e">
        <f t="shared" ca="1" si="206"/>
        <v>#N/A</v>
      </c>
      <c r="L2205" s="2" t="e">
        <f t="shared" ca="1" si="207"/>
        <v>#N/A</v>
      </c>
      <c r="M2205" s="24" t="e">
        <f t="shared" ca="1" si="208"/>
        <v>#N/A</v>
      </c>
      <c r="N2205" s="24" t="e">
        <f t="shared" ca="1" si="209"/>
        <v>#N/A</v>
      </c>
    </row>
    <row r="2206" spans="2:14" x14ac:dyDescent="0.15">
      <c r="B2206" s="2">
        <v>2205</v>
      </c>
      <c r="C2206" s="2" t="str">
        <f ca="1">IF(E2206=0,"",MAX(C$2:C2205)+1)</f>
        <v/>
      </c>
      <c r="D2206" s="23">
        <f ca="1">OFFSET(検量線用データ!$A$8,0,INT((ROW()-2)/50)*5)</f>
        <v>0</v>
      </c>
      <c r="E2206" s="2">
        <f ca="1">OFFSET(検量線用データ!$B$8,MOD(ROW()-2,50),INT((ROW()-2)/50)*5)</f>
        <v>0</v>
      </c>
      <c r="F2206" s="2" t="str">
        <f ca="1">OFFSET(検量線用データ!$D$8,MOD(ROW()-2,50),INT((ROW()-2)/50)*5)</f>
        <v/>
      </c>
      <c r="H2206" s="22">
        <v>2205</v>
      </c>
      <c r="I2206" s="2" t="e">
        <f t="shared" ca="1" si="204"/>
        <v>#N/A</v>
      </c>
      <c r="J2206" s="2" t="e">
        <f t="shared" ca="1" si="205"/>
        <v>#N/A</v>
      </c>
      <c r="K2206" s="2" t="e">
        <f t="shared" ca="1" si="206"/>
        <v>#N/A</v>
      </c>
      <c r="L2206" s="2" t="e">
        <f t="shared" ca="1" si="207"/>
        <v>#N/A</v>
      </c>
      <c r="M2206" s="24" t="e">
        <f t="shared" ca="1" si="208"/>
        <v>#N/A</v>
      </c>
      <c r="N2206" s="24" t="e">
        <f t="shared" ca="1" si="209"/>
        <v>#N/A</v>
      </c>
    </row>
    <row r="2207" spans="2:14" x14ac:dyDescent="0.15">
      <c r="B2207" s="2">
        <v>2206</v>
      </c>
      <c r="C2207" s="2" t="str">
        <f ca="1">IF(E2207=0,"",MAX(C$2:C2206)+1)</f>
        <v/>
      </c>
      <c r="D2207" s="23">
        <f ca="1">OFFSET(検量線用データ!$A$8,0,INT((ROW()-2)/50)*5)</f>
        <v>0</v>
      </c>
      <c r="E2207" s="2">
        <f ca="1">OFFSET(検量線用データ!$B$8,MOD(ROW()-2,50),INT((ROW()-2)/50)*5)</f>
        <v>0</v>
      </c>
      <c r="F2207" s="2" t="str">
        <f ca="1">OFFSET(検量線用データ!$D$8,MOD(ROW()-2,50),INT((ROW()-2)/50)*5)</f>
        <v/>
      </c>
      <c r="H2207" s="22">
        <v>2206</v>
      </c>
      <c r="I2207" s="2" t="e">
        <f t="shared" ca="1" si="204"/>
        <v>#N/A</v>
      </c>
      <c r="J2207" s="2" t="e">
        <f t="shared" ca="1" si="205"/>
        <v>#N/A</v>
      </c>
      <c r="K2207" s="2" t="e">
        <f t="shared" ca="1" si="206"/>
        <v>#N/A</v>
      </c>
      <c r="L2207" s="2" t="e">
        <f t="shared" ca="1" si="207"/>
        <v>#N/A</v>
      </c>
      <c r="M2207" s="24" t="e">
        <f t="shared" ca="1" si="208"/>
        <v>#N/A</v>
      </c>
      <c r="N2207" s="24" t="e">
        <f t="shared" ca="1" si="209"/>
        <v>#N/A</v>
      </c>
    </row>
    <row r="2208" spans="2:14" x14ac:dyDescent="0.15">
      <c r="B2208" s="2">
        <v>2207</v>
      </c>
      <c r="C2208" s="2" t="str">
        <f ca="1">IF(E2208=0,"",MAX(C$2:C2207)+1)</f>
        <v/>
      </c>
      <c r="D2208" s="23">
        <f ca="1">OFFSET(検量線用データ!$A$8,0,INT((ROW()-2)/50)*5)</f>
        <v>0</v>
      </c>
      <c r="E2208" s="2">
        <f ca="1">OFFSET(検量線用データ!$B$8,MOD(ROW()-2,50),INT((ROW()-2)/50)*5)</f>
        <v>0</v>
      </c>
      <c r="F2208" s="2" t="str">
        <f ca="1">OFFSET(検量線用データ!$D$8,MOD(ROW()-2,50),INT((ROW()-2)/50)*5)</f>
        <v/>
      </c>
      <c r="H2208" s="22">
        <v>2207</v>
      </c>
      <c r="I2208" s="2" t="e">
        <f t="shared" ca="1" si="204"/>
        <v>#N/A</v>
      </c>
      <c r="J2208" s="2" t="e">
        <f t="shared" ca="1" si="205"/>
        <v>#N/A</v>
      </c>
      <c r="K2208" s="2" t="e">
        <f t="shared" ca="1" si="206"/>
        <v>#N/A</v>
      </c>
      <c r="L2208" s="2" t="e">
        <f t="shared" ca="1" si="207"/>
        <v>#N/A</v>
      </c>
      <c r="M2208" s="24" t="e">
        <f t="shared" ca="1" si="208"/>
        <v>#N/A</v>
      </c>
      <c r="N2208" s="24" t="e">
        <f t="shared" ca="1" si="209"/>
        <v>#N/A</v>
      </c>
    </row>
    <row r="2209" spans="2:14" x14ac:dyDescent="0.15">
      <c r="B2209" s="2">
        <v>2208</v>
      </c>
      <c r="C2209" s="2" t="str">
        <f ca="1">IF(E2209=0,"",MAX(C$2:C2208)+1)</f>
        <v/>
      </c>
      <c r="D2209" s="23">
        <f ca="1">OFFSET(検量線用データ!$A$8,0,INT((ROW()-2)/50)*5)</f>
        <v>0</v>
      </c>
      <c r="E2209" s="2">
        <f ca="1">OFFSET(検量線用データ!$B$8,MOD(ROW()-2,50),INT((ROW()-2)/50)*5)</f>
        <v>0</v>
      </c>
      <c r="F2209" s="2" t="str">
        <f ca="1">OFFSET(検量線用データ!$D$8,MOD(ROW()-2,50),INT((ROW()-2)/50)*5)</f>
        <v/>
      </c>
      <c r="H2209" s="22">
        <v>2208</v>
      </c>
      <c r="I2209" s="2" t="e">
        <f t="shared" ca="1" si="204"/>
        <v>#N/A</v>
      </c>
      <c r="J2209" s="2" t="e">
        <f t="shared" ca="1" si="205"/>
        <v>#N/A</v>
      </c>
      <c r="K2209" s="2" t="e">
        <f t="shared" ca="1" si="206"/>
        <v>#N/A</v>
      </c>
      <c r="L2209" s="2" t="e">
        <f t="shared" ca="1" si="207"/>
        <v>#N/A</v>
      </c>
      <c r="M2209" s="24" t="e">
        <f t="shared" ca="1" si="208"/>
        <v>#N/A</v>
      </c>
      <c r="N2209" s="24" t="e">
        <f t="shared" ca="1" si="209"/>
        <v>#N/A</v>
      </c>
    </row>
    <row r="2210" spans="2:14" x14ac:dyDescent="0.15">
      <c r="B2210" s="2">
        <v>2209</v>
      </c>
      <c r="C2210" s="2" t="str">
        <f ca="1">IF(E2210=0,"",MAX(C$2:C2209)+1)</f>
        <v/>
      </c>
      <c r="D2210" s="23">
        <f ca="1">OFFSET(検量線用データ!$A$8,0,INT((ROW()-2)/50)*5)</f>
        <v>0</v>
      </c>
      <c r="E2210" s="2">
        <f ca="1">OFFSET(検量線用データ!$B$8,MOD(ROW()-2,50),INT((ROW()-2)/50)*5)</f>
        <v>0</v>
      </c>
      <c r="F2210" s="2" t="str">
        <f ca="1">OFFSET(検量線用データ!$D$8,MOD(ROW()-2,50),INT((ROW()-2)/50)*5)</f>
        <v/>
      </c>
      <c r="H2210" s="22">
        <v>2209</v>
      </c>
      <c r="I2210" s="2" t="e">
        <f t="shared" ca="1" si="204"/>
        <v>#N/A</v>
      </c>
      <c r="J2210" s="2" t="e">
        <f t="shared" ca="1" si="205"/>
        <v>#N/A</v>
      </c>
      <c r="K2210" s="2" t="e">
        <f t="shared" ca="1" si="206"/>
        <v>#N/A</v>
      </c>
      <c r="L2210" s="2" t="e">
        <f t="shared" ca="1" si="207"/>
        <v>#N/A</v>
      </c>
      <c r="M2210" s="24" t="e">
        <f t="shared" ca="1" si="208"/>
        <v>#N/A</v>
      </c>
      <c r="N2210" s="24" t="e">
        <f t="shared" ca="1" si="209"/>
        <v>#N/A</v>
      </c>
    </row>
    <row r="2211" spans="2:14" x14ac:dyDescent="0.15">
      <c r="B2211" s="2">
        <v>2210</v>
      </c>
      <c r="C2211" s="2" t="str">
        <f ca="1">IF(E2211=0,"",MAX(C$2:C2210)+1)</f>
        <v/>
      </c>
      <c r="D2211" s="23">
        <f ca="1">OFFSET(検量線用データ!$A$8,0,INT((ROW()-2)/50)*5)</f>
        <v>0</v>
      </c>
      <c r="E2211" s="2">
        <f ca="1">OFFSET(検量線用データ!$B$8,MOD(ROW()-2,50),INT((ROW()-2)/50)*5)</f>
        <v>0</v>
      </c>
      <c r="F2211" s="2" t="str">
        <f ca="1">OFFSET(検量線用データ!$D$8,MOD(ROW()-2,50),INT((ROW()-2)/50)*5)</f>
        <v/>
      </c>
      <c r="H2211" s="22">
        <v>2210</v>
      </c>
      <c r="I2211" s="2" t="e">
        <f t="shared" ca="1" si="204"/>
        <v>#N/A</v>
      </c>
      <c r="J2211" s="2" t="e">
        <f t="shared" ca="1" si="205"/>
        <v>#N/A</v>
      </c>
      <c r="K2211" s="2" t="e">
        <f t="shared" ca="1" si="206"/>
        <v>#N/A</v>
      </c>
      <c r="L2211" s="2" t="e">
        <f t="shared" ca="1" si="207"/>
        <v>#N/A</v>
      </c>
      <c r="M2211" s="24" t="e">
        <f t="shared" ca="1" si="208"/>
        <v>#N/A</v>
      </c>
      <c r="N2211" s="24" t="e">
        <f t="shared" ca="1" si="209"/>
        <v>#N/A</v>
      </c>
    </row>
    <row r="2212" spans="2:14" x14ac:dyDescent="0.15">
      <c r="B2212" s="2">
        <v>2211</v>
      </c>
      <c r="C2212" s="2" t="str">
        <f ca="1">IF(E2212=0,"",MAX(C$2:C2211)+1)</f>
        <v/>
      </c>
      <c r="D2212" s="23">
        <f ca="1">OFFSET(検量線用データ!$A$8,0,INT((ROW()-2)/50)*5)</f>
        <v>0</v>
      </c>
      <c r="E2212" s="2">
        <f ca="1">OFFSET(検量線用データ!$B$8,MOD(ROW()-2,50),INT((ROW()-2)/50)*5)</f>
        <v>0</v>
      </c>
      <c r="F2212" s="2" t="str">
        <f ca="1">OFFSET(検量線用データ!$D$8,MOD(ROW()-2,50),INT((ROW()-2)/50)*5)</f>
        <v/>
      </c>
      <c r="H2212" s="22">
        <v>2211</v>
      </c>
      <c r="I2212" s="2" t="e">
        <f t="shared" ca="1" si="204"/>
        <v>#N/A</v>
      </c>
      <c r="J2212" s="2" t="e">
        <f t="shared" ca="1" si="205"/>
        <v>#N/A</v>
      </c>
      <c r="K2212" s="2" t="e">
        <f t="shared" ca="1" si="206"/>
        <v>#N/A</v>
      </c>
      <c r="L2212" s="2" t="e">
        <f t="shared" ca="1" si="207"/>
        <v>#N/A</v>
      </c>
      <c r="M2212" s="24" t="e">
        <f t="shared" ca="1" si="208"/>
        <v>#N/A</v>
      </c>
      <c r="N2212" s="24" t="e">
        <f t="shared" ca="1" si="209"/>
        <v>#N/A</v>
      </c>
    </row>
    <row r="2213" spans="2:14" x14ac:dyDescent="0.15">
      <c r="B2213" s="2">
        <v>2212</v>
      </c>
      <c r="C2213" s="2" t="str">
        <f ca="1">IF(E2213=0,"",MAX(C$2:C2212)+1)</f>
        <v/>
      </c>
      <c r="D2213" s="23">
        <f ca="1">OFFSET(検量線用データ!$A$8,0,INT((ROW()-2)/50)*5)</f>
        <v>0</v>
      </c>
      <c r="E2213" s="2">
        <f ca="1">OFFSET(検量線用データ!$B$8,MOD(ROW()-2,50),INT((ROW()-2)/50)*5)</f>
        <v>0</v>
      </c>
      <c r="F2213" s="2" t="str">
        <f ca="1">OFFSET(検量線用データ!$D$8,MOD(ROW()-2,50),INT((ROW()-2)/50)*5)</f>
        <v/>
      </c>
      <c r="H2213" s="22">
        <v>2212</v>
      </c>
      <c r="I2213" s="2" t="e">
        <f t="shared" ca="1" si="204"/>
        <v>#N/A</v>
      </c>
      <c r="J2213" s="2" t="e">
        <f t="shared" ca="1" si="205"/>
        <v>#N/A</v>
      </c>
      <c r="K2213" s="2" t="e">
        <f t="shared" ca="1" si="206"/>
        <v>#N/A</v>
      </c>
      <c r="L2213" s="2" t="e">
        <f t="shared" ca="1" si="207"/>
        <v>#N/A</v>
      </c>
      <c r="M2213" s="24" t="e">
        <f t="shared" ca="1" si="208"/>
        <v>#N/A</v>
      </c>
      <c r="N2213" s="24" t="e">
        <f t="shared" ca="1" si="209"/>
        <v>#N/A</v>
      </c>
    </row>
    <row r="2214" spans="2:14" x14ac:dyDescent="0.15">
      <c r="B2214" s="2">
        <v>2213</v>
      </c>
      <c r="C2214" s="2" t="str">
        <f ca="1">IF(E2214=0,"",MAX(C$2:C2213)+1)</f>
        <v/>
      </c>
      <c r="D2214" s="23">
        <f ca="1">OFFSET(検量線用データ!$A$8,0,INT((ROW()-2)/50)*5)</f>
        <v>0</v>
      </c>
      <c r="E2214" s="2">
        <f ca="1">OFFSET(検量線用データ!$B$8,MOD(ROW()-2,50),INT((ROW()-2)/50)*5)</f>
        <v>0</v>
      </c>
      <c r="F2214" s="2" t="str">
        <f ca="1">OFFSET(検量線用データ!$D$8,MOD(ROW()-2,50),INT((ROW()-2)/50)*5)</f>
        <v/>
      </c>
      <c r="H2214" s="22">
        <v>2213</v>
      </c>
      <c r="I2214" s="2" t="e">
        <f t="shared" ca="1" si="204"/>
        <v>#N/A</v>
      </c>
      <c r="J2214" s="2" t="e">
        <f t="shared" ca="1" si="205"/>
        <v>#N/A</v>
      </c>
      <c r="K2214" s="2" t="e">
        <f t="shared" ca="1" si="206"/>
        <v>#N/A</v>
      </c>
      <c r="L2214" s="2" t="e">
        <f t="shared" ca="1" si="207"/>
        <v>#N/A</v>
      </c>
      <c r="M2214" s="24" t="e">
        <f t="shared" ca="1" si="208"/>
        <v>#N/A</v>
      </c>
      <c r="N2214" s="24" t="e">
        <f t="shared" ca="1" si="209"/>
        <v>#N/A</v>
      </c>
    </row>
    <row r="2215" spans="2:14" x14ac:dyDescent="0.15">
      <c r="B2215" s="2">
        <v>2214</v>
      </c>
      <c r="C2215" s="2" t="str">
        <f ca="1">IF(E2215=0,"",MAX(C$2:C2214)+1)</f>
        <v/>
      </c>
      <c r="D2215" s="23">
        <f ca="1">OFFSET(検量線用データ!$A$8,0,INT((ROW()-2)/50)*5)</f>
        <v>0</v>
      </c>
      <c r="E2215" s="2">
        <f ca="1">OFFSET(検量線用データ!$B$8,MOD(ROW()-2,50),INT((ROW()-2)/50)*5)</f>
        <v>0</v>
      </c>
      <c r="F2215" s="2" t="str">
        <f ca="1">OFFSET(検量線用データ!$D$8,MOD(ROW()-2,50),INT((ROW()-2)/50)*5)</f>
        <v/>
      </c>
      <c r="H2215" s="22">
        <v>2214</v>
      </c>
      <c r="I2215" s="2" t="e">
        <f t="shared" ca="1" si="204"/>
        <v>#N/A</v>
      </c>
      <c r="J2215" s="2" t="e">
        <f t="shared" ca="1" si="205"/>
        <v>#N/A</v>
      </c>
      <c r="K2215" s="2" t="e">
        <f t="shared" ca="1" si="206"/>
        <v>#N/A</v>
      </c>
      <c r="L2215" s="2" t="e">
        <f t="shared" ca="1" si="207"/>
        <v>#N/A</v>
      </c>
      <c r="M2215" s="24" t="e">
        <f t="shared" ca="1" si="208"/>
        <v>#N/A</v>
      </c>
      <c r="N2215" s="24" t="e">
        <f t="shared" ca="1" si="209"/>
        <v>#N/A</v>
      </c>
    </row>
    <row r="2216" spans="2:14" x14ac:dyDescent="0.15">
      <c r="B2216" s="2">
        <v>2215</v>
      </c>
      <c r="C2216" s="2" t="str">
        <f ca="1">IF(E2216=0,"",MAX(C$2:C2215)+1)</f>
        <v/>
      </c>
      <c r="D2216" s="23">
        <f ca="1">OFFSET(検量線用データ!$A$8,0,INT((ROW()-2)/50)*5)</f>
        <v>0</v>
      </c>
      <c r="E2216" s="2">
        <f ca="1">OFFSET(検量線用データ!$B$8,MOD(ROW()-2,50),INT((ROW()-2)/50)*5)</f>
        <v>0</v>
      </c>
      <c r="F2216" s="2" t="str">
        <f ca="1">OFFSET(検量線用データ!$D$8,MOD(ROW()-2,50),INT((ROW()-2)/50)*5)</f>
        <v/>
      </c>
      <c r="H2216" s="22">
        <v>2215</v>
      </c>
      <c r="I2216" s="2" t="e">
        <f t="shared" ca="1" si="204"/>
        <v>#N/A</v>
      </c>
      <c r="J2216" s="2" t="e">
        <f t="shared" ca="1" si="205"/>
        <v>#N/A</v>
      </c>
      <c r="K2216" s="2" t="e">
        <f t="shared" ca="1" si="206"/>
        <v>#N/A</v>
      </c>
      <c r="L2216" s="2" t="e">
        <f t="shared" ca="1" si="207"/>
        <v>#N/A</v>
      </c>
      <c r="M2216" s="24" t="e">
        <f t="shared" ca="1" si="208"/>
        <v>#N/A</v>
      </c>
      <c r="N2216" s="24" t="e">
        <f t="shared" ca="1" si="209"/>
        <v>#N/A</v>
      </c>
    </row>
    <row r="2217" spans="2:14" x14ac:dyDescent="0.15">
      <c r="B2217" s="2">
        <v>2216</v>
      </c>
      <c r="C2217" s="2" t="str">
        <f ca="1">IF(E2217=0,"",MAX(C$2:C2216)+1)</f>
        <v/>
      </c>
      <c r="D2217" s="23">
        <f ca="1">OFFSET(検量線用データ!$A$8,0,INT((ROW()-2)/50)*5)</f>
        <v>0</v>
      </c>
      <c r="E2217" s="2">
        <f ca="1">OFFSET(検量線用データ!$B$8,MOD(ROW()-2,50),INT((ROW()-2)/50)*5)</f>
        <v>0</v>
      </c>
      <c r="F2217" s="2" t="str">
        <f ca="1">OFFSET(検量線用データ!$D$8,MOD(ROW()-2,50),INT((ROW()-2)/50)*5)</f>
        <v/>
      </c>
      <c r="H2217" s="22">
        <v>2216</v>
      </c>
      <c r="I2217" s="2" t="e">
        <f t="shared" ca="1" si="204"/>
        <v>#N/A</v>
      </c>
      <c r="J2217" s="2" t="e">
        <f t="shared" ca="1" si="205"/>
        <v>#N/A</v>
      </c>
      <c r="K2217" s="2" t="e">
        <f t="shared" ca="1" si="206"/>
        <v>#N/A</v>
      </c>
      <c r="L2217" s="2" t="e">
        <f t="shared" ca="1" si="207"/>
        <v>#N/A</v>
      </c>
      <c r="M2217" s="24" t="e">
        <f t="shared" ca="1" si="208"/>
        <v>#N/A</v>
      </c>
      <c r="N2217" s="24" t="e">
        <f t="shared" ca="1" si="209"/>
        <v>#N/A</v>
      </c>
    </row>
    <row r="2218" spans="2:14" x14ac:dyDescent="0.15">
      <c r="B2218" s="2">
        <v>2217</v>
      </c>
      <c r="C2218" s="2" t="str">
        <f ca="1">IF(E2218=0,"",MAX(C$2:C2217)+1)</f>
        <v/>
      </c>
      <c r="D2218" s="23">
        <f ca="1">OFFSET(検量線用データ!$A$8,0,INT((ROW()-2)/50)*5)</f>
        <v>0</v>
      </c>
      <c r="E2218" s="2">
        <f ca="1">OFFSET(検量線用データ!$B$8,MOD(ROW()-2,50),INT((ROW()-2)/50)*5)</f>
        <v>0</v>
      </c>
      <c r="F2218" s="2" t="str">
        <f ca="1">OFFSET(検量線用データ!$D$8,MOD(ROW()-2,50),INT((ROW()-2)/50)*5)</f>
        <v/>
      </c>
      <c r="H2218" s="22">
        <v>2217</v>
      </c>
      <c r="I2218" s="2" t="e">
        <f t="shared" ca="1" si="204"/>
        <v>#N/A</v>
      </c>
      <c r="J2218" s="2" t="e">
        <f t="shared" ca="1" si="205"/>
        <v>#N/A</v>
      </c>
      <c r="K2218" s="2" t="e">
        <f t="shared" ca="1" si="206"/>
        <v>#N/A</v>
      </c>
      <c r="L2218" s="2" t="e">
        <f t="shared" ca="1" si="207"/>
        <v>#N/A</v>
      </c>
      <c r="M2218" s="24" t="e">
        <f t="shared" ca="1" si="208"/>
        <v>#N/A</v>
      </c>
      <c r="N2218" s="24" t="e">
        <f t="shared" ca="1" si="209"/>
        <v>#N/A</v>
      </c>
    </row>
    <row r="2219" spans="2:14" x14ac:dyDescent="0.15">
      <c r="B2219" s="2">
        <v>2218</v>
      </c>
      <c r="C2219" s="2" t="str">
        <f ca="1">IF(E2219=0,"",MAX(C$2:C2218)+1)</f>
        <v/>
      </c>
      <c r="D2219" s="23">
        <f ca="1">OFFSET(検量線用データ!$A$8,0,INT((ROW()-2)/50)*5)</f>
        <v>0</v>
      </c>
      <c r="E2219" s="2">
        <f ca="1">OFFSET(検量線用データ!$B$8,MOD(ROW()-2,50),INT((ROW()-2)/50)*5)</f>
        <v>0</v>
      </c>
      <c r="F2219" s="2" t="str">
        <f ca="1">OFFSET(検量線用データ!$D$8,MOD(ROW()-2,50),INT((ROW()-2)/50)*5)</f>
        <v/>
      </c>
      <c r="H2219" s="22">
        <v>2218</v>
      </c>
      <c r="I2219" s="2" t="e">
        <f t="shared" ca="1" si="204"/>
        <v>#N/A</v>
      </c>
      <c r="J2219" s="2" t="e">
        <f t="shared" ca="1" si="205"/>
        <v>#N/A</v>
      </c>
      <c r="K2219" s="2" t="e">
        <f t="shared" ca="1" si="206"/>
        <v>#N/A</v>
      </c>
      <c r="L2219" s="2" t="e">
        <f t="shared" ca="1" si="207"/>
        <v>#N/A</v>
      </c>
      <c r="M2219" s="24" t="e">
        <f t="shared" ca="1" si="208"/>
        <v>#N/A</v>
      </c>
      <c r="N2219" s="24" t="e">
        <f t="shared" ca="1" si="209"/>
        <v>#N/A</v>
      </c>
    </row>
    <row r="2220" spans="2:14" x14ac:dyDescent="0.15">
      <c r="B2220" s="2">
        <v>2219</v>
      </c>
      <c r="C2220" s="2" t="str">
        <f ca="1">IF(E2220=0,"",MAX(C$2:C2219)+1)</f>
        <v/>
      </c>
      <c r="D2220" s="23">
        <f ca="1">OFFSET(検量線用データ!$A$8,0,INT((ROW()-2)/50)*5)</f>
        <v>0</v>
      </c>
      <c r="E2220" s="2">
        <f ca="1">OFFSET(検量線用データ!$B$8,MOD(ROW()-2,50),INT((ROW()-2)/50)*5)</f>
        <v>0</v>
      </c>
      <c r="F2220" s="2" t="str">
        <f ca="1">OFFSET(検量線用データ!$D$8,MOD(ROW()-2,50),INT((ROW()-2)/50)*5)</f>
        <v/>
      </c>
      <c r="H2220" s="22">
        <v>2219</v>
      </c>
      <c r="I2220" s="2" t="e">
        <f t="shared" ca="1" si="204"/>
        <v>#N/A</v>
      </c>
      <c r="J2220" s="2" t="e">
        <f t="shared" ca="1" si="205"/>
        <v>#N/A</v>
      </c>
      <c r="K2220" s="2" t="e">
        <f t="shared" ca="1" si="206"/>
        <v>#N/A</v>
      </c>
      <c r="L2220" s="2" t="e">
        <f t="shared" ca="1" si="207"/>
        <v>#N/A</v>
      </c>
      <c r="M2220" s="24" t="e">
        <f t="shared" ca="1" si="208"/>
        <v>#N/A</v>
      </c>
      <c r="N2220" s="24" t="e">
        <f t="shared" ca="1" si="209"/>
        <v>#N/A</v>
      </c>
    </row>
    <row r="2221" spans="2:14" x14ac:dyDescent="0.15">
      <c r="B2221" s="2">
        <v>2220</v>
      </c>
      <c r="C2221" s="2" t="str">
        <f ca="1">IF(E2221=0,"",MAX(C$2:C2220)+1)</f>
        <v/>
      </c>
      <c r="D2221" s="23">
        <f ca="1">OFFSET(検量線用データ!$A$8,0,INT((ROW()-2)/50)*5)</f>
        <v>0</v>
      </c>
      <c r="E2221" s="2">
        <f ca="1">OFFSET(検量線用データ!$B$8,MOD(ROW()-2,50),INT((ROW()-2)/50)*5)</f>
        <v>0</v>
      </c>
      <c r="F2221" s="2" t="str">
        <f ca="1">OFFSET(検量線用データ!$D$8,MOD(ROW()-2,50),INT((ROW()-2)/50)*5)</f>
        <v/>
      </c>
      <c r="H2221" s="22">
        <v>2220</v>
      </c>
      <c r="I2221" s="2" t="e">
        <f t="shared" ca="1" si="204"/>
        <v>#N/A</v>
      </c>
      <c r="J2221" s="2" t="e">
        <f t="shared" ca="1" si="205"/>
        <v>#N/A</v>
      </c>
      <c r="K2221" s="2" t="e">
        <f t="shared" ca="1" si="206"/>
        <v>#N/A</v>
      </c>
      <c r="L2221" s="2" t="e">
        <f t="shared" ca="1" si="207"/>
        <v>#N/A</v>
      </c>
      <c r="M2221" s="24" t="e">
        <f t="shared" ca="1" si="208"/>
        <v>#N/A</v>
      </c>
      <c r="N2221" s="24" t="e">
        <f t="shared" ca="1" si="209"/>
        <v>#N/A</v>
      </c>
    </row>
    <row r="2222" spans="2:14" x14ac:dyDescent="0.15">
      <c r="B2222" s="2">
        <v>2221</v>
      </c>
      <c r="C2222" s="2" t="str">
        <f ca="1">IF(E2222=0,"",MAX(C$2:C2221)+1)</f>
        <v/>
      </c>
      <c r="D2222" s="23">
        <f ca="1">OFFSET(検量線用データ!$A$8,0,INT((ROW()-2)/50)*5)</f>
        <v>0</v>
      </c>
      <c r="E2222" s="2">
        <f ca="1">OFFSET(検量線用データ!$B$8,MOD(ROW()-2,50),INT((ROW()-2)/50)*5)</f>
        <v>0</v>
      </c>
      <c r="F2222" s="2" t="str">
        <f ca="1">OFFSET(検量線用データ!$D$8,MOD(ROW()-2,50),INT((ROW()-2)/50)*5)</f>
        <v/>
      </c>
      <c r="H2222" s="22">
        <v>2221</v>
      </c>
      <c r="I2222" s="2" t="e">
        <f t="shared" ca="1" si="204"/>
        <v>#N/A</v>
      </c>
      <c r="J2222" s="2" t="e">
        <f t="shared" ca="1" si="205"/>
        <v>#N/A</v>
      </c>
      <c r="K2222" s="2" t="e">
        <f t="shared" ca="1" si="206"/>
        <v>#N/A</v>
      </c>
      <c r="L2222" s="2" t="e">
        <f t="shared" ca="1" si="207"/>
        <v>#N/A</v>
      </c>
      <c r="M2222" s="24" t="e">
        <f t="shared" ca="1" si="208"/>
        <v>#N/A</v>
      </c>
      <c r="N2222" s="24" t="e">
        <f t="shared" ca="1" si="209"/>
        <v>#N/A</v>
      </c>
    </row>
    <row r="2223" spans="2:14" x14ac:dyDescent="0.15">
      <c r="B2223" s="2">
        <v>2222</v>
      </c>
      <c r="C2223" s="2" t="str">
        <f ca="1">IF(E2223=0,"",MAX(C$2:C2222)+1)</f>
        <v/>
      </c>
      <c r="D2223" s="23">
        <f ca="1">OFFSET(検量線用データ!$A$8,0,INT((ROW()-2)/50)*5)</f>
        <v>0</v>
      </c>
      <c r="E2223" s="2">
        <f ca="1">OFFSET(検量線用データ!$B$8,MOD(ROW()-2,50),INT((ROW()-2)/50)*5)</f>
        <v>0</v>
      </c>
      <c r="F2223" s="2" t="str">
        <f ca="1">OFFSET(検量線用データ!$D$8,MOD(ROW()-2,50),INT((ROW()-2)/50)*5)</f>
        <v/>
      </c>
      <c r="H2223" s="22">
        <v>2222</v>
      </c>
      <c r="I2223" s="2" t="e">
        <f t="shared" ca="1" si="204"/>
        <v>#N/A</v>
      </c>
      <c r="J2223" s="2" t="e">
        <f t="shared" ca="1" si="205"/>
        <v>#N/A</v>
      </c>
      <c r="K2223" s="2" t="e">
        <f t="shared" ca="1" si="206"/>
        <v>#N/A</v>
      </c>
      <c r="L2223" s="2" t="e">
        <f t="shared" ca="1" si="207"/>
        <v>#N/A</v>
      </c>
      <c r="M2223" s="24" t="e">
        <f t="shared" ca="1" si="208"/>
        <v>#N/A</v>
      </c>
      <c r="N2223" s="24" t="e">
        <f t="shared" ca="1" si="209"/>
        <v>#N/A</v>
      </c>
    </row>
    <row r="2224" spans="2:14" x14ac:dyDescent="0.15">
      <c r="B2224" s="2">
        <v>2223</v>
      </c>
      <c r="C2224" s="2" t="str">
        <f ca="1">IF(E2224=0,"",MAX(C$2:C2223)+1)</f>
        <v/>
      </c>
      <c r="D2224" s="23">
        <f ca="1">OFFSET(検量線用データ!$A$8,0,INT((ROW()-2)/50)*5)</f>
        <v>0</v>
      </c>
      <c r="E2224" s="2">
        <f ca="1">OFFSET(検量線用データ!$B$8,MOD(ROW()-2,50),INT((ROW()-2)/50)*5)</f>
        <v>0</v>
      </c>
      <c r="F2224" s="2" t="str">
        <f ca="1">OFFSET(検量線用データ!$D$8,MOD(ROW()-2,50),INT((ROW()-2)/50)*5)</f>
        <v/>
      </c>
      <c r="H2224" s="22">
        <v>2223</v>
      </c>
      <c r="I2224" s="2" t="e">
        <f t="shared" ca="1" si="204"/>
        <v>#N/A</v>
      </c>
      <c r="J2224" s="2" t="e">
        <f t="shared" ca="1" si="205"/>
        <v>#N/A</v>
      </c>
      <c r="K2224" s="2" t="e">
        <f t="shared" ca="1" si="206"/>
        <v>#N/A</v>
      </c>
      <c r="L2224" s="2" t="e">
        <f t="shared" ca="1" si="207"/>
        <v>#N/A</v>
      </c>
      <c r="M2224" s="24" t="e">
        <f t="shared" ca="1" si="208"/>
        <v>#N/A</v>
      </c>
      <c r="N2224" s="24" t="e">
        <f t="shared" ca="1" si="209"/>
        <v>#N/A</v>
      </c>
    </row>
    <row r="2225" spans="2:14" x14ac:dyDescent="0.15">
      <c r="B2225" s="2">
        <v>2224</v>
      </c>
      <c r="C2225" s="2" t="str">
        <f ca="1">IF(E2225=0,"",MAX(C$2:C2224)+1)</f>
        <v/>
      </c>
      <c r="D2225" s="23">
        <f ca="1">OFFSET(検量線用データ!$A$8,0,INT((ROW()-2)/50)*5)</f>
        <v>0</v>
      </c>
      <c r="E2225" s="2">
        <f ca="1">OFFSET(検量線用データ!$B$8,MOD(ROW()-2,50),INT((ROW()-2)/50)*5)</f>
        <v>0</v>
      </c>
      <c r="F2225" s="2" t="str">
        <f ca="1">OFFSET(検量線用データ!$D$8,MOD(ROW()-2,50),INT((ROW()-2)/50)*5)</f>
        <v/>
      </c>
      <c r="H2225" s="22">
        <v>2224</v>
      </c>
      <c r="I2225" s="2" t="e">
        <f t="shared" ca="1" si="204"/>
        <v>#N/A</v>
      </c>
      <c r="J2225" s="2" t="e">
        <f t="shared" ca="1" si="205"/>
        <v>#N/A</v>
      </c>
      <c r="K2225" s="2" t="e">
        <f t="shared" ca="1" si="206"/>
        <v>#N/A</v>
      </c>
      <c r="L2225" s="2" t="e">
        <f t="shared" ca="1" si="207"/>
        <v>#N/A</v>
      </c>
      <c r="M2225" s="24" t="e">
        <f t="shared" ca="1" si="208"/>
        <v>#N/A</v>
      </c>
      <c r="N2225" s="24" t="e">
        <f t="shared" ca="1" si="209"/>
        <v>#N/A</v>
      </c>
    </row>
    <row r="2226" spans="2:14" x14ac:dyDescent="0.15">
      <c r="B2226" s="2">
        <v>2225</v>
      </c>
      <c r="C2226" s="2" t="str">
        <f ca="1">IF(E2226=0,"",MAX(C$2:C2225)+1)</f>
        <v/>
      </c>
      <c r="D2226" s="23">
        <f ca="1">OFFSET(検量線用データ!$A$8,0,INT((ROW()-2)/50)*5)</f>
        <v>0</v>
      </c>
      <c r="E2226" s="2">
        <f ca="1">OFFSET(検量線用データ!$B$8,MOD(ROW()-2,50),INT((ROW()-2)/50)*5)</f>
        <v>0</v>
      </c>
      <c r="F2226" s="2" t="str">
        <f ca="1">OFFSET(検量線用データ!$D$8,MOD(ROW()-2,50),INT((ROW()-2)/50)*5)</f>
        <v/>
      </c>
      <c r="H2226" s="22">
        <v>2225</v>
      </c>
      <c r="I2226" s="2" t="e">
        <f t="shared" ca="1" si="204"/>
        <v>#N/A</v>
      </c>
      <c r="J2226" s="2" t="e">
        <f t="shared" ca="1" si="205"/>
        <v>#N/A</v>
      </c>
      <c r="K2226" s="2" t="e">
        <f t="shared" ca="1" si="206"/>
        <v>#N/A</v>
      </c>
      <c r="L2226" s="2" t="e">
        <f t="shared" ca="1" si="207"/>
        <v>#N/A</v>
      </c>
      <c r="M2226" s="24" t="e">
        <f t="shared" ca="1" si="208"/>
        <v>#N/A</v>
      </c>
      <c r="N2226" s="24" t="e">
        <f t="shared" ca="1" si="209"/>
        <v>#N/A</v>
      </c>
    </row>
    <row r="2227" spans="2:14" x14ac:dyDescent="0.15">
      <c r="B2227" s="2">
        <v>2226</v>
      </c>
      <c r="C2227" s="2" t="str">
        <f ca="1">IF(E2227=0,"",MAX(C$2:C2226)+1)</f>
        <v/>
      </c>
      <c r="D2227" s="23">
        <f ca="1">OFFSET(検量線用データ!$A$8,0,INT((ROW()-2)/50)*5)</f>
        <v>0</v>
      </c>
      <c r="E2227" s="2">
        <f ca="1">OFFSET(検量線用データ!$B$8,MOD(ROW()-2,50),INT((ROW()-2)/50)*5)</f>
        <v>0</v>
      </c>
      <c r="F2227" s="2" t="str">
        <f ca="1">OFFSET(検量線用データ!$D$8,MOD(ROW()-2,50),INT((ROW()-2)/50)*5)</f>
        <v/>
      </c>
      <c r="H2227" s="22">
        <v>2226</v>
      </c>
      <c r="I2227" s="2" t="e">
        <f t="shared" ca="1" si="204"/>
        <v>#N/A</v>
      </c>
      <c r="J2227" s="2" t="e">
        <f t="shared" ca="1" si="205"/>
        <v>#N/A</v>
      </c>
      <c r="K2227" s="2" t="e">
        <f t="shared" ca="1" si="206"/>
        <v>#N/A</v>
      </c>
      <c r="L2227" s="2" t="e">
        <f t="shared" ca="1" si="207"/>
        <v>#N/A</v>
      </c>
      <c r="M2227" s="24" t="e">
        <f t="shared" ca="1" si="208"/>
        <v>#N/A</v>
      </c>
      <c r="N2227" s="24" t="e">
        <f t="shared" ca="1" si="209"/>
        <v>#N/A</v>
      </c>
    </row>
    <row r="2228" spans="2:14" x14ac:dyDescent="0.15">
      <c r="B2228" s="2">
        <v>2227</v>
      </c>
      <c r="C2228" s="2" t="str">
        <f ca="1">IF(E2228=0,"",MAX(C$2:C2227)+1)</f>
        <v/>
      </c>
      <c r="D2228" s="23">
        <f ca="1">OFFSET(検量線用データ!$A$8,0,INT((ROW()-2)/50)*5)</f>
        <v>0</v>
      </c>
      <c r="E2228" s="2">
        <f ca="1">OFFSET(検量線用データ!$B$8,MOD(ROW()-2,50),INT((ROW()-2)/50)*5)</f>
        <v>0</v>
      </c>
      <c r="F2228" s="2" t="str">
        <f ca="1">OFFSET(検量線用データ!$D$8,MOD(ROW()-2,50),INT((ROW()-2)/50)*5)</f>
        <v/>
      </c>
      <c r="H2228" s="22">
        <v>2227</v>
      </c>
      <c r="I2228" s="2" t="e">
        <f t="shared" ca="1" si="204"/>
        <v>#N/A</v>
      </c>
      <c r="J2228" s="2" t="e">
        <f t="shared" ca="1" si="205"/>
        <v>#N/A</v>
      </c>
      <c r="K2228" s="2" t="e">
        <f t="shared" ca="1" si="206"/>
        <v>#N/A</v>
      </c>
      <c r="L2228" s="2" t="e">
        <f t="shared" ca="1" si="207"/>
        <v>#N/A</v>
      </c>
      <c r="M2228" s="24" t="e">
        <f t="shared" ca="1" si="208"/>
        <v>#N/A</v>
      </c>
      <c r="N2228" s="24" t="e">
        <f t="shared" ca="1" si="209"/>
        <v>#N/A</v>
      </c>
    </row>
    <row r="2229" spans="2:14" x14ac:dyDescent="0.15">
      <c r="B2229" s="2">
        <v>2228</v>
      </c>
      <c r="C2229" s="2" t="str">
        <f ca="1">IF(E2229=0,"",MAX(C$2:C2228)+1)</f>
        <v/>
      </c>
      <c r="D2229" s="23">
        <f ca="1">OFFSET(検量線用データ!$A$8,0,INT((ROW()-2)/50)*5)</f>
        <v>0</v>
      </c>
      <c r="E2229" s="2">
        <f ca="1">OFFSET(検量線用データ!$B$8,MOD(ROW()-2,50),INT((ROW()-2)/50)*5)</f>
        <v>0</v>
      </c>
      <c r="F2229" s="2" t="str">
        <f ca="1">OFFSET(検量線用データ!$D$8,MOD(ROW()-2,50),INT((ROW()-2)/50)*5)</f>
        <v/>
      </c>
      <c r="H2229" s="22">
        <v>2228</v>
      </c>
      <c r="I2229" s="2" t="e">
        <f t="shared" ca="1" si="204"/>
        <v>#N/A</v>
      </c>
      <c r="J2229" s="2" t="e">
        <f t="shared" ca="1" si="205"/>
        <v>#N/A</v>
      </c>
      <c r="K2229" s="2" t="e">
        <f t="shared" ca="1" si="206"/>
        <v>#N/A</v>
      </c>
      <c r="L2229" s="2" t="e">
        <f t="shared" ca="1" si="207"/>
        <v>#N/A</v>
      </c>
      <c r="M2229" s="24" t="e">
        <f t="shared" ca="1" si="208"/>
        <v>#N/A</v>
      </c>
      <c r="N2229" s="24" t="e">
        <f t="shared" ca="1" si="209"/>
        <v>#N/A</v>
      </c>
    </row>
    <row r="2230" spans="2:14" x14ac:dyDescent="0.15">
      <c r="B2230" s="2">
        <v>2229</v>
      </c>
      <c r="C2230" s="2" t="str">
        <f ca="1">IF(E2230=0,"",MAX(C$2:C2229)+1)</f>
        <v/>
      </c>
      <c r="D2230" s="23">
        <f ca="1">OFFSET(検量線用データ!$A$8,0,INT((ROW()-2)/50)*5)</f>
        <v>0</v>
      </c>
      <c r="E2230" s="2">
        <f ca="1">OFFSET(検量線用データ!$B$8,MOD(ROW()-2,50),INT((ROW()-2)/50)*5)</f>
        <v>0</v>
      </c>
      <c r="F2230" s="2" t="str">
        <f ca="1">OFFSET(検量線用データ!$D$8,MOD(ROW()-2,50),INT((ROW()-2)/50)*5)</f>
        <v/>
      </c>
      <c r="H2230" s="22">
        <v>2229</v>
      </c>
      <c r="I2230" s="2" t="e">
        <f t="shared" ca="1" si="204"/>
        <v>#N/A</v>
      </c>
      <c r="J2230" s="2" t="e">
        <f t="shared" ca="1" si="205"/>
        <v>#N/A</v>
      </c>
      <c r="K2230" s="2" t="e">
        <f t="shared" ca="1" si="206"/>
        <v>#N/A</v>
      </c>
      <c r="L2230" s="2" t="e">
        <f t="shared" ca="1" si="207"/>
        <v>#N/A</v>
      </c>
      <c r="M2230" s="24" t="e">
        <f t="shared" ca="1" si="208"/>
        <v>#N/A</v>
      </c>
      <c r="N2230" s="24" t="e">
        <f t="shared" ca="1" si="209"/>
        <v>#N/A</v>
      </c>
    </row>
    <row r="2231" spans="2:14" x14ac:dyDescent="0.15">
      <c r="B2231" s="2">
        <v>2230</v>
      </c>
      <c r="C2231" s="2" t="str">
        <f ca="1">IF(E2231=0,"",MAX(C$2:C2230)+1)</f>
        <v/>
      </c>
      <c r="D2231" s="23">
        <f ca="1">OFFSET(検量線用データ!$A$8,0,INT((ROW()-2)/50)*5)</f>
        <v>0</v>
      </c>
      <c r="E2231" s="2">
        <f ca="1">OFFSET(検量線用データ!$B$8,MOD(ROW()-2,50),INT((ROW()-2)/50)*5)</f>
        <v>0</v>
      </c>
      <c r="F2231" s="2" t="str">
        <f ca="1">OFFSET(検量線用データ!$D$8,MOD(ROW()-2,50),INT((ROW()-2)/50)*5)</f>
        <v/>
      </c>
      <c r="H2231" s="22">
        <v>2230</v>
      </c>
      <c r="I2231" s="2" t="e">
        <f t="shared" ca="1" si="204"/>
        <v>#N/A</v>
      </c>
      <c r="J2231" s="2" t="e">
        <f t="shared" ca="1" si="205"/>
        <v>#N/A</v>
      </c>
      <c r="K2231" s="2" t="e">
        <f t="shared" ca="1" si="206"/>
        <v>#N/A</v>
      </c>
      <c r="L2231" s="2" t="e">
        <f t="shared" ca="1" si="207"/>
        <v>#N/A</v>
      </c>
      <c r="M2231" s="24" t="e">
        <f t="shared" ca="1" si="208"/>
        <v>#N/A</v>
      </c>
      <c r="N2231" s="24" t="e">
        <f t="shared" ca="1" si="209"/>
        <v>#N/A</v>
      </c>
    </row>
    <row r="2232" spans="2:14" x14ac:dyDescent="0.15">
      <c r="B2232" s="2">
        <v>2231</v>
      </c>
      <c r="C2232" s="2" t="str">
        <f ca="1">IF(E2232=0,"",MAX(C$2:C2231)+1)</f>
        <v/>
      </c>
      <c r="D2232" s="23">
        <f ca="1">OFFSET(検量線用データ!$A$8,0,INT((ROW()-2)/50)*5)</f>
        <v>0</v>
      </c>
      <c r="E2232" s="2">
        <f ca="1">OFFSET(検量線用データ!$B$8,MOD(ROW()-2,50),INT((ROW()-2)/50)*5)</f>
        <v>0</v>
      </c>
      <c r="F2232" s="2" t="str">
        <f ca="1">OFFSET(検量線用データ!$D$8,MOD(ROW()-2,50),INT((ROW()-2)/50)*5)</f>
        <v/>
      </c>
      <c r="H2232" s="22">
        <v>2231</v>
      </c>
      <c r="I2232" s="2" t="e">
        <f t="shared" ca="1" si="204"/>
        <v>#N/A</v>
      </c>
      <c r="J2232" s="2" t="e">
        <f t="shared" ca="1" si="205"/>
        <v>#N/A</v>
      </c>
      <c r="K2232" s="2" t="e">
        <f t="shared" ca="1" si="206"/>
        <v>#N/A</v>
      </c>
      <c r="L2232" s="2" t="e">
        <f t="shared" ca="1" si="207"/>
        <v>#N/A</v>
      </c>
      <c r="M2232" s="24" t="e">
        <f t="shared" ca="1" si="208"/>
        <v>#N/A</v>
      </c>
      <c r="N2232" s="24" t="e">
        <f t="shared" ca="1" si="209"/>
        <v>#N/A</v>
      </c>
    </row>
    <row r="2233" spans="2:14" x14ac:dyDescent="0.15">
      <c r="B2233" s="2">
        <v>2232</v>
      </c>
      <c r="C2233" s="2" t="str">
        <f ca="1">IF(E2233=0,"",MAX(C$2:C2232)+1)</f>
        <v/>
      </c>
      <c r="D2233" s="23">
        <f ca="1">OFFSET(検量線用データ!$A$8,0,INT((ROW()-2)/50)*5)</f>
        <v>0</v>
      </c>
      <c r="E2233" s="2">
        <f ca="1">OFFSET(検量線用データ!$B$8,MOD(ROW()-2,50),INT((ROW()-2)/50)*5)</f>
        <v>0</v>
      </c>
      <c r="F2233" s="2" t="str">
        <f ca="1">OFFSET(検量線用データ!$D$8,MOD(ROW()-2,50),INT((ROW()-2)/50)*5)</f>
        <v/>
      </c>
      <c r="H2233" s="22">
        <v>2232</v>
      </c>
      <c r="I2233" s="2" t="e">
        <f t="shared" ca="1" si="204"/>
        <v>#N/A</v>
      </c>
      <c r="J2233" s="2" t="e">
        <f t="shared" ca="1" si="205"/>
        <v>#N/A</v>
      </c>
      <c r="K2233" s="2" t="e">
        <f t="shared" ca="1" si="206"/>
        <v>#N/A</v>
      </c>
      <c r="L2233" s="2" t="e">
        <f t="shared" ca="1" si="207"/>
        <v>#N/A</v>
      </c>
      <c r="M2233" s="24" t="e">
        <f t="shared" ca="1" si="208"/>
        <v>#N/A</v>
      </c>
      <c r="N2233" s="24" t="e">
        <f t="shared" ca="1" si="209"/>
        <v>#N/A</v>
      </c>
    </row>
    <row r="2234" spans="2:14" x14ac:dyDescent="0.15">
      <c r="B2234" s="2">
        <v>2233</v>
      </c>
      <c r="C2234" s="2" t="str">
        <f ca="1">IF(E2234=0,"",MAX(C$2:C2233)+1)</f>
        <v/>
      </c>
      <c r="D2234" s="23">
        <f ca="1">OFFSET(検量線用データ!$A$8,0,INT((ROW()-2)/50)*5)</f>
        <v>0</v>
      </c>
      <c r="E2234" s="2">
        <f ca="1">OFFSET(検量線用データ!$B$8,MOD(ROW()-2,50),INT((ROW()-2)/50)*5)</f>
        <v>0</v>
      </c>
      <c r="F2234" s="2" t="str">
        <f ca="1">OFFSET(検量線用データ!$D$8,MOD(ROW()-2,50),INT((ROW()-2)/50)*5)</f>
        <v/>
      </c>
      <c r="H2234" s="22">
        <v>2233</v>
      </c>
      <c r="I2234" s="2" t="e">
        <f t="shared" ca="1" si="204"/>
        <v>#N/A</v>
      </c>
      <c r="J2234" s="2" t="e">
        <f t="shared" ca="1" si="205"/>
        <v>#N/A</v>
      </c>
      <c r="K2234" s="2" t="e">
        <f t="shared" ca="1" si="206"/>
        <v>#N/A</v>
      </c>
      <c r="L2234" s="2" t="e">
        <f t="shared" ca="1" si="207"/>
        <v>#N/A</v>
      </c>
      <c r="M2234" s="24" t="e">
        <f t="shared" ca="1" si="208"/>
        <v>#N/A</v>
      </c>
      <c r="N2234" s="24" t="e">
        <f t="shared" ca="1" si="209"/>
        <v>#N/A</v>
      </c>
    </row>
    <row r="2235" spans="2:14" x14ac:dyDescent="0.15">
      <c r="B2235" s="2">
        <v>2234</v>
      </c>
      <c r="C2235" s="2" t="str">
        <f ca="1">IF(E2235=0,"",MAX(C$2:C2234)+1)</f>
        <v/>
      </c>
      <c r="D2235" s="23">
        <f ca="1">OFFSET(検量線用データ!$A$8,0,INT((ROW()-2)/50)*5)</f>
        <v>0</v>
      </c>
      <c r="E2235" s="2">
        <f ca="1">OFFSET(検量線用データ!$B$8,MOD(ROW()-2,50),INT((ROW()-2)/50)*5)</f>
        <v>0</v>
      </c>
      <c r="F2235" s="2" t="str">
        <f ca="1">OFFSET(検量線用データ!$D$8,MOD(ROW()-2,50),INT((ROW()-2)/50)*5)</f>
        <v/>
      </c>
      <c r="H2235" s="22">
        <v>2234</v>
      </c>
      <c r="I2235" s="2" t="e">
        <f t="shared" ca="1" si="204"/>
        <v>#N/A</v>
      </c>
      <c r="J2235" s="2" t="e">
        <f t="shared" ca="1" si="205"/>
        <v>#N/A</v>
      </c>
      <c r="K2235" s="2" t="e">
        <f t="shared" ca="1" si="206"/>
        <v>#N/A</v>
      </c>
      <c r="L2235" s="2" t="e">
        <f t="shared" ca="1" si="207"/>
        <v>#N/A</v>
      </c>
      <c r="M2235" s="24" t="e">
        <f t="shared" ca="1" si="208"/>
        <v>#N/A</v>
      </c>
      <c r="N2235" s="24" t="e">
        <f t="shared" ca="1" si="209"/>
        <v>#N/A</v>
      </c>
    </row>
    <row r="2236" spans="2:14" x14ac:dyDescent="0.15">
      <c r="B2236" s="2">
        <v>2235</v>
      </c>
      <c r="C2236" s="2" t="str">
        <f ca="1">IF(E2236=0,"",MAX(C$2:C2235)+1)</f>
        <v/>
      </c>
      <c r="D2236" s="23">
        <f ca="1">OFFSET(検量線用データ!$A$8,0,INT((ROW()-2)/50)*5)</f>
        <v>0</v>
      </c>
      <c r="E2236" s="2">
        <f ca="1">OFFSET(検量線用データ!$B$8,MOD(ROW()-2,50),INT((ROW()-2)/50)*5)</f>
        <v>0</v>
      </c>
      <c r="F2236" s="2" t="str">
        <f ca="1">OFFSET(検量線用データ!$D$8,MOD(ROW()-2,50),INT((ROW()-2)/50)*5)</f>
        <v/>
      </c>
      <c r="H2236" s="22">
        <v>2235</v>
      </c>
      <c r="I2236" s="2" t="e">
        <f t="shared" ca="1" si="204"/>
        <v>#N/A</v>
      </c>
      <c r="J2236" s="2" t="e">
        <f t="shared" ca="1" si="205"/>
        <v>#N/A</v>
      </c>
      <c r="K2236" s="2" t="e">
        <f t="shared" ca="1" si="206"/>
        <v>#N/A</v>
      </c>
      <c r="L2236" s="2" t="e">
        <f t="shared" ca="1" si="207"/>
        <v>#N/A</v>
      </c>
      <c r="M2236" s="24" t="e">
        <f t="shared" ca="1" si="208"/>
        <v>#N/A</v>
      </c>
      <c r="N2236" s="24" t="e">
        <f t="shared" ca="1" si="209"/>
        <v>#N/A</v>
      </c>
    </row>
    <row r="2237" spans="2:14" x14ac:dyDescent="0.15">
      <c r="B2237" s="2">
        <v>2236</v>
      </c>
      <c r="C2237" s="2" t="str">
        <f ca="1">IF(E2237=0,"",MAX(C$2:C2236)+1)</f>
        <v/>
      </c>
      <c r="D2237" s="23">
        <f ca="1">OFFSET(検量線用データ!$A$8,0,INT((ROW()-2)/50)*5)</f>
        <v>0</v>
      </c>
      <c r="E2237" s="2">
        <f ca="1">OFFSET(検量線用データ!$B$8,MOD(ROW()-2,50),INT((ROW()-2)/50)*5)</f>
        <v>0</v>
      </c>
      <c r="F2237" s="2" t="str">
        <f ca="1">OFFSET(検量線用データ!$D$8,MOD(ROW()-2,50),INT((ROW()-2)/50)*5)</f>
        <v/>
      </c>
      <c r="H2237" s="22">
        <v>2236</v>
      </c>
      <c r="I2237" s="2" t="e">
        <f t="shared" ca="1" si="204"/>
        <v>#N/A</v>
      </c>
      <c r="J2237" s="2" t="e">
        <f t="shared" ca="1" si="205"/>
        <v>#N/A</v>
      </c>
      <c r="K2237" s="2" t="e">
        <f t="shared" ca="1" si="206"/>
        <v>#N/A</v>
      </c>
      <c r="L2237" s="2" t="e">
        <f t="shared" ca="1" si="207"/>
        <v>#N/A</v>
      </c>
      <c r="M2237" s="24" t="e">
        <f t="shared" ca="1" si="208"/>
        <v>#N/A</v>
      </c>
      <c r="N2237" s="24" t="e">
        <f t="shared" ca="1" si="209"/>
        <v>#N/A</v>
      </c>
    </row>
    <row r="2238" spans="2:14" x14ac:dyDescent="0.15">
      <c r="B2238" s="2">
        <v>2237</v>
      </c>
      <c r="C2238" s="2" t="str">
        <f ca="1">IF(E2238=0,"",MAX(C$2:C2237)+1)</f>
        <v/>
      </c>
      <c r="D2238" s="23">
        <f ca="1">OFFSET(検量線用データ!$A$8,0,INT((ROW()-2)/50)*5)</f>
        <v>0</v>
      </c>
      <c r="E2238" s="2">
        <f ca="1">OFFSET(検量線用データ!$B$8,MOD(ROW()-2,50),INT((ROW()-2)/50)*5)</f>
        <v>0</v>
      </c>
      <c r="F2238" s="2" t="str">
        <f ca="1">OFFSET(検量線用データ!$D$8,MOD(ROW()-2,50),INT((ROW()-2)/50)*5)</f>
        <v/>
      </c>
      <c r="H2238" s="22">
        <v>2237</v>
      </c>
      <c r="I2238" s="2" t="e">
        <f t="shared" ca="1" si="204"/>
        <v>#N/A</v>
      </c>
      <c r="J2238" s="2" t="e">
        <f t="shared" ca="1" si="205"/>
        <v>#N/A</v>
      </c>
      <c r="K2238" s="2" t="e">
        <f t="shared" ca="1" si="206"/>
        <v>#N/A</v>
      </c>
      <c r="L2238" s="2" t="e">
        <f t="shared" ca="1" si="207"/>
        <v>#N/A</v>
      </c>
      <c r="M2238" s="24" t="e">
        <f t="shared" ca="1" si="208"/>
        <v>#N/A</v>
      </c>
      <c r="N2238" s="24" t="e">
        <f t="shared" ca="1" si="209"/>
        <v>#N/A</v>
      </c>
    </row>
    <row r="2239" spans="2:14" x14ac:dyDescent="0.15">
      <c r="B2239" s="2">
        <v>2238</v>
      </c>
      <c r="C2239" s="2" t="str">
        <f ca="1">IF(E2239=0,"",MAX(C$2:C2238)+1)</f>
        <v/>
      </c>
      <c r="D2239" s="23">
        <f ca="1">OFFSET(検量線用データ!$A$8,0,INT((ROW()-2)/50)*5)</f>
        <v>0</v>
      </c>
      <c r="E2239" s="2">
        <f ca="1">OFFSET(検量線用データ!$B$8,MOD(ROW()-2,50),INT((ROW()-2)/50)*5)</f>
        <v>0</v>
      </c>
      <c r="F2239" s="2" t="str">
        <f ca="1">OFFSET(検量線用データ!$D$8,MOD(ROW()-2,50),INT((ROW()-2)/50)*5)</f>
        <v/>
      </c>
      <c r="H2239" s="22">
        <v>2238</v>
      </c>
      <c r="I2239" s="2" t="e">
        <f t="shared" ca="1" si="204"/>
        <v>#N/A</v>
      </c>
      <c r="J2239" s="2" t="e">
        <f t="shared" ca="1" si="205"/>
        <v>#N/A</v>
      </c>
      <c r="K2239" s="2" t="e">
        <f t="shared" ca="1" si="206"/>
        <v>#N/A</v>
      </c>
      <c r="L2239" s="2" t="e">
        <f t="shared" ca="1" si="207"/>
        <v>#N/A</v>
      </c>
      <c r="M2239" s="24" t="e">
        <f t="shared" ca="1" si="208"/>
        <v>#N/A</v>
      </c>
      <c r="N2239" s="24" t="e">
        <f t="shared" ca="1" si="209"/>
        <v>#N/A</v>
      </c>
    </row>
    <row r="2240" spans="2:14" x14ac:dyDescent="0.15">
      <c r="B2240" s="2">
        <v>2239</v>
      </c>
      <c r="C2240" s="2" t="str">
        <f ca="1">IF(E2240=0,"",MAX(C$2:C2239)+1)</f>
        <v/>
      </c>
      <c r="D2240" s="23">
        <f ca="1">OFFSET(検量線用データ!$A$8,0,INT((ROW()-2)/50)*5)</f>
        <v>0</v>
      </c>
      <c r="E2240" s="2">
        <f ca="1">OFFSET(検量線用データ!$B$8,MOD(ROW()-2,50),INT((ROW()-2)/50)*5)</f>
        <v>0</v>
      </c>
      <c r="F2240" s="2" t="str">
        <f ca="1">OFFSET(検量線用データ!$D$8,MOD(ROW()-2,50),INT((ROW()-2)/50)*5)</f>
        <v/>
      </c>
      <c r="H2240" s="22">
        <v>2239</v>
      </c>
      <c r="I2240" s="2" t="e">
        <f t="shared" ca="1" si="204"/>
        <v>#N/A</v>
      </c>
      <c r="J2240" s="2" t="e">
        <f t="shared" ca="1" si="205"/>
        <v>#N/A</v>
      </c>
      <c r="K2240" s="2" t="e">
        <f t="shared" ca="1" si="206"/>
        <v>#N/A</v>
      </c>
      <c r="L2240" s="2" t="e">
        <f t="shared" ca="1" si="207"/>
        <v>#N/A</v>
      </c>
      <c r="M2240" s="24" t="e">
        <f t="shared" ca="1" si="208"/>
        <v>#N/A</v>
      </c>
      <c r="N2240" s="24" t="e">
        <f t="shared" ca="1" si="209"/>
        <v>#N/A</v>
      </c>
    </row>
    <row r="2241" spans="2:14" x14ac:dyDescent="0.15">
      <c r="B2241" s="2">
        <v>2240</v>
      </c>
      <c r="C2241" s="2" t="str">
        <f ca="1">IF(E2241=0,"",MAX(C$2:C2240)+1)</f>
        <v/>
      </c>
      <c r="D2241" s="23">
        <f ca="1">OFFSET(検量線用データ!$A$8,0,INT((ROW()-2)/50)*5)</f>
        <v>0</v>
      </c>
      <c r="E2241" s="2">
        <f ca="1">OFFSET(検量線用データ!$B$8,MOD(ROW()-2,50),INT((ROW()-2)/50)*5)</f>
        <v>0</v>
      </c>
      <c r="F2241" s="2" t="str">
        <f ca="1">OFFSET(検量線用データ!$D$8,MOD(ROW()-2,50),INT((ROW()-2)/50)*5)</f>
        <v/>
      </c>
      <c r="H2241" s="22">
        <v>2240</v>
      </c>
      <c r="I2241" s="2" t="e">
        <f t="shared" ca="1" si="204"/>
        <v>#N/A</v>
      </c>
      <c r="J2241" s="2" t="e">
        <f t="shared" ca="1" si="205"/>
        <v>#N/A</v>
      </c>
      <c r="K2241" s="2" t="e">
        <f t="shared" ca="1" si="206"/>
        <v>#N/A</v>
      </c>
      <c r="L2241" s="2" t="e">
        <f t="shared" ca="1" si="207"/>
        <v>#N/A</v>
      </c>
      <c r="M2241" s="24" t="e">
        <f t="shared" ca="1" si="208"/>
        <v>#N/A</v>
      </c>
      <c r="N2241" s="24" t="e">
        <f t="shared" ca="1" si="209"/>
        <v>#N/A</v>
      </c>
    </row>
    <row r="2242" spans="2:14" x14ac:dyDescent="0.15">
      <c r="B2242" s="2">
        <v>2241</v>
      </c>
      <c r="C2242" s="2" t="str">
        <f ca="1">IF(E2242=0,"",MAX(C$2:C2241)+1)</f>
        <v/>
      </c>
      <c r="D2242" s="23">
        <f ca="1">OFFSET(検量線用データ!$A$8,0,INT((ROW()-2)/50)*5)</f>
        <v>0</v>
      </c>
      <c r="E2242" s="2">
        <f ca="1">OFFSET(検量線用データ!$B$8,MOD(ROW()-2,50),INT((ROW()-2)/50)*5)</f>
        <v>0</v>
      </c>
      <c r="F2242" s="2" t="str">
        <f ca="1">OFFSET(検量線用データ!$D$8,MOD(ROW()-2,50),INT((ROW()-2)/50)*5)</f>
        <v/>
      </c>
      <c r="H2242" s="22">
        <v>2241</v>
      </c>
      <c r="I2242" s="2" t="e">
        <f t="shared" ca="1" si="204"/>
        <v>#N/A</v>
      </c>
      <c r="J2242" s="2" t="e">
        <f t="shared" ca="1" si="205"/>
        <v>#N/A</v>
      </c>
      <c r="K2242" s="2" t="e">
        <f t="shared" ca="1" si="206"/>
        <v>#N/A</v>
      </c>
      <c r="L2242" s="2" t="e">
        <f t="shared" ca="1" si="207"/>
        <v>#N/A</v>
      </c>
      <c r="M2242" s="24" t="e">
        <f t="shared" ca="1" si="208"/>
        <v>#N/A</v>
      </c>
      <c r="N2242" s="24" t="e">
        <f t="shared" ca="1" si="209"/>
        <v>#N/A</v>
      </c>
    </row>
    <row r="2243" spans="2:14" x14ac:dyDescent="0.15">
      <c r="B2243" s="2">
        <v>2242</v>
      </c>
      <c r="C2243" s="2" t="str">
        <f ca="1">IF(E2243=0,"",MAX(C$2:C2242)+1)</f>
        <v/>
      </c>
      <c r="D2243" s="23">
        <f ca="1">OFFSET(検量線用データ!$A$8,0,INT((ROW()-2)/50)*5)</f>
        <v>0</v>
      </c>
      <c r="E2243" s="2">
        <f ca="1">OFFSET(検量線用データ!$B$8,MOD(ROW()-2,50),INT((ROW()-2)/50)*5)</f>
        <v>0</v>
      </c>
      <c r="F2243" s="2" t="str">
        <f ca="1">OFFSET(検量線用データ!$D$8,MOD(ROW()-2,50),INT((ROW()-2)/50)*5)</f>
        <v/>
      </c>
      <c r="H2243" s="22">
        <v>2242</v>
      </c>
      <c r="I2243" s="2" t="e">
        <f t="shared" ref="I2243:I2306" ca="1" si="210">VLOOKUP($H2243,$C$2:$F$4001,4,0)</f>
        <v>#N/A</v>
      </c>
      <c r="J2243" s="2" t="e">
        <f t="shared" ref="J2243:J2306" ca="1" si="211">VLOOKUP($H2243,$C$2:$F$4001,2,0)-DATE(YEAR(VLOOKUP($H2243,$C$2:$F$4001,2,0)),1,1)</f>
        <v>#N/A</v>
      </c>
      <c r="K2243" s="2" t="e">
        <f t="shared" ref="K2243:K2306" ca="1" si="212">VLOOKUP($H2243,$C$2:$F$4001,3,0)</f>
        <v>#N/A</v>
      </c>
      <c r="L2243" s="2" t="e">
        <f t="shared" ref="L2243:L2306" ca="1" si="213">J2243*K2243</f>
        <v>#N/A</v>
      </c>
      <c r="M2243" s="24" t="e">
        <f t="shared" ref="M2243:M2306" ca="1" si="214">1/J2243</f>
        <v>#N/A</v>
      </c>
      <c r="N2243" s="24" t="e">
        <f t="shared" ref="N2243:N2306" ca="1" si="215">K2243*M2243</f>
        <v>#N/A</v>
      </c>
    </row>
    <row r="2244" spans="2:14" x14ac:dyDescent="0.15">
      <c r="B2244" s="2">
        <v>2243</v>
      </c>
      <c r="C2244" s="2" t="str">
        <f ca="1">IF(E2244=0,"",MAX(C$2:C2243)+1)</f>
        <v/>
      </c>
      <c r="D2244" s="23">
        <f ca="1">OFFSET(検量線用データ!$A$8,0,INT((ROW()-2)/50)*5)</f>
        <v>0</v>
      </c>
      <c r="E2244" s="2">
        <f ca="1">OFFSET(検量線用データ!$B$8,MOD(ROW()-2,50),INT((ROW()-2)/50)*5)</f>
        <v>0</v>
      </c>
      <c r="F2244" s="2" t="str">
        <f ca="1">OFFSET(検量線用データ!$D$8,MOD(ROW()-2,50),INT((ROW()-2)/50)*5)</f>
        <v/>
      </c>
      <c r="H2244" s="22">
        <v>2243</v>
      </c>
      <c r="I2244" s="2" t="e">
        <f t="shared" ca="1" si="210"/>
        <v>#N/A</v>
      </c>
      <c r="J2244" s="2" t="e">
        <f t="shared" ca="1" si="211"/>
        <v>#N/A</v>
      </c>
      <c r="K2244" s="2" t="e">
        <f t="shared" ca="1" si="212"/>
        <v>#N/A</v>
      </c>
      <c r="L2244" s="2" t="e">
        <f t="shared" ca="1" si="213"/>
        <v>#N/A</v>
      </c>
      <c r="M2244" s="24" t="e">
        <f t="shared" ca="1" si="214"/>
        <v>#N/A</v>
      </c>
      <c r="N2244" s="24" t="e">
        <f t="shared" ca="1" si="215"/>
        <v>#N/A</v>
      </c>
    </row>
    <row r="2245" spans="2:14" x14ac:dyDescent="0.15">
      <c r="B2245" s="2">
        <v>2244</v>
      </c>
      <c r="C2245" s="2" t="str">
        <f ca="1">IF(E2245=0,"",MAX(C$2:C2244)+1)</f>
        <v/>
      </c>
      <c r="D2245" s="23">
        <f ca="1">OFFSET(検量線用データ!$A$8,0,INT((ROW()-2)/50)*5)</f>
        <v>0</v>
      </c>
      <c r="E2245" s="2">
        <f ca="1">OFFSET(検量線用データ!$B$8,MOD(ROW()-2,50),INT((ROW()-2)/50)*5)</f>
        <v>0</v>
      </c>
      <c r="F2245" s="2" t="str">
        <f ca="1">OFFSET(検量線用データ!$D$8,MOD(ROW()-2,50),INT((ROW()-2)/50)*5)</f>
        <v/>
      </c>
      <c r="H2245" s="22">
        <v>2244</v>
      </c>
      <c r="I2245" s="2" t="e">
        <f t="shared" ca="1" si="210"/>
        <v>#N/A</v>
      </c>
      <c r="J2245" s="2" t="e">
        <f t="shared" ca="1" si="211"/>
        <v>#N/A</v>
      </c>
      <c r="K2245" s="2" t="e">
        <f t="shared" ca="1" si="212"/>
        <v>#N/A</v>
      </c>
      <c r="L2245" s="2" t="e">
        <f t="shared" ca="1" si="213"/>
        <v>#N/A</v>
      </c>
      <c r="M2245" s="24" t="e">
        <f t="shared" ca="1" si="214"/>
        <v>#N/A</v>
      </c>
      <c r="N2245" s="24" t="e">
        <f t="shared" ca="1" si="215"/>
        <v>#N/A</v>
      </c>
    </row>
    <row r="2246" spans="2:14" x14ac:dyDescent="0.15">
      <c r="B2246" s="2">
        <v>2245</v>
      </c>
      <c r="C2246" s="2" t="str">
        <f ca="1">IF(E2246=0,"",MAX(C$2:C2245)+1)</f>
        <v/>
      </c>
      <c r="D2246" s="23">
        <f ca="1">OFFSET(検量線用データ!$A$8,0,INT((ROW()-2)/50)*5)</f>
        <v>0</v>
      </c>
      <c r="E2246" s="2">
        <f ca="1">OFFSET(検量線用データ!$B$8,MOD(ROW()-2,50),INT((ROW()-2)/50)*5)</f>
        <v>0</v>
      </c>
      <c r="F2246" s="2" t="str">
        <f ca="1">OFFSET(検量線用データ!$D$8,MOD(ROW()-2,50),INT((ROW()-2)/50)*5)</f>
        <v/>
      </c>
      <c r="H2246" s="22">
        <v>2245</v>
      </c>
      <c r="I2246" s="2" t="e">
        <f t="shared" ca="1" si="210"/>
        <v>#N/A</v>
      </c>
      <c r="J2246" s="2" t="e">
        <f t="shared" ca="1" si="211"/>
        <v>#N/A</v>
      </c>
      <c r="K2246" s="2" t="e">
        <f t="shared" ca="1" si="212"/>
        <v>#N/A</v>
      </c>
      <c r="L2246" s="2" t="e">
        <f t="shared" ca="1" si="213"/>
        <v>#N/A</v>
      </c>
      <c r="M2246" s="24" t="e">
        <f t="shared" ca="1" si="214"/>
        <v>#N/A</v>
      </c>
      <c r="N2246" s="24" t="e">
        <f t="shared" ca="1" si="215"/>
        <v>#N/A</v>
      </c>
    </row>
    <row r="2247" spans="2:14" x14ac:dyDescent="0.15">
      <c r="B2247" s="2">
        <v>2246</v>
      </c>
      <c r="C2247" s="2" t="str">
        <f ca="1">IF(E2247=0,"",MAX(C$2:C2246)+1)</f>
        <v/>
      </c>
      <c r="D2247" s="23">
        <f ca="1">OFFSET(検量線用データ!$A$8,0,INT((ROW()-2)/50)*5)</f>
        <v>0</v>
      </c>
      <c r="E2247" s="2">
        <f ca="1">OFFSET(検量線用データ!$B$8,MOD(ROW()-2,50),INT((ROW()-2)/50)*5)</f>
        <v>0</v>
      </c>
      <c r="F2247" s="2" t="str">
        <f ca="1">OFFSET(検量線用データ!$D$8,MOD(ROW()-2,50),INT((ROW()-2)/50)*5)</f>
        <v/>
      </c>
      <c r="H2247" s="22">
        <v>2246</v>
      </c>
      <c r="I2247" s="2" t="e">
        <f t="shared" ca="1" si="210"/>
        <v>#N/A</v>
      </c>
      <c r="J2247" s="2" t="e">
        <f t="shared" ca="1" si="211"/>
        <v>#N/A</v>
      </c>
      <c r="K2247" s="2" t="e">
        <f t="shared" ca="1" si="212"/>
        <v>#N/A</v>
      </c>
      <c r="L2247" s="2" t="e">
        <f t="shared" ca="1" si="213"/>
        <v>#N/A</v>
      </c>
      <c r="M2247" s="24" t="e">
        <f t="shared" ca="1" si="214"/>
        <v>#N/A</v>
      </c>
      <c r="N2247" s="24" t="e">
        <f t="shared" ca="1" si="215"/>
        <v>#N/A</v>
      </c>
    </row>
    <row r="2248" spans="2:14" x14ac:dyDescent="0.15">
      <c r="B2248" s="2">
        <v>2247</v>
      </c>
      <c r="C2248" s="2" t="str">
        <f ca="1">IF(E2248=0,"",MAX(C$2:C2247)+1)</f>
        <v/>
      </c>
      <c r="D2248" s="23">
        <f ca="1">OFFSET(検量線用データ!$A$8,0,INT((ROW()-2)/50)*5)</f>
        <v>0</v>
      </c>
      <c r="E2248" s="2">
        <f ca="1">OFFSET(検量線用データ!$B$8,MOD(ROW()-2,50),INT((ROW()-2)/50)*5)</f>
        <v>0</v>
      </c>
      <c r="F2248" s="2" t="str">
        <f ca="1">OFFSET(検量線用データ!$D$8,MOD(ROW()-2,50),INT((ROW()-2)/50)*5)</f>
        <v/>
      </c>
      <c r="H2248" s="22">
        <v>2247</v>
      </c>
      <c r="I2248" s="2" t="e">
        <f t="shared" ca="1" si="210"/>
        <v>#N/A</v>
      </c>
      <c r="J2248" s="2" t="e">
        <f t="shared" ca="1" si="211"/>
        <v>#N/A</v>
      </c>
      <c r="K2248" s="2" t="e">
        <f t="shared" ca="1" si="212"/>
        <v>#N/A</v>
      </c>
      <c r="L2248" s="2" t="e">
        <f t="shared" ca="1" si="213"/>
        <v>#N/A</v>
      </c>
      <c r="M2248" s="24" t="e">
        <f t="shared" ca="1" si="214"/>
        <v>#N/A</v>
      </c>
      <c r="N2248" s="24" t="e">
        <f t="shared" ca="1" si="215"/>
        <v>#N/A</v>
      </c>
    </row>
    <row r="2249" spans="2:14" x14ac:dyDescent="0.15">
      <c r="B2249" s="2">
        <v>2248</v>
      </c>
      <c r="C2249" s="2" t="str">
        <f ca="1">IF(E2249=0,"",MAX(C$2:C2248)+1)</f>
        <v/>
      </c>
      <c r="D2249" s="23">
        <f ca="1">OFFSET(検量線用データ!$A$8,0,INT((ROW()-2)/50)*5)</f>
        <v>0</v>
      </c>
      <c r="E2249" s="2">
        <f ca="1">OFFSET(検量線用データ!$B$8,MOD(ROW()-2,50),INT((ROW()-2)/50)*5)</f>
        <v>0</v>
      </c>
      <c r="F2249" s="2" t="str">
        <f ca="1">OFFSET(検量線用データ!$D$8,MOD(ROW()-2,50),INT((ROW()-2)/50)*5)</f>
        <v/>
      </c>
      <c r="H2249" s="22">
        <v>2248</v>
      </c>
      <c r="I2249" s="2" t="e">
        <f t="shared" ca="1" si="210"/>
        <v>#N/A</v>
      </c>
      <c r="J2249" s="2" t="e">
        <f t="shared" ca="1" si="211"/>
        <v>#N/A</v>
      </c>
      <c r="K2249" s="2" t="e">
        <f t="shared" ca="1" si="212"/>
        <v>#N/A</v>
      </c>
      <c r="L2249" s="2" t="e">
        <f t="shared" ca="1" si="213"/>
        <v>#N/A</v>
      </c>
      <c r="M2249" s="24" t="e">
        <f t="shared" ca="1" si="214"/>
        <v>#N/A</v>
      </c>
      <c r="N2249" s="24" t="e">
        <f t="shared" ca="1" si="215"/>
        <v>#N/A</v>
      </c>
    </row>
    <row r="2250" spans="2:14" x14ac:dyDescent="0.15">
      <c r="B2250" s="2">
        <v>2249</v>
      </c>
      <c r="C2250" s="2" t="str">
        <f ca="1">IF(E2250=0,"",MAX(C$2:C2249)+1)</f>
        <v/>
      </c>
      <c r="D2250" s="23">
        <f ca="1">OFFSET(検量線用データ!$A$8,0,INT((ROW()-2)/50)*5)</f>
        <v>0</v>
      </c>
      <c r="E2250" s="2">
        <f ca="1">OFFSET(検量線用データ!$B$8,MOD(ROW()-2,50),INT((ROW()-2)/50)*5)</f>
        <v>0</v>
      </c>
      <c r="F2250" s="2" t="str">
        <f ca="1">OFFSET(検量線用データ!$D$8,MOD(ROW()-2,50),INT((ROW()-2)/50)*5)</f>
        <v/>
      </c>
      <c r="H2250" s="22">
        <v>2249</v>
      </c>
      <c r="I2250" s="2" t="e">
        <f t="shared" ca="1" si="210"/>
        <v>#N/A</v>
      </c>
      <c r="J2250" s="2" t="e">
        <f t="shared" ca="1" si="211"/>
        <v>#N/A</v>
      </c>
      <c r="K2250" s="2" t="e">
        <f t="shared" ca="1" si="212"/>
        <v>#N/A</v>
      </c>
      <c r="L2250" s="2" t="e">
        <f t="shared" ca="1" si="213"/>
        <v>#N/A</v>
      </c>
      <c r="M2250" s="24" t="e">
        <f t="shared" ca="1" si="214"/>
        <v>#N/A</v>
      </c>
      <c r="N2250" s="24" t="e">
        <f t="shared" ca="1" si="215"/>
        <v>#N/A</v>
      </c>
    </row>
    <row r="2251" spans="2:14" x14ac:dyDescent="0.15">
      <c r="B2251" s="2">
        <v>2250</v>
      </c>
      <c r="C2251" s="2" t="str">
        <f ca="1">IF(E2251=0,"",MAX(C$2:C2250)+1)</f>
        <v/>
      </c>
      <c r="D2251" s="23">
        <f ca="1">OFFSET(検量線用データ!$A$8,0,INT((ROW()-2)/50)*5)</f>
        <v>0</v>
      </c>
      <c r="E2251" s="2">
        <f ca="1">OFFSET(検量線用データ!$B$8,MOD(ROW()-2,50),INT((ROW()-2)/50)*5)</f>
        <v>0</v>
      </c>
      <c r="F2251" s="2" t="str">
        <f ca="1">OFFSET(検量線用データ!$D$8,MOD(ROW()-2,50),INT((ROW()-2)/50)*5)</f>
        <v/>
      </c>
      <c r="H2251" s="22">
        <v>2250</v>
      </c>
      <c r="I2251" s="2" t="e">
        <f t="shared" ca="1" si="210"/>
        <v>#N/A</v>
      </c>
      <c r="J2251" s="2" t="e">
        <f t="shared" ca="1" si="211"/>
        <v>#N/A</v>
      </c>
      <c r="K2251" s="2" t="e">
        <f t="shared" ca="1" si="212"/>
        <v>#N/A</v>
      </c>
      <c r="L2251" s="2" t="e">
        <f t="shared" ca="1" si="213"/>
        <v>#N/A</v>
      </c>
      <c r="M2251" s="24" t="e">
        <f t="shared" ca="1" si="214"/>
        <v>#N/A</v>
      </c>
      <c r="N2251" s="24" t="e">
        <f t="shared" ca="1" si="215"/>
        <v>#N/A</v>
      </c>
    </row>
    <row r="2252" spans="2:14" x14ac:dyDescent="0.15">
      <c r="B2252" s="2">
        <v>2251</v>
      </c>
      <c r="C2252" s="2" t="str">
        <f ca="1">IF(E2252=0,"",MAX(C$2:C2251)+1)</f>
        <v/>
      </c>
      <c r="D2252" s="23">
        <f ca="1">OFFSET(検量線用データ!$A$8,0,INT((ROW()-2)/50)*5)</f>
        <v>0</v>
      </c>
      <c r="E2252" s="2">
        <f ca="1">OFFSET(検量線用データ!$B$8,MOD(ROW()-2,50),INT((ROW()-2)/50)*5)</f>
        <v>0</v>
      </c>
      <c r="F2252" s="2" t="str">
        <f ca="1">OFFSET(検量線用データ!$D$8,MOD(ROW()-2,50),INT((ROW()-2)/50)*5)</f>
        <v/>
      </c>
      <c r="H2252" s="22">
        <v>2251</v>
      </c>
      <c r="I2252" s="2" t="e">
        <f t="shared" ca="1" si="210"/>
        <v>#N/A</v>
      </c>
      <c r="J2252" s="2" t="e">
        <f t="shared" ca="1" si="211"/>
        <v>#N/A</v>
      </c>
      <c r="K2252" s="2" t="e">
        <f t="shared" ca="1" si="212"/>
        <v>#N/A</v>
      </c>
      <c r="L2252" s="2" t="e">
        <f t="shared" ca="1" si="213"/>
        <v>#N/A</v>
      </c>
      <c r="M2252" s="24" t="e">
        <f t="shared" ca="1" si="214"/>
        <v>#N/A</v>
      </c>
      <c r="N2252" s="24" t="e">
        <f t="shared" ca="1" si="215"/>
        <v>#N/A</v>
      </c>
    </row>
    <row r="2253" spans="2:14" x14ac:dyDescent="0.15">
      <c r="B2253" s="2">
        <v>2252</v>
      </c>
      <c r="C2253" s="2" t="str">
        <f ca="1">IF(E2253=0,"",MAX(C$2:C2252)+1)</f>
        <v/>
      </c>
      <c r="D2253" s="23">
        <f ca="1">OFFSET(検量線用データ!$A$8,0,INT((ROW()-2)/50)*5)</f>
        <v>0</v>
      </c>
      <c r="E2253" s="2">
        <f ca="1">OFFSET(検量線用データ!$B$8,MOD(ROW()-2,50),INT((ROW()-2)/50)*5)</f>
        <v>0</v>
      </c>
      <c r="F2253" s="2" t="str">
        <f ca="1">OFFSET(検量線用データ!$D$8,MOD(ROW()-2,50),INT((ROW()-2)/50)*5)</f>
        <v/>
      </c>
      <c r="H2253" s="22">
        <v>2252</v>
      </c>
      <c r="I2253" s="2" t="e">
        <f t="shared" ca="1" si="210"/>
        <v>#N/A</v>
      </c>
      <c r="J2253" s="2" t="e">
        <f t="shared" ca="1" si="211"/>
        <v>#N/A</v>
      </c>
      <c r="K2253" s="2" t="e">
        <f t="shared" ca="1" si="212"/>
        <v>#N/A</v>
      </c>
      <c r="L2253" s="2" t="e">
        <f t="shared" ca="1" si="213"/>
        <v>#N/A</v>
      </c>
      <c r="M2253" s="24" t="e">
        <f t="shared" ca="1" si="214"/>
        <v>#N/A</v>
      </c>
      <c r="N2253" s="24" t="e">
        <f t="shared" ca="1" si="215"/>
        <v>#N/A</v>
      </c>
    </row>
    <row r="2254" spans="2:14" x14ac:dyDescent="0.15">
      <c r="B2254" s="2">
        <v>2253</v>
      </c>
      <c r="C2254" s="2" t="str">
        <f ca="1">IF(E2254=0,"",MAX(C$2:C2253)+1)</f>
        <v/>
      </c>
      <c r="D2254" s="23">
        <f ca="1">OFFSET(検量線用データ!$A$8,0,INT((ROW()-2)/50)*5)</f>
        <v>0</v>
      </c>
      <c r="E2254" s="2">
        <f ca="1">OFFSET(検量線用データ!$B$8,MOD(ROW()-2,50),INT((ROW()-2)/50)*5)</f>
        <v>0</v>
      </c>
      <c r="F2254" s="2" t="str">
        <f ca="1">OFFSET(検量線用データ!$D$8,MOD(ROW()-2,50),INT((ROW()-2)/50)*5)</f>
        <v/>
      </c>
      <c r="H2254" s="22">
        <v>2253</v>
      </c>
      <c r="I2254" s="2" t="e">
        <f t="shared" ca="1" si="210"/>
        <v>#N/A</v>
      </c>
      <c r="J2254" s="2" t="e">
        <f t="shared" ca="1" si="211"/>
        <v>#N/A</v>
      </c>
      <c r="K2254" s="2" t="e">
        <f t="shared" ca="1" si="212"/>
        <v>#N/A</v>
      </c>
      <c r="L2254" s="2" t="e">
        <f t="shared" ca="1" si="213"/>
        <v>#N/A</v>
      </c>
      <c r="M2254" s="24" t="e">
        <f t="shared" ca="1" si="214"/>
        <v>#N/A</v>
      </c>
      <c r="N2254" s="24" t="e">
        <f t="shared" ca="1" si="215"/>
        <v>#N/A</v>
      </c>
    </row>
    <row r="2255" spans="2:14" x14ac:dyDescent="0.15">
      <c r="B2255" s="2">
        <v>2254</v>
      </c>
      <c r="C2255" s="2" t="str">
        <f ca="1">IF(E2255=0,"",MAX(C$2:C2254)+1)</f>
        <v/>
      </c>
      <c r="D2255" s="23">
        <f ca="1">OFFSET(検量線用データ!$A$8,0,INT((ROW()-2)/50)*5)</f>
        <v>0</v>
      </c>
      <c r="E2255" s="2">
        <f ca="1">OFFSET(検量線用データ!$B$8,MOD(ROW()-2,50),INT((ROW()-2)/50)*5)</f>
        <v>0</v>
      </c>
      <c r="F2255" s="2" t="str">
        <f ca="1">OFFSET(検量線用データ!$D$8,MOD(ROW()-2,50),INT((ROW()-2)/50)*5)</f>
        <v/>
      </c>
      <c r="H2255" s="22">
        <v>2254</v>
      </c>
      <c r="I2255" s="2" t="e">
        <f t="shared" ca="1" si="210"/>
        <v>#N/A</v>
      </c>
      <c r="J2255" s="2" t="e">
        <f t="shared" ca="1" si="211"/>
        <v>#N/A</v>
      </c>
      <c r="K2255" s="2" t="e">
        <f t="shared" ca="1" si="212"/>
        <v>#N/A</v>
      </c>
      <c r="L2255" s="2" t="e">
        <f t="shared" ca="1" si="213"/>
        <v>#N/A</v>
      </c>
      <c r="M2255" s="24" t="e">
        <f t="shared" ca="1" si="214"/>
        <v>#N/A</v>
      </c>
      <c r="N2255" s="24" t="e">
        <f t="shared" ca="1" si="215"/>
        <v>#N/A</v>
      </c>
    </row>
    <row r="2256" spans="2:14" x14ac:dyDescent="0.15">
      <c r="B2256" s="2">
        <v>2255</v>
      </c>
      <c r="C2256" s="2" t="str">
        <f ca="1">IF(E2256=0,"",MAX(C$2:C2255)+1)</f>
        <v/>
      </c>
      <c r="D2256" s="23">
        <f ca="1">OFFSET(検量線用データ!$A$8,0,INT((ROW()-2)/50)*5)</f>
        <v>0</v>
      </c>
      <c r="E2256" s="2">
        <f ca="1">OFFSET(検量線用データ!$B$8,MOD(ROW()-2,50),INT((ROW()-2)/50)*5)</f>
        <v>0</v>
      </c>
      <c r="F2256" s="2" t="str">
        <f ca="1">OFFSET(検量線用データ!$D$8,MOD(ROW()-2,50),INT((ROW()-2)/50)*5)</f>
        <v/>
      </c>
      <c r="H2256" s="22">
        <v>2255</v>
      </c>
      <c r="I2256" s="2" t="e">
        <f t="shared" ca="1" si="210"/>
        <v>#N/A</v>
      </c>
      <c r="J2256" s="2" t="e">
        <f t="shared" ca="1" si="211"/>
        <v>#N/A</v>
      </c>
      <c r="K2256" s="2" t="e">
        <f t="shared" ca="1" si="212"/>
        <v>#N/A</v>
      </c>
      <c r="L2256" s="2" t="e">
        <f t="shared" ca="1" si="213"/>
        <v>#N/A</v>
      </c>
      <c r="M2256" s="24" t="e">
        <f t="shared" ca="1" si="214"/>
        <v>#N/A</v>
      </c>
      <c r="N2256" s="24" t="e">
        <f t="shared" ca="1" si="215"/>
        <v>#N/A</v>
      </c>
    </row>
    <row r="2257" spans="2:14" x14ac:dyDescent="0.15">
      <c r="B2257" s="2">
        <v>2256</v>
      </c>
      <c r="C2257" s="2" t="str">
        <f ca="1">IF(E2257=0,"",MAX(C$2:C2256)+1)</f>
        <v/>
      </c>
      <c r="D2257" s="23">
        <f ca="1">OFFSET(検量線用データ!$A$8,0,INT((ROW()-2)/50)*5)</f>
        <v>0</v>
      </c>
      <c r="E2257" s="2">
        <f ca="1">OFFSET(検量線用データ!$B$8,MOD(ROW()-2,50),INT((ROW()-2)/50)*5)</f>
        <v>0</v>
      </c>
      <c r="F2257" s="2" t="str">
        <f ca="1">OFFSET(検量線用データ!$D$8,MOD(ROW()-2,50),INT((ROW()-2)/50)*5)</f>
        <v/>
      </c>
      <c r="H2257" s="22">
        <v>2256</v>
      </c>
      <c r="I2257" s="2" t="e">
        <f t="shared" ca="1" si="210"/>
        <v>#N/A</v>
      </c>
      <c r="J2257" s="2" t="e">
        <f t="shared" ca="1" si="211"/>
        <v>#N/A</v>
      </c>
      <c r="K2257" s="2" t="e">
        <f t="shared" ca="1" si="212"/>
        <v>#N/A</v>
      </c>
      <c r="L2257" s="2" t="e">
        <f t="shared" ca="1" si="213"/>
        <v>#N/A</v>
      </c>
      <c r="M2257" s="24" t="e">
        <f t="shared" ca="1" si="214"/>
        <v>#N/A</v>
      </c>
      <c r="N2257" s="24" t="e">
        <f t="shared" ca="1" si="215"/>
        <v>#N/A</v>
      </c>
    </row>
    <row r="2258" spans="2:14" x14ac:dyDescent="0.15">
      <c r="B2258" s="2">
        <v>2257</v>
      </c>
      <c r="C2258" s="2" t="str">
        <f ca="1">IF(E2258=0,"",MAX(C$2:C2257)+1)</f>
        <v/>
      </c>
      <c r="D2258" s="23">
        <f ca="1">OFFSET(検量線用データ!$A$8,0,INT((ROW()-2)/50)*5)</f>
        <v>0</v>
      </c>
      <c r="E2258" s="2">
        <f ca="1">OFFSET(検量線用データ!$B$8,MOD(ROW()-2,50),INT((ROW()-2)/50)*5)</f>
        <v>0</v>
      </c>
      <c r="F2258" s="2" t="str">
        <f ca="1">OFFSET(検量線用データ!$D$8,MOD(ROW()-2,50),INT((ROW()-2)/50)*5)</f>
        <v/>
      </c>
      <c r="H2258" s="22">
        <v>2257</v>
      </c>
      <c r="I2258" s="2" t="e">
        <f t="shared" ca="1" si="210"/>
        <v>#N/A</v>
      </c>
      <c r="J2258" s="2" t="e">
        <f t="shared" ca="1" si="211"/>
        <v>#N/A</v>
      </c>
      <c r="K2258" s="2" t="e">
        <f t="shared" ca="1" si="212"/>
        <v>#N/A</v>
      </c>
      <c r="L2258" s="2" t="e">
        <f t="shared" ca="1" si="213"/>
        <v>#N/A</v>
      </c>
      <c r="M2258" s="24" t="e">
        <f t="shared" ca="1" si="214"/>
        <v>#N/A</v>
      </c>
      <c r="N2258" s="24" t="e">
        <f t="shared" ca="1" si="215"/>
        <v>#N/A</v>
      </c>
    </row>
    <row r="2259" spans="2:14" x14ac:dyDescent="0.15">
      <c r="B2259" s="2">
        <v>2258</v>
      </c>
      <c r="C2259" s="2" t="str">
        <f ca="1">IF(E2259=0,"",MAX(C$2:C2258)+1)</f>
        <v/>
      </c>
      <c r="D2259" s="23">
        <f ca="1">OFFSET(検量線用データ!$A$8,0,INT((ROW()-2)/50)*5)</f>
        <v>0</v>
      </c>
      <c r="E2259" s="2">
        <f ca="1">OFFSET(検量線用データ!$B$8,MOD(ROW()-2,50),INT((ROW()-2)/50)*5)</f>
        <v>0</v>
      </c>
      <c r="F2259" s="2" t="str">
        <f ca="1">OFFSET(検量線用データ!$D$8,MOD(ROW()-2,50),INT((ROW()-2)/50)*5)</f>
        <v/>
      </c>
      <c r="H2259" s="22">
        <v>2258</v>
      </c>
      <c r="I2259" s="2" t="e">
        <f t="shared" ca="1" si="210"/>
        <v>#N/A</v>
      </c>
      <c r="J2259" s="2" t="e">
        <f t="shared" ca="1" si="211"/>
        <v>#N/A</v>
      </c>
      <c r="K2259" s="2" t="e">
        <f t="shared" ca="1" si="212"/>
        <v>#N/A</v>
      </c>
      <c r="L2259" s="2" t="e">
        <f t="shared" ca="1" si="213"/>
        <v>#N/A</v>
      </c>
      <c r="M2259" s="24" t="e">
        <f t="shared" ca="1" si="214"/>
        <v>#N/A</v>
      </c>
      <c r="N2259" s="24" t="e">
        <f t="shared" ca="1" si="215"/>
        <v>#N/A</v>
      </c>
    </row>
    <row r="2260" spans="2:14" x14ac:dyDescent="0.15">
      <c r="B2260" s="2">
        <v>2259</v>
      </c>
      <c r="C2260" s="2" t="str">
        <f ca="1">IF(E2260=0,"",MAX(C$2:C2259)+1)</f>
        <v/>
      </c>
      <c r="D2260" s="23">
        <f ca="1">OFFSET(検量線用データ!$A$8,0,INT((ROW()-2)/50)*5)</f>
        <v>0</v>
      </c>
      <c r="E2260" s="2">
        <f ca="1">OFFSET(検量線用データ!$B$8,MOD(ROW()-2,50),INT((ROW()-2)/50)*5)</f>
        <v>0</v>
      </c>
      <c r="F2260" s="2" t="str">
        <f ca="1">OFFSET(検量線用データ!$D$8,MOD(ROW()-2,50),INT((ROW()-2)/50)*5)</f>
        <v/>
      </c>
      <c r="H2260" s="22">
        <v>2259</v>
      </c>
      <c r="I2260" s="2" t="e">
        <f t="shared" ca="1" si="210"/>
        <v>#N/A</v>
      </c>
      <c r="J2260" s="2" t="e">
        <f t="shared" ca="1" si="211"/>
        <v>#N/A</v>
      </c>
      <c r="K2260" s="2" t="e">
        <f t="shared" ca="1" si="212"/>
        <v>#N/A</v>
      </c>
      <c r="L2260" s="2" t="e">
        <f t="shared" ca="1" si="213"/>
        <v>#N/A</v>
      </c>
      <c r="M2260" s="24" t="e">
        <f t="shared" ca="1" si="214"/>
        <v>#N/A</v>
      </c>
      <c r="N2260" s="24" t="e">
        <f t="shared" ca="1" si="215"/>
        <v>#N/A</v>
      </c>
    </row>
    <row r="2261" spans="2:14" x14ac:dyDescent="0.15">
      <c r="B2261" s="2">
        <v>2260</v>
      </c>
      <c r="C2261" s="2" t="str">
        <f ca="1">IF(E2261=0,"",MAX(C$2:C2260)+1)</f>
        <v/>
      </c>
      <c r="D2261" s="23">
        <f ca="1">OFFSET(検量線用データ!$A$8,0,INT((ROW()-2)/50)*5)</f>
        <v>0</v>
      </c>
      <c r="E2261" s="2">
        <f ca="1">OFFSET(検量線用データ!$B$8,MOD(ROW()-2,50),INT((ROW()-2)/50)*5)</f>
        <v>0</v>
      </c>
      <c r="F2261" s="2" t="str">
        <f ca="1">OFFSET(検量線用データ!$D$8,MOD(ROW()-2,50),INT((ROW()-2)/50)*5)</f>
        <v/>
      </c>
      <c r="H2261" s="22">
        <v>2260</v>
      </c>
      <c r="I2261" s="2" t="e">
        <f t="shared" ca="1" si="210"/>
        <v>#N/A</v>
      </c>
      <c r="J2261" s="2" t="e">
        <f t="shared" ca="1" si="211"/>
        <v>#N/A</v>
      </c>
      <c r="K2261" s="2" t="e">
        <f t="shared" ca="1" si="212"/>
        <v>#N/A</v>
      </c>
      <c r="L2261" s="2" t="e">
        <f t="shared" ca="1" si="213"/>
        <v>#N/A</v>
      </c>
      <c r="M2261" s="24" t="e">
        <f t="shared" ca="1" si="214"/>
        <v>#N/A</v>
      </c>
      <c r="N2261" s="24" t="e">
        <f t="shared" ca="1" si="215"/>
        <v>#N/A</v>
      </c>
    </row>
    <row r="2262" spans="2:14" x14ac:dyDescent="0.15">
      <c r="B2262" s="2">
        <v>2261</v>
      </c>
      <c r="C2262" s="2" t="str">
        <f ca="1">IF(E2262=0,"",MAX(C$2:C2261)+1)</f>
        <v/>
      </c>
      <c r="D2262" s="23">
        <f ca="1">OFFSET(検量線用データ!$A$8,0,INT((ROW()-2)/50)*5)</f>
        <v>0</v>
      </c>
      <c r="E2262" s="2">
        <f ca="1">OFFSET(検量線用データ!$B$8,MOD(ROW()-2,50),INT((ROW()-2)/50)*5)</f>
        <v>0</v>
      </c>
      <c r="F2262" s="2" t="str">
        <f ca="1">OFFSET(検量線用データ!$D$8,MOD(ROW()-2,50),INT((ROW()-2)/50)*5)</f>
        <v/>
      </c>
      <c r="H2262" s="22">
        <v>2261</v>
      </c>
      <c r="I2262" s="2" t="e">
        <f t="shared" ca="1" si="210"/>
        <v>#N/A</v>
      </c>
      <c r="J2262" s="2" t="e">
        <f t="shared" ca="1" si="211"/>
        <v>#N/A</v>
      </c>
      <c r="K2262" s="2" t="e">
        <f t="shared" ca="1" si="212"/>
        <v>#N/A</v>
      </c>
      <c r="L2262" s="2" t="e">
        <f t="shared" ca="1" si="213"/>
        <v>#N/A</v>
      </c>
      <c r="M2262" s="24" t="e">
        <f t="shared" ca="1" si="214"/>
        <v>#N/A</v>
      </c>
      <c r="N2262" s="24" t="e">
        <f t="shared" ca="1" si="215"/>
        <v>#N/A</v>
      </c>
    </row>
    <row r="2263" spans="2:14" x14ac:dyDescent="0.15">
      <c r="B2263" s="2">
        <v>2262</v>
      </c>
      <c r="C2263" s="2" t="str">
        <f ca="1">IF(E2263=0,"",MAX(C$2:C2262)+1)</f>
        <v/>
      </c>
      <c r="D2263" s="23">
        <f ca="1">OFFSET(検量線用データ!$A$8,0,INT((ROW()-2)/50)*5)</f>
        <v>0</v>
      </c>
      <c r="E2263" s="2">
        <f ca="1">OFFSET(検量線用データ!$B$8,MOD(ROW()-2,50),INT((ROW()-2)/50)*5)</f>
        <v>0</v>
      </c>
      <c r="F2263" s="2" t="str">
        <f ca="1">OFFSET(検量線用データ!$D$8,MOD(ROW()-2,50),INT((ROW()-2)/50)*5)</f>
        <v/>
      </c>
      <c r="H2263" s="22">
        <v>2262</v>
      </c>
      <c r="I2263" s="2" t="e">
        <f t="shared" ca="1" si="210"/>
        <v>#N/A</v>
      </c>
      <c r="J2263" s="2" t="e">
        <f t="shared" ca="1" si="211"/>
        <v>#N/A</v>
      </c>
      <c r="K2263" s="2" t="e">
        <f t="shared" ca="1" si="212"/>
        <v>#N/A</v>
      </c>
      <c r="L2263" s="2" t="e">
        <f t="shared" ca="1" si="213"/>
        <v>#N/A</v>
      </c>
      <c r="M2263" s="24" t="e">
        <f t="shared" ca="1" si="214"/>
        <v>#N/A</v>
      </c>
      <c r="N2263" s="24" t="e">
        <f t="shared" ca="1" si="215"/>
        <v>#N/A</v>
      </c>
    </row>
    <row r="2264" spans="2:14" x14ac:dyDescent="0.15">
      <c r="B2264" s="2">
        <v>2263</v>
      </c>
      <c r="C2264" s="2" t="str">
        <f ca="1">IF(E2264=0,"",MAX(C$2:C2263)+1)</f>
        <v/>
      </c>
      <c r="D2264" s="23">
        <f ca="1">OFFSET(検量線用データ!$A$8,0,INT((ROW()-2)/50)*5)</f>
        <v>0</v>
      </c>
      <c r="E2264" s="2">
        <f ca="1">OFFSET(検量線用データ!$B$8,MOD(ROW()-2,50),INT((ROW()-2)/50)*5)</f>
        <v>0</v>
      </c>
      <c r="F2264" s="2" t="str">
        <f ca="1">OFFSET(検量線用データ!$D$8,MOD(ROW()-2,50),INT((ROW()-2)/50)*5)</f>
        <v/>
      </c>
      <c r="H2264" s="22">
        <v>2263</v>
      </c>
      <c r="I2264" s="2" t="e">
        <f t="shared" ca="1" si="210"/>
        <v>#N/A</v>
      </c>
      <c r="J2264" s="2" t="e">
        <f t="shared" ca="1" si="211"/>
        <v>#N/A</v>
      </c>
      <c r="K2264" s="2" t="e">
        <f t="shared" ca="1" si="212"/>
        <v>#N/A</v>
      </c>
      <c r="L2264" s="2" t="e">
        <f t="shared" ca="1" si="213"/>
        <v>#N/A</v>
      </c>
      <c r="M2264" s="24" t="e">
        <f t="shared" ca="1" si="214"/>
        <v>#N/A</v>
      </c>
      <c r="N2264" s="24" t="e">
        <f t="shared" ca="1" si="215"/>
        <v>#N/A</v>
      </c>
    </row>
    <row r="2265" spans="2:14" x14ac:dyDescent="0.15">
      <c r="B2265" s="2">
        <v>2264</v>
      </c>
      <c r="C2265" s="2" t="str">
        <f ca="1">IF(E2265=0,"",MAX(C$2:C2264)+1)</f>
        <v/>
      </c>
      <c r="D2265" s="23">
        <f ca="1">OFFSET(検量線用データ!$A$8,0,INT((ROW()-2)/50)*5)</f>
        <v>0</v>
      </c>
      <c r="E2265" s="2">
        <f ca="1">OFFSET(検量線用データ!$B$8,MOD(ROW()-2,50),INT((ROW()-2)/50)*5)</f>
        <v>0</v>
      </c>
      <c r="F2265" s="2" t="str">
        <f ca="1">OFFSET(検量線用データ!$D$8,MOD(ROW()-2,50),INT((ROW()-2)/50)*5)</f>
        <v/>
      </c>
      <c r="H2265" s="22">
        <v>2264</v>
      </c>
      <c r="I2265" s="2" t="e">
        <f t="shared" ca="1" si="210"/>
        <v>#N/A</v>
      </c>
      <c r="J2265" s="2" t="e">
        <f t="shared" ca="1" si="211"/>
        <v>#N/A</v>
      </c>
      <c r="K2265" s="2" t="e">
        <f t="shared" ca="1" si="212"/>
        <v>#N/A</v>
      </c>
      <c r="L2265" s="2" t="e">
        <f t="shared" ca="1" si="213"/>
        <v>#N/A</v>
      </c>
      <c r="M2265" s="24" t="e">
        <f t="shared" ca="1" si="214"/>
        <v>#N/A</v>
      </c>
      <c r="N2265" s="24" t="e">
        <f t="shared" ca="1" si="215"/>
        <v>#N/A</v>
      </c>
    </row>
    <row r="2266" spans="2:14" x14ac:dyDescent="0.15">
      <c r="B2266" s="2">
        <v>2265</v>
      </c>
      <c r="C2266" s="2" t="str">
        <f ca="1">IF(E2266=0,"",MAX(C$2:C2265)+1)</f>
        <v/>
      </c>
      <c r="D2266" s="23">
        <f ca="1">OFFSET(検量線用データ!$A$8,0,INT((ROW()-2)/50)*5)</f>
        <v>0</v>
      </c>
      <c r="E2266" s="2">
        <f ca="1">OFFSET(検量線用データ!$B$8,MOD(ROW()-2,50),INT((ROW()-2)/50)*5)</f>
        <v>0</v>
      </c>
      <c r="F2266" s="2" t="str">
        <f ca="1">OFFSET(検量線用データ!$D$8,MOD(ROW()-2,50),INT((ROW()-2)/50)*5)</f>
        <v/>
      </c>
      <c r="H2266" s="22">
        <v>2265</v>
      </c>
      <c r="I2266" s="2" t="e">
        <f t="shared" ca="1" si="210"/>
        <v>#N/A</v>
      </c>
      <c r="J2266" s="2" t="e">
        <f t="shared" ca="1" si="211"/>
        <v>#N/A</v>
      </c>
      <c r="K2266" s="2" t="e">
        <f t="shared" ca="1" si="212"/>
        <v>#N/A</v>
      </c>
      <c r="L2266" s="2" t="e">
        <f t="shared" ca="1" si="213"/>
        <v>#N/A</v>
      </c>
      <c r="M2266" s="24" t="e">
        <f t="shared" ca="1" si="214"/>
        <v>#N/A</v>
      </c>
      <c r="N2266" s="24" t="e">
        <f t="shared" ca="1" si="215"/>
        <v>#N/A</v>
      </c>
    </row>
    <row r="2267" spans="2:14" x14ac:dyDescent="0.15">
      <c r="B2267" s="2">
        <v>2266</v>
      </c>
      <c r="C2267" s="2" t="str">
        <f ca="1">IF(E2267=0,"",MAX(C$2:C2266)+1)</f>
        <v/>
      </c>
      <c r="D2267" s="23">
        <f ca="1">OFFSET(検量線用データ!$A$8,0,INT((ROW()-2)/50)*5)</f>
        <v>0</v>
      </c>
      <c r="E2267" s="2">
        <f ca="1">OFFSET(検量線用データ!$B$8,MOD(ROW()-2,50),INT((ROW()-2)/50)*5)</f>
        <v>0</v>
      </c>
      <c r="F2267" s="2" t="str">
        <f ca="1">OFFSET(検量線用データ!$D$8,MOD(ROW()-2,50),INT((ROW()-2)/50)*5)</f>
        <v/>
      </c>
      <c r="H2267" s="22">
        <v>2266</v>
      </c>
      <c r="I2267" s="2" t="e">
        <f t="shared" ca="1" si="210"/>
        <v>#N/A</v>
      </c>
      <c r="J2267" s="2" t="e">
        <f t="shared" ca="1" si="211"/>
        <v>#N/A</v>
      </c>
      <c r="K2267" s="2" t="e">
        <f t="shared" ca="1" si="212"/>
        <v>#N/A</v>
      </c>
      <c r="L2267" s="2" t="e">
        <f t="shared" ca="1" si="213"/>
        <v>#N/A</v>
      </c>
      <c r="M2267" s="24" t="e">
        <f t="shared" ca="1" si="214"/>
        <v>#N/A</v>
      </c>
      <c r="N2267" s="24" t="e">
        <f t="shared" ca="1" si="215"/>
        <v>#N/A</v>
      </c>
    </row>
    <row r="2268" spans="2:14" x14ac:dyDescent="0.15">
      <c r="B2268" s="2">
        <v>2267</v>
      </c>
      <c r="C2268" s="2" t="str">
        <f ca="1">IF(E2268=0,"",MAX(C$2:C2267)+1)</f>
        <v/>
      </c>
      <c r="D2268" s="23">
        <f ca="1">OFFSET(検量線用データ!$A$8,0,INT((ROW()-2)/50)*5)</f>
        <v>0</v>
      </c>
      <c r="E2268" s="2">
        <f ca="1">OFFSET(検量線用データ!$B$8,MOD(ROW()-2,50),INT((ROW()-2)/50)*5)</f>
        <v>0</v>
      </c>
      <c r="F2268" s="2" t="str">
        <f ca="1">OFFSET(検量線用データ!$D$8,MOD(ROW()-2,50),INT((ROW()-2)/50)*5)</f>
        <v/>
      </c>
      <c r="H2268" s="22">
        <v>2267</v>
      </c>
      <c r="I2268" s="2" t="e">
        <f t="shared" ca="1" si="210"/>
        <v>#N/A</v>
      </c>
      <c r="J2268" s="2" t="e">
        <f t="shared" ca="1" si="211"/>
        <v>#N/A</v>
      </c>
      <c r="K2268" s="2" t="e">
        <f t="shared" ca="1" si="212"/>
        <v>#N/A</v>
      </c>
      <c r="L2268" s="2" t="e">
        <f t="shared" ca="1" si="213"/>
        <v>#N/A</v>
      </c>
      <c r="M2268" s="24" t="e">
        <f t="shared" ca="1" si="214"/>
        <v>#N/A</v>
      </c>
      <c r="N2268" s="24" t="e">
        <f t="shared" ca="1" si="215"/>
        <v>#N/A</v>
      </c>
    </row>
    <row r="2269" spans="2:14" x14ac:dyDescent="0.15">
      <c r="B2269" s="2">
        <v>2268</v>
      </c>
      <c r="C2269" s="2" t="str">
        <f ca="1">IF(E2269=0,"",MAX(C$2:C2268)+1)</f>
        <v/>
      </c>
      <c r="D2269" s="23">
        <f ca="1">OFFSET(検量線用データ!$A$8,0,INT((ROW()-2)/50)*5)</f>
        <v>0</v>
      </c>
      <c r="E2269" s="2">
        <f ca="1">OFFSET(検量線用データ!$B$8,MOD(ROW()-2,50),INT((ROW()-2)/50)*5)</f>
        <v>0</v>
      </c>
      <c r="F2269" s="2" t="str">
        <f ca="1">OFFSET(検量線用データ!$D$8,MOD(ROW()-2,50),INT((ROW()-2)/50)*5)</f>
        <v/>
      </c>
      <c r="H2269" s="22">
        <v>2268</v>
      </c>
      <c r="I2269" s="2" t="e">
        <f t="shared" ca="1" si="210"/>
        <v>#N/A</v>
      </c>
      <c r="J2269" s="2" t="e">
        <f t="shared" ca="1" si="211"/>
        <v>#N/A</v>
      </c>
      <c r="K2269" s="2" t="e">
        <f t="shared" ca="1" si="212"/>
        <v>#N/A</v>
      </c>
      <c r="L2269" s="2" t="e">
        <f t="shared" ca="1" si="213"/>
        <v>#N/A</v>
      </c>
      <c r="M2269" s="24" t="e">
        <f t="shared" ca="1" si="214"/>
        <v>#N/A</v>
      </c>
      <c r="N2269" s="24" t="e">
        <f t="shared" ca="1" si="215"/>
        <v>#N/A</v>
      </c>
    </row>
    <row r="2270" spans="2:14" x14ac:dyDescent="0.15">
      <c r="B2270" s="2">
        <v>2269</v>
      </c>
      <c r="C2270" s="2" t="str">
        <f ca="1">IF(E2270=0,"",MAX(C$2:C2269)+1)</f>
        <v/>
      </c>
      <c r="D2270" s="23">
        <f ca="1">OFFSET(検量線用データ!$A$8,0,INT((ROW()-2)/50)*5)</f>
        <v>0</v>
      </c>
      <c r="E2270" s="2">
        <f ca="1">OFFSET(検量線用データ!$B$8,MOD(ROW()-2,50),INT((ROW()-2)/50)*5)</f>
        <v>0</v>
      </c>
      <c r="F2270" s="2" t="str">
        <f ca="1">OFFSET(検量線用データ!$D$8,MOD(ROW()-2,50),INT((ROW()-2)/50)*5)</f>
        <v/>
      </c>
      <c r="H2270" s="22">
        <v>2269</v>
      </c>
      <c r="I2270" s="2" t="e">
        <f t="shared" ca="1" si="210"/>
        <v>#N/A</v>
      </c>
      <c r="J2270" s="2" t="e">
        <f t="shared" ca="1" si="211"/>
        <v>#N/A</v>
      </c>
      <c r="K2270" s="2" t="e">
        <f t="shared" ca="1" si="212"/>
        <v>#N/A</v>
      </c>
      <c r="L2270" s="2" t="e">
        <f t="shared" ca="1" si="213"/>
        <v>#N/A</v>
      </c>
      <c r="M2270" s="24" t="e">
        <f t="shared" ca="1" si="214"/>
        <v>#N/A</v>
      </c>
      <c r="N2270" s="24" t="e">
        <f t="shared" ca="1" si="215"/>
        <v>#N/A</v>
      </c>
    </row>
    <row r="2271" spans="2:14" x14ac:dyDescent="0.15">
      <c r="B2271" s="2">
        <v>2270</v>
      </c>
      <c r="C2271" s="2" t="str">
        <f ca="1">IF(E2271=0,"",MAX(C$2:C2270)+1)</f>
        <v/>
      </c>
      <c r="D2271" s="23">
        <f ca="1">OFFSET(検量線用データ!$A$8,0,INT((ROW()-2)/50)*5)</f>
        <v>0</v>
      </c>
      <c r="E2271" s="2">
        <f ca="1">OFFSET(検量線用データ!$B$8,MOD(ROW()-2,50),INT((ROW()-2)/50)*5)</f>
        <v>0</v>
      </c>
      <c r="F2271" s="2" t="str">
        <f ca="1">OFFSET(検量線用データ!$D$8,MOD(ROW()-2,50),INT((ROW()-2)/50)*5)</f>
        <v/>
      </c>
      <c r="H2271" s="22">
        <v>2270</v>
      </c>
      <c r="I2271" s="2" t="e">
        <f t="shared" ca="1" si="210"/>
        <v>#N/A</v>
      </c>
      <c r="J2271" s="2" t="e">
        <f t="shared" ca="1" si="211"/>
        <v>#N/A</v>
      </c>
      <c r="K2271" s="2" t="e">
        <f t="shared" ca="1" si="212"/>
        <v>#N/A</v>
      </c>
      <c r="L2271" s="2" t="e">
        <f t="shared" ca="1" si="213"/>
        <v>#N/A</v>
      </c>
      <c r="M2271" s="24" t="e">
        <f t="shared" ca="1" si="214"/>
        <v>#N/A</v>
      </c>
      <c r="N2271" s="24" t="e">
        <f t="shared" ca="1" si="215"/>
        <v>#N/A</v>
      </c>
    </row>
    <row r="2272" spans="2:14" x14ac:dyDescent="0.15">
      <c r="B2272" s="2">
        <v>2271</v>
      </c>
      <c r="C2272" s="2" t="str">
        <f ca="1">IF(E2272=0,"",MAX(C$2:C2271)+1)</f>
        <v/>
      </c>
      <c r="D2272" s="23">
        <f ca="1">OFFSET(検量線用データ!$A$8,0,INT((ROW()-2)/50)*5)</f>
        <v>0</v>
      </c>
      <c r="E2272" s="2">
        <f ca="1">OFFSET(検量線用データ!$B$8,MOD(ROW()-2,50),INT((ROW()-2)/50)*5)</f>
        <v>0</v>
      </c>
      <c r="F2272" s="2" t="str">
        <f ca="1">OFFSET(検量線用データ!$D$8,MOD(ROW()-2,50),INT((ROW()-2)/50)*5)</f>
        <v/>
      </c>
      <c r="H2272" s="22">
        <v>2271</v>
      </c>
      <c r="I2272" s="2" t="e">
        <f t="shared" ca="1" si="210"/>
        <v>#N/A</v>
      </c>
      <c r="J2272" s="2" t="e">
        <f t="shared" ca="1" si="211"/>
        <v>#N/A</v>
      </c>
      <c r="K2272" s="2" t="e">
        <f t="shared" ca="1" si="212"/>
        <v>#N/A</v>
      </c>
      <c r="L2272" s="2" t="e">
        <f t="shared" ca="1" si="213"/>
        <v>#N/A</v>
      </c>
      <c r="M2272" s="24" t="e">
        <f t="shared" ca="1" si="214"/>
        <v>#N/A</v>
      </c>
      <c r="N2272" s="24" t="e">
        <f t="shared" ca="1" si="215"/>
        <v>#N/A</v>
      </c>
    </row>
    <row r="2273" spans="2:14" x14ac:dyDescent="0.15">
      <c r="B2273" s="2">
        <v>2272</v>
      </c>
      <c r="C2273" s="2" t="str">
        <f ca="1">IF(E2273=0,"",MAX(C$2:C2272)+1)</f>
        <v/>
      </c>
      <c r="D2273" s="23">
        <f ca="1">OFFSET(検量線用データ!$A$8,0,INT((ROW()-2)/50)*5)</f>
        <v>0</v>
      </c>
      <c r="E2273" s="2">
        <f ca="1">OFFSET(検量線用データ!$B$8,MOD(ROW()-2,50),INT((ROW()-2)/50)*5)</f>
        <v>0</v>
      </c>
      <c r="F2273" s="2" t="str">
        <f ca="1">OFFSET(検量線用データ!$D$8,MOD(ROW()-2,50),INT((ROW()-2)/50)*5)</f>
        <v/>
      </c>
      <c r="H2273" s="22">
        <v>2272</v>
      </c>
      <c r="I2273" s="2" t="e">
        <f t="shared" ca="1" si="210"/>
        <v>#N/A</v>
      </c>
      <c r="J2273" s="2" t="e">
        <f t="shared" ca="1" si="211"/>
        <v>#N/A</v>
      </c>
      <c r="K2273" s="2" t="e">
        <f t="shared" ca="1" si="212"/>
        <v>#N/A</v>
      </c>
      <c r="L2273" s="2" t="e">
        <f t="shared" ca="1" si="213"/>
        <v>#N/A</v>
      </c>
      <c r="M2273" s="24" t="e">
        <f t="shared" ca="1" si="214"/>
        <v>#N/A</v>
      </c>
      <c r="N2273" s="24" t="e">
        <f t="shared" ca="1" si="215"/>
        <v>#N/A</v>
      </c>
    </row>
    <row r="2274" spans="2:14" x14ac:dyDescent="0.15">
      <c r="B2274" s="2">
        <v>2273</v>
      </c>
      <c r="C2274" s="2" t="str">
        <f ca="1">IF(E2274=0,"",MAX(C$2:C2273)+1)</f>
        <v/>
      </c>
      <c r="D2274" s="23">
        <f ca="1">OFFSET(検量線用データ!$A$8,0,INT((ROW()-2)/50)*5)</f>
        <v>0</v>
      </c>
      <c r="E2274" s="2">
        <f ca="1">OFFSET(検量線用データ!$B$8,MOD(ROW()-2,50),INT((ROW()-2)/50)*5)</f>
        <v>0</v>
      </c>
      <c r="F2274" s="2" t="str">
        <f ca="1">OFFSET(検量線用データ!$D$8,MOD(ROW()-2,50),INT((ROW()-2)/50)*5)</f>
        <v/>
      </c>
      <c r="H2274" s="22">
        <v>2273</v>
      </c>
      <c r="I2274" s="2" t="e">
        <f t="shared" ca="1" si="210"/>
        <v>#N/A</v>
      </c>
      <c r="J2274" s="2" t="e">
        <f t="shared" ca="1" si="211"/>
        <v>#N/A</v>
      </c>
      <c r="K2274" s="2" t="e">
        <f t="shared" ca="1" si="212"/>
        <v>#N/A</v>
      </c>
      <c r="L2274" s="2" t="e">
        <f t="shared" ca="1" si="213"/>
        <v>#N/A</v>
      </c>
      <c r="M2274" s="24" t="e">
        <f t="shared" ca="1" si="214"/>
        <v>#N/A</v>
      </c>
      <c r="N2274" s="24" t="e">
        <f t="shared" ca="1" si="215"/>
        <v>#N/A</v>
      </c>
    </row>
    <row r="2275" spans="2:14" x14ac:dyDescent="0.15">
      <c r="B2275" s="2">
        <v>2274</v>
      </c>
      <c r="C2275" s="2" t="str">
        <f ca="1">IF(E2275=0,"",MAX(C$2:C2274)+1)</f>
        <v/>
      </c>
      <c r="D2275" s="23">
        <f ca="1">OFFSET(検量線用データ!$A$8,0,INT((ROW()-2)/50)*5)</f>
        <v>0</v>
      </c>
      <c r="E2275" s="2">
        <f ca="1">OFFSET(検量線用データ!$B$8,MOD(ROW()-2,50),INT((ROW()-2)/50)*5)</f>
        <v>0</v>
      </c>
      <c r="F2275" s="2" t="str">
        <f ca="1">OFFSET(検量線用データ!$D$8,MOD(ROW()-2,50),INT((ROW()-2)/50)*5)</f>
        <v/>
      </c>
      <c r="H2275" s="22">
        <v>2274</v>
      </c>
      <c r="I2275" s="2" t="e">
        <f t="shared" ca="1" si="210"/>
        <v>#N/A</v>
      </c>
      <c r="J2275" s="2" t="e">
        <f t="shared" ca="1" si="211"/>
        <v>#N/A</v>
      </c>
      <c r="K2275" s="2" t="e">
        <f t="shared" ca="1" si="212"/>
        <v>#N/A</v>
      </c>
      <c r="L2275" s="2" t="e">
        <f t="shared" ca="1" si="213"/>
        <v>#N/A</v>
      </c>
      <c r="M2275" s="24" t="e">
        <f t="shared" ca="1" si="214"/>
        <v>#N/A</v>
      </c>
      <c r="N2275" s="24" t="e">
        <f t="shared" ca="1" si="215"/>
        <v>#N/A</v>
      </c>
    </row>
    <row r="2276" spans="2:14" x14ac:dyDescent="0.15">
      <c r="B2276" s="2">
        <v>2275</v>
      </c>
      <c r="C2276" s="2" t="str">
        <f ca="1">IF(E2276=0,"",MAX(C$2:C2275)+1)</f>
        <v/>
      </c>
      <c r="D2276" s="23">
        <f ca="1">OFFSET(検量線用データ!$A$8,0,INT((ROW()-2)/50)*5)</f>
        <v>0</v>
      </c>
      <c r="E2276" s="2">
        <f ca="1">OFFSET(検量線用データ!$B$8,MOD(ROW()-2,50),INT((ROW()-2)/50)*5)</f>
        <v>0</v>
      </c>
      <c r="F2276" s="2" t="str">
        <f ca="1">OFFSET(検量線用データ!$D$8,MOD(ROW()-2,50),INT((ROW()-2)/50)*5)</f>
        <v/>
      </c>
      <c r="H2276" s="22">
        <v>2275</v>
      </c>
      <c r="I2276" s="2" t="e">
        <f t="shared" ca="1" si="210"/>
        <v>#N/A</v>
      </c>
      <c r="J2276" s="2" t="e">
        <f t="shared" ca="1" si="211"/>
        <v>#N/A</v>
      </c>
      <c r="K2276" s="2" t="e">
        <f t="shared" ca="1" si="212"/>
        <v>#N/A</v>
      </c>
      <c r="L2276" s="2" t="e">
        <f t="shared" ca="1" si="213"/>
        <v>#N/A</v>
      </c>
      <c r="M2276" s="24" t="e">
        <f t="shared" ca="1" si="214"/>
        <v>#N/A</v>
      </c>
      <c r="N2276" s="24" t="e">
        <f t="shared" ca="1" si="215"/>
        <v>#N/A</v>
      </c>
    </row>
    <row r="2277" spans="2:14" x14ac:dyDescent="0.15">
      <c r="B2277" s="2">
        <v>2276</v>
      </c>
      <c r="C2277" s="2" t="str">
        <f ca="1">IF(E2277=0,"",MAX(C$2:C2276)+1)</f>
        <v/>
      </c>
      <c r="D2277" s="23">
        <f ca="1">OFFSET(検量線用データ!$A$8,0,INT((ROW()-2)/50)*5)</f>
        <v>0</v>
      </c>
      <c r="E2277" s="2">
        <f ca="1">OFFSET(検量線用データ!$B$8,MOD(ROW()-2,50),INT((ROW()-2)/50)*5)</f>
        <v>0</v>
      </c>
      <c r="F2277" s="2" t="str">
        <f ca="1">OFFSET(検量線用データ!$D$8,MOD(ROW()-2,50),INT((ROW()-2)/50)*5)</f>
        <v/>
      </c>
      <c r="H2277" s="22">
        <v>2276</v>
      </c>
      <c r="I2277" s="2" t="e">
        <f t="shared" ca="1" si="210"/>
        <v>#N/A</v>
      </c>
      <c r="J2277" s="2" t="e">
        <f t="shared" ca="1" si="211"/>
        <v>#N/A</v>
      </c>
      <c r="K2277" s="2" t="e">
        <f t="shared" ca="1" si="212"/>
        <v>#N/A</v>
      </c>
      <c r="L2277" s="2" t="e">
        <f t="shared" ca="1" si="213"/>
        <v>#N/A</v>
      </c>
      <c r="M2277" s="24" t="e">
        <f t="shared" ca="1" si="214"/>
        <v>#N/A</v>
      </c>
      <c r="N2277" s="24" t="e">
        <f t="shared" ca="1" si="215"/>
        <v>#N/A</v>
      </c>
    </row>
    <row r="2278" spans="2:14" x14ac:dyDescent="0.15">
      <c r="B2278" s="2">
        <v>2277</v>
      </c>
      <c r="C2278" s="2" t="str">
        <f ca="1">IF(E2278=0,"",MAX(C$2:C2277)+1)</f>
        <v/>
      </c>
      <c r="D2278" s="23">
        <f ca="1">OFFSET(検量線用データ!$A$8,0,INT((ROW()-2)/50)*5)</f>
        <v>0</v>
      </c>
      <c r="E2278" s="2">
        <f ca="1">OFFSET(検量線用データ!$B$8,MOD(ROW()-2,50),INT((ROW()-2)/50)*5)</f>
        <v>0</v>
      </c>
      <c r="F2278" s="2" t="str">
        <f ca="1">OFFSET(検量線用データ!$D$8,MOD(ROW()-2,50),INT((ROW()-2)/50)*5)</f>
        <v/>
      </c>
      <c r="H2278" s="22">
        <v>2277</v>
      </c>
      <c r="I2278" s="2" t="e">
        <f t="shared" ca="1" si="210"/>
        <v>#N/A</v>
      </c>
      <c r="J2278" s="2" t="e">
        <f t="shared" ca="1" si="211"/>
        <v>#N/A</v>
      </c>
      <c r="K2278" s="2" t="e">
        <f t="shared" ca="1" si="212"/>
        <v>#N/A</v>
      </c>
      <c r="L2278" s="2" t="e">
        <f t="shared" ca="1" si="213"/>
        <v>#N/A</v>
      </c>
      <c r="M2278" s="24" t="e">
        <f t="shared" ca="1" si="214"/>
        <v>#N/A</v>
      </c>
      <c r="N2278" s="24" t="e">
        <f t="shared" ca="1" si="215"/>
        <v>#N/A</v>
      </c>
    </row>
    <row r="2279" spans="2:14" x14ac:dyDescent="0.15">
      <c r="B2279" s="2">
        <v>2278</v>
      </c>
      <c r="C2279" s="2" t="str">
        <f ca="1">IF(E2279=0,"",MAX(C$2:C2278)+1)</f>
        <v/>
      </c>
      <c r="D2279" s="23">
        <f ca="1">OFFSET(検量線用データ!$A$8,0,INT((ROW()-2)/50)*5)</f>
        <v>0</v>
      </c>
      <c r="E2279" s="2">
        <f ca="1">OFFSET(検量線用データ!$B$8,MOD(ROW()-2,50),INT((ROW()-2)/50)*5)</f>
        <v>0</v>
      </c>
      <c r="F2279" s="2" t="str">
        <f ca="1">OFFSET(検量線用データ!$D$8,MOD(ROW()-2,50),INT((ROW()-2)/50)*5)</f>
        <v/>
      </c>
      <c r="H2279" s="22">
        <v>2278</v>
      </c>
      <c r="I2279" s="2" t="e">
        <f t="shared" ca="1" si="210"/>
        <v>#N/A</v>
      </c>
      <c r="J2279" s="2" t="e">
        <f t="shared" ca="1" si="211"/>
        <v>#N/A</v>
      </c>
      <c r="K2279" s="2" t="e">
        <f t="shared" ca="1" si="212"/>
        <v>#N/A</v>
      </c>
      <c r="L2279" s="2" t="e">
        <f t="shared" ca="1" si="213"/>
        <v>#N/A</v>
      </c>
      <c r="M2279" s="24" t="e">
        <f t="shared" ca="1" si="214"/>
        <v>#N/A</v>
      </c>
      <c r="N2279" s="24" t="e">
        <f t="shared" ca="1" si="215"/>
        <v>#N/A</v>
      </c>
    </row>
    <row r="2280" spans="2:14" x14ac:dyDescent="0.15">
      <c r="B2280" s="2">
        <v>2279</v>
      </c>
      <c r="C2280" s="2" t="str">
        <f ca="1">IF(E2280=0,"",MAX(C$2:C2279)+1)</f>
        <v/>
      </c>
      <c r="D2280" s="23">
        <f ca="1">OFFSET(検量線用データ!$A$8,0,INT((ROW()-2)/50)*5)</f>
        <v>0</v>
      </c>
      <c r="E2280" s="2">
        <f ca="1">OFFSET(検量線用データ!$B$8,MOD(ROW()-2,50),INT((ROW()-2)/50)*5)</f>
        <v>0</v>
      </c>
      <c r="F2280" s="2" t="str">
        <f ca="1">OFFSET(検量線用データ!$D$8,MOD(ROW()-2,50),INT((ROW()-2)/50)*5)</f>
        <v/>
      </c>
      <c r="H2280" s="22">
        <v>2279</v>
      </c>
      <c r="I2280" s="2" t="e">
        <f t="shared" ca="1" si="210"/>
        <v>#N/A</v>
      </c>
      <c r="J2280" s="2" t="e">
        <f t="shared" ca="1" si="211"/>
        <v>#N/A</v>
      </c>
      <c r="K2280" s="2" t="e">
        <f t="shared" ca="1" si="212"/>
        <v>#N/A</v>
      </c>
      <c r="L2280" s="2" t="e">
        <f t="shared" ca="1" si="213"/>
        <v>#N/A</v>
      </c>
      <c r="M2280" s="24" t="e">
        <f t="shared" ca="1" si="214"/>
        <v>#N/A</v>
      </c>
      <c r="N2280" s="24" t="e">
        <f t="shared" ca="1" si="215"/>
        <v>#N/A</v>
      </c>
    </row>
    <row r="2281" spans="2:14" x14ac:dyDescent="0.15">
      <c r="B2281" s="2">
        <v>2280</v>
      </c>
      <c r="C2281" s="2" t="str">
        <f ca="1">IF(E2281=0,"",MAX(C$2:C2280)+1)</f>
        <v/>
      </c>
      <c r="D2281" s="23">
        <f ca="1">OFFSET(検量線用データ!$A$8,0,INT((ROW()-2)/50)*5)</f>
        <v>0</v>
      </c>
      <c r="E2281" s="2">
        <f ca="1">OFFSET(検量線用データ!$B$8,MOD(ROW()-2,50),INT((ROW()-2)/50)*5)</f>
        <v>0</v>
      </c>
      <c r="F2281" s="2" t="str">
        <f ca="1">OFFSET(検量線用データ!$D$8,MOD(ROW()-2,50),INT((ROW()-2)/50)*5)</f>
        <v/>
      </c>
      <c r="H2281" s="22">
        <v>2280</v>
      </c>
      <c r="I2281" s="2" t="e">
        <f t="shared" ca="1" si="210"/>
        <v>#N/A</v>
      </c>
      <c r="J2281" s="2" t="e">
        <f t="shared" ca="1" si="211"/>
        <v>#N/A</v>
      </c>
      <c r="K2281" s="2" t="e">
        <f t="shared" ca="1" si="212"/>
        <v>#N/A</v>
      </c>
      <c r="L2281" s="2" t="e">
        <f t="shared" ca="1" si="213"/>
        <v>#N/A</v>
      </c>
      <c r="M2281" s="24" t="e">
        <f t="shared" ca="1" si="214"/>
        <v>#N/A</v>
      </c>
      <c r="N2281" s="24" t="e">
        <f t="shared" ca="1" si="215"/>
        <v>#N/A</v>
      </c>
    </row>
    <row r="2282" spans="2:14" x14ac:dyDescent="0.15">
      <c r="B2282" s="2">
        <v>2281</v>
      </c>
      <c r="C2282" s="2" t="str">
        <f ca="1">IF(E2282=0,"",MAX(C$2:C2281)+1)</f>
        <v/>
      </c>
      <c r="D2282" s="23">
        <f ca="1">OFFSET(検量線用データ!$A$8,0,INT((ROW()-2)/50)*5)</f>
        <v>0</v>
      </c>
      <c r="E2282" s="2">
        <f ca="1">OFFSET(検量線用データ!$B$8,MOD(ROW()-2,50),INT((ROW()-2)/50)*5)</f>
        <v>0</v>
      </c>
      <c r="F2282" s="2" t="str">
        <f ca="1">OFFSET(検量線用データ!$D$8,MOD(ROW()-2,50),INT((ROW()-2)/50)*5)</f>
        <v/>
      </c>
      <c r="H2282" s="22">
        <v>2281</v>
      </c>
      <c r="I2282" s="2" t="e">
        <f t="shared" ca="1" si="210"/>
        <v>#N/A</v>
      </c>
      <c r="J2282" s="2" t="e">
        <f t="shared" ca="1" si="211"/>
        <v>#N/A</v>
      </c>
      <c r="K2282" s="2" t="e">
        <f t="shared" ca="1" si="212"/>
        <v>#N/A</v>
      </c>
      <c r="L2282" s="2" t="e">
        <f t="shared" ca="1" si="213"/>
        <v>#N/A</v>
      </c>
      <c r="M2282" s="24" t="e">
        <f t="shared" ca="1" si="214"/>
        <v>#N/A</v>
      </c>
      <c r="N2282" s="24" t="e">
        <f t="shared" ca="1" si="215"/>
        <v>#N/A</v>
      </c>
    </row>
    <row r="2283" spans="2:14" x14ac:dyDescent="0.15">
      <c r="B2283" s="2">
        <v>2282</v>
      </c>
      <c r="C2283" s="2" t="str">
        <f ca="1">IF(E2283=0,"",MAX(C$2:C2282)+1)</f>
        <v/>
      </c>
      <c r="D2283" s="23">
        <f ca="1">OFFSET(検量線用データ!$A$8,0,INT((ROW()-2)/50)*5)</f>
        <v>0</v>
      </c>
      <c r="E2283" s="2">
        <f ca="1">OFFSET(検量線用データ!$B$8,MOD(ROW()-2,50),INT((ROW()-2)/50)*5)</f>
        <v>0</v>
      </c>
      <c r="F2283" s="2" t="str">
        <f ca="1">OFFSET(検量線用データ!$D$8,MOD(ROW()-2,50),INT((ROW()-2)/50)*5)</f>
        <v/>
      </c>
      <c r="H2283" s="22">
        <v>2282</v>
      </c>
      <c r="I2283" s="2" t="e">
        <f t="shared" ca="1" si="210"/>
        <v>#N/A</v>
      </c>
      <c r="J2283" s="2" t="e">
        <f t="shared" ca="1" si="211"/>
        <v>#N/A</v>
      </c>
      <c r="K2283" s="2" t="e">
        <f t="shared" ca="1" si="212"/>
        <v>#N/A</v>
      </c>
      <c r="L2283" s="2" t="e">
        <f t="shared" ca="1" si="213"/>
        <v>#N/A</v>
      </c>
      <c r="M2283" s="24" t="e">
        <f t="shared" ca="1" si="214"/>
        <v>#N/A</v>
      </c>
      <c r="N2283" s="24" t="e">
        <f t="shared" ca="1" si="215"/>
        <v>#N/A</v>
      </c>
    </row>
    <row r="2284" spans="2:14" x14ac:dyDescent="0.15">
      <c r="B2284" s="2">
        <v>2283</v>
      </c>
      <c r="C2284" s="2" t="str">
        <f ca="1">IF(E2284=0,"",MAX(C$2:C2283)+1)</f>
        <v/>
      </c>
      <c r="D2284" s="23">
        <f ca="1">OFFSET(検量線用データ!$A$8,0,INT((ROW()-2)/50)*5)</f>
        <v>0</v>
      </c>
      <c r="E2284" s="2">
        <f ca="1">OFFSET(検量線用データ!$B$8,MOD(ROW()-2,50),INT((ROW()-2)/50)*5)</f>
        <v>0</v>
      </c>
      <c r="F2284" s="2" t="str">
        <f ca="1">OFFSET(検量線用データ!$D$8,MOD(ROW()-2,50),INT((ROW()-2)/50)*5)</f>
        <v/>
      </c>
      <c r="H2284" s="22">
        <v>2283</v>
      </c>
      <c r="I2284" s="2" t="e">
        <f t="shared" ca="1" si="210"/>
        <v>#N/A</v>
      </c>
      <c r="J2284" s="2" t="e">
        <f t="shared" ca="1" si="211"/>
        <v>#N/A</v>
      </c>
      <c r="K2284" s="2" t="e">
        <f t="shared" ca="1" si="212"/>
        <v>#N/A</v>
      </c>
      <c r="L2284" s="2" t="e">
        <f t="shared" ca="1" si="213"/>
        <v>#N/A</v>
      </c>
      <c r="M2284" s="24" t="e">
        <f t="shared" ca="1" si="214"/>
        <v>#N/A</v>
      </c>
      <c r="N2284" s="24" t="e">
        <f t="shared" ca="1" si="215"/>
        <v>#N/A</v>
      </c>
    </row>
    <row r="2285" spans="2:14" x14ac:dyDescent="0.15">
      <c r="B2285" s="2">
        <v>2284</v>
      </c>
      <c r="C2285" s="2" t="str">
        <f ca="1">IF(E2285=0,"",MAX(C$2:C2284)+1)</f>
        <v/>
      </c>
      <c r="D2285" s="23">
        <f ca="1">OFFSET(検量線用データ!$A$8,0,INT((ROW()-2)/50)*5)</f>
        <v>0</v>
      </c>
      <c r="E2285" s="2">
        <f ca="1">OFFSET(検量線用データ!$B$8,MOD(ROW()-2,50),INT((ROW()-2)/50)*5)</f>
        <v>0</v>
      </c>
      <c r="F2285" s="2" t="str">
        <f ca="1">OFFSET(検量線用データ!$D$8,MOD(ROW()-2,50),INT((ROW()-2)/50)*5)</f>
        <v/>
      </c>
      <c r="H2285" s="22">
        <v>2284</v>
      </c>
      <c r="I2285" s="2" t="e">
        <f t="shared" ca="1" si="210"/>
        <v>#N/A</v>
      </c>
      <c r="J2285" s="2" t="e">
        <f t="shared" ca="1" si="211"/>
        <v>#N/A</v>
      </c>
      <c r="K2285" s="2" t="e">
        <f t="shared" ca="1" si="212"/>
        <v>#N/A</v>
      </c>
      <c r="L2285" s="2" t="e">
        <f t="shared" ca="1" si="213"/>
        <v>#N/A</v>
      </c>
      <c r="M2285" s="24" t="e">
        <f t="shared" ca="1" si="214"/>
        <v>#N/A</v>
      </c>
      <c r="N2285" s="24" t="e">
        <f t="shared" ca="1" si="215"/>
        <v>#N/A</v>
      </c>
    </row>
    <row r="2286" spans="2:14" x14ac:dyDescent="0.15">
      <c r="B2286" s="2">
        <v>2285</v>
      </c>
      <c r="C2286" s="2" t="str">
        <f ca="1">IF(E2286=0,"",MAX(C$2:C2285)+1)</f>
        <v/>
      </c>
      <c r="D2286" s="23">
        <f ca="1">OFFSET(検量線用データ!$A$8,0,INT((ROW()-2)/50)*5)</f>
        <v>0</v>
      </c>
      <c r="E2286" s="2">
        <f ca="1">OFFSET(検量線用データ!$B$8,MOD(ROW()-2,50),INT((ROW()-2)/50)*5)</f>
        <v>0</v>
      </c>
      <c r="F2286" s="2" t="str">
        <f ca="1">OFFSET(検量線用データ!$D$8,MOD(ROW()-2,50),INT((ROW()-2)/50)*5)</f>
        <v/>
      </c>
      <c r="H2286" s="22">
        <v>2285</v>
      </c>
      <c r="I2286" s="2" t="e">
        <f t="shared" ca="1" si="210"/>
        <v>#N/A</v>
      </c>
      <c r="J2286" s="2" t="e">
        <f t="shared" ca="1" si="211"/>
        <v>#N/A</v>
      </c>
      <c r="K2286" s="2" t="e">
        <f t="shared" ca="1" si="212"/>
        <v>#N/A</v>
      </c>
      <c r="L2286" s="2" t="e">
        <f t="shared" ca="1" si="213"/>
        <v>#N/A</v>
      </c>
      <c r="M2286" s="24" t="e">
        <f t="shared" ca="1" si="214"/>
        <v>#N/A</v>
      </c>
      <c r="N2286" s="24" t="e">
        <f t="shared" ca="1" si="215"/>
        <v>#N/A</v>
      </c>
    </row>
    <row r="2287" spans="2:14" x14ac:dyDescent="0.15">
      <c r="B2287" s="2">
        <v>2286</v>
      </c>
      <c r="C2287" s="2" t="str">
        <f ca="1">IF(E2287=0,"",MAX(C$2:C2286)+1)</f>
        <v/>
      </c>
      <c r="D2287" s="23">
        <f ca="1">OFFSET(検量線用データ!$A$8,0,INT((ROW()-2)/50)*5)</f>
        <v>0</v>
      </c>
      <c r="E2287" s="2">
        <f ca="1">OFFSET(検量線用データ!$B$8,MOD(ROW()-2,50),INT((ROW()-2)/50)*5)</f>
        <v>0</v>
      </c>
      <c r="F2287" s="2" t="str">
        <f ca="1">OFFSET(検量線用データ!$D$8,MOD(ROW()-2,50),INT((ROW()-2)/50)*5)</f>
        <v/>
      </c>
      <c r="H2287" s="22">
        <v>2286</v>
      </c>
      <c r="I2287" s="2" t="e">
        <f t="shared" ca="1" si="210"/>
        <v>#N/A</v>
      </c>
      <c r="J2287" s="2" t="e">
        <f t="shared" ca="1" si="211"/>
        <v>#N/A</v>
      </c>
      <c r="K2287" s="2" t="e">
        <f t="shared" ca="1" si="212"/>
        <v>#N/A</v>
      </c>
      <c r="L2287" s="2" t="e">
        <f t="shared" ca="1" si="213"/>
        <v>#N/A</v>
      </c>
      <c r="M2287" s="24" t="e">
        <f t="shared" ca="1" si="214"/>
        <v>#N/A</v>
      </c>
      <c r="N2287" s="24" t="e">
        <f t="shared" ca="1" si="215"/>
        <v>#N/A</v>
      </c>
    </row>
    <row r="2288" spans="2:14" x14ac:dyDescent="0.15">
      <c r="B2288" s="2">
        <v>2287</v>
      </c>
      <c r="C2288" s="2" t="str">
        <f ca="1">IF(E2288=0,"",MAX(C$2:C2287)+1)</f>
        <v/>
      </c>
      <c r="D2288" s="23">
        <f ca="1">OFFSET(検量線用データ!$A$8,0,INT((ROW()-2)/50)*5)</f>
        <v>0</v>
      </c>
      <c r="E2288" s="2">
        <f ca="1">OFFSET(検量線用データ!$B$8,MOD(ROW()-2,50),INT((ROW()-2)/50)*5)</f>
        <v>0</v>
      </c>
      <c r="F2288" s="2" t="str">
        <f ca="1">OFFSET(検量線用データ!$D$8,MOD(ROW()-2,50),INT((ROW()-2)/50)*5)</f>
        <v/>
      </c>
      <c r="H2288" s="22">
        <v>2287</v>
      </c>
      <c r="I2288" s="2" t="e">
        <f t="shared" ca="1" si="210"/>
        <v>#N/A</v>
      </c>
      <c r="J2288" s="2" t="e">
        <f t="shared" ca="1" si="211"/>
        <v>#N/A</v>
      </c>
      <c r="K2288" s="2" t="e">
        <f t="shared" ca="1" si="212"/>
        <v>#N/A</v>
      </c>
      <c r="L2288" s="2" t="e">
        <f t="shared" ca="1" si="213"/>
        <v>#N/A</v>
      </c>
      <c r="M2288" s="24" t="e">
        <f t="shared" ca="1" si="214"/>
        <v>#N/A</v>
      </c>
      <c r="N2288" s="24" t="e">
        <f t="shared" ca="1" si="215"/>
        <v>#N/A</v>
      </c>
    </row>
    <row r="2289" spans="2:14" x14ac:dyDescent="0.15">
      <c r="B2289" s="2">
        <v>2288</v>
      </c>
      <c r="C2289" s="2" t="str">
        <f ca="1">IF(E2289=0,"",MAX(C$2:C2288)+1)</f>
        <v/>
      </c>
      <c r="D2289" s="23">
        <f ca="1">OFFSET(検量線用データ!$A$8,0,INT((ROW()-2)/50)*5)</f>
        <v>0</v>
      </c>
      <c r="E2289" s="2">
        <f ca="1">OFFSET(検量線用データ!$B$8,MOD(ROW()-2,50),INT((ROW()-2)/50)*5)</f>
        <v>0</v>
      </c>
      <c r="F2289" s="2" t="str">
        <f ca="1">OFFSET(検量線用データ!$D$8,MOD(ROW()-2,50),INT((ROW()-2)/50)*5)</f>
        <v/>
      </c>
      <c r="H2289" s="22">
        <v>2288</v>
      </c>
      <c r="I2289" s="2" t="e">
        <f t="shared" ca="1" si="210"/>
        <v>#N/A</v>
      </c>
      <c r="J2289" s="2" t="e">
        <f t="shared" ca="1" si="211"/>
        <v>#N/A</v>
      </c>
      <c r="K2289" s="2" t="e">
        <f t="shared" ca="1" si="212"/>
        <v>#N/A</v>
      </c>
      <c r="L2289" s="2" t="e">
        <f t="shared" ca="1" si="213"/>
        <v>#N/A</v>
      </c>
      <c r="M2289" s="24" t="e">
        <f t="shared" ca="1" si="214"/>
        <v>#N/A</v>
      </c>
      <c r="N2289" s="24" t="e">
        <f t="shared" ca="1" si="215"/>
        <v>#N/A</v>
      </c>
    </row>
    <row r="2290" spans="2:14" x14ac:dyDescent="0.15">
      <c r="B2290" s="2">
        <v>2289</v>
      </c>
      <c r="C2290" s="2" t="str">
        <f ca="1">IF(E2290=0,"",MAX(C$2:C2289)+1)</f>
        <v/>
      </c>
      <c r="D2290" s="23">
        <f ca="1">OFFSET(検量線用データ!$A$8,0,INT((ROW()-2)/50)*5)</f>
        <v>0</v>
      </c>
      <c r="E2290" s="2">
        <f ca="1">OFFSET(検量線用データ!$B$8,MOD(ROW()-2,50),INT((ROW()-2)/50)*5)</f>
        <v>0</v>
      </c>
      <c r="F2290" s="2" t="str">
        <f ca="1">OFFSET(検量線用データ!$D$8,MOD(ROW()-2,50),INT((ROW()-2)/50)*5)</f>
        <v/>
      </c>
      <c r="H2290" s="22">
        <v>2289</v>
      </c>
      <c r="I2290" s="2" t="e">
        <f t="shared" ca="1" si="210"/>
        <v>#N/A</v>
      </c>
      <c r="J2290" s="2" t="e">
        <f t="shared" ca="1" si="211"/>
        <v>#N/A</v>
      </c>
      <c r="K2290" s="2" t="e">
        <f t="shared" ca="1" si="212"/>
        <v>#N/A</v>
      </c>
      <c r="L2290" s="2" t="e">
        <f t="shared" ca="1" si="213"/>
        <v>#N/A</v>
      </c>
      <c r="M2290" s="24" t="e">
        <f t="shared" ca="1" si="214"/>
        <v>#N/A</v>
      </c>
      <c r="N2290" s="24" t="e">
        <f t="shared" ca="1" si="215"/>
        <v>#N/A</v>
      </c>
    </row>
    <row r="2291" spans="2:14" x14ac:dyDescent="0.15">
      <c r="B2291" s="2">
        <v>2290</v>
      </c>
      <c r="C2291" s="2" t="str">
        <f ca="1">IF(E2291=0,"",MAX(C$2:C2290)+1)</f>
        <v/>
      </c>
      <c r="D2291" s="23">
        <f ca="1">OFFSET(検量線用データ!$A$8,0,INT((ROW()-2)/50)*5)</f>
        <v>0</v>
      </c>
      <c r="E2291" s="2">
        <f ca="1">OFFSET(検量線用データ!$B$8,MOD(ROW()-2,50),INT((ROW()-2)/50)*5)</f>
        <v>0</v>
      </c>
      <c r="F2291" s="2" t="str">
        <f ca="1">OFFSET(検量線用データ!$D$8,MOD(ROW()-2,50),INT((ROW()-2)/50)*5)</f>
        <v/>
      </c>
      <c r="H2291" s="22">
        <v>2290</v>
      </c>
      <c r="I2291" s="2" t="e">
        <f t="shared" ca="1" si="210"/>
        <v>#N/A</v>
      </c>
      <c r="J2291" s="2" t="e">
        <f t="shared" ca="1" si="211"/>
        <v>#N/A</v>
      </c>
      <c r="K2291" s="2" t="e">
        <f t="shared" ca="1" si="212"/>
        <v>#N/A</v>
      </c>
      <c r="L2291" s="2" t="e">
        <f t="shared" ca="1" si="213"/>
        <v>#N/A</v>
      </c>
      <c r="M2291" s="24" t="e">
        <f t="shared" ca="1" si="214"/>
        <v>#N/A</v>
      </c>
      <c r="N2291" s="24" t="e">
        <f t="shared" ca="1" si="215"/>
        <v>#N/A</v>
      </c>
    </row>
    <row r="2292" spans="2:14" x14ac:dyDescent="0.15">
      <c r="B2292" s="2">
        <v>2291</v>
      </c>
      <c r="C2292" s="2" t="str">
        <f ca="1">IF(E2292=0,"",MAX(C$2:C2291)+1)</f>
        <v/>
      </c>
      <c r="D2292" s="23">
        <f ca="1">OFFSET(検量線用データ!$A$8,0,INT((ROW()-2)/50)*5)</f>
        <v>0</v>
      </c>
      <c r="E2292" s="2">
        <f ca="1">OFFSET(検量線用データ!$B$8,MOD(ROW()-2,50),INT((ROW()-2)/50)*5)</f>
        <v>0</v>
      </c>
      <c r="F2292" s="2" t="str">
        <f ca="1">OFFSET(検量線用データ!$D$8,MOD(ROW()-2,50),INT((ROW()-2)/50)*5)</f>
        <v/>
      </c>
      <c r="H2292" s="22">
        <v>2291</v>
      </c>
      <c r="I2292" s="2" t="e">
        <f t="shared" ca="1" si="210"/>
        <v>#N/A</v>
      </c>
      <c r="J2292" s="2" t="e">
        <f t="shared" ca="1" si="211"/>
        <v>#N/A</v>
      </c>
      <c r="K2292" s="2" t="e">
        <f t="shared" ca="1" si="212"/>
        <v>#N/A</v>
      </c>
      <c r="L2292" s="2" t="e">
        <f t="shared" ca="1" si="213"/>
        <v>#N/A</v>
      </c>
      <c r="M2292" s="24" t="e">
        <f t="shared" ca="1" si="214"/>
        <v>#N/A</v>
      </c>
      <c r="N2292" s="24" t="e">
        <f t="shared" ca="1" si="215"/>
        <v>#N/A</v>
      </c>
    </row>
    <row r="2293" spans="2:14" x14ac:dyDescent="0.15">
      <c r="B2293" s="2">
        <v>2292</v>
      </c>
      <c r="C2293" s="2" t="str">
        <f ca="1">IF(E2293=0,"",MAX(C$2:C2292)+1)</f>
        <v/>
      </c>
      <c r="D2293" s="23">
        <f ca="1">OFFSET(検量線用データ!$A$8,0,INT((ROW()-2)/50)*5)</f>
        <v>0</v>
      </c>
      <c r="E2293" s="2">
        <f ca="1">OFFSET(検量線用データ!$B$8,MOD(ROW()-2,50),INT((ROW()-2)/50)*5)</f>
        <v>0</v>
      </c>
      <c r="F2293" s="2" t="str">
        <f ca="1">OFFSET(検量線用データ!$D$8,MOD(ROW()-2,50),INT((ROW()-2)/50)*5)</f>
        <v/>
      </c>
      <c r="H2293" s="22">
        <v>2292</v>
      </c>
      <c r="I2293" s="2" t="e">
        <f t="shared" ca="1" si="210"/>
        <v>#N/A</v>
      </c>
      <c r="J2293" s="2" t="e">
        <f t="shared" ca="1" si="211"/>
        <v>#N/A</v>
      </c>
      <c r="K2293" s="2" t="e">
        <f t="shared" ca="1" si="212"/>
        <v>#N/A</v>
      </c>
      <c r="L2293" s="2" t="e">
        <f t="shared" ca="1" si="213"/>
        <v>#N/A</v>
      </c>
      <c r="M2293" s="24" t="e">
        <f t="shared" ca="1" si="214"/>
        <v>#N/A</v>
      </c>
      <c r="N2293" s="24" t="e">
        <f t="shared" ca="1" si="215"/>
        <v>#N/A</v>
      </c>
    </row>
    <row r="2294" spans="2:14" x14ac:dyDescent="0.15">
      <c r="B2294" s="2">
        <v>2293</v>
      </c>
      <c r="C2294" s="2" t="str">
        <f ca="1">IF(E2294=0,"",MAX(C$2:C2293)+1)</f>
        <v/>
      </c>
      <c r="D2294" s="23">
        <f ca="1">OFFSET(検量線用データ!$A$8,0,INT((ROW()-2)/50)*5)</f>
        <v>0</v>
      </c>
      <c r="E2294" s="2">
        <f ca="1">OFFSET(検量線用データ!$B$8,MOD(ROW()-2,50),INT((ROW()-2)/50)*5)</f>
        <v>0</v>
      </c>
      <c r="F2294" s="2" t="str">
        <f ca="1">OFFSET(検量線用データ!$D$8,MOD(ROW()-2,50),INT((ROW()-2)/50)*5)</f>
        <v/>
      </c>
      <c r="H2294" s="22">
        <v>2293</v>
      </c>
      <c r="I2294" s="2" t="e">
        <f t="shared" ca="1" si="210"/>
        <v>#N/A</v>
      </c>
      <c r="J2294" s="2" t="e">
        <f t="shared" ca="1" si="211"/>
        <v>#N/A</v>
      </c>
      <c r="K2294" s="2" t="e">
        <f t="shared" ca="1" si="212"/>
        <v>#N/A</v>
      </c>
      <c r="L2294" s="2" t="e">
        <f t="shared" ca="1" si="213"/>
        <v>#N/A</v>
      </c>
      <c r="M2294" s="24" t="e">
        <f t="shared" ca="1" si="214"/>
        <v>#N/A</v>
      </c>
      <c r="N2294" s="24" t="e">
        <f t="shared" ca="1" si="215"/>
        <v>#N/A</v>
      </c>
    </row>
    <row r="2295" spans="2:14" x14ac:dyDescent="0.15">
      <c r="B2295" s="2">
        <v>2294</v>
      </c>
      <c r="C2295" s="2" t="str">
        <f ca="1">IF(E2295=0,"",MAX(C$2:C2294)+1)</f>
        <v/>
      </c>
      <c r="D2295" s="23">
        <f ca="1">OFFSET(検量線用データ!$A$8,0,INT((ROW()-2)/50)*5)</f>
        <v>0</v>
      </c>
      <c r="E2295" s="2">
        <f ca="1">OFFSET(検量線用データ!$B$8,MOD(ROW()-2,50),INT((ROW()-2)/50)*5)</f>
        <v>0</v>
      </c>
      <c r="F2295" s="2" t="str">
        <f ca="1">OFFSET(検量線用データ!$D$8,MOD(ROW()-2,50),INT((ROW()-2)/50)*5)</f>
        <v/>
      </c>
      <c r="H2295" s="22">
        <v>2294</v>
      </c>
      <c r="I2295" s="2" t="e">
        <f t="shared" ca="1" si="210"/>
        <v>#N/A</v>
      </c>
      <c r="J2295" s="2" t="e">
        <f t="shared" ca="1" si="211"/>
        <v>#N/A</v>
      </c>
      <c r="K2295" s="2" t="e">
        <f t="shared" ca="1" si="212"/>
        <v>#N/A</v>
      </c>
      <c r="L2295" s="2" t="e">
        <f t="shared" ca="1" si="213"/>
        <v>#N/A</v>
      </c>
      <c r="M2295" s="24" t="e">
        <f t="shared" ca="1" si="214"/>
        <v>#N/A</v>
      </c>
      <c r="N2295" s="24" t="e">
        <f t="shared" ca="1" si="215"/>
        <v>#N/A</v>
      </c>
    </row>
    <row r="2296" spans="2:14" x14ac:dyDescent="0.15">
      <c r="B2296" s="2">
        <v>2295</v>
      </c>
      <c r="C2296" s="2" t="str">
        <f ca="1">IF(E2296=0,"",MAX(C$2:C2295)+1)</f>
        <v/>
      </c>
      <c r="D2296" s="23">
        <f ca="1">OFFSET(検量線用データ!$A$8,0,INT((ROW()-2)/50)*5)</f>
        <v>0</v>
      </c>
      <c r="E2296" s="2">
        <f ca="1">OFFSET(検量線用データ!$B$8,MOD(ROW()-2,50),INT((ROW()-2)/50)*5)</f>
        <v>0</v>
      </c>
      <c r="F2296" s="2" t="str">
        <f ca="1">OFFSET(検量線用データ!$D$8,MOD(ROW()-2,50),INT((ROW()-2)/50)*5)</f>
        <v/>
      </c>
      <c r="H2296" s="22">
        <v>2295</v>
      </c>
      <c r="I2296" s="2" t="e">
        <f t="shared" ca="1" si="210"/>
        <v>#N/A</v>
      </c>
      <c r="J2296" s="2" t="e">
        <f t="shared" ca="1" si="211"/>
        <v>#N/A</v>
      </c>
      <c r="K2296" s="2" t="e">
        <f t="shared" ca="1" si="212"/>
        <v>#N/A</v>
      </c>
      <c r="L2296" s="2" t="e">
        <f t="shared" ca="1" si="213"/>
        <v>#N/A</v>
      </c>
      <c r="M2296" s="24" t="e">
        <f t="shared" ca="1" si="214"/>
        <v>#N/A</v>
      </c>
      <c r="N2296" s="24" t="e">
        <f t="shared" ca="1" si="215"/>
        <v>#N/A</v>
      </c>
    </row>
    <row r="2297" spans="2:14" x14ac:dyDescent="0.15">
      <c r="B2297" s="2">
        <v>2296</v>
      </c>
      <c r="C2297" s="2" t="str">
        <f ca="1">IF(E2297=0,"",MAX(C$2:C2296)+1)</f>
        <v/>
      </c>
      <c r="D2297" s="23">
        <f ca="1">OFFSET(検量線用データ!$A$8,0,INT((ROW()-2)/50)*5)</f>
        <v>0</v>
      </c>
      <c r="E2297" s="2">
        <f ca="1">OFFSET(検量線用データ!$B$8,MOD(ROW()-2,50),INT((ROW()-2)/50)*5)</f>
        <v>0</v>
      </c>
      <c r="F2297" s="2" t="str">
        <f ca="1">OFFSET(検量線用データ!$D$8,MOD(ROW()-2,50),INT((ROW()-2)/50)*5)</f>
        <v/>
      </c>
      <c r="H2297" s="22">
        <v>2296</v>
      </c>
      <c r="I2297" s="2" t="e">
        <f t="shared" ca="1" si="210"/>
        <v>#N/A</v>
      </c>
      <c r="J2297" s="2" t="e">
        <f t="shared" ca="1" si="211"/>
        <v>#N/A</v>
      </c>
      <c r="K2297" s="2" t="e">
        <f t="shared" ca="1" si="212"/>
        <v>#N/A</v>
      </c>
      <c r="L2297" s="2" t="e">
        <f t="shared" ca="1" si="213"/>
        <v>#N/A</v>
      </c>
      <c r="M2297" s="24" t="e">
        <f t="shared" ca="1" si="214"/>
        <v>#N/A</v>
      </c>
      <c r="N2297" s="24" t="e">
        <f t="shared" ca="1" si="215"/>
        <v>#N/A</v>
      </c>
    </row>
    <row r="2298" spans="2:14" x14ac:dyDescent="0.15">
      <c r="B2298" s="2">
        <v>2297</v>
      </c>
      <c r="C2298" s="2" t="str">
        <f ca="1">IF(E2298=0,"",MAX(C$2:C2297)+1)</f>
        <v/>
      </c>
      <c r="D2298" s="23">
        <f ca="1">OFFSET(検量線用データ!$A$8,0,INT((ROW()-2)/50)*5)</f>
        <v>0</v>
      </c>
      <c r="E2298" s="2">
        <f ca="1">OFFSET(検量線用データ!$B$8,MOD(ROW()-2,50),INT((ROW()-2)/50)*5)</f>
        <v>0</v>
      </c>
      <c r="F2298" s="2" t="str">
        <f ca="1">OFFSET(検量線用データ!$D$8,MOD(ROW()-2,50),INT((ROW()-2)/50)*5)</f>
        <v/>
      </c>
      <c r="H2298" s="22">
        <v>2297</v>
      </c>
      <c r="I2298" s="2" t="e">
        <f t="shared" ca="1" si="210"/>
        <v>#N/A</v>
      </c>
      <c r="J2298" s="2" t="e">
        <f t="shared" ca="1" si="211"/>
        <v>#N/A</v>
      </c>
      <c r="K2298" s="2" t="e">
        <f t="shared" ca="1" si="212"/>
        <v>#N/A</v>
      </c>
      <c r="L2298" s="2" t="e">
        <f t="shared" ca="1" si="213"/>
        <v>#N/A</v>
      </c>
      <c r="M2298" s="24" t="e">
        <f t="shared" ca="1" si="214"/>
        <v>#N/A</v>
      </c>
      <c r="N2298" s="24" t="e">
        <f t="shared" ca="1" si="215"/>
        <v>#N/A</v>
      </c>
    </row>
    <row r="2299" spans="2:14" x14ac:dyDescent="0.15">
      <c r="B2299" s="2">
        <v>2298</v>
      </c>
      <c r="C2299" s="2" t="str">
        <f ca="1">IF(E2299=0,"",MAX(C$2:C2298)+1)</f>
        <v/>
      </c>
      <c r="D2299" s="23">
        <f ca="1">OFFSET(検量線用データ!$A$8,0,INT((ROW()-2)/50)*5)</f>
        <v>0</v>
      </c>
      <c r="E2299" s="2">
        <f ca="1">OFFSET(検量線用データ!$B$8,MOD(ROW()-2,50),INT((ROW()-2)/50)*5)</f>
        <v>0</v>
      </c>
      <c r="F2299" s="2" t="str">
        <f ca="1">OFFSET(検量線用データ!$D$8,MOD(ROW()-2,50),INT((ROW()-2)/50)*5)</f>
        <v/>
      </c>
      <c r="H2299" s="22">
        <v>2298</v>
      </c>
      <c r="I2299" s="2" t="e">
        <f t="shared" ca="1" si="210"/>
        <v>#N/A</v>
      </c>
      <c r="J2299" s="2" t="e">
        <f t="shared" ca="1" si="211"/>
        <v>#N/A</v>
      </c>
      <c r="K2299" s="2" t="e">
        <f t="shared" ca="1" si="212"/>
        <v>#N/A</v>
      </c>
      <c r="L2299" s="2" t="e">
        <f t="shared" ca="1" si="213"/>
        <v>#N/A</v>
      </c>
      <c r="M2299" s="24" t="e">
        <f t="shared" ca="1" si="214"/>
        <v>#N/A</v>
      </c>
      <c r="N2299" s="24" t="e">
        <f t="shared" ca="1" si="215"/>
        <v>#N/A</v>
      </c>
    </row>
    <row r="2300" spans="2:14" x14ac:dyDescent="0.15">
      <c r="B2300" s="2">
        <v>2299</v>
      </c>
      <c r="C2300" s="2" t="str">
        <f ca="1">IF(E2300=0,"",MAX(C$2:C2299)+1)</f>
        <v/>
      </c>
      <c r="D2300" s="23">
        <f ca="1">OFFSET(検量線用データ!$A$8,0,INT((ROW()-2)/50)*5)</f>
        <v>0</v>
      </c>
      <c r="E2300" s="2">
        <f ca="1">OFFSET(検量線用データ!$B$8,MOD(ROW()-2,50),INT((ROW()-2)/50)*5)</f>
        <v>0</v>
      </c>
      <c r="F2300" s="2" t="str">
        <f ca="1">OFFSET(検量線用データ!$D$8,MOD(ROW()-2,50),INT((ROW()-2)/50)*5)</f>
        <v/>
      </c>
      <c r="H2300" s="22">
        <v>2299</v>
      </c>
      <c r="I2300" s="2" t="e">
        <f t="shared" ca="1" si="210"/>
        <v>#N/A</v>
      </c>
      <c r="J2300" s="2" t="e">
        <f t="shared" ca="1" si="211"/>
        <v>#N/A</v>
      </c>
      <c r="K2300" s="2" t="e">
        <f t="shared" ca="1" si="212"/>
        <v>#N/A</v>
      </c>
      <c r="L2300" s="2" t="e">
        <f t="shared" ca="1" si="213"/>
        <v>#N/A</v>
      </c>
      <c r="M2300" s="24" t="e">
        <f t="shared" ca="1" si="214"/>
        <v>#N/A</v>
      </c>
      <c r="N2300" s="24" t="e">
        <f t="shared" ca="1" si="215"/>
        <v>#N/A</v>
      </c>
    </row>
    <row r="2301" spans="2:14" x14ac:dyDescent="0.15">
      <c r="B2301" s="2">
        <v>2300</v>
      </c>
      <c r="C2301" s="2" t="str">
        <f ca="1">IF(E2301=0,"",MAX(C$2:C2300)+1)</f>
        <v/>
      </c>
      <c r="D2301" s="23">
        <f ca="1">OFFSET(検量線用データ!$A$8,0,INT((ROW()-2)/50)*5)</f>
        <v>0</v>
      </c>
      <c r="E2301" s="2">
        <f ca="1">OFFSET(検量線用データ!$B$8,MOD(ROW()-2,50),INT((ROW()-2)/50)*5)</f>
        <v>0</v>
      </c>
      <c r="F2301" s="2" t="str">
        <f ca="1">OFFSET(検量線用データ!$D$8,MOD(ROW()-2,50),INT((ROW()-2)/50)*5)</f>
        <v/>
      </c>
      <c r="H2301" s="22">
        <v>2300</v>
      </c>
      <c r="I2301" s="2" t="e">
        <f t="shared" ca="1" si="210"/>
        <v>#N/A</v>
      </c>
      <c r="J2301" s="2" t="e">
        <f t="shared" ca="1" si="211"/>
        <v>#N/A</v>
      </c>
      <c r="K2301" s="2" t="e">
        <f t="shared" ca="1" si="212"/>
        <v>#N/A</v>
      </c>
      <c r="L2301" s="2" t="e">
        <f t="shared" ca="1" si="213"/>
        <v>#N/A</v>
      </c>
      <c r="M2301" s="24" t="e">
        <f t="shared" ca="1" si="214"/>
        <v>#N/A</v>
      </c>
      <c r="N2301" s="24" t="e">
        <f t="shared" ca="1" si="215"/>
        <v>#N/A</v>
      </c>
    </row>
    <row r="2302" spans="2:14" x14ac:dyDescent="0.15">
      <c r="B2302" s="2">
        <v>2301</v>
      </c>
      <c r="C2302" s="2" t="str">
        <f ca="1">IF(E2302=0,"",MAX(C$2:C2301)+1)</f>
        <v/>
      </c>
      <c r="D2302" s="23">
        <f ca="1">OFFSET(検量線用データ!$A$8,0,INT((ROW()-2)/50)*5)</f>
        <v>0</v>
      </c>
      <c r="E2302" s="2">
        <f ca="1">OFFSET(検量線用データ!$B$8,MOD(ROW()-2,50),INT((ROW()-2)/50)*5)</f>
        <v>0</v>
      </c>
      <c r="F2302" s="2" t="str">
        <f ca="1">OFFSET(検量線用データ!$D$8,MOD(ROW()-2,50),INT((ROW()-2)/50)*5)</f>
        <v/>
      </c>
      <c r="H2302" s="22">
        <v>2301</v>
      </c>
      <c r="I2302" s="2" t="e">
        <f t="shared" ca="1" si="210"/>
        <v>#N/A</v>
      </c>
      <c r="J2302" s="2" t="e">
        <f t="shared" ca="1" si="211"/>
        <v>#N/A</v>
      </c>
      <c r="K2302" s="2" t="e">
        <f t="shared" ca="1" si="212"/>
        <v>#N/A</v>
      </c>
      <c r="L2302" s="2" t="e">
        <f t="shared" ca="1" si="213"/>
        <v>#N/A</v>
      </c>
      <c r="M2302" s="24" t="e">
        <f t="shared" ca="1" si="214"/>
        <v>#N/A</v>
      </c>
      <c r="N2302" s="24" t="e">
        <f t="shared" ca="1" si="215"/>
        <v>#N/A</v>
      </c>
    </row>
    <row r="2303" spans="2:14" x14ac:dyDescent="0.15">
      <c r="B2303" s="2">
        <v>2302</v>
      </c>
      <c r="C2303" s="2" t="str">
        <f ca="1">IF(E2303=0,"",MAX(C$2:C2302)+1)</f>
        <v/>
      </c>
      <c r="D2303" s="23">
        <f ca="1">OFFSET(検量線用データ!$A$8,0,INT((ROW()-2)/50)*5)</f>
        <v>0</v>
      </c>
      <c r="E2303" s="2">
        <f ca="1">OFFSET(検量線用データ!$B$8,MOD(ROW()-2,50),INT((ROW()-2)/50)*5)</f>
        <v>0</v>
      </c>
      <c r="F2303" s="2" t="str">
        <f ca="1">OFFSET(検量線用データ!$D$8,MOD(ROW()-2,50),INT((ROW()-2)/50)*5)</f>
        <v/>
      </c>
      <c r="H2303" s="22">
        <v>2302</v>
      </c>
      <c r="I2303" s="2" t="e">
        <f t="shared" ca="1" si="210"/>
        <v>#N/A</v>
      </c>
      <c r="J2303" s="2" t="e">
        <f t="shared" ca="1" si="211"/>
        <v>#N/A</v>
      </c>
      <c r="K2303" s="2" t="e">
        <f t="shared" ca="1" si="212"/>
        <v>#N/A</v>
      </c>
      <c r="L2303" s="2" t="e">
        <f t="shared" ca="1" si="213"/>
        <v>#N/A</v>
      </c>
      <c r="M2303" s="24" t="e">
        <f t="shared" ca="1" si="214"/>
        <v>#N/A</v>
      </c>
      <c r="N2303" s="24" t="e">
        <f t="shared" ca="1" si="215"/>
        <v>#N/A</v>
      </c>
    </row>
    <row r="2304" spans="2:14" x14ac:dyDescent="0.15">
      <c r="B2304" s="2">
        <v>2303</v>
      </c>
      <c r="C2304" s="2" t="str">
        <f ca="1">IF(E2304=0,"",MAX(C$2:C2303)+1)</f>
        <v/>
      </c>
      <c r="D2304" s="23">
        <f ca="1">OFFSET(検量線用データ!$A$8,0,INT((ROW()-2)/50)*5)</f>
        <v>0</v>
      </c>
      <c r="E2304" s="2">
        <f ca="1">OFFSET(検量線用データ!$B$8,MOD(ROW()-2,50),INT((ROW()-2)/50)*5)</f>
        <v>0</v>
      </c>
      <c r="F2304" s="2" t="str">
        <f ca="1">OFFSET(検量線用データ!$D$8,MOD(ROW()-2,50),INT((ROW()-2)/50)*5)</f>
        <v/>
      </c>
      <c r="H2304" s="22">
        <v>2303</v>
      </c>
      <c r="I2304" s="2" t="e">
        <f t="shared" ca="1" si="210"/>
        <v>#N/A</v>
      </c>
      <c r="J2304" s="2" t="e">
        <f t="shared" ca="1" si="211"/>
        <v>#N/A</v>
      </c>
      <c r="K2304" s="2" t="e">
        <f t="shared" ca="1" si="212"/>
        <v>#N/A</v>
      </c>
      <c r="L2304" s="2" t="e">
        <f t="shared" ca="1" si="213"/>
        <v>#N/A</v>
      </c>
      <c r="M2304" s="24" t="e">
        <f t="shared" ca="1" si="214"/>
        <v>#N/A</v>
      </c>
      <c r="N2304" s="24" t="e">
        <f t="shared" ca="1" si="215"/>
        <v>#N/A</v>
      </c>
    </row>
    <row r="2305" spans="2:14" x14ac:dyDescent="0.15">
      <c r="B2305" s="2">
        <v>2304</v>
      </c>
      <c r="C2305" s="2" t="str">
        <f ca="1">IF(E2305=0,"",MAX(C$2:C2304)+1)</f>
        <v/>
      </c>
      <c r="D2305" s="23">
        <f ca="1">OFFSET(検量線用データ!$A$8,0,INT((ROW()-2)/50)*5)</f>
        <v>0</v>
      </c>
      <c r="E2305" s="2">
        <f ca="1">OFFSET(検量線用データ!$B$8,MOD(ROW()-2,50),INT((ROW()-2)/50)*5)</f>
        <v>0</v>
      </c>
      <c r="F2305" s="2" t="str">
        <f ca="1">OFFSET(検量線用データ!$D$8,MOD(ROW()-2,50),INT((ROW()-2)/50)*5)</f>
        <v/>
      </c>
      <c r="H2305" s="22">
        <v>2304</v>
      </c>
      <c r="I2305" s="2" t="e">
        <f t="shared" ca="1" si="210"/>
        <v>#N/A</v>
      </c>
      <c r="J2305" s="2" t="e">
        <f t="shared" ca="1" si="211"/>
        <v>#N/A</v>
      </c>
      <c r="K2305" s="2" t="e">
        <f t="shared" ca="1" si="212"/>
        <v>#N/A</v>
      </c>
      <c r="L2305" s="2" t="e">
        <f t="shared" ca="1" si="213"/>
        <v>#N/A</v>
      </c>
      <c r="M2305" s="24" t="e">
        <f t="shared" ca="1" si="214"/>
        <v>#N/A</v>
      </c>
      <c r="N2305" s="24" t="e">
        <f t="shared" ca="1" si="215"/>
        <v>#N/A</v>
      </c>
    </row>
    <row r="2306" spans="2:14" x14ac:dyDescent="0.15">
      <c r="B2306" s="2">
        <v>2305</v>
      </c>
      <c r="C2306" s="2" t="str">
        <f ca="1">IF(E2306=0,"",MAX(C$2:C2305)+1)</f>
        <v/>
      </c>
      <c r="D2306" s="23">
        <f ca="1">OFFSET(検量線用データ!$A$8,0,INT((ROW()-2)/50)*5)</f>
        <v>0</v>
      </c>
      <c r="E2306" s="2">
        <f ca="1">OFFSET(検量線用データ!$B$8,MOD(ROW()-2,50),INT((ROW()-2)/50)*5)</f>
        <v>0</v>
      </c>
      <c r="F2306" s="2" t="str">
        <f ca="1">OFFSET(検量線用データ!$D$8,MOD(ROW()-2,50),INT((ROW()-2)/50)*5)</f>
        <v/>
      </c>
      <c r="H2306" s="22">
        <v>2305</v>
      </c>
      <c r="I2306" s="2" t="e">
        <f t="shared" ca="1" si="210"/>
        <v>#N/A</v>
      </c>
      <c r="J2306" s="2" t="e">
        <f t="shared" ca="1" si="211"/>
        <v>#N/A</v>
      </c>
      <c r="K2306" s="2" t="e">
        <f t="shared" ca="1" si="212"/>
        <v>#N/A</v>
      </c>
      <c r="L2306" s="2" t="e">
        <f t="shared" ca="1" si="213"/>
        <v>#N/A</v>
      </c>
      <c r="M2306" s="24" t="e">
        <f t="shared" ca="1" si="214"/>
        <v>#N/A</v>
      </c>
      <c r="N2306" s="24" t="e">
        <f t="shared" ca="1" si="215"/>
        <v>#N/A</v>
      </c>
    </row>
    <row r="2307" spans="2:14" x14ac:dyDescent="0.15">
      <c r="B2307" s="2">
        <v>2306</v>
      </c>
      <c r="C2307" s="2" t="str">
        <f ca="1">IF(E2307=0,"",MAX(C$2:C2306)+1)</f>
        <v/>
      </c>
      <c r="D2307" s="23">
        <f ca="1">OFFSET(検量線用データ!$A$8,0,INT((ROW()-2)/50)*5)</f>
        <v>0</v>
      </c>
      <c r="E2307" s="2">
        <f ca="1">OFFSET(検量線用データ!$B$8,MOD(ROW()-2,50),INT((ROW()-2)/50)*5)</f>
        <v>0</v>
      </c>
      <c r="F2307" s="2" t="str">
        <f ca="1">OFFSET(検量線用データ!$D$8,MOD(ROW()-2,50),INT((ROW()-2)/50)*5)</f>
        <v/>
      </c>
      <c r="H2307" s="22">
        <v>2306</v>
      </c>
      <c r="I2307" s="2" t="e">
        <f t="shared" ref="I2307:I2370" ca="1" si="216">VLOOKUP($H2307,$C$2:$F$4001,4,0)</f>
        <v>#N/A</v>
      </c>
      <c r="J2307" s="2" t="e">
        <f t="shared" ref="J2307:J2370" ca="1" si="217">VLOOKUP($H2307,$C$2:$F$4001,2,0)-DATE(YEAR(VLOOKUP($H2307,$C$2:$F$4001,2,0)),1,1)</f>
        <v>#N/A</v>
      </c>
      <c r="K2307" s="2" t="e">
        <f t="shared" ref="K2307:K2370" ca="1" si="218">VLOOKUP($H2307,$C$2:$F$4001,3,0)</f>
        <v>#N/A</v>
      </c>
      <c r="L2307" s="2" t="e">
        <f t="shared" ref="L2307:L2370" ca="1" si="219">J2307*K2307</f>
        <v>#N/A</v>
      </c>
      <c r="M2307" s="24" t="e">
        <f t="shared" ref="M2307:M2370" ca="1" si="220">1/J2307</f>
        <v>#N/A</v>
      </c>
      <c r="N2307" s="24" t="e">
        <f t="shared" ref="N2307:N2370" ca="1" si="221">K2307*M2307</f>
        <v>#N/A</v>
      </c>
    </row>
    <row r="2308" spans="2:14" x14ac:dyDescent="0.15">
      <c r="B2308" s="2">
        <v>2307</v>
      </c>
      <c r="C2308" s="2" t="str">
        <f ca="1">IF(E2308=0,"",MAX(C$2:C2307)+1)</f>
        <v/>
      </c>
      <c r="D2308" s="23">
        <f ca="1">OFFSET(検量線用データ!$A$8,0,INT((ROW()-2)/50)*5)</f>
        <v>0</v>
      </c>
      <c r="E2308" s="2">
        <f ca="1">OFFSET(検量線用データ!$B$8,MOD(ROW()-2,50),INT((ROW()-2)/50)*5)</f>
        <v>0</v>
      </c>
      <c r="F2308" s="2" t="str">
        <f ca="1">OFFSET(検量線用データ!$D$8,MOD(ROW()-2,50),INT((ROW()-2)/50)*5)</f>
        <v/>
      </c>
      <c r="H2308" s="22">
        <v>2307</v>
      </c>
      <c r="I2308" s="2" t="e">
        <f t="shared" ca="1" si="216"/>
        <v>#N/A</v>
      </c>
      <c r="J2308" s="2" t="e">
        <f t="shared" ca="1" si="217"/>
        <v>#N/A</v>
      </c>
      <c r="K2308" s="2" t="e">
        <f t="shared" ca="1" si="218"/>
        <v>#N/A</v>
      </c>
      <c r="L2308" s="2" t="e">
        <f t="shared" ca="1" si="219"/>
        <v>#N/A</v>
      </c>
      <c r="M2308" s="24" t="e">
        <f t="shared" ca="1" si="220"/>
        <v>#N/A</v>
      </c>
      <c r="N2308" s="24" t="e">
        <f t="shared" ca="1" si="221"/>
        <v>#N/A</v>
      </c>
    </row>
    <row r="2309" spans="2:14" x14ac:dyDescent="0.15">
      <c r="B2309" s="2">
        <v>2308</v>
      </c>
      <c r="C2309" s="2" t="str">
        <f ca="1">IF(E2309=0,"",MAX(C$2:C2308)+1)</f>
        <v/>
      </c>
      <c r="D2309" s="23">
        <f ca="1">OFFSET(検量線用データ!$A$8,0,INT((ROW()-2)/50)*5)</f>
        <v>0</v>
      </c>
      <c r="E2309" s="2">
        <f ca="1">OFFSET(検量線用データ!$B$8,MOD(ROW()-2,50),INT((ROW()-2)/50)*5)</f>
        <v>0</v>
      </c>
      <c r="F2309" s="2" t="str">
        <f ca="1">OFFSET(検量線用データ!$D$8,MOD(ROW()-2,50),INT((ROW()-2)/50)*5)</f>
        <v/>
      </c>
      <c r="H2309" s="22">
        <v>2308</v>
      </c>
      <c r="I2309" s="2" t="e">
        <f t="shared" ca="1" si="216"/>
        <v>#N/A</v>
      </c>
      <c r="J2309" s="2" t="e">
        <f t="shared" ca="1" si="217"/>
        <v>#N/A</v>
      </c>
      <c r="K2309" s="2" t="e">
        <f t="shared" ca="1" si="218"/>
        <v>#N/A</v>
      </c>
      <c r="L2309" s="2" t="e">
        <f t="shared" ca="1" si="219"/>
        <v>#N/A</v>
      </c>
      <c r="M2309" s="24" t="e">
        <f t="shared" ca="1" si="220"/>
        <v>#N/A</v>
      </c>
      <c r="N2309" s="24" t="e">
        <f t="shared" ca="1" si="221"/>
        <v>#N/A</v>
      </c>
    </row>
    <row r="2310" spans="2:14" x14ac:dyDescent="0.15">
      <c r="B2310" s="2">
        <v>2309</v>
      </c>
      <c r="C2310" s="2" t="str">
        <f ca="1">IF(E2310=0,"",MAX(C$2:C2309)+1)</f>
        <v/>
      </c>
      <c r="D2310" s="23">
        <f ca="1">OFFSET(検量線用データ!$A$8,0,INT((ROW()-2)/50)*5)</f>
        <v>0</v>
      </c>
      <c r="E2310" s="2">
        <f ca="1">OFFSET(検量線用データ!$B$8,MOD(ROW()-2,50),INT((ROW()-2)/50)*5)</f>
        <v>0</v>
      </c>
      <c r="F2310" s="2" t="str">
        <f ca="1">OFFSET(検量線用データ!$D$8,MOD(ROW()-2,50),INT((ROW()-2)/50)*5)</f>
        <v/>
      </c>
      <c r="H2310" s="22">
        <v>2309</v>
      </c>
      <c r="I2310" s="2" t="e">
        <f t="shared" ca="1" si="216"/>
        <v>#N/A</v>
      </c>
      <c r="J2310" s="2" t="e">
        <f t="shared" ca="1" si="217"/>
        <v>#N/A</v>
      </c>
      <c r="K2310" s="2" t="e">
        <f t="shared" ca="1" si="218"/>
        <v>#N/A</v>
      </c>
      <c r="L2310" s="2" t="e">
        <f t="shared" ca="1" si="219"/>
        <v>#N/A</v>
      </c>
      <c r="M2310" s="24" t="e">
        <f t="shared" ca="1" si="220"/>
        <v>#N/A</v>
      </c>
      <c r="N2310" s="24" t="e">
        <f t="shared" ca="1" si="221"/>
        <v>#N/A</v>
      </c>
    </row>
    <row r="2311" spans="2:14" x14ac:dyDescent="0.15">
      <c r="B2311" s="2">
        <v>2310</v>
      </c>
      <c r="C2311" s="2" t="str">
        <f ca="1">IF(E2311=0,"",MAX(C$2:C2310)+1)</f>
        <v/>
      </c>
      <c r="D2311" s="23">
        <f ca="1">OFFSET(検量線用データ!$A$8,0,INT((ROW()-2)/50)*5)</f>
        <v>0</v>
      </c>
      <c r="E2311" s="2">
        <f ca="1">OFFSET(検量線用データ!$B$8,MOD(ROW()-2,50),INT((ROW()-2)/50)*5)</f>
        <v>0</v>
      </c>
      <c r="F2311" s="2" t="str">
        <f ca="1">OFFSET(検量線用データ!$D$8,MOD(ROW()-2,50),INT((ROW()-2)/50)*5)</f>
        <v/>
      </c>
      <c r="H2311" s="22">
        <v>2310</v>
      </c>
      <c r="I2311" s="2" t="e">
        <f t="shared" ca="1" si="216"/>
        <v>#N/A</v>
      </c>
      <c r="J2311" s="2" t="e">
        <f t="shared" ca="1" si="217"/>
        <v>#N/A</v>
      </c>
      <c r="K2311" s="2" t="e">
        <f t="shared" ca="1" si="218"/>
        <v>#N/A</v>
      </c>
      <c r="L2311" s="2" t="e">
        <f t="shared" ca="1" si="219"/>
        <v>#N/A</v>
      </c>
      <c r="M2311" s="24" t="e">
        <f t="shared" ca="1" si="220"/>
        <v>#N/A</v>
      </c>
      <c r="N2311" s="24" t="e">
        <f t="shared" ca="1" si="221"/>
        <v>#N/A</v>
      </c>
    </row>
    <row r="2312" spans="2:14" x14ac:dyDescent="0.15">
      <c r="B2312" s="2">
        <v>2311</v>
      </c>
      <c r="C2312" s="2" t="str">
        <f ca="1">IF(E2312=0,"",MAX(C$2:C2311)+1)</f>
        <v/>
      </c>
      <c r="D2312" s="23">
        <f ca="1">OFFSET(検量線用データ!$A$8,0,INT((ROW()-2)/50)*5)</f>
        <v>0</v>
      </c>
      <c r="E2312" s="2">
        <f ca="1">OFFSET(検量線用データ!$B$8,MOD(ROW()-2,50),INT((ROW()-2)/50)*5)</f>
        <v>0</v>
      </c>
      <c r="F2312" s="2" t="str">
        <f ca="1">OFFSET(検量線用データ!$D$8,MOD(ROW()-2,50),INT((ROW()-2)/50)*5)</f>
        <v/>
      </c>
      <c r="H2312" s="22">
        <v>2311</v>
      </c>
      <c r="I2312" s="2" t="e">
        <f t="shared" ca="1" si="216"/>
        <v>#N/A</v>
      </c>
      <c r="J2312" s="2" t="e">
        <f t="shared" ca="1" si="217"/>
        <v>#N/A</v>
      </c>
      <c r="K2312" s="2" t="e">
        <f t="shared" ca="1" si="218"/>
        <v>#N/A</v>
      </c>
      <c r="L2312" s="2" t="e">
        <f t="shared" ca="1" si="219"/>
        <v>#N/A</v>
      </c>
      <c r="M2312" s="24" t="e">
        <f t="shared" ca="1" si="220"/>
        <v>#N/A</v>
      </c>
      <c r="N2312" s="24" t="e">
        <f t="shared" ca="1" si="221"/>
        <v>#N/A</v>
      </c>
    </row>
    <row r="2313" spans="2:14" x14ac:dyDescent="0.15">
      <c r="B2313" s="2">
        <v>2312</v>
      </c>
      <c r="C2313" s="2" t="str">
        <f ca="1">IF(E2313=0,"",MAX(C$2:C2312)+1)</f>
        <v/>
      </c>
      <c r="D2313" s="23">
        <f ca="1">OFFSET(検量線用データ!$A$8,0,INT((ROW()-2)/50)*5)</f>
        <v>0</v>
      </c>
      <c r="E2313" s="2">
        <f ca="1">OFFSET(検量線用データ!$B$8,MOD(ROW()-2,50),INT((ROW()-2)/50)*5)</f>
        <v>0</v>
      </c>
      <c r="F2313" s="2" t="str">
        <f ca="1">OFFSET(検量線用データ!$D$8,MOD(ROW()-2,50),INT((ROW()-2)/50)*5)</f>
        <v/>
      </c>
      <c r="H2313" s="22">
        <v>2312</v>
      </c>
      <c r="I2313" s="2" t="e">
        <f t="shared" ca="1" si="216"/>
        <v>#N/A</v>
      </c>
      <c r="J2313" s="2" t="e">
        <f t="shared" ca="1" si="217"/>
        <v>#N/A</v>
      </c>
      <c r="K2313" s="2" t="e">
        <f t="shared" ca="1" si="218"/>
        <v>#N/A</v>
      </c>
      <c r="L2313" s="2" t="e">
        <f t="shared" ca="1" si="219"/>
        <v>#N/A</v>
      </c>
      <c r="M2313" s="24" t="e">
        <f t="shared" ca="1" si="220"/>
        <v>#N/A</v>
      </c>
      <c r="N2313" s="24" t="e">
        <f t="shared" ca="1" si="221"/>
        <v>#N/A</v>
      </c>
    </row>
    <row r="2314" spans="2:14" x14ac:dyDescent="0.15">
      <c r="B2314" s="2">
        <v>2313</v>
      </c>
      <c r="C2314" s="2" t="str">
        <f ca="1">IF(E2314=0,"",MAX(C$2:C2313)+1)</f>
        <v/>
      </c>
      <c r="D2314" s="23">
        <f ca="1">OFFSET(検量線用データ!$A$8,0,INT((ROW()-2)/50)*5)</f>
        <v>0</v>
      </c>
      <c r="E2314" s="2">
        <f ca="1">OFFSET(検量線用データ!$B$8,MOD(ROW()-2,50),INT((ROW()-2)/50)*5)</f>
        <v>0</v>
      </c>
      <c r="F2314" s="2" t="str">
        <f ca="1">OFFSET(検量線用データ!$D$8,MOD(ROW()-2,50),INT((ROW()-2)/50)*5)</f>
        <v/>
      </c>
      <c r="H2314" s="22">
        <v>2313</v>
      </c>
      <c r="I2314" s="2" t="e">
        <f t="shared" ca="1" si="216"/>
        <v>#N/A</v>
      </c>
      <c r="J2314" s="2" t="e">
        <f t="shared" ca="1" si="217"/>
        <v>#N/A</v>
      </c>
      <c r="K2314" s="2" t="e">
        <f t="shared" ca="1" si="218"/>
        <v>#N/A</v>
      </c>
      <c r="L2314" s="2" t="e">
        <f t="shared" ca="1" si="219"/>
        <v>#N/A</v>
      </c>
      <c r="M2314" s="24" t="e">
        <f t="shared" ca="1" si="220"/>
        <v>#N/A</v>
      </c>
      <c r="N2314" s="24" t="e">
        <f t="shared" ca="1" si="221"/>
        <v>#N/A</v>
      </c>
    </row>
    <row r="2315" spans="2:14" x14ac:dyDescent="0.15">
      <c r="B2315" s="2">
        <v>2314</v>
      </c>
      <c r="C2315" s="2" t="str">
        <f ca="1">IF(E2315=0,"",MAX(C$2:C2314)+1)</f>
        <v/>
      </c>
      <c r="D2315" s="23">
        <f ca="1">OFFSET(検量線用データ!$A$8,0,INT((ROW()-2)/50)*5)</f>
        <v>0</v>
      </c>
      <c r="E2315" s="2">
        <f ca="1">OFFSET(検量線用データ!$B$8,MOD(ROW()-2,50),INT((ROW()-2)/50)*5)</f>
        <v>0</v>
      </c>
      <c r="F2315" s="2" t="str">
        <f ca="1">OFFSET(検量線用データ!$D$8,MOD(ROW()-2,50),INT((ROW()-2)/50)*5)</f>
        <v/>
      </c>
      <c r="H2315" s="22">
        <v>2314</v>
      </c>
      <c r="I2315" s="2" t="e">
        <f t="shared" ca="1" si="216"/>
        <v>#N/A</v>
      </c>
      <c r="J2315" s="2" t="e">
        <f t="shared" ca="1" si="217"/>
        <v>#N/A</v>
      </c>
      <c r="K2315" s="2" t="e">
        <f t="shared" ca="1" si="218"/>
        <v>#N/A</v>
      </c>
      <c r="L2315" s="2" t="e">
        <f t="shared" ca="1" si="219"/>
        <v>#N/A</v>
      </c>
      <c r="M2315" s="24" t="e">
        <f t="shared" ca="1" si="220"/>
        <v>#N/A</v>
      </c>
      <c r="N2315" s="24" t="e">
        <f t="shared" ca="1" si="221"/>
        <v>#N/A</v>
      </c>
    </row>
    <row r="2316" spans="2:14" x14ac:dyDescent="0.15">
      <c r="B2316" s="2">
        <v>2315</v>
      </c>
      <c r="C2316" s="2" t="str">
        <f ca="1">IF(E2316=0,"",MAX(C$2:C2315)+1)</f>
        <v/>
      </c>
      <c r="D2316" s="23">
        <f ca="1">OFFSET(検量線用データ!$A$8,0,INT((ROW()-2)/50)*5)</f>
        <v>0</v>
      </c>
      <c r="E2316" s="2">
        <f ca="1">OFFSET(検量線用データ!$B$8,MOD(ROW()-2,50),INT((ROW()-2)/50)*5)</f>
        <v>0</v>
      </c>
      <c r="F2316" s="2" t="str">
        <f ca="1">OFFSET(検量線用データ!$D$8,MOD(ROW()-2,50),INT((ROW()-2)/50)*5)</f>
        <v/>
      </c>
      <c r="H2316" s="22">
        <v>2315</v>
      </c>
      <c r="I2316" s="2" t="e">
        <f t="shared" ca="1" si="216"/>
        <v>#N/A</v>
      </c>
      <c r="J2316" s="2" t="e">
        <f t="shared" ca="1" si="217"/>
        <v>#N/A</v>
      </c>
      <c r="K2316" s="2" t="e">
        <f t="shared" ca="1" si="218"/>
        <v>#N/A</v>
      </c>
      <c r="L2316" s="2" t="e">
        <f t="shared" ca="1" si="219"/>
        <v>#N/A</v>
      </c>
      <c r="M2316" s="24" t="e">
        <f t="shared" ca="1" si="220"/>
        <v>#N/A</v>
      </c>
      <c r="N2316" s="24" t="e">
        <f t="shared" ca="1" si="221"/>
        <v>#N/A</v>
      </c>
    </row>
    <row r="2317" spans="2:14" x14ac:dyDescent="0.15">
      <c r="B2317" s="2">
        <v>2316</v>
      </c>
      <c r="C2317" s="2" t="str">
        <f ca="1">IF(E2317=0,"",MAX(C$2:C2316)+1)</f>
        <v/>
      </c>
      <c r="D2317" s="23">
        <f ca="1">OFFSET(検量線用データ!$A$8,0,INT((ROW()-2)/50)*5)</f>
        <v>0</v>
      </c>
      <c r="E2317" s="2">
        <f ca="1">OFFSET(検量線用データ!$B$8,MOD(ROW()-2,50),INT((ROW()-2)/50)*5)</f>
        <v>0</v>
      </c>
      <c r="F2317" s="2" t="str">
        <f ca="1">OFFSET(検量線用データ!$D$8,MOD(ROW()-2,50),INT((ROW()-2)/50)*5)</f>
        <v/>
      </c>
      <c r="H2317" s="22">
        <v>2316</v>
      </c>
      <c r="I2317" s="2" t="e">
        <f t="shared" ca="1" si="216"/>
        <v>#N/A</v>
      </c>
      <c r="J2317" s="2" t="e">
        <f t="shared" ca="1" si="217"/>
        <v>#N/A</v>
      </c>
      <c r="K2317" s="2" t="e">
        <f t="shared" ca="1" si="218"/>
        <v>#N/A</v>
      </c>
      <c r="L2317" s="2" t="e">
        <f t="shared" ca="1" si="219"/>
        <v>#N/A</v>
      </c>
      <c r="M2317" s="24" t="e">
        <f t="shared" ca="1" si="220"/>
        <v>#N/A</v>
      </c>
      <c r="N2317" s="24" t="e">
        <f t="shared" ca="1" si="221"/>
        <v>#N/A</v>
      </c>
    </row>
    <row r="2318" spans="2:14" x14ac:dyDescent="0.15">
      <c r="B2318" s="2">
        <v>2317</v>
      </c>
      <c r="C2318" s="2" t="str">
        <f ca="1">IF(E2318=0,"",MAX(C$2:C2317)+1)</f>
        <v/>
      </c>
      <c r="D2318" s="23">
        <f ca="1">OFFSET(検量線用データ!$A$8,0,INT((ROW()-2)/50)*5)</f>
        <v>0</v>
      </c>
      <c r="E2318" s="2">
        <f ca="1">OFFSET(検量線用データ!$B$8,MOD(ROW()-2,50),INT((ROW()-2)/50)*5)</f>
        <v>0</v>
      </c>
      <c r="F2318" s="2" t="str">
        <f ca="1">OFFSET(検量線用データ!$D$8,MOD(ROW()-2,50),INT((ROW()-2)/50)*5)</f>
        <v/>
      </c>
      <c r="H2318" s="22">
        <v>2317</v>
      </c>
      <c r="I2318" s="2" t="e">
        <f t="shared" ca="1" si="216"/>
        <v>#N/A</v>
      </c>
      <c r="J2318" s="2" t="e">
        <f t="shared" ca="1" si="217"/>
        <v>#N/A</v>
      </c>
      <c r="K2318" s="2" t="e">
        <f t="shared" ca="1" si="218"/>
        <v>#N/A</v>
      </c>
      <c r="L2318" s="2" t="e">
        <f t="shared" ca="1" si="219"/>
        <v>#N/A</v>
      </c>
      <c r="M2318" s="24" t="e">
        <f t="shared" ca="1" si="220"/>
        <v>#N/A</v>
      </c>
      <c r="N2318" s="24" t="e">
        <f t="shared" ca="1" si="221"/>
        <v>#N/A</v>
      </c>
    </row>
    <row r="2319" spans="2:14" x14ac:dyDescent="0.15">
      <c r="B2319" s="2">
        <v>2318</v>
      </c>
      <c r="C2319" s="2" t="str">
        <f ca="1">IF(E2319=0,"",MAX(C$2:C2318)+1)</f>
        <v/>
      </c>
      <c r="D2319" s="23">
        <f ca="1">OFFSET(検量線用データ!$A$8,0,INT((ROW()-2)/50)*5)</f>
        <v>0</v>
      </c>
      <c r="E2319" s="2">
        <f ca="1">OFFSET(検量線用データ!$B$8,MOD(ROW()-2,50),INT((ROW()-2)/50)*5)</f>
        <v>0</v>
      </c>
      <c r="F2319" s="2" t="str">
        <f ca="1">OFFSET(検量線用データ!$D$8,MOD(ROW()-2,50),INT((ROW()-2)/50)*5)</f>
        <v/>
      </c>
      <c r="H2319" s="22">
        <v>2318</v>
      </c>
      <c r="I2319" s="2" t="e">
        <f t="shared" ca="1" si="216"/>
        <v>#N/A</v>
      </c>
      <c r="J2319" s="2" t="e">
        <f t="shared" ca="1" si="217"/>
        <v>#N/A</v>
      </c>
      <c r="K2319" s="2" t="e">
        <f t="shared" ca="1" si="218"/>
        <v>#N/A</v>
      </c>
      <c r="L2319" s="2" t="e">
        <f t="shared" ca="1" si="219"/>
        <v>#N/A</v>
      </c>
      <c r="M2319" s="24" t="e">
        <f t="shared" ca="1" si="220"/>
        <v>#N/A</v>
      </c>
      <c r="N2319" s="24" t="e">
        <f t="shared" ca="1" si="221"/>
        <v>#N/A</v>
      </c>
    </row>
    <row r="2320" spans="2:14" x14ac:dyDescent="0.15">
      <c r="B2320" s="2">
        <v>2319</v>
      </c>
      <c r="C2320" s="2" t="str">
        <f ca="1">IF(E2320=0,"",MAX(C$2:C2319)+1)</f>
        <v/>
      </c>
      <c r="D2320" s="23">
        <f ca="1">OFFSET(検量線用データ!$A$8,0,INT((ROW()-2)/50)*5)</f>
        <v>0</v>
      </c>
      <c r="E2320" s="2">
        <f ca="1">OFFSET(検量線用データ!$B$8,MOD(ROW()-2,50),INT((ROW()-2)/50)*5)</f>
        <v>0</v>
      </c>
      <c r="F2320" s="2" t="str">
        <f ca="1">OFFSET(検量線用データ!$D$8,MOD(ROW()-2,50),INT((ROW()-2)/50)*5)</f>
        <v/>
      </c>
      <c r="H2320" s="22">
        <v>2319</v>
      </c>
      <c r="I2320" s="2" t="e">
        <f t="shared" ca="1" si="216"/>
        <v>#N/A</v>
      </c>
      <c r="J2320" s="2" t="e">
        <f t="shared" ca="1" si="217"/>
        <v>#N/A</v>
      </c>
      <c r="K2320" s="2" t="e">
        <f t="shared" ca="1" si="218"/>
        <v>#N/A</v>
      </c>
      <c r="L2320" s="2" t="e">
        <f t="shared" ca="1" si="219"/>
        <v>#N/A</v>
      </c>
      <c r="M2320" s="24" t="e">
        <f t="shared" ca="1" si="220"/>
        <v>#N/A</v>
      </c>
      <c r="N2320" s="24" t="e">
        <f t="shared" ca="1" si="221"/>
        <v>#N/A</v>
      </c>
    </row>
    <row r="2321" spans="2:14" x14ac:dyDescent="0.15">
      <c r="B2321" s="2">
        <v>2320</v>
      </c>
      <c r="C2321" s="2" t="str">
        <f ca="1">IF(E2321=0,"",MAX(C$2:C2320)+1)</f>
        <v/>
      </c>
      <c r="D2321" s="23">
        <f ca="1">OFFSET(検量線用データ!$A$8,0,INT((ROW()-2)/50)*5)</f>
        <v>0</v>
      </c>
      <c r="E2321" s="2">
        <f ca="1">OFFSET(検量線用データ!$B$8,MOD(ROW()-2,50),INT((ROW()-2)/50)*5)</f>
        <v>0</v>
      </c>
      <c r="F2321" s="2" t="str">
        <f ca="1">OFFSET(検量線用データ!$D$8,MOD(ROW()-2,50),INT((ROW()-2)/50)*5)</f>
        <v/>
      </c>
      <c r="H2321" s="22">
        <v>2320</v>
      </c>
      <c r="I2321" s="2" t="e">
        <f t="shared" ca="1" si="216"/>
        <v>#N/A</v>
      </c>
      <c r="J2321" s="2" t="e">
        <f t="shared" ca="1" si="217"/>
        <v>#N/A</v>
      </c>
      <c r="K2321" s="2" t="e">
        <f t="shared" ca="1" si="218"/>
        <v>#N/A</v>
      </c>
      <c r="L2321" s="2" t="e">
        <f t="shared" ca="1" si="219"/>
        <v>#N/A</v>
      </c>
      <c r="M2321" s="24" t="e">
        <f t="shared" ca="1" si="220"/>
        <v>#N/A</v>
      </c>
      <c r="N2321" s="24" t="e">
        <f t="shared" ca="1" si="221"/>
        <v>#N/A</v>
      </c>
    </row>
    <row r="2322" spans="2:14" x14ac:dyDescent="0.15">
      <c r="B2322" s="2">
        <v>2321</v>
      </c>
      <c r="C2322" s="2" t="str">
        <f ca="1">IF(E2322=0,"",MAX(C$2:C2321)+1)</f>
        <v/>
      </c>
      <c r="D2322" s="23">
        <f ca="1">OFFSET(検量線用データ!$A$8,0,INT((ROW()-2)/50)*5)</f>
        <v>0</v>
      </c>
      <c r="E2322" s="2">
        <f ca="1">OFFSET(検量線用データ!$B$8,MOD(ROW()-2,50),INT((ROW()-2)/50)*5)</f>
        <v>0</v>
      </c>
      <c r="F2322" s="2" t="str">
        <f ca="1">OFFSET(検量線用データ!$D$8,MOD(ROW()-2,50),INT((ROW()-2)/50)*5)</f>
        <v/>
      </c>
      <c r="H2322" s="22">
        <v>2321</v>
      </c>
      <c r="I2322" s="2" t="e">
        <f t="shared" ca="1" si="216"/>
        <v>#N/A</v>
      </c>
      <c r="J2322" s="2" t="e">
        <f t="shared" ca="1" si="217"/>
        <v>#N/A</v>
      </c>
      <c r="K2322" s="2" t="e">
        <f t="shared" ca="1" si="218"/>
        <v>#N/A</v>
      </c>
      <c r="L2322" s="2" t="e">
        <f t="shared" ca="1" si="219"/>
        <v>#N/A</v>
      </c>
      <c r="M2322" s="24" t="e">
        <f t="shared" ca="1" si="220"/>
        <v>#N/A</v>
      </c>
      <c r="N2322" s="24" t="e">
        <f t="shared" ca="1" si="221"/>
        <v>#N/A</v>
      </c>
    </row>
    <row r="2323" spans="2:14" x14ac:dyDescent="0.15">
      <c r="B2323" s="2">
        <v>2322</v>
      </c>
      <c r="C2323" s="2" t="str">
        <f ca="1">IF(E2323=0,"",MAX(C$2:C2322)+1)</f>
        <v/>
      </c>
      <c r="D2323" s="23">
        <f ca="1">OFFSET(検量線用データ!$A$8,0,INT((ROW()-2)/50)*5)</f>
        <v>0</v>
      </c>
      <c r="E2323" s="2">
        <f ca="1">OFFSET(検量線用データ!$B$8,MOD(ROW()-2,50),INT((ROW()-2)/50)*5)</f>
        <v>0</v>
      </c>
      <c r="F2323" s="2" t="str">
        <f ca="1">OFFSET(検量線用データ!$D$8,MOD(ROW()-2,50),INT((ROW()-2)/50)*5)</f>
        <v/>
      </c>
      <c r="H2323" s="22">
        <v>2322</v>
      </c>
      <c r="I2323" s="2" t="e">
        <f t="shared" ca="1" si="216"/>
        <v>#N/A</v>
      </c>
      <c r="J2323" s="2" t="e">
        <f t="shared" ca="1" si="217"/>
        <v>#N/A</v>
      </c>
      <c r="K2323" s="2" t="e">
        <f t="shared" ca="1" si="218"/>
        <v>#N/A</v>
      </c>
      <c r="L2323" s="2" t="e">
        <f t="shared" ca="1" si="219"/>
        <v>#N/A</v>
      </c>
      <c r="M2323" s="24" t="e">
        <f t="shared" ca="1" si="220"/>
        <v>#N/A</v>
      </c>
      <c r="N2323" s="24" t="e">
        <f t="shared" ca="1" si="221"/>
        <v>#N/A</v>
      </c>
    </row>
    <row r="2324" spans="2:14" x14ac:dyDescent="0.15">
      <c r="B2324" s="2">
        <v>2323</v>
      </c>
      <c r="C2324" s="2" t="str">
        <f ca="1">IF(E2324=0,"",MAX(C$2:C2323)+1)</f>
        <v/>
      </c>
      <c r="D2324" s="23">
        <f ca="1">OFFSET(検量線用データ!$A$8,0,INT((ROW()-2)/50)*5)</f>
        <v>0</v>
      </c>
      <c r="E2324" s="2">
        <f ca="1">OFFSET(検量線用データ!$B$8,MOD(ROW()-2,50),INT((ROW()-2)/50)*5)</f>
        <v>0</v>
      </c>
      <c r="F2324" s="2" t="str">
        <f ca="1">OFFSET(検量線用データ!$D$8,MOD(ROW()-2,50),INT((ROW()-2)/50)*5)</f>
        <v/>
      </c>
      <c r="H2324" s="22">
        <v>2323</v>
      </c>
      <c r="I2324" s="2" t="e">
        <f t="shared" ca="1" si="216"/>
        <v>#N/A</v>
      </c>
      <c r="J2324" s="2" t="e">
        <f t="shared" ca="1" si="217"/>
        <v>#N/A</v>
      </c>
      <c r="K2324" s="2" t="e">
        <f t="shared" ca="1" si="218"/>
        <v>#N/A</v>
      </c>
      <c r="L2324" s="2" t="e">
        <f t="shared" ca="1" si="219"/>
        <v>#N/A</v>
      </c>
      <c r="M2324" s="24" t="e">
        <f t="shared" ca="1" si="220"/>
        <v>#N/A</v>
      </c>
      <c r="N2324" s="24" t="e">
        <f t="shared" ca="1" si="221"/>
        <v>#N/A</v>
      </c>
    </row>
    <row r="2325" spans="2:14" x14ac:dyDescent="0.15">
      <c r="B2325" s="2">
        <v>2324</v>
      </c>
      <c r="C2325" s="2" t="str">
        <f ca="1">IF(E2325=0,"",MAX(C$2:C2324)+1)</f>
        <v/>
      </c>
      <c r="D2325" s="23">
        <f ca="1">OFFSET(検量線用データ!$A$8,0,INT((ROW()-2)/50)*5)</f>
        <v>0</v>
      </c>
      <c r="E2325" s="2">
        <f ca="1">OFFSET(検量線用データ!$B$8,MOD(ROW()-2,50),INT((ROW()-2)/50)*5)</f>
        <v>0</v>
      </c>
      <c r="F2325" s="2" t="str">
        <f ca="1">OFFSET(検量線用データ!$D$8,MOD(ROW()-2,50),INT((ROW()-2)/50)*5)</f>
        <v/>
      </c>
      <c r="H2325" s="22">
        <v>2324</v>
      </c>
      <c r="I2325" s="2" t="e">
        <f t="shared" ca="1" si="216"/>
        <v>#N/A</v>
      </c>
      <c r="J2325" s="2" t="e">
        <f t="shared" ca="1" si="217"/>
        <v>#N/A</v>
      </c>
      <c r="K2325" s="2" t="e">
        <f t="shared" ca="1" si="218"/>
        <v>#N/A</v>
      </c>
      <c r="L2325" s="2" t="e">
        <f t="shared" ca="1" si="219"/>
        <v>#N/A</v>
      </c>
      <c r="M2325" s="24" t="e">
        <f t="shared" ca="1" si="220"/>
        <v>#N/A</v>
      </c>
      <c r="N2325" s="24" t="e">
        <f t="shared" ca="1" si="221"/>
        <v>#N/A</v>
      </c>
    </row>
    <row r="2326" spans="2:14" x14ac:dyDescent="0.15">
      <c r="B2326" s="2">
        <v>2325</v>
      </c>
      <c r="C2326" s="2" t="str">
        <f ca="1">IF(E2326=0,"",MAX(C$2:C2325)+1)</f>
        <v/>
      </c>
      <c r="D2326" s="23">
        <f ca="1">OFFSET(検量線用データ!$A$8,0,INT((ROW()-2)/50)*5)</f>
        <v>0</v>
      </c>
      <c r="E2326" s="2">
        <f ca="1">OFFSET(検量線用データ!$B$8,MOD(ROW()-2,50),INT((ROW()-2)/50)*5)</f>
        <v>0</v>
      </c>
      <c r="F2326" s="2" t="str">
        <f ca="1">OFFSET(検量線用データ!$D$8,MOD(ROW()-2,50),INT((ROW()-2)/50)*5)</f>
        <v/>
      </c>
      <c r="H2326" s="22">
        <v>2325</v>
      </c>
      <c r="I2326" s="2" t="e">
        <f t="shared" ca="1" si="216"/>
        <v>#N/A</v>
      </c>
      <c r="J2326" s="2" t="e">
        <f t="shared" ca="1" si="217"/>
        <v>#N/A</v>
      </c>
      <c r="K2326" s="2" t="e">
        <f t="shared" ca="1" si="218"/>
        <v>#N/A</v>
      </c>
      <c r="L2326" s="2" t="e">
        <f t="shared" ca="1" si="219"/>
        <v>#N/A</v>
      </c>
      <c r="M2326" s="24" t="e">
        <f t="shared" ca="1" si="220"/>
        <v>#N/A</v>
      </c>
      <c r="N2326" s="24" t="e">
        <f t="shared" ca="1" si="221"/>
        <v>#N/A</v>
      </c>
    </row>
    <row r="2327" spans="2:14" x14ac:dyDescent="0.15">
      <c r="B2327" s="2">
        <v>2326</v>
      </c>
      <c r="C2327" s="2" t="str">
        <f ca="1">IF(E2327=0,"",MAX(C$2:C2326)+1)</f>
        <v/>
      </c>
      <c r="D2327" s="23">
        <f ca="1">OFFSET(検量線用データ!$A$8,0,INT((ROW()-2)/50)*5)</f>
        <v>0</v>
      </c>
      <c r="E2327" s="2">
        <f ca="1">OFFSET(検量線用データ!$B$8,MOD(ROW()-2,50),INT((ROW()-2)/50)*5)</f>
        <v>0</v>
      </c>
      <c r="F2327" s="2" t="str">
        <f ca="1">OFFSET(検量線用データ!$D$8,MOD(ROW()-2,50),INT((ROW()-2)/50)*5)</f>
        <v/>
      </c>
      <c r="H2327" s="22">
        <v>2326</v>
      </c>
      <c r="I2327" s="2" t="e">
        <f t="shared" ca="1" si="216"/>
        <v>#N/A</v>
      </c>
      <c r="J2327" s="2" t="e">
        <f t="shared" ca="1" si="217"/>
        <v>#N/A</v>
      </c>
      <c r="K2327" s="2" t="e">
        <f t="shared" ca="1" si="218"/>
        <v>#N/A</v>
      </c>
      <c r="L2327" s="2" t="e">
        <f t="shared" ca="1" si="219"/>
        <v>#N/A</v>
      </c>
      <c r="M2327" s="24" t="e">
        <f t="shared" ca="1" si="220"/>
        <v>#N/A</v>
      </c>
      <c r="N2327" s="24" t="e">
        <f t="shared" ca="1" si="221"/>
        <v>#N/A</v>
      </c>
    </row>
    <row r="2328" spans="2:14" x14ac:dyDescent="0.15">
      <c r="B2328" s="2">
        <v>2327</v>
      </c>
      <c r="C2328" s="2" t="str">
        <f ca="1">IF(E2328=0,"",MAX(C$2:C2327)+1)</f>
        <v/>
      </c>
      <c r="D2328" s="23">
        <f ca="1">OFFSET(検量線用データ!$A$8,0,INT((ROW()-2)/50)*5)</f>
        <v>0</v>
      </c>
      <c r="E2328" s="2">
        <f ca="1">OFFSET(検量線用データ!$B$8,MOD(ROW()-2,50),INT((ROW()-2)/50)*5)</f>
        <v>0</v>
      </c>
      <c r="F2328" s="2" t="str">
        <f ca="1">OFFSET(検量線用データ!$D$8,MOD(ROW()-2,50),INT((ROW()-2)/50)*5)</f>
        <v/>
      </c>
      <c r="H2328" s="22">
        <v>2327</v>
      </c>
      <c r="I2328" s="2" t="e">
        <f t="shared" ca="1" si="216"/>
        <v>#N/A</v>
      </c>
      <c r="J2328" s="2" t="e">
        <f t="shared" ca="1" si="217"/>
        <v>#N/A</v>
      </c>
      <c r="K2328" s="2" t="e">
        <f t="shared" ca="1" si="218"/>
        <v>#N/A</v>
      </c>
      <c r="L2328" s="2" t="e">
        <f t="shared" ca="1" si="219"/>
        <v>#N/A</v>
      </c>
      <c r="M2328" s="24" t="e">
        <f t="shared" ca="1" si="220"/>
        <v>#N/A</v>
      </c>
      <c r="N2328" s="24" t="e">
        <f t="shared" ca="1" si="221"/>
        <v>#N/A</v>
      </c>
    </row>
    <row r="2329" spans="2:14" x14ac:dyDescent="0.15">
      <c r="B2329" s="2">
        <v>2328</v>
      </c>
      <c r="C2329" s="2" t="str">
        <f ca="1">IF(E2329=0,"",MAX(C$2:C2328)+1)</f>
        <v/>
      </c>
      <c r="D2329" s="23">
        <f ca="1">OFFSET(検量線用データ!$A$8,0,INT((ROW()-2)/50)*5)</f>
        <v>0</v>
      </c>
      <c r="E2329" s="2">
        <f ca="1">OFFSET(検量線用データ!$B$8,MOD(ROW()-2,50),INT((ROW()-2)/50)*5)</f>
        <v>0</v>
      </c>
      <c r="F2329" s="2" t="str">
        <f ca="1">OFFSET(検量線用データ!$D$8,MOD(ROW()-2,50),INT((ROW()-2)/50)*5)</f>
        <v/>
      </c>
      <c r="H2329" s="22">
        <v>2328</v>
      </c>
      <c r="I2329" s="2" t="e">
        <f t="shared" ca="1" si="216"/>
        <v>#N/A</v>
      </c>
      <c r="J2329" s="2" t="e">
        <f t="shared" ca="1" si="217"/>
        <v>#N/A</v>
      </c>
      <c r="K2329" s="2" t="e">
        <f t="shared" ca="1" si="218"/>
        <v>#N/A</v>
      </c>
      <c r="L2329" s="2" t="e">
        <f t="shared" ca="1" si="219"/>
        <v>#N/A</v>
      </c>
      <c r="M2329" s="24" t="e">
        <f t="shared" ca="1" si="220"/>
        <v>#N/A</v>
      </c>
      <c r="N2329" s="24" t="e">
        <f t="shared" ca="1" si="221"/>
        <v>#N/A</v>
      </c>
    </row>
    <row r="2330" spans="2:14" x14ac:dyDescent="0.15">
      <c r="B2330" s="2">
        <v>2329</v>
      </c>
      <c r="C2330" s="2" t="str">
        <f ca="1">IF(E2330=0,"",MAX(C$2:C2329)+1)</f>
        <v/>
      </c>
      <c r="D2330" s="23">
        <f ca="1">OFFSET(検量線用データ!$A$8,0,INT((ROW()-2)/50)*5)</f>
        <v>0</v>
      </c>
      <c r="E2330" s="2">
        <f ca="1">OFFSET(検量線用データ!$B$8,MOD(ROW()-2,50),INT((ROW()-2)/50)*5)</f>
        <v>0</v>
      </c>
      <c r="F2330" s="2" t="str">
        <f ca="1">OFFSET(検量線用データ!$D$8,MOD(ROW()-2,50),INT((ROW()-2)/50)*5)</f>
        <v/>
      </c>
      <c r="H2330" s="22">
        <v>2329</v>
      </c>
      <c r="I2330" s="2" t="e">
        <f t="shared" ca="1" si="216"/>
        <v>#N/A</v>
      </c>
      <c r="J2330" s="2" t="e">
        <f t="shared" ca="1" si="217"/>
        <v>#N/A</v>
      </c>
      <c r="K2330" s="2" t="e">
        <f t="shared" ca="1" si="218"/>
        <v>#N/A</v>
      </c>
      <c r="L2330" s="2" t="e">
        <f t="shared" ca="1" si="219"/>
        <v>#N/A</v>
      </c>
      <c r="M2330" s="24" t="e">
        <f t="shared" ca="1" si="220"/>
        <v>#N/A</v>
      </c>
      <c r="N2330" s="24" t="e">
        <f t="shared" ca="1" si="221"/>
        <v>#N/A</v>
      </c>
    </row>
    <row r="2331" spans="2:14" x14ac:dyDescent="0.15">
      <c r="B2331" s="2">
        <v>2330</v>
      </c>
      <c r="C2331" s="2" t="str">
        <f ca="1">IF(E2331=0,"",MAX(C$2:C2330)+1)</f>
        <v/>
      </c>
      <c r="D2331" s="23">
        <f ca="1">OFFSET(検量線用データ!$A$8,0,INT((ROW()-2)/50)*5)</f>
        <v>0</v>
      </c>
      <c r="E2331" s="2">
        <f ca="1">OFFSET(検量線用データ!$B$8,MOD(ROW()-2,50),INT((ROW()-2)/50)*5)</f>
        <v>0</v>
      </c>
      <c r="F2331" s="2" t="str">
        <f ca="1">OFFSET(検量線用データ!$D$8,MOD(ROW()-2,50),INT((ROW()-2)/50)*5)</f>
        <v/>
      </c>
      <c r="H2331" s="22">
        <v>2330</v>
      </c>
      <c r="I2331" s="2" t="e">
        <f t="shared" ca="1" si="216"/>
        <v>#N/A</v>
      </c>
      <c r="J2331" s="2" t="e">
        <f t="shared" ca="1" si="217"/>
        <v>#N/A</v>
      </c>
      <c r="K2331" s="2" t="e">
        <f t="shared" ca="1" si="218"/>
        <v>#N/A</v>
      </c>
      <c r="L2331" s="2" t="e">
        <f t="shared" ca="1" si="219"/>
        <v>#N/A</v>
      </c>
      <c r="M2331" s="24" t="e">
        <f t="shared" ca="1" si="220"/>
        <v>#N/A</v>
      </c>
      <c r="N2331" s="24" t="e">
        <f t="shared" ca="1" si="221"/>
        <v>#N/A</v>
      </c>
    </row>
    <row r="2332" spans="2:14" x14ac:dyDescent="0.15">
      <c r="B2332" s="2">
        <v>2331</v>
      </c>
      <c r="C2332" s="2" t="str">
        <f ca="1">IF(E2332=0,"",MAX(C$2:C2331)+1)</f>
        <v/>
      </c>
      <c r="D2332" s="23">
        <f ca="1">OFFSET(検量線用データ!$A$8,0,INT((ROW()-2)/50)*5)</f>
        <v>0</v>
      </c>
      <c r="E2332" s="2">
        <f ca="1">OFFSET(検量線用データ!$B$8,MOD(ROW()-2,50),INT((ROW()-2)/50)*5)</f>
        <v>0</v>
      </c>
      <c r="F2332" s="2" t="str">
        <f ca="1">OFFSET(検量線用データ!$D$8,MOD(ROW()-2,50),INT((ROW()-2)/50)*5)</f>
        <v/>
      </c>
      <c r="H2332" s="22">
        <v>2331</v>
      </c>
      <c r="I2332" s="2" t="e">
        <f t="shared" ca="1" si="216"/>
        <v>#N/A</v>
      </c>
      <c r="J2332" s="2" t="e">
        <f t="shared" ca="1" si="217"/>
        <v>#N/A</v>
      </c>
      <c r="K2332" s="2" t="e">
        <f t="shared" ca="1" si="218"/>
        <v>#N/A</v>
      </c>
      <c r="L2332" s="2" t="e">
        <f t="shared" ca="1" si="219"/>
        <v>#N/A</v>
      </c>
      <c r="M2332" s="24" t="e">
        <f t="shared" ca="1" si="220"/>
        <v>#N/A</v>
      </c>
      <c r="N2332" s="24" t="e">
        <f t="shared" ca="1" si="221"/>
        <v>#N/A</v>
      </c>
    </row>
    <row r="2333" spans="2:14" x14ac:dyDescent="0.15">
      <c r="B2333" s="2">
        <v>2332</v>
      </c>
      <c r="C2333" s="2" t="str">
        <f ca="1">IF(E2333=0,"",MAX(C$2:C2332)+1)</f>
        <v/>
      </c>
      <c r="D2333" s="23">
        <f ca="1">OFFSET(検量線用データ!$A$8,0,INT((ROW()-2)/50)*5)</f>
        <v>0</v>
      </c>
      <c r="E2333" s="2">
        <f ca="1">OFFSET(検量線用データ!$B$8,MOD(ROW()-2,50),INT((ROW()-2)/50)*5)</f>
        <v>0</v>
      </c>
      <c r="F2333" s="2" t="str">
        <f ca="1">OFFSET(検量線用データ!$D$8,MOD(ROW()-2,50),INT((ROW()-2)/50)*5)</f>
        <v/>
      </c>
      <c r="H2333" s="22">
        <v>2332</v>
      </c>
      <c r="I2333" s="2" t="e">
        <f t="shared" ca="1" si="216"/>
        <v>#N/A</v>
      </c>
      <c r="J2333" s="2" t="e">
        <f t="shared" ca="1" si="217"/>
        <v>#N/A</v>
      </c>
      <c r="K2333" s="2" t="e">
        <f t="shared" ca="1" si="218"/>
        <v>#N/A</v>
      </c>
      <c r="L2333" s="2" t="e">
        <f t="shared" ca="1" si="219"/>
        <v>#N/A</v>
      </c>
      <c r="M2333" s="24" t="e">
        <f t="shared" ca="1" si="220"/>
        <v>#N/A</v>
      </c>
      <c r="N2333" s="24" t="e">
        <f t="shared" ca="1" si="221"/>
        <v>#N/A</v>
      </c>
    </row>
    <row r="2334" spans="2:14" x14ac:dyDescent="0.15">
      <c r="B2334" s="2">
        <v>2333</v>
      </c>
      <c r="C2334" s="2" t="str">
        <f ca="1">IF(E2334=0,"",MAX(C$2:C2333)+1)</f>
        <v/>
      </c>
      <c r="D2334" s="23">
        <f ca="1">OFFSET(検量線用データ!$A$8,0,INT((ROW()-2)/50)*5)</f>
        <v>0</v>
      </c>
      <c r="E2334" s="2">
        <f ca="1">OFFSET(検量線用データ!$B$8,MOD(ROW()-2,50),INT((ROW()-2)/50)*5)</f>
        <v>0</v>
      </c>
      <c r="F2334" s="2" t="str">
        <f ca="1">OFFSET(検量線用データ!$D$8,MOD(ROW()-2,50),INT((ROW()-2)/50)*5)</f>
        <v/>
      </c>
      <c r="H2334" s="22">
        <v>2333</v>
      </c>
      <c r="I2334" s="2" t="e">
        <f t="shared" ca="1" si="216"/>
        <v>#N/A</v>
      </c>
      <c r="J2334" s="2" t="e">
        <f t="shared" ca="1" si="217"/>
        <v>#N/A</v>
      </c>
      <c r="K2334" s="2" t="e">
        <f t="shared" ca="1" si="218"/>
        <v>#N/A</v>
      </c>
      <c r="L2334" s="2" t="e">
        <f t="shared" ca="1" si="219"/>
        <v>#N/A</v>
      </c>
      <c r="M2334" s="24" t="e">
        <f t="shared" ca="1" si="220"/>
        <v>#N/A</v>
      </c>
      <c r="N2334" s="24" t="e">
        <f t="shared" ca="1" si="221"/>
        <v>#N/A</v>
      </c>
    </row>
    <row r="2335" spans="2:14" x14ac:dyDescent="0.15">
      <c r="B2335" s="2">
        <v>2334</v>
      </c>
      <c r="C2335" s="2" t="str">
        <f ca="1">IF(E2335=0,"",MAX(C$2:C2334)+1)</f>
        <v/>
      </c>
      <c r="D2335" s="23">
        <f ca="1">OFFSET(検量線用データ!$A$8,0,INT((ROW()-2)/50)*5)</f>
        <v>0</v>
      </c>
      <c r="E2335" s="2">
        <f ca="1">OFFSET(検量線用データ!$B$8,MOD(ROW()-2,50),INT((ROW()-2)/50)*5)</f>
        <v>0</v>
      </c>
      <c r="F2335" s="2" t="str">
        <f ca="1">OFFSET(検量線用データ!$D$8,MOD(ROW()-2,50),INT((ROW()-2)/50)*5)</f>
        <v/>
      </c>
      <c r="H2335" s="22">
        <v>2334</v>
      </c>
      <c r="I2335" s="2" t="e">
        <f t="shared" ca="1" si="216"/>
        <v>#N/A</v>
      </c>
      <c r="J2335" s="2" t="e">
        <f t="shared" ca="1" si="217"/>
        <v>#N/A</v>
      </c>
      <c r="K2335" s="2" t="e">
        <f t="shared" ca="1" si="218"/>
        <v>#N/A</v>
      </c>
      <c r="L2335" s="2" t="e">
        <f t="shared" ca="1" si="219"/>
        <v>#N/A</v>
      </c>
      <c r="M2335" s="24" t="e">
        <f t="shared" ca="1" si="220"/>
        <v>#N/A</v>
      </c>
      <c r="N2335" s="24" t="e">
        <f t="shared" ca="1" si="221"/>
        <v>#N/A</v>
      </c>
    </row>
    <row r="2336" spans="2:14" x14ac:dyDescent="0.15">
      <c r="B2336" s="2">
        <v>2335</v>
      </c>
      <c r="C2336" s="2" t="str">
        <f ca="1">IF(E2336=0,"",MAX(C$2:C2335)+1)</f>
        <v/>
      </c>
      <c r="D2336" s="23">
        <f ca="1">OFFSET(検量線用データ!$A$8,0,INT((ROW()-2)/50)*5)</f>
        <v>0</v>
      </c>
      <c r="E2336" s="2">
        <f ca="1">OFFSET(検量線用データ!$B$8,MOD(ROW()-2,50),INT((ROW()-2)/50)*5)</f>
        <v>0</v>
      </c>
      <c r="F2336" s="2" t="str">
        <f ca="1">OFFSET(検量線用データ!$D$8,MOD(ROW()-2,50),INT((ROW()-2)/50)*5)</f>
        <v/>
      </c>
      <c r="H2336" s="22">
        <v>2335</v>
      </c>
      <c r="I2336" s="2" t="e">
        <f t="shared" ca="1" si="216"/>
        <v>#N/A</v>
      </c>
      <c r="J2336" s="2" t="e">
        <f t="shared" ca="1" si="217"/>
        <v>#N/A</v>
      </c>
      <c r="K2336" s="2" t="e">
        <f t="shared" ca="1" si="218"/>
        <v>#N/A</v>
      </c>
      <c r="L2336" s="2" t="e">
        <f t="shared" ca="1" si="219"/>
        <v>#N/A</v>
      </c>
      <c r="M2336" s="24" t="e">
        <f t="shared" ca="1" si="220"/>
        <v>#N/A</v>
      </c>
      <c r="N2336" s="24" t="e">
        <f t="shared" ca="1" si="221"/>
        <v>#N/A</v>
      </c>
    </row>
    <row r="2337" spans="2:14" x14ac:dyDescent="0.15">
      <c r="B2337" s="2">
        <v>2336</v>
      </c>
      <c r="C2337" s="2" t="str">
        <f ca="1">IF(E2337=0,"",MAX(C$2:C2336)+1)</f>
        <v/>
      </c>
      <c r="D2337" s="23">
        <f ca="1">OFFSET(検量線用データ!$A$8,0,INT((ROW()-2)/50)*5)</f>
        <v>0</v>
      </c>
      <c r="E2337" s="2">
        <f ca="1">OFFSET(検量線用データ!$B$8,MOD(ROW()-2,50),INT((ROW()-2)/50)*5)</f>
        <v>0</v>
      </c>
      <c r="F2337" s="2" t="str">
        <f ca="1">OFFSET(検量線用データ!$D$8,MOD(ROW()-2,50),INT((ROW()-2)/50)*5)</f>
        <v/>
      </c>
      <c r="H2337" s="22">
        <v>2336</v>
      </c>
      <c r="I2337" s="2" t="e">
        <f t="shared" ca="1" si="216"/>
        <v>#N/A</v>
      </c>
      <c r="J2337" s="2" t="e">
        <f t="shared" ca="1" si="217"/>
        <v>#N/A</v>
      </c>
      <c r="K2337" s="2" t="e">
        <f t="shared" ca="1" si="218"/>
        <v>#N/A</v>
      </c>
      <c r="L2337" s="2" t="e">
        <f t="shared" ca="1" si="219"/>
        <v>#N/A</v>
      </c>
      <c r="M2337" s="24" t="e">
        <f t="shared" ca="1" si="220"/>
        <v>#N/A</v>
      </c>
      <c r="N2337" s="24" t="e">
        <f t="shared" ca="1" si="221"/>
        <v>#N/A</v>
      </c>
    </row>
    <row r="2338" spans="2:14" x14ac:dyDescent="0.15">
      <c r="B2338" s="2">
        <v>2337</v>
      </c>
      <c r="C2338" s="2" t="str">
        <f ca="1">IF(E2338=0,"",MAX(C$2:C2337)+1)</f>
        <v/>
      </c>
      <c r="D2338" s="23">
        <f ca="1">OFFSET(検量線用データ!$A$8,0,INT((ROW()-2)/50)*5)</f>
        <v>0</v>
      </c>
      <c r="E2338" s="2">
        <f ca="1">OFFSET(検量線用データ!$B$8,MOD(ROW()-2,50),INT((ROW()-2)/50)*5)</f>
        <v>0</v>
      </c>
      <c r="F2338" s="2" t="str">
        <f ca="1">OFFSET(検量線用データ!$D$8,MOD(ROW()-2,50),INT((ROW()-2)/50)*5)</f>
        <v/>
      </c>
      <c r="H2338" s="22">
        <v>2337</v>
      </c>
      <c r="I2338" s="2" t="e">
        <f t="shared" ca="1" si="216"/>
        <v>#N/A</v>
      </c>
      <c r="J2338" s="2" t="e">
        <f t="shared" ca="1" si="217"/>
        <v>#N/A</v>
      </c>
      <c r="K2338" s="2" t="e">
        <f t="shared" ca="1" si="218"/>
        <v>#N/A</v>
      </c>
      <c r="L2338" s="2" t="e">
        <f t="shared" ca="1" si="219"/>
        <v>#N/A</v>
      </c>
      <c r="M2338" s="24" t="e">
        <f t="shared" ca="1" si="220"/>
        <v>#N/A</v>
      </c>
      <c r="N2338" s="24" t="e">
        <f t="shared" ca="1" si="221"/>
        <v>#N/A</v>
      </c>
    </row>
    <row r="2339" spans="2:14" x14ac:dyDescent="0.15">
      <c r="B2339" s="2">
        <v>2338</v>
      </c>
      <c r="C2339" s="2" t="str">
        <f ca="1">IF(E2339=0,"",MAX(C$2:C2338)+1)</f>
        <v/>
      </c>
      <c r="D2339" s="23">
        <f ca="1">OFFSET(検量線用データ!$A$8,0,INT((ROW()-2)/50)*5)</f>
        <v>0</v>
      </c>
      <c r="E2339" s="2">
        <f ca="1">OFFSET(検量線用データ!$B$8,MOD(ROW()-2,50),INT((ROW()-2)/50)*5)</f>
        <v>0</v>
      </c>
      <c r="F2339" s="2" t="str">
        <f ca="1">OFFSET(検量線用データ!$D$8,MOD(ROW()-2,50),INT((ROW()-2)/50)*5)</f>
        <v/>
      </c>
      <c r="H2339" s="22">
        <v>2338</v>
      </c>
      <c r="I2339" s="2" t="e">
        <f t="shared" ca="1" si="216"/>
        <v>#N/A</v>
      </c>
      <c r="J2339" s="2" t="e">
        <f t="shared" ca="1" si="217"/>
        <v>#N/A</v>
      </c>
      <c r="K2339" s="2" t="e">
        <f t="shared" ca="1" si="218"/>
        <v>#N/A</v>
      </c>
      <c r="L2339" s="2" t="e">
        <f t="shared" ca="1" si="219"/>
        <v>#N/A</v>
      </c>
      <c r="M2339" s="24" t="e">
        <f t="shared" ca="1" si="220"/>
        <v>#N/A</v>
      </c>
      <c r="N2339" s="24" t="e">
        <f t="shared" ca="1" si="221"/>
        <v>#N/A</v>
      </c>
    </row>
    <row r="2340" spans="2:14" x14ac:dyDescent="0.15">
      <c r="B2340" s="2">
        <v>2339</v>
      </c>
      <c r="C2340" s="2" t="str">
        <f ca="1">IF(E2340=0,"",MAX(C$2:C2339)+1)</f>
        <v/>
      </c>
      <c r="D2340" s="23">
        <f ca="1">OFFSET(検量線用データ!$A$8,0,INT((ROW()-2)/50)*5)</f>
        <v>0</v>
      </c>
      <c r="E2340" s="2">
        <f ca="1">OFFSET(検量線用データ!$B$8,MOD(ROW()-2,50),INT((ROW()-2)/50)*5)</f>
        <v>0</v>
      </c>
      <c r="F2340" s="2" t="str">
        <f ca="1">OFFSET(検量線用データ!$D$8,MOD(ROW()-2,50),INT((ROW()-2)/50)*5)</f>
        <v/>
      </c>
      <c r="H2340" s="22">
        <v>2339</v>
      </c>
      <c r="I2340" s="2" t="e">
        <f t="shared" ca="1" si="216"/>
        <v>#N/A</v>
      </c>
      <c r="J2340" s="2" t="e">
        <f t="shared" ca="1" si="217"/>
        <v>#N/A</v>
      </c>
      <c r="K2340" s="2" t="e">
        <f t="shared" ca="1" si="218"/>
        <v>#N/A</v>
      </c>
      <c r="L2340" s="2" t="e">
        <f t="shared" ca="1" si="219"/>
        <v>#N/A</v>
      </c>
      <c r="M2340" s="24" t="e">
        <f t="shared" ca="1" si="220"/>
        <v>#N/A</v>
      </c>
      <c r="N2340" s="24" t="e">
        <f t="shared" ca="1" si="221"/>
        <v>#N/A</v>
      </c>
    </row>
    <row r="2341" spans="2:14" x14ac:dyDescent="0.15">
      <c r="B2341" s="2">
        <v>2340</v>
      </c>
      <c r="C2341" s="2" t="str">
        <f ca="1">IF(E2341=0,"",MAX(C$2:C2340)+1)</f>
        <v/>
      </c>
      <c r="D2341" s="23">
        <f ca="1">OFFSET(検量線用データ!$A$8,0,INT((ROW()-2)/50)*5)</f>
        <v>0</v>
      </c>
      <c r="E2341" s="2">
        <f ca="1">OFFSET(検量線用データ!$B$8,MOD(ROW()-2,50),INT((ROW()-2)/50)*5)</f>
        <v>0</v>
      </c>
      <c r="F2341" s="2" t="str">
        <f ca="1">OFFSET(検量線用データ!$D$8,MOD(ROW()-2,50),INT((ROW()-2)/50)*5)</f>
        <v/>
      </c>
      <c r="H2341" s="22">
        <v>2340</v>
      </c>
      <c r="I2341" s="2" t="e">
        <f t="shared" ca="1" si="216"/>
        <v>#N/A</v>
      </c>
      <c r="J2341" s="2" t="e">
        <f t="shared" ca="1" si="217"/>
        <v>#N/A</v>
      </c>
      <c r="K2341" s="2" t="e">
        <f t="shared" ca="1" si="218"/>
        <v>#N/A</v>
      </c>
      <c r="L2341" s="2" t="e">
        <f t="shared" ca="1" si="219"/>
        <v>#N/A</v>
      </c>
      <c r="M2341" s="24" t="e">
        <f t="shared" ca="1" si="220"/>
        <v>#N/A</v>
      </c>
      <c r="N2341" s="24" t="e">
        <f t="shared" ca="1" si="221"/>
        <v>#N/A</v>
      </c>
    </row>
    <row r="2342" spans="2:14" x14ac:dyDescent="0.15">
      <c r="B2342" s="2">
        <v>2341</v>
      </c>
      <c r="C2342" s="2" t="str">
        <f ca="1">IF(E2342=0,"",MAX(C$2:C2341)+1)</f>
        <v/>
      </c>
      <c r="D2342" s="23">
        <f ca="1">OFFSET(検量線用データ!$A$8,0,INT((ROW()-2)/50)*5)</f>
        <v>0</v>
      </c>
      <c r="E2342" s="2">
        <f ca="1">OFFSET(検量線用データ!$B$8,MOD(ROW()-2,50),INT((ROW()-2)/50)*5)</f>
        <v>0</v>
      </c>
      <c r="F2342" s="2" t="str">
        <f ca="1">OFFSET(検量線用データ!$D$8,MOD(ROW()-2,50),INT((ROW()-2)/50)*5)</f>
        <v/>
      </c>
      <c r="H2342" s="22">
        <v>2341</v>
      </c>
      <c r="I2342" s="2" t="e">
        <f t="shared" ca="1" si="216"/>
        <v>#N/A</v>
      </c>
      <c r="J2342" s="2" t="e">
        <f t="shared" ca="1" si="217"/>
        <v>#N/A</v>
      </c>
      <c r="K2342" s="2" t="e">
        <f t="shared" ca="1" si="218"/>
        <v>#N/A</v>
      </c>
      <c r="L2342" s="2" t="e">
        <f t="shared" ca="1" si="219"/>
        <v>#N/A</v>
      </c>
      <c r="M2342" s="24" t="e">
        <f t="shared" ca="1" si="220"/>
        <v>#N/A</v>
      </c>
      <c r="N2342" s="24" t="e">
        <f t="shared" ca="1" si="221"/>
        <v>#N/A</v>
      </c>
    </row>
    <row r="2343" spans="2:14" x14ac:dyDescent="0.15">
      <c r="B2343" s="2">
        <v>2342</v>
      </c>
      <c r="C2343" s="2" t="str">
        <f ca="1">IF(E2343=0,"",MAX(C$2:C2342)+1)</f>
        <v/>
      </c>
      <c r="D2343" s="23">
        <f ca="1">OFFSET(検量線用データ!$A$8,0,INT((ROW()-2)/50)*5)</f>
        <v>0</v>
      </c>
      <c r="E2343" s="2">
        <f ca="1">OFFSET(検量線用データ!$B$8,MOD(ROW()-2,50),INT((ROW()-2)/50)*5)</f>
        <v>0</v>
      </c>
      <c r="F2343" s="2" t="str">
        <f ca="1">OFFSET(検量線用データ!$D$8,MOD(ROW()-2,50),INT((ROW()-2)/50)*5)</f>
        <v/>
      </c>
      <c r="H2343" s="22">
        <v>2342</v>
      </c>
      <c r="I2343" s="2" t="e">
        <f t="shared" ca="1" si="216"/>
        <v>#N/A</v>
      </c>
      <c r="J2343" s="2" t="e">
        <f t="shared" ca="1" si="217"/>
        <v>#N/A</v>
      </c>
      <c r="K2343" s="2" t="e">
        <f t="shared" ca="1" si="218"/>
        <v>#N/A</v>
      </c>
      <c r="L2343" s="2" t="e">
        <f t="shared" ca="1" si="219"/>
        <v>#N/A</v>
      </c>
      <c r="M2343" s="24" t="e">
        <f t="shared" ca="1" si="220"/>
        <v>#N/A</v>
      </c>
      <c r="N2343" s="24" t="e">
        <f t="shared" ca="1" si="221"/>
        <v>#N/A</v>
      </c>
    </row>
    <row r="2344" spans="2:14" x14ac:dyDescent="0.15">
      <c r="B2344" s="2">
        <v>2343</v>
      </c>
      <c r="C2344" s="2" t="str">
        <f ca="1">IF(E2344=0,"",MAX(C$2:C2343)+1)</f>
        <v/>
      </c>
      <c r="D2344" s="23">
        <f ca="1">OFFSET(検量線用データ!$A$8,0,INT((ROW()-2)/50)*5)</f>
        <v>0</v>
      </c>
      <c r="E2344" s="2">
        <f ca="1">OFFSET(検量線用データ!$B$8,MOD(ROW()-2,50),INT((ROW()-2)/50)*5)</f>
        <v>0</v>
      </c>
      <c r="F2344" s="2" t="str">
        <f ca="1">OFFSET(検量線用データ!$D$8,MOD(ROW()-2,50),INT((ROW()-2)/50)*5)</f>
        <v/>
      </c>
      <c r="H2344" s="22">
        <v>2343</v>
      </c>
      <c r="I2344" s="2" t="e">
        <f t="shared" ca="1" si="216"/>
        <v>#N/A</v>
      </c>
      <c r="J2344" s="2" t="e">
        <f t="shared" ca="1" si="217"/>
        <v>#N/A</v>
      </c>
      <c r="K2344" s="2" t="e">
        <f t="shared" ca="1" si="218"/>
        <v>#N/A</v>
      </c>
      <c r="L2344" s="2" t="e">
        <f t="shared" ca="1" si="219"/>
        <v>#N/A</v>
      </c>
      <c r="M2344" s="24" t="e">
        <f t="shared" ca="1" si="220"/>
        <v>#N/A</v>
      </c>
      <c r="N2344" s="24" t="e">
        <f t="shared" ca="1" si="221"/>
        <v>#N/A</v>
      </c>
    </row>
    <row r="2345" spans="2:14" x14ac:dyDescent="0.15">
      <c r="B2345" s="2">
        <v>2344</v>
      </c>
      <c r="C2345" s="2" t="str">
        <f ca="1">IF(E2345=0,"",MAX(C$2:C2344)+1)</f>
        <v/>
      </c>
      <c r="D2345" s="23">
        <f ca="1">OFFSET(検量線用データ!$A$8,0,INT((ROW()-2)/50)*5)</f>
        <v>0</v>
      </c>
      <c r="E2345" s="2">
        <f ca="1">OFFSET(検量線用データ!$B$8,MOD(ROW()-2,50),INT((ROW()-2)/50)*5)</f>
        <v>0</v>
      </c>
      <c r="F2345" s="2" t="str">
        <f ca="1">OFFSET(検量線用データ!$D$8,MOD(ROW()-2,50),INT((ROW()-2)/50)*5)</f>
        <v/>
      </c>
      <c r="H2345" s="22">
        <v>2344</v>
      </c>
      <c r="I2345" s="2" t="e">
        <f t="shared" ca="1" si="216"/>
        <v>#N/A</v>
      </c>
      <c r="J2345" s="2" t="e">
        <f t="shared" ca="1" si="217"/>
        <v>#N/A</v>
      </c>
      <c r="K2345" s="2" t="e">
        <f t="shared" ca="1" si="218"/>
        <v>#N/A</v>
      </c>
      <c r="L2345" s="2" t="e">
        <f t="shared" ca="1" si="219"/>
        <v>#N/A</v>
      </c>
      <c r="M2345" s="24" t="e">
        <f t="shared" ca="1" si="220"/>
        <v>#N/A</v>
      </c>
      <c r="N2345" s="24" t="e">
        <f t="shared" ca="1" si="221"/>
        <v>#N/A</v>
      </c>
    </row>
    <row r="2346" spans="2:14" x14ac:dyDescent="0.15">
      <c r="B2346" s="2">
        <v>2345</v>
      </c>
      <c r="C2346" s="2" t="str">
        <f ca="1">IF(E2346=0,"",MAX(C$2:C2345)+1)</f>
        <v/>
      </c>
      <c r="D2346" s="23">
        <f ca="1">OFFSET(検量線用データ!$A$8,0,INT((ROW()-2)/50)*5)</f>
        <v>0</v>
      </c>
      <c r="E2346" s="2">
        <f ca="1">OFFSET(検量線用データ!$B$8,MOD(ROW()-2,50),INT((ROW()-2)/50)*5)</f>
        <v>0</v>
      </c>
      <c r="F2346" s="2" t="str">
        <f ca="1">OFFSET(検量線用データ!$D$8,MOD(ROW()-2,50),INT((ROW()-2)/50)*5)</f>
        <v/>
      </c>
      <c r="H2346" s="22">
        <v>2345</v>
      </c>
      <c r="I2346" s="2" t="e">
        <f t="shared" ca="1" si="216"/>
        <v>#N/A</v>
      </c>
      <c r="J2346" s="2" t="e">
        <f t="shared" ca="1" si="217"/>
        <v>#N/A</v>
      </c>
      <c r="K2346" s="2" t="e">
        <f t="shared" ca="1" si="218"/>
        <v>#N/A</v>
      </c>
      <c r="L2346" s="2" t="e">
        <f t="shared" ca="1" si="219"/>
        <v>#N/A</v>
      </c>
      <c r="M2346" s="24" t="e">
        <f t="shared" ca="1" si="220"/>
        <v>#N/A</v>
      </c>
      <c r="N2346" s="24" t="e">
        <f t="shared" ca="1" si="221"/>
        <v>#N/A</v>
      </c>
    </row>
    <row r="2347" spans="2:14" x14ac:dyDescent="0.15">
      <c r="B2347" s="2">
        <v>2346</v>
      </c>
      <c r="C2347" s="2" t="str">
        <f ca="1">IF(E2347=0,"",MAX(C$2:C2346)+1)</f>
        <v/>
      </c>
      <c r="D2347" s="23">
        <f ca="1">OFFSET(検量線用データ!$A$8,0,INT((ROW()-2)/50)*5)</f>
        <v>0</v>
      </c>
      <c r="E2347" s="2">
        <f ca="1">OFFSET(検量線用データ!$B$8,MOD(ROW()-2,50),INT((ROW()-2)/50)*5)</f>
        <v>0</v>
      </c>
      <c r="F2347" s="2" t="str">
        <f ca="1">OFFSET(検量線用データ!$D$8,MOD(ROW()-2,50),INT((ROW()-2)/50)*5)</f>
        <v/>
      </c>
      <c r="H2347" s="22">
        <v>2346</v>
      </c>
      <c r="I2347" s="2" t="e">
        <f t="shared" ca="1" si="216"/>
        <v>#N/A</v>
      </c>
      <c r="J2347" s="2" t="e">
        <f t="shared" ca="1" si="217"/>
        <v>#N/A</v>
      </c>
      <c r="K2347" s="2" t="e">
        <f t="shared" ca="1" si="218"/>
        <v>#N/A</v>
      </c>
      <c r="L2347" s="2" t="e">
        <f t="shared" ca="1" si="219"/>
        <v>#N/A</v>
      </c>
      <c r="M2347" s="24" t="e">
        <f t="shared" ca="1" si="220"/>
        <v>#N/A</v>
      </c>
      <c r="N2347" s="24" t="e">
        <f t="shared" ca="1" si="221"/>
        <v>#N/A</v>
      </c>
    </row>
    <row r="2348" spans="2:14" x14ac:dyDescent="0.15">
      <c r="B2348" s="2">
        <v>2347</v>
      </c>
      <c r="C2348" s="2" t="str">
        <f ca="1">IF(E2348=0,"",MAX(C$2:C2347)+1)</f>
        <v/>
      </c>
      <c r="D2348" s="23">
        <f ca="1">OFFSET(検量線用データ!$A$8,0,INT((ROW()-2)/50)*5)</f>
        <v>0</v>
      </c>
      <c r="E2348" s="2">
        <f ca="1">OFFSET(検量線用データ!$B$8,MOD(ROW()-2,50),INT((ROW()-2)/50)*5)</f>
        <v>0</v>
      </c>
      <c r="F2348" s="2" t="str">
        <f ca="1">OFFSET(検量線用データ!$D$8,MOD(ROW()-2,50),INT((ROW()-2)/50)*5)</f>
        <v/>
      </c>
      <c r="H2348" s="22">
        <v>2347</v>
      </c>
      <c r="I2348" s="2" t="e">
        <f t="shared" ca="1" si="216"/>
        <v>#N/A</v>
      </c>
      <c r="J2348" s="2" t="e">
        <f t="shared" ca="1" si="217"/>
        <v>#N/A</v>
      </c>
      <c r="K2348" s="2" t="e">
        <f t="shared" ca="1" si="218"/>
        <v>#N/A</v>
      </c>
      <c r="L2348" s="2" t="e">
        <f t="shared" ca="1" si="219"/>
        <v>#N/A</v>
      </c>
      <c r="M2348" s="24" t="e">
        <f t="shared" ca="1" si="220"/>
        <v>#N/A</v>
      </c>
      <c r="N2348" s="24" t="e">
        <f t="shared" ca="1" si="221"/>
        <v>#N/A</v>
      </c>
    </row>
    <row r="2349" spans="2:14" x14ac:dyDescent="0.15">
      <c r="B2349" s="2">
        <v>2348</v>
      </c>
      <c r="C2349" s="2" t="str">
        <f ca="1">IF(E2349=0,"",MAX(C$2:C2348)+1)</f>
        <v/>
      </c>
      <c r="D2349" s="23">
        <f ca="1">OFFSET(検量線用データ!$A$8,0,INT((ROW()-2)/50)*5)</f>
        <v>0</v>
      </c>
      <c r="E2349" s="2">
        <f ca="1">OFFSET(検量線用データ!$B$8,MOD(ROW()-2,50),INT((ROW()-2)/50)*5)</f>
        <v>0</v>
      </c>
      <c r="F2349" s="2" t="str">
        <f ca="1">OFFSET(検量線用データ!$D$8,MOD(ROW()-2,50),INT((ROW()-2)/50)*5)</f>
        <v/>
      </c>
      <c r="H2349" s="22">
        <v>2348</v>
      </c>
      <c r="I2349" s="2" t="e">
        <f t="shared" ca="1" si="216"/>
        <v>#N/A</v>
      </c>
      <c r="J2349" s="2" t="e">
        <f t="shared" ca="1" si="217"/>
        <v>#N/A</v>
      </c>
      <c r="K2349" s="2" t="e">
        <f t="shared" ca="1" si="218"/>
        <v>#N/A</v>
      </c>
      <c r="L2349" s="2" t="e">
        <f t="shared" ca="1" si="219"/>
        <v>#N/A</v>
      </c>
      <c r="M2349" s="24" t="e">
        <f t="shared" ca="1" si="220"/>
        <v>#N/A</v>
      </c>
      <c r="N2349" s="24" t="e">
        <f t="shared" ca="1" si="221"/>
        <v>#N/A</v>
      </c>
    </row>
    <row r="2350" spans="2:14" x14ac:dyDescent="0.15">
      <c r="B2350" s="2">
        <v>2349</v>
      </c>
      <c r="C2350" s="2" t="str">
        <f ca="1">IF(E2350=0,"",MAX(C$2:C2349)+1)</f>
        <v/>
      </c>
      <c r="D2350" s="23">
        <f ca="1">OFFSET(検量線用データ!$A$8,0,INT((ROW()-2)/50)*5)</f>
        <v>0</v>
      </c>
      <c r="E2350" s="2">
        <f ca="1">OFFSET(検量線用データ!$B$8,MOD(ROW()-2,50),INT((ROW()-2)/50)*5)</f>
        <v>0</v>
      </c>
      <c r="F2350" s="2" t="str">
        <f ca="1">OFFSET(検量線用データ!$D$8,MOD(ROW()-2,50),INT((ROW()-2)/50)*5)</f>
        <v/>
      </c>
      <c r="H2350" s="22">
        <v>2349</v>
      </c>
      <c r="I2350" s="2" t="e">
        <f t="shared" ca="1" si="216"/>
        <v>#N/A</v>
      </c>
      <c r="J2350" s="2" t="e">
        <f t="shared" ca="1" si="217"/>
        <v>#N/A</v>
      </c>
      <c r="K2350" s="2" t="e">
        <f t="shared" ca="1" si="218"/>
        <v>#N/A</v>
      </c>
      <c r="L2350" s="2" t="e">
        <f t="shared" ca="1" si="219"/>
        <v>#N/A</v>
      </c>
      <c r="M2350" s="24" t="e">
        <f t="shared" ca="1" si="220"/>
        <v>#N/A</v>
      </c>
      <c r="N2350" s="24" t="e">
        <f t="shared" ca="1" si="221"/>
        <v>#N/A</v>
      </c>
    </row>
    <row r="2351" spans="2:14" x14ac:dyDescent="0.15">
      <c r="B2351" s="2">
        <v>2350</v>
      </c>
      <c r="C2351" s="2" t="str">
        <f ca="1">IF(E2351=0,"",MAX(C$2:C2350)+1)</f>
        <v/>
      </c>
      <c r="D2351" s="23">
        <f ca="1">OFFSET(検量線用データ!$A$8,0,INT((ROW()-2)/50)*5)</f>
        <v>0</v>
      </c>
      <c r="E2351" s="2">
        <f ca="1">OFFSET(検量線用データ!$B$8,MOD(ROW()-2,50),INT((ROW()-2)/50)*5)</f>
        <v>0</v>
      </c>
      <c r="F2351" s="2" t="str">
        <f ca="1">OFFSET(検量線用データ!$D$8,MOD(ROW()-2,50),INT((ROW()-2)/50)*5)</f>
        <v/>
      </c>
      <c r="H2351" s="22">
        <v>2350</v>
      </c>
      <c r="I2351" s="2" t="e">
        <f t="shared" ca="1" si="216"/>
        <v>#N/A</v>
      </c>
      <c r="J2351" s="2" t="e">
        <f t="shared" ca="1" si="217"/>
        <v>#N/A</v>
      </c>
      <c r="K2351" s="2" t="e">
        <f t="shared" ca="1" si="218"/>
        <v>#N/A</v>
      </c>
      <c r="L2351" s="2" t="e">
        <f t="shared" ca="1" si="219"/>
        <v>#N/A</v>
      </c>
      <c r="M2351" s="24" t="e">
        <f t="shared" ca="1" si="220"/>
        <v>#N/A</v>
      </c>
      <c r="N2351" s="24" t="e">
        <f t="shared" ca="1" si="221"/>
        <v>#N/A</v>
      </c>
    </row>
    <row r="2352" spans="2:14" x14ac:dyDescent="0.15">
      <c r="B2352" s="2">
        <v>2351</v>
      </c>
      <c r="C2352" s="2" t="str">
        <f ca="1">IF(E2352=0,"",MAX(C$2:C2351)+1)</f>
        <v/>
      </c>
      <c r="D2352" s="23">
        <f ca="1">OFFSET(検量線用データ!$A$8,0,INT((ROW()-2)/50)*5)</f>
        <v>0</v>
      </c>
      <c r="E2352" s="2">
        <f ca="1">OFFSET(検量線用データ!$B$8,MOD(ROW()-2,50),INT((ROW()-2)/50)*5)</f>
        <v>0</v>
      </c>
      <c r="F2352" s="2" t="str">
        <f ca="1">OFFSET(検量線用データ!$D$8,MOD(ROW()-2,50),INT((ROW()-2)/50)*5)</f>
        <v/>
      </c>
      <c r="H2352" s="22">
        <v>2351</v>
      </c>
      <c r="I2352" s="2" t="e">
        <f t="shared" ca="1" si="216"/>
        <v>#N/A</v>
      </c>
      <c r="J2352" s="2" t="e">
        <f t="shared" ca="1" si="217"/>
        <v>#N/A</v>
      </c>
      <c r="K2352" s="2" t="e">
        <f t="shared" ca="1" si="218"/>
        <v>#N/A</v>
      </c>
      <c r="L2352" s="2" t="e">
        <f t="shared" ca="1" si="219"/>
        <v>#N/A</v>
      </c>
      <c r="M2352" s="24" t="e">
        <f t="shared" ca="1" si="220"/>
        <v>#N/A</v>
      </c>
      <c r="N2352" s="24" t="e">
        <f t="shared" ca="1" si="221"/>
        <v>#N/A</v>
      </c>
    </row>
    <row r="2353" spans="2:14" x14ac:dyDescent="0.15">
      <c r="B2353" s="2">
        <v>2352</v>
      </c>
      <c r="C2353" s="2" t="str">
        <f ca="1">IF(E2353=0,"",MAX(C$2:C2352)+1)</f>
        <v/>
      </c>
      <c r="D2353" s="23">
        <f ca="1">OFFSET(検量線用データ!$A$8,0,INT((ROW()-2)/50)*5)</f>
        <v>0</v>
      </c>
      <c r="E2353" s="2">
        <f ca="1">OFFSET(検量線用データ!$B$8,MOD(ROW()-2,50),INT((ROW()-2)/50)*5)</f>
        <v>0</v>
      </c>
      <c r="F2353" s="2" t="str">
        <f ca="1">OFFSET(検量線用データ!$D$8,MOD(ROW()-2,50),INT((ROW()-2)/50)*5)</f>
        <v/>
      </c>
      <c r="H2353" s="22">
        <v>2352</v>
      </c>
      <c r="I2353" s="2" t="e">
        <f t="shared" ca="1" si="216"/>
        <v>#N/A</v>
      </c>
      <c r="J2353" s="2" t="e">
        <f t="shared" ca="1" si="217"/>
        <v>#N/A</v>
      </c>
      <c r="K2353" s="2" t="e">
        <f t="shared" ca="1" si="218"/>
        <v>#N/A</v>
      </c>
      <c r="L2353" s="2" t="e">
        <f t="shared" ca="1" si="219"/>
        <v>#N/A</v>
      </c>
      <c r="M2353" s="24" t="e">
        <f t="shared" ca="1" si="220"/>
        <v>#N/A</v>
      </c>
      <c r="N2353" s="24" t="e">
        <f t="shared" ca="1" si="221"/>
        <v>#N/A</v>
      </c>
    </row>
    <row r="2354" spans="2:14" x14ac:dyDescent="0.15">
      <c r="B2354" s="2">
        <v>2353</v>
      </c>
      <c r="C2354" s="2" t="str">
        <f ca="1">IF(E2354=0,"",MAX(C$2:C2353)+1)</f>
        <v/>
      </c>
      <c r="D2354" s="23">
        <f ca="1">OFFSET(検量線用データ!$A$8,0,INT((ROW()-2)/50)*5)</f>
        <v>0</v>
      </c>
      <c r="E2354" s="2">
        <f ca="1">OFFSET(検量線用データ!$B$8,MOD(ROW()-2,50),INT((ROW()-2)/50)*5)</f>
        <v>0</v>
      </c>
      <c r="F2354" s="2" t="str">
        <f ca="1">OFFSET(検量線用データ!$D$8,MOD(ROW()-2,50),INT((ROW()-2)/50)*5)</f>
        <v/>
      </c>
      <c r="H2354" s="22">
        <v>2353</v>
      </c>
      <c r="I2354" s="2" t="e">
        <f t="shared" ca="1" si="216"/>
        <v>#N/A</v>
      </c>
      <c r="J2354" s="2" t="e">
        <f t="shared" ca="1" si="217"/>
        <v>#N/A</v>
      </c>
      <c r="K2354" s="2" t="e">
        <f t="shared" ca="1" si="218"/>
        <v>#N/A</v>
      </c>
      <c r="L2354" s="2" t="e">
        <f t="shared" ca="1" si="219"/>
        <v>#N/A</v>
      </c>
      <c r="M2354" s="24" t="e">
        <f t="shared" ca="1" si="220"/>
        <v>#N/A</v>
      </c>
      <c r="N2354" s="24" t="e">
        <f t="shared" ca="1" si="221"/>
        <v>#N/A</v>
      </c>
    </row>
    <row r="2355" spans="2:14" x14ac:dyDescent="0.15">
      <c r="B2355" s="2">
        <v>2354</v>
      </c>
      <c r="C2355" s="2" t="str">
        <f ca="1">IF(E2355=0,"",MAX(C$2:C2354)+1)</f>
        <v/>
      </c>
      <c r="D2355" s="23">
        <f ca="1">OFFSET(検量線用データ!$A$8,0,INT((ROW()-2)/50)*5)</f>
        <v>0</v>
      </c>
      <c r="E2355" s="2">
        <f ca="1">OFFSET(検量線用データ!$B$8,MOD(ROW()-2,50),INT((ROW()-2)/50)*5)</f>
        <v>0</v>
      </c>
      <c r="F2355" s="2" t="str">
        <f ca="1">OFFSET(検量線用データ!$D$8,MOD(ROW()-2,50),INT((ROW()-2)/50)*5)</f>
        <v/>
      </c>
      <c r="H2355" s="22">
        <v>2354</v>
      </c>
      <c r="I2355" s="2" t="e">
        <f t="shared" ca="1" si="216"/>
        <v>#N/A</v>
      </c>
      <c r="J2355" s="2" t="e">
        <f t="shared" ca="1" si="217"/>
        <v>#N/A</v>
      </c>
      <c r="K2355" s="2" t="e">
        <f t="shared" ca="1" si="218"/>
        <v>#N/A</v>
      </c>
      <c r="L2355" s="2" t="e">
        <f t="shared" ca="1" si="219"/>
        <v>#N/A</v>
      </c>
      <c r="M2355" s="24" t="e">
        <f t="shared" ca="1" si="220"/>
        <v>#N/A</v>
      </c>
      <c r="N2355" s="24" t="e">
        <f t="shared" ca="1" si="221"/>
        <v>#N/A</v>
      </c>
    </row>
    <row r="2356" spans="2:14" x14ac:dyDescent="0.15">
      <c r="B2356" s="2">
        <v>2355</v>
      </c>
      <c r="C2356" s="2" t="str">
        <f ca="1">IF(E2356=0,"",MAX(C$2:C2355)+1)</f>
        <v/>
      </c>
      <c r="D2356" s="23">
        <f ca="1">OFFSET(検量線用データ!$A$8,0,INT((ROW()-2)/50)*5)</f>
        <v>0</v>
      </c>
      <c r="E2356" s="2">
        <f ca="1">OFFSET(検量線用データ!$B$8,MOD(ROW()-2,50),INT((ROW()-2)/50)*5)</f>
        <v>0</v>
      </c>
      <c r="F2356" s="2" t="str">
        <f ca="1">OFFSET(検量線用データ!$D$8,MOD(ROW()-2,50),INT((ROW()-2)/50)*5)</f>
        <v/>
      </c>
      <c r="H2356" s="22">
        <v>2355</v>
      </c>
      <c r="I2356" s="2" t="e">
        <f t="shared" ca="1" si="216"/>
        <v>#N/A</v>
      </c>
      <c r="J2356" s="2" t="e">
        <f t="shared" ca="1" si="217"/>
        <v>#N/A</v>
      </c>
      <c r="K2356" s="2" t="e">
        <f t="shared" ca="1" si="218"/>
        <v>#N/A</v>
      </c>
      <c r="L2356" s="2" t="e">
        <f t="shared" ca="1" si="219"/>
        <v>#N/A</v>
      </c>
      <c r="M2356" s="24" t="e">
        <f t="shared" ca="1" si="220"/>
        <v>#N/A</v>
      </c>
      <c r="N2356" s="24" t="e">
        <f t="shared" ca="1" si="221"/>
        <v>#N/A</v>
      </c>
    </row>
    <row r="2357" spans="2:14" x14ac:dyDescent="0.15">
      <c r="B2357" s="2">
        <v>2356</v>
      </c>
      <c r="C2357" s="2" t="str">
        <f ca="1">IF(E2357=0,"",MAX(C$2:C2356)+1)</f>
        <v/>
      </c>
      <c r="D2357" s="23">
        <f ca="1">OFFSET(検量線用データ!$A$8,0,INT((ROW()-2)/50)*5)</f>
        <v>0</v>
      </c>
      <c r="E2357" s="2">
        <f ca="1">OFFSET(検量線用データ!$B$8,MOD(ROW()-2,50),INT((ROW()-2)/50)*5)</f>
        <v>0</v>
      </c>
      <c r="F2357" s="2" t="str">
        <f ca="1">OFFSET(検量線用データ!$D$8,MOD(ROW()-2,50),INT((ROW()-2)/50)*5)</f>
        <v/>
      </c>
      <c r="H2357" s="22">
        <v>2356</v>
      </c>
      <c r="I2357" s="2" t="e">
        <f t="shared" ca="1" si="216"/>
        <v>#N/A</v>
      </c>
      <c r="J2357" s="2" t="e">
        <f t="shared" ca="1" si="217"/>
        <v>#N/A</v>
      </c>
      <c r="K2357" s="2" t="e">
        <f t="shared" ca="1" si="218"/>
        <v>#N/A</v>
      </c>
      <c r="L2357" s="2" t="e">
        <f t="shared" ca="1" si="219"/>
        <v>#N/A</v>
      </c>
      <c r="M2357" s="24" t="e">
        <f t="shared" ca="1" si="220"/>
        <v>#N/A</v>
      </c>
      <c r="N2357" s="24" t="e">
        <f t="shared" ca="1" si="221"/>
        <v>#N/A</v>
      </c>
    </row>
    <row r="2358" spans="2:14" x14ac:dyDescent="0.15">
      <c r="B2358" s="2">
        <v>2357</v>
      </c>
      <c r="C2358" s="2" t="str">
        <f ca="1">IF(E2358=0,"",MAX(C$2:C2357)+1)</f>
        <v/>
      </c>
      <c r="D2358" s="23">
        <f ca="1">OFFSET(検量線用データ!$A$8,0,INT((ROW()-2)/50)*5)</f>
        <v>0</v>
      </c>
      <c r="E2358" s="2">
        <f ca="1">OFFSET(検量線用データ!$B$8,MOD(ROW()-2,50),INT((ROW()-2)/50)*5)</f>
        <v>0</v>
      </c>
      <c r="F2358" s="2" t="str">
        <f ca="1">OFFSET(検量線用データ!$D$8,MOD(ROW()-2,50),INT((ROW()-2)/50)*5)</f>
        <v/>
      </c>
      <c r="H2358" s="22">
        <v>2357</v>
      </c>
      <c r="I2358" s="2" t="e">
        <f t="shared" ca="1" si="216"/>
        <v>#N/A</v>
      </c>
      <c r="J2358" s="2" t="e">
        <f t="shared" ca="1" si="217"/>
        <v>#N/A</v>
      </c>
      <c r="K2358" s="2" t="e">
        <f t="shared" ca="1" si="218"/>
        <v>#N/A</v>
      </c>
      <c r="L2358" s="2" t="e">
        <f t="shared" ca="1" si="219"/>
        <v>#N/A</v>
      </c>
      <c r="M2358" s="24" t="e">
        <f t="shared" ca="1" si="220"/>
        <v>#N/A</v>
      </c>
      <c r="N2358" s="24" t="e">
        <f t="shared" ca="1" si="221"/>
        <v>#N/A</v>
      </c>
    </row>
    <row r="2359" spans="2:14" x14ac:dyDescent="0.15">
      <c r="B2359" s="2">
        <v>2358</v>
      </c>
      <c r="C2359" s="2" t="str">
        <f ca="1">IF(E2359=0,"",MAX(C$2:C2358)+1)</f>
        <v/>
      </c>
      <c r="D2359" s="23">
        <f ca="1">OFFSET(検量線用データ!$A$8,0,INT((ROW()-2)/50)*5)</f>
        <v>0</v>
      </c>
      <c r="E2359" s="2">
        <f ca="1">OFFSET(検量線用データ!$B$8,MOD(ROW()-2,50),INT((ROW()-2)/50)*5)</f>
        <v>0</v>
      </c>
      <c r="F2359" s="2" t="str">
        <f ca="1">OFFSET(検量線用データ!$D$8,MOD(ROW()-2,50),INT((ROW()-2)/50)*5)</f>
        <v/>
      </c>
      <c r="H2359" s="22">
        <v>2358</v>
      </c>
      <c r="I2359" s="2" t="e">
        <f t="shared" ca="1" si="216"/>
        <v>#N/A</v>
      </c>
      <c r="J2359" s="2" t="e">
        <f t="shared" ca="1" si="217"/>
        <v>#N/A</v>
      </c>
      <c r="K2359" s="2" t="e">
        <f t="shared" ca="1" si="218"/>
        <v>#N/A</v>
      </c>
      <c r="L2359" s="2" t="e">
        <f t="shared" ca="1" si="219"/>
        <v>#N/A</v>
      </c>
      <c r="M2359" s="24" t="e">
        <f t="shared" ca="1" si="220"/>
        <v>#N/A</v>
      </c>
      <c r="N2359" s="24" t="e">
        <f t="shared" ca="1" si="221"/>
        <v>#N/A</v>
      </c>
    </row>
    <row r="2360" spans="2:14" x14ac:dyDescent="0.15">
      <c r="B2360" s="2">
        <v>2359</v>
      </c>
      <c r="C2360" s="2" t="str">
        <f ca="1">IF(E2360=0,"",MAX(C$2:C2359)+1)</f>
        <v/>
      </c>
      <c r="D2360" s="23">
        <f ca="1">OFFSET(検量線用データ!$A$8,0,INT((ROW()-2)/50)*5)</f>
        <v>0</v>
      </c>
      <c r="E2360" s="2">
        <f ca="1">OFFSET(検量線用データ!$B$8,MOD(ROW()-2,50),INT((ROW()-2)/50)*5)</f>
        <v>0</v>
      </c>
      <c r="F2360" s="2" t="str">
        <f ca="1">OFFSET(検量線用データ!$D$8,MOD(ROW()-2,50),INT((ROW()-2)/50)*5)</f>
        <v/>
      </c>
      <c r="H2360" s="22">
        <v>2359</v>
      </c>
      <c r="I2360" s="2" t="e">
        <f t="shared" ca="1" si="216"/>
        <v>#N/A</v>
      </c>
      <c r="J2360" s="2" t="e">
        <f t="shared" ca="1" si="217"/>
        <v>#N/A</v>
      </c>
      <c r="K2360" s="2" t="e">
        <f t="shared" ca="1" si="218"/>
        <v>#N/A</v>
      </c>
      <c r="L2360" s="2" t="e">
        <f t="shared" ca="1" si="219"/>
        <v>#N/A</v>
      </c>
      <c r="M2360" s="24" t="e">
        <f t="shared" ca="1" si="220"/>
        <v>#N/A</v>
      </c>
      <c r="N2360" s="24" t="e">
        <f t="shared" ca="1" si="221"/>
        <v>#N/A</v>
      </c>
    </row>
    <row r="2361" spans="2:14" x14ac:dyDescent="0.15">
      <c r="B2361" s="2">
        <v>2360</v>
      </c>
      <c r="C2361" s="2" t="str">
        <f ca="1">IF(E2361=0,"",MAX(C$2:C2360)+1)</f>
        <v/>
      </c>
      <c r="D2361" s="23">
        <f ca="1">OFFSET(検量線用データ!$A$8,0,INT((ROW()-2)/50)*5)</f>
        <v>0</v>
      </c>
      <c r="E2361" s="2">
        <f ca="1">OFFSET(検量線用データ!$B$8,MOD(ROW()-2,50),INT((ROW()-2)/50)*5)</f>
        <v>0</v>
      </c>
      <c r="F2361" s="2" t="str">
        <f ca="1">OFFSET(検量線用データ!$D$8,MOD(ROW()-2,50),INT((ROW()-2)/50)*5)</f>
        <v/>
      </c>
      <c r="H2361" s="22">
        <v>2360</v>
      </c>
      <c r="I2361" s="2" t="e">
        <f t="shared" ca="1" si="216"/>
        <v>#N/A</v>
      </c>
      <c r="J2361" s="2" t="e">
        <f t="shared" ca="1" si="217"/>
        <v>#N/A</v>
      </c>
      <c r="K2361" s="2" t="e">
        <f t="shared" ca="1" si="218"/>
        <v>#N/A</v>
      </c>
      <c r="L2361" s="2" t="e">
        <f t="shared" ca="1" si="219"/>
        <v>#N/A</v>
      </c>
      <c r="M2361" s="24" t="e">
        <f t="shared" ca="1" si="220"/>
        <v>#N/A</v>
      </c>
      <c r="N2361" s="24" t="e">
        <f t="shared" ca="1" si="221"/>
        <v>#N/A</v>
      </c>
    </row>
    <row r="2362" spans="2:14" x14ac:dyDescent="0.15">
      <c r="B2362" s="2">
        <v>2361</v>
      </c>
      <c r="C2362" s="2" t="str">
        <f ca="1">IF(E2362=0,"",MAX(C$2:C2361)+1)</f>
        <v/>
      </c>
      <c r="D2362" s="23">
        <f ca="1">OFFSET(検量線用データ!$A$8,0,INT((ROW()-2)/50)*5)</f>
        <v>0</v>
      </c>
      <c r="E2362" s="2">
        <f ca="1">OFFSET(検量線用データ!$B$8,MOD(ROW()-2,50),INT((ROW()-2)/50)*5)</f>
        <v>0</v>
      </c>
      <c r="F2362" s="2" t="str">
        <f ca="1">OFFSET(検量線用データ!$D$8,MOD(ROW()-2,50),INT((ROW()-2)/50)*5)</f>
        <v/>
      </c>
      <c r="H2362" s="22">
        <v>2361</v>
      </c>
      <c r="I2362" s="2" t="e">
        <f t="shared" ca="1" si="216"/>
        <v>#N/A</v>
      </c>
      <c r="J2362" s="2" t="e">
        <f t="shared" ca="1" si="217"/>
        <v>#N/A</v>
      </c>
      <c r="K2362" s="2" t="e">
        <f t="shared" ca="1" si="218"/>
        <v>#N/A</v>
      </c>
      <c r="L2362" s="2" t="e">
        <f t="shared" ca="1" si="219"/>
        <v>#N/A</v>
      </c>
      <c r="M2362" s="24" t="e">
        <f t="shared" ca="1" si="220"/>
        <v>#N/A</v>
      </c>
      <c r="N2362" s="24" t="e">
        <f t="shared" ca="1" si="221"/>
        <v>#N/A</v>
      </c>
    </row>
    <row r="2363" spans="2:14" x14ac:dyDescent="0.15">
      <c r="B2363" s="2">
        <v>2362</v>
      </c>
      <c r="C2363" s="2" t="str">
        <f ca="1">IF(E2363=0,"",MAX(C$2:C2362)+1)</f>
        <v/>
      </c>
      <c r="D2363" s="23">
        <f ca="1">OFFSET(検量線用データ!$A$8,0,INT((ROW()-2)/50)*5)</f>
        <v>0</v>
      </c>
      <c r="E2363" s="2">
        <f ca="1">OFFSET(検量線用データ!$B$8,MOD(ROW()-2,50),INT((ROW()-2)/50)*5)</f>
        <v>0</v>
      </c>
      <c r="F2363" s="2" t="str">
        <f ca="1">OFFSET(検量線用データ!$D$8,MOD(ROW()-2,50),INT((ROW()-2)/50)*5)</f>
        <v/>
      </c>
      <c r="H2363" s="22">
        <v>2362</v>
      </c>
      <c r="I2363" s="2" t="e">
        <f t="shared" ca="1" si="216"/>
        <v>#N/A</v>
      </c>
      <c r="J2363" s="2" t="e">
        <f t="shared" ca="1" si="217"/>
        <v>#N/A</v>
      </c>
      <c r="K2363" s="2" t="e">
        <f t="shared" ca="1" si="218"/>
        <v>#N/A</v>
      </c>
      <c r="L2363" s="2" t="e">
        <f t="shared" ca="1" si="219"/>
        <v>#N/A</v>
      </c>
      <c r="M2363" s="24" t="e">
        <f t="shared" ca="1" si="220"/>
        <v>#N/A</v>
      </c>
      <c r="N2363" s="24" t="e">
        <f t="shared" ca="1" si="221"/>
        <v>#N/A</v>
      </c>
    </row>
    <row r="2364" spans="2:14" x14ac:dyDescent="0.15">
      <c r="B2364" s="2">
        <v>2363</v>
      </c>
      <c r="C2364" s="2" t="str">
        <f ca="1">IF(E2364=0,"",MAX(C$2:C2363)+1)</f>
        <v/>
      </c>
      <c r="D2364" s="23">
        <f ca="1">OFFSET(検量線用データ!$A$8,0,INT((ROW()-2)/50)*5)</f>
        <v>0</v>
      </c>
      <c r="E2364" s="2">
        <f ca="1">OFFSET(検量線用データ!$B$8,MOD(ROW()-2,50),INT((ROW()-2)/50)*5)</f>
        <v>0</v>
      </c>
      <c r="F2364" s="2" t="str">
        <f ca="1">OFFSET(検量線用データ!$D$8,MOD(ROW()-2,50),INT((ROW()-2)/50)*5)</f>
        <v/>
      </c>
      <c r="H2364" s="22">
        <v>2363</v>
      </c>
      <c r="I2364" s="2" t="e">
        <f t="shared" ca="1" si="216"/>
        <v>#N/A</v>
      </c>
      <c r="J2364" s="2" t="e">
        <f t="shared" ca="1" si="217"/>
        <v>#N/A</v>
      </c>
      <c r="K2364" s="2" t="e">
        <f t="shared" ca="1" si="218"/>
        <v>#N/A</v>
      </c>
      <c r="L2364" s="2" t="e">
        <f t="shared" ca="1" si="219"/>
        <v>#N/A</v>
      </c>
      <c r="M2364" s="24" t="e">
        <f t="shared" ca="1" si="220"/>
        <v>#N/A</v>
      </c>
      <c r="N2364" s="24" t="e">
        <f t="shared" ca="1" si="221"/>
        <v>#N/A</v>
      </c>
    </row>
    <row r="2365" spans="2:14" x14ac:dyDescent="0.15">
      <c r="B2365" s="2">
        <v>2364</v>
      </c>
      <c r="C2365" s="2" t="str">
        <f ca="1">IF(E2365=0,"",MAX(C$2:C2364)+1)</f>
        <v/>
      </c>
      <c r="D2365" s="23">
        <f ca="1">OFFSET(検量線用データ!$A$8,0,INT((ROW()-2)/50)*5)</f>
        <v>0</v>
      </c>
      <c r="E2365" s="2">
        <f ca="1">OFFSET(検量線用データ!$B$8,MOD(ROW()-2,50),INT((ROW()-2)/50)*5)</f>
        <v>0</v>
      </c>
      <c r="F2365" s="2" t="str">
        <f ca="1">OFFSET(検量線用データ!$D$8,MOD(ROW()-2,50),INT((ROW()-2)/50)*5)</f>
        <v/>
      </c>
      <c r="H2365" s="22">
        <v>2364</v>
      </c>
      <c r="I2365" s="2" t="e">
        <f t="shared" ca="1" si="216"/>
        <v>#N/A</v>
      </c>
      <c r="J2365" s="2" t="e">
        <f t="shared" ca="1" si="217"/>
        <v>#N/A</v>
      </c>
      <c r="K2365" s="2" t="e">
        <f t="shared" ca="1" si="218"/>
        <v>#N/A</v>
      </c>
      <c r="L2365" s="2" t="e">
        <f t="shared" ca="1" si="219"/>
        <v>#N/A</v>
      </c>
      <c r="M2365" s="24" t="e">
        <f t="shared" ca="1" si="220"/>
        <v>#N/A</v>
      </c>
      <c r="N2365" s="24" t="e">
        <f t="shared" ca="1" si="221"/>
        <v>#N/A</v>
      </c>
    </row>
    <row r="2366" spans="2:14" x14ac:dyDescent="0.15">
      <c r="B2366" s="2">
        <v>2365</v>
      </c>
      <c r="C2366" s="2" t="str">
        <f ca="1">IF(E2366=0,"",MAX(C$2:C2365)+1)</f>
        <v/>
      </c>
      <c r="D2366" s="23">
        <f ca="1">OFFSET(検量線用データ!$A$8,0,INT((ROW()-2)/50)*5)</f>
        <v>0</v>
      </c>
      <c r="E2366" s="2">
        <f ca="1">OFFSET(検量線用データ!$B$8,MOD(ROW()-2,50),INT((ROW()-2)/50)*5)</f>
        <v>0</v>
      </c>
      <c r="F2366" s="2" t="str">
        <f ca="1">OFFSET(検量線用データ!$D$8,MOD(ROW()-2,50),INT((ROW()-2)/50)*5)</f>
        <v/>
      </c>
      <c r="H2366" s="22">
        <v>2365</v>
      </c>
      <c r="I2366" s="2" t="e">
        <f t="shared" ca="1" si="216"/>
        <v>#N/A</v>
      </c>
      <c r="J2366" s="2" t="e">
        <f t="shared" ca="1" si="217"/>
        <v>#N/A</v>
      </c>
      <c r="K2366" s="2" t="e">
        <f t="shared" ca="1" si="218"/>
        <v>#N/A</v>
      </c>
      <c r="L2366" s="2" t="e">
        <f t="shared" ca="1" si="219"/>
        <v>#N/A</v>
      </c>
      <c r="M2366" s="24" t="e">
        <f t="shared" ca="1" si="220"/>
        <v>#N/A</v>
      </c>
      <c r="N2366" s="24" t="e">
        <f t="shared" ca="1" si="221"/>
        <v>#N/A</v>
      </c>
    </row>
    <row r="2367" spans="2:14" x14ac:dyDescent="0.15">
      <c r="B2367" s="2">
        <v>2366</v>
      </c>
      <c r="C2367" s="2" t="str">
        <f ca="1">IF(E2367=0,"",MAX(C$2:C2366)+1)</f>
        <v/>
      </c>
      <c r="D2367" s="23">
        <f ca="1">OFFSET(検量線用データ!$A$8,0,INT((ROW()-2)/50)*5)</f>
        <v>0</v>
      </c>
      <c r="E2367" s="2">
        <f ca="1">OFFSET(検量線用データ!$B$8,MOD(ROW()-2,50),INT((ROW()-2)/50)*5)</f>
        <v>0</v>
      </c>
      <c r="F2367" s="2" t="str">
        <f ca="1">OFFSET(検量線用データ!$D$8,MOD(ROW()-2,50),INT((ROW()-2)/50)*5)</f>
        <v/>
      </c>
      <c r="H2367" s="22">
        <v>2366</v>
      </c>
      <c r="I2367" s="2" t="e">
        <f t="shared" ca="1" si="216"/>
        <v>#N/A</v>
      </c>
      <c r="J2367" s="2" t="e">
        <f t="shared" ca="1" si="217"/>
        <v>#N/A</v>
      </c>
      <c r="K2367" s="2" t="e">
        <f t="shared" ca="1" si="218"/>
        <v>#N/A</v>
      </c>
      <c r="L2367" s="2" t="e">
        <f t="shared" ca="1" si="219"/>
        <v>#N/A</v>
      </c>
      <c r="M2367" s="24" t="e">
        <f t="shared" ca="1" si="220"/>
        <v>#N/A</v>
      </c>
      <c r="N2367" s="24" t="e">
        <f t="shared" ca="1" si="221"/>
        <v>#N/A</v>
      </c>
    </row>
    <row r="2368" spans="2:14" x14ac:dyDescent="0.15">
      <c r="B2368" s="2">
        <v>2367</v>
      </c>
      <c r="C2368" s="2" t="str">
        <f ca="1">IF(E2368=0,"",MAX(C$2:C2367)+1)</f>
        <v/>
      </c>
      <c r="D2368" s="23">
        <f ca="1">OFFSET(検量線用データ!$A$8,0,INT((ROW()-2)/50)*5)</f>
        <v>0</v>
      </c>
      <c r="E2368" s="2">
        <f ca="1">OFFSET(検量線用データ!$B$8,MOD(ROW()-2,50),INT((ROW()-2)/50)*5)</f>
        <v>0</v>
      </c>
      <c r="F2368" s="2" t="str">
        <f ca="1">OFFSET(検量線用データ!$D$8,MOD(ROW()-2,50),INT((ROW()-2)/50)*5)</f>
        <v/>
      </c>
      <c r="H2368" s="22">
        <v>2367</v>
      </c>
      <c r="I2368" s="2" t="e">
        <f t="shared" ca="1" si="216"/>
        <v>#N/A</v>
      </c>
      <c r="J2368" s="2" t="e">
        <f t="shared" ca="1" si="217"/>
        <v>#N/A</v>
      </c>
      <c r="K2368" s="2" t="e">
        <f t="shared" ca="1" si="218"/>
        <v>#N/A</v>
      </c>
      <c r="L2368" s="2" t="e">
        <f t="shared" ca="1" si="219"/>
        <v>#N/A</v>
      </c>
      <c r="M2368" s="24" t="e">
        <f t="shared" ca="1" si="220"/>
        <v>#N/A</v>
      </c>
      <c r="N2368" s="24" t="e">
        <f t="shared" ca="1" si="221"/>
        <v>#N/A</v>
      </c>
    </row>
    <row r="2369" spans="2:14" x14ac:dyDescent="0.15">
      <c r="B2369" s="2">
        <v>2368</v>
      </c>
      <c r="C2369" s="2" t="str">
        <f ca="1">IF(E2369=0,"",MAX(C$2:C2368)+1)</f>
        <v/>
      </c>
      <c r="D2369" s="23">
        <f ca="1">OFFSET(検量線用データ!$A$8,0,INT((ROW()-2)/50)*5)</f>
        <v>0</v>
      </c>
      <c r="E2369" s="2">
        <f ca="1">OFFSET(検量線用データ!$B$8,MOD(ROW()-2,50),INT((ROW()-2)/50)*5)</f>
        <v>0</v>
      </c>
      <c r="F2369" s="2" t="str">
        <f ca="1">OFFSET(検量線用データ!$D$8,MOD(ROW()-2,50),INT((ROW()-2)/50)*5)</f>
        <v/>
      </c>
      <c r="H2369" s="22">
        <v>2368</v>
      </c>
      <c r="I2369" s="2" t="e">
        <f t="shared" ca="1" si="216"/>
        <v>#N/A</v>
      </c>
      <c r="J2369" s="2" t="e">
        <f t="shared" ca="1" si="217"/>
        <v>#N/A</v>
      </c>
      <c r="K2369" s="2" t="e">
        <f t="shared" ca="1" si="218"/>
        <v>#N/A</v>
      </c>
      <c r="L2369" s="2" t="e">
        <f t="shared" ca="1" si="219"/>
        <v>#N/A</v>
      </c>
      <c r="M2369" s="24" t="e">
        <f t="shared" ca="1" si="220"/>
        <v>#N/A</v>
      </c>
      <c r="N2369" s="24" t="e">
        <f t="shared" ca="1" si="221"/>
        <v>#N/A</v>
      </c>
    </row>
    <row r="2370" spans="2:14" x14ac:dyDescent="0.15">
      <c r="B2370" s="2">
        <v>2369</v>
      </c>
      <c r="C2370" s="2" t="str">
        <f ca="1">IF(E2370=0,"",MAX(C$2:C2369)+1)</f>
        <v/>
      </c>
      <c r="D2370" s="23">
        <f ca="1">OFFSET(検量線用データ!$A$8,0,INT((ROW()-2)/50)*5)</f>
        <v>0</v>
      </c>
      <c r="E2370" s="2">
        <f ca="1">OFFSET(検量線用データ!$B$8,MOD(ROW()-2,50),INT((ROW()-2)/50)*5)</f>
        <v>0</v>
      </c>
      <c r="F2370" s="2" t="str">
        <f ca="1">OFFSET(検量線用データ!$D$8,MOD(ROW()-2,50),INT((ROW()-2)/50)*5)</f>
        <v/>
      </c>
      <c r="H2370" s="22">
        <v>2369</v>
      </c>
      <c r="I2370" s="2" t="e">
        <f t="shared" ca="1" si="216"/>
        <v>#N/A</v>
      </c>
      <c r="J2370" s="2" t="e">
        <f t="shared" ca="1" si="217"/>
        <v>#N/A</v>
      </c>
      <c r="K2370" s="2" t="e">
        <f t="shared" ca="1" si="218"/>
        <v>#N/A</v>
      </c>
      <c r="L2370" s="2" t="e">
        <f t="shared" ca="1" si="219"/>
        <v>#N/A</v>
      </c>
      <c r="M2370" s="24" t="e">
        <f t="shared" ca="1" si="220"/>
        <v>#N/A</v>
      </c>
      <c r="N2370" s="24" t="e">
        <f t="shared" ca="1" si="221"/>
        <v>#N/A</v>
      </c>
    </row>
    <row r="2371" spans="2:14" x14ac:dyDescent="0.15">
      <c r="B2371" s="2">
        <v>2370</v>
      </c>
      <c r="C2371" s="2" t="str">
        <f ca="1">IF(E2371=0,"",MAX(C$2:C2370)+1)</f>
        <v/>
      </c>
      <c r="D2371" s="23">
        <f ca="1">OFFSET(検量線用データ!$A$8,0,INT((ROW()-2)/50)*5)</f>
        <v>0</v>
      </c>
      <c r="E2371" s="2">
        <f ca="1">OFFSET(検量線用データ!$B$8,MOD(ROW()-2,50),INT((ROW()-2)/50)*5)</f>
        <v>0</v>
      </c>
      <c r="F2371" s="2" t="str">
        <f ca="1">OFFSET(検量線用データ!$D$8,MOD(ROW()-2,50),INT((ROW()-2)/50)*5)</f>
        <v/>
      </c>
      <c r="H2371" s="22">
        <v>2370</v>
      </c>
      <c r="I2371" s="2" t="e">
        <f t="shared" ref="I2371:I2434" ca="1" si="222">VLOOKUP($H2371,$C$2:$F$4001,4,0)</f>
        <v>#N/A</v>
      </c>
      <c r="J2371" s="2" t="e">
        <f t="shared" ref="J2371:J2434" ca="1" si="223">VLOOKUP($H2371,$C$2:$F$4001,2,0)-DATE(YEAR(VLOOKUP($H2371,$C$2:$F$4001,2,0)),1,1)</f>
        <v>#N/A</v>
      </c>
      <c r="K2371" s="2" t="e">
        <f t="shared" ref="K2371:K2434" ca="1" si="224">VLOOKUP($H2371,$C$2:$F$4001,3,0)</f>
        <v>#N/A</v>
      </c>
      <c r="L2371" s="2" t="e">
        <f t="shared" ref="L2371:L2434" ca="1" si="225">J2371*K2371</f>
        <v>#N/A</v>
      </c>
      <c r="M2371" s="24" t="e">
        <f t="shared" ref="M2371:M2434" ca="1" si="226">1/J2371</f>
        <v>#N/A</v>
      </c>
      <c r="N2371" s="24" t="e">
        <f t="shared" ref="N2371:N2434" ca="1" si="227">K2371*M2371</f>
        <v>#N/A</v>
      </c>
    </row>
    <row r="2372" spans="2:14" x14ac:dyDescent="0.15">
      <c r="B2372" s="2">
        <v>2371</v>
      </c>
      <c r="C2372" s="2" t="str">
        <f ca="1">IF(E2372=0,"",MAX(C$2:C2371)+1)</f>
        <v/>
      </c>
      <c r="D2372" s="23">
        <f ca="1">OFFSET(検量線用データ!$A$8,0,INT((ROW()-2)/50)*5)</f>
        <v>0</v>
      </c>
      <c r="E2372" s="2">
        <f ca="1">OFFSET(検量線用データ!$B$8,MOD(ROW()-2,50),INT((ROW()-2)/50)*5)</f>
        <v>0</v>
      </c>
      <c r="F2372" s="2" t="str">
        <f ca="1">OFFSET(検量線用データ!$D$8,MOD(ROW()-2,50),INT((ROW()-2)/50)*5)</f>
        <v/>
      </c>
      <c r="H2372" s="22">
        <v>2371</v>
      </c>
      <c r="I2372" s="2" t="e">
        <f t="shared" ca="1" si="222"/>
        <v>#N/A</v>
      </c>
      <c r="J2372" s="2" t="e">
        <f t="shared" ca="1" si="223"/>
        <v>#N/A</v>
      </c>
      <c r="K2372" s="2" t="e">
        <f t="shared" ca="1" si="224"/>
        <v>#N/A</v>
      </c>
      <c r="L2372" s="2" t="e">
        <f t="shared" ca="1" si="225"/>
        <v>#N/A</v>
      </c>
      <c r="M2372" s="24" t="e">
        <f t="shared" ca="1" si="226"/>
        <v>#N/A</v>
      </c>
      <c r="N2372" s="24" t="e">
        <f t="shared" ca="1" si="227"/>
        <v>#N/A</v>
      </c>
    </row>
    <row r="2373" spans="2:14" x14ac:dyDescent="0.15">
      <c r="B2373" s="2">
        <v>2372</v>
      </c>
      <c r="C2373" s="2" t="str">
        <f ca="1">IF(E2373=0,"",MAX(C$2:C2372)+1)</f>
        <v/>
      </c>
      <c r="D2373" s="23">
        <f ca="1">OFFSET(検量線用データ!$A$8,0,INT((ROW()-2)/50)*5)</f>
        <v>0</v>
      </c>
      <c r="E2373" s="2">
        <f ca="1">OFFSET(検量線用データ!$B$8,MOD(ROW()-2,50),INT((ROW()-2)/50)*5)</f>
        <v>0</v>
      </c>
      <c r="F2373" s="2" t="str">
        <f ca="1">OFFSET(検量線用データ!$D$8,MOD(ROW()-2,50),INT((ROW()-2)/50)*5)</f>
        <v/>
      </c>
      <c r="H2373" s="22">
        <v>2372</v>
      </c>
      <c r="I2373" s="2" t="e">
        <f t="shared" ca="1" si="222"/>
        <v>#N/A</v>
      </c>
      <c r="J2373" s="2" t="e">
        <f t="shared" ca="1" si="223"/>
        <v>#N/A</v>
      </c>
      <c r="K2373" s="2" t="e">
        <f t="shared" ca="1" si="224"/>
        <v>#N/A</v>
      </c>
      <c r="L2373" s="2" t="e">
        <f t="shared" ca="1" si="225"/>
        <v>#N/A</v>
      </c>
      <c r="M2373" s="24" t="e">
        <f t="shared" ca="1" si="226"/>
        <v>#N/A</v>
      </c>
      <c r="N2373" s="24" t="e">
        <f t="shared" ca="1" si="227"/>
        <v>#N/A</v>
      </c>
    </row>
    <row r="2374" spans="2:14" x14ac:dyDescent="0.15">
      <c r="B2374" s="2">
        <v>2373</v>
      </c>
      <c r="C2374" s="2" t="str">
        <f ca="1">IF(E2374=0,"",MAX(C$2:C2373)+1)</f>
        <v/>
      </c>
      <c r="D2374" s="23">
        <f ca="1">OFFSET(検量線用データ!$A$8,0,INT((ROW()-2)/50)*5)</f>
        <v>0</v>
      </c>
      <c r="E2374" s="2">
        <f ca="1">OFFSET(検量線用データ!$B$8,MOD(ROW()-2,50),INT((ROW()-2)/50)*5)</f>
        <v>0</v>
      </c>
      <c r="F2374" s="2" t="str">
        <f ca="1">OFFSET(検量線用データ!$D$8,MOD(ROW()-2,50),INT((ROW()-2)/50)*5)</f>
        <v/>
      </c>
      <c r="H2374" s="22">
        <v>2373</v>
      </c>
      <c r="I2374" s="2" t="e">
        <f t="shared" ca="1" si="222"/>
        <v>#N/A</v>
      </c>
      <c r="J2374" s="2" t="e">
        <f t="shared" ca="1" si="223"/>
        <v>#N/A</v>
      </c>
      <c r="K2374" s="2" t="e">
        <f t="shared" ca="1" si="224"/>
        <v>#N/A</v>
      </c>
      <c r="L2374" s="2" t="e">
        <f t="shared" ca="1" si="225"/>
        <v>#N/A</v>
      </c>
      <c r="M2374" s="24" t="e">
        <f t="shared" ca="1" si="226"/>
        <v>#N/A</v>
      </c>
      <c r="N2374" s="24" t="e">
        <f t="shared" ca="1" si="227"/>
        <v>#N/A</v>
      </c>
    </row>
    <row r="2375" spans="2:14" x14ac:dyDescent="0.15">
      <c r="B2375" s="2">
        <v>2374</v>
      </c>
      <c r="C2375" s="2" t="str">
        <f ca="1">IF(E2375=0,"",MAX(C$2:C2374)+1)</f>
        <v/>
      </c>
      <c r="D2375" s="23">
        <f ca="1">OFFSET(検量線用データ!$A$8,0,INT((ROW()-2)/50)*5)</f>
        <v>0</v>
      </c>
      <c r="E2375" s="2">
        <f ca="1">OFFSET(検量線用データ!$B$8,MOD(ROW()-2,50),INT((ROW()-2)/50)*5)</f>
        <v>0</v>
      </c>
      <c r="F2375" s="2" t="str">
        <f ca="1">OFFSET(検量線用データ!$D$8,MOD(ROW()-2,50),INT((ROW()-2)/50)*5)</f>
        <v/>
      </c>
      <c r="H2375" s="22">
        <v>2374</v>
      </c>
      <c r="I2375" s="2" t="e">
        <f t="shared" ca="1" si="222"/>
        <v>#N/A</v>
      </c>
      <c r="J2375" s="2" t="e">
        <f t="shared" ca="1" si="223"/>
        <v>#N/A</v>
      </c>
      <c r="K2375" s="2" t="e">
        <f t="shared" ca="1" si="224"/>
        <v>#N/A</v>
      </c>
      <c r="L2375" s="2" t="e">
        <f t="shared" ca="1" si="225"/>
        <v>#N/A</v>
      </c>
      <c r="M2375" s="24" t="e">
        <f t="shared" ca="1" si="226"/>
        <v>#N/A</v>
      </c>
      <c r="N2375" s="24" t="e">
        <f t="shared" ca="1" si="227"/>
        <v>#N/A</v>
      </c>
    </row>
    <row r="2376" spans="2:14" x14ac:dyDescent="0.15">
      <c r="B2376" s="2">
        <v>2375</v>
      </c>
      <c r="C2376" s="2" t="str">
        <f ca="1">IF(E2376=0,"",MAX(C$2:C2375)+1)</f>
        <v/>
      </c>
      <c r="D2376" s="23">
        <f ca="1">OFFSET(検量線用データ!$A$8,0,INT((ROW()-2)/50)*5)</f>
        <v>0</v>
      </c>
      <c r="E2376" s="2">
        <f ca="1">OFFSET(検量線用データ!$B$8,MOD(ROW()-2,50),INT((ROW()-2)/50)*5)</f>
        <v>0</v>
      </c>
      <c r="F2376" s="2" t="str">
        <f ca="1">OFFSET(検量線用データ!$D$8,MOD(ROW()-2,50),INT((ROW()-2)/50)*5)</f>
        <v/>
      </c>
      <c r="H2376" s="22">
        <v>2375</v>
      </c>
      <c r="I2376" s="2" t="e">
        <f t="shared" ca="1" si="222"/>
        <v>#N/A</v>
      </c>
      <c r="J2376" s="2" t="e">
        <f t="shared" ca="1" si="223"/>
        <v>#N/A</v>
      </c>
      <c r="K2376" s="2" t="e">
        <f t="shared" ca="1" si="224"/>
        <v>#N/A</v>
      </c>
      <c r="L2376" s="2" t="e">
        <f t="shared" ca="1" si="225"/>
        <v>#N/A</v>
      </c>
      <c r="M2376" s="24" t="e">
        <f t="shared" ca="1" si="226"/>
        <v>#N/A</v>
      </c>
      <c r="N2376" s="24" t="e">
        <f t="shared" ca="1" si="227"/>
        <v>#N/A</v>
      </c>
    </row>
    <row r="2377" spans="2:14" x14ac:dyDescent="0.15">
      <c r="B2377" s="2">
        <v>2376</v>
      </c>
      <c r="C2377" s="2" t="str">
        <f ca="1">IF(E2377=0,"",MAX(C$2:C2376)+1)</f>
        <v/>
      </c>
      <c r="D2377" s="23">
        <f ca="1">OFFSET(検量線用データ!$A$8,0,INT((ROW()-2)/50)*5)</f>
        <v>0</v>
      </c>
      <c r="E2377" s="2">
        <f ca="1">OFFSET(検量線用データ!$B$8,MOD(ROW()-2,50),INT((ROW()-2)/50)*5)</f>
        <v>0</v>
      </c>
      <c r="F2377" s="2" t="str">
        <f ca="1">OFFSET(検量線用データ!$D$8,MOD(ROW()-2,50),INT((ROW()-2)/50)*5)</f>
        <v/>
      </c>
      <c r="H2377" s="22">
        <v>2376</v>
      </c>
      <c r="I2377" s="2" t="e">
        <f t="shared" ca="1" si="222"/>
        <v>#N/A</v>
      </c>
      <c r="J2377" s="2" t="e">
        <f t="shared" ca="1" si="223"/>
        <v>#N/A</v>
      </c>
      <c r="K2377" s="2" t="e">
        <f t="shared" ca="1" si="224"/>
        <v>#N/A</v>
      </c>
      <c r="L2377" s="2" t="e">
        <f t="shared" ca="1" si="225"/>
        <v>#N/A</v>
      </c>
      <c r="M2377" s="24" t="e">
        <f t="shared" ca="1" si="226"/>
        <v>#N/A</v>
      </c>
      <c r="N2377" s="24" t="e">
        <f t="shared" ca="1" si="227"/>
        <v>#N/A</v>
      </c>
    </row>
    <row r="2378" spans="2:14" x14ac:dyDescent="0.15">
      <c r="B2378" s="2">
        <v>2377</v>
      </c>
      <c r="C2378" s="2" t="str">
        <f ca="1">IF(E2378=0,"",MAX(C$2:C2377)+1)</f>
        <v/>
      </c>
      <c r="D2378" s="23">
        <f ca="1">OFFSET(検量線用データ!$A$8,0,INT((ROW()-2)/50)*5)</f>
        <v>0</v>
      </c>
      <c r="E2378" s="2">
        <f ca="1">OFFSET(検量線用データ!$B$8,MOD(ROW()-2,50),INT((ROW()-2)/50)*5)</f>
        <v>0</v>
      </c>
      <c r="F2378" s="2" t="str">
        <f ca="1">OFFSET(検量線用データ!$D$8,MOD(ROW()-2,50),INT((ROW()-2)/50)*5)</f>
        <v/>
      </c>
      <c r="H2378" s="22">
        <v>2377</v>
      </c>
      <c r="I2378" s="2" t="e">
        <f t="shared" ca="1" si="222"/>
        <v>#N/A</v>
      </c>
      <c r="J2378" s="2" t="e">
        <f t="shared" ca="1" si="223"/>
        <v>#N/A</v>
      </c>
      <c r="K2378" s="2" t="e">
        <f t="shared" ca="1" si="224"/>
        <v>#N/A</v>
      </c>
      <c r="L2378" s="2" t="e">
        <f t="shared" ca="1" si="225"/>
        <v>#N/A</v>
      </c>
      <c r="M2378" s="24" t="e">
        <f t="shared" ca="1" si="226"/>
        <v>#N/A</v>
      </c>
      <c r="N2378" s="24" t="e">
        <f t="shared" ca="1" si="227"/>
        <v>#N/A</v>
      </c>
    </row>
    <row r="2379" spans="2:14" x14ac:dyDescent="0.15">
      <c r="B2379" s="2">
        <v>2378</v>
      </c>
      <c r="C2379" s="2" t="str">
        <f ca="1">IF(E2379=0,"",MAX(C$2:C2378)+1)</f>
        <v/>
      </c>
      <c r="D2379" s="23">
        <f ca="1">OFFSET(検量線用データ!$A$8,0,INT((ROW()-2)/50)*5)</f>
        <v>0</v>
      </c>
      <c r="E2379" s="2">
        <f ca="1">OFFSET(検量線用データ!$B$8,MOD(ROW()-2,50),INT((ROW()-2)/50)*5)</f>
        <v>0</v>
      </c>
      <c r="F2379" s="2" t="str">
        <f ca="1">OFFSET(検量線用データ!$D$8,MOD(ROW()-2,50),INT((ROW()-2)/50)*5)</f>
        <v/>
      </c>
      <c r="H2379" s="22">
        <v>2378</v>
      </c>
      <c r="I2379" s="2" t="e">
        <f t="shared" ca="1" si="222"/>
        <v>#N/A</v>
      </c>
      <c r="J2379" s="2" t="e">
        <f t="shared" ca="1" si="223"/>
        <v>#N/A</v>
      </c>
      <c r="K2379" s="2" t="e">
        <f t="shared" ca="1" si="224"/>
        <v>#N/A</v>
      </c>
      <c r="L2379" s="2" t="e">
        <f t="shared" ca="1" si="225"/>
        <v>#N/A</v>
      </c>
      <c r="M2379" s="24" t="e">
        <f t="shared" ca="1" si="226"/>
        <v>#N/A</v>
      </c>
      <c r="N2379" s="24" t="e">
        <f t="shared" ca="1" si="227"/>
        <v>#N/A</v>
      </c>
    </row>
    <row r="2380" spans="2:14" x14ac:dyDescent="0.15">
      <c r="B2380" s="2">
        <v>2379</v>
      </c>
      <c r="C2380" s="2" t="str">
        <f ca="1">IF(E2380=0,"",MAX(C$2:C2379)+1)</f>
        <v/>
      </c>
      <c r="D2380" s="23">
        <f ca="1">OFFSET(検量線用データ!$A$8,0,INT((ROW()-2)/50)*5)</f>
        <v>0</v>
      </c>
      <c r="E2380" s="2">
        <f ca="1">OFFSET(検量線用データ!$B$8,MOD(ROW()-2,50),INT((ROW()-2)/50)*5)</f>
        <v>0</v>
      </c>
      <c r="F2380" s="2" t="str">
        <f ca="1">OFFSET(検量線用データ!$D$8,MOD(ROW()-2,50),INT((ROW()-2)/50)*5)</f>
        <v/>
      </c>
      <c r="H2380" s="22">
        <v>2379</v>
      </c>
      <c r="I2380" s="2" t="e">
        <f t="shared" ca="1" si="222"/>
        <v>#N/A</v>
      </c>
      <c r="J2380" s="2" t="e">
        <f t="shared" ca="1" si="223"/>
        <v>#N/A</v>
      </c>
      <c r="K2380" s="2" t="e">
        <f t="shared" ca="1" si="224"/>
        <v>#N/A</v>
      </c>
      <c r="L2380" s="2" t="e">
        <f t="shared" ca="1" si="225"/>
        <v>#N/A</v>
      </c>
      <c r="M2380" s="24" t="e">
        <f t="shared" ca="1" si="226"/>
        <v>#N/A</v>
      </c>
      <c r="N2380" s="24" t="e">
        <f t="shared" ca="1" si="227"/>
        <v>#N/A</v>
      </c>
    </row>
    <row r="2381" spans="2:14" x14ac:dyDescent="0.15">
      <c r="B2381" s="2">
        <v>2380</v>
      </c>
      <c r="C2381" s="2" t="str">
        <f ca="1">IF(E2381=0,"",MAX(C$2:C2380)+1)</f>
        <v/>
      </c>
      <c r="D2381" s="23">
        <f ca="1">OFFSET(検量線用データ!$A$8,0,INT((ROW()-2)/50)*5)</f>
        <v>0</v>
      </c>
      <c r="E2381" s="2">
        <f ca="1">OFFSET(検量線用データ!$B$8,MOD(ROW()-2,50),INT((ROW()-2)/50)*5)</f>
        <v>0</v>
      </c>
      <c r="F2381" s="2" t="str">
        <f ca="1">OFFSET(検量線用データ!$D$8,MOD(ROW()-2,50),INT((ROW()-2)/50)*5)</f>
        <v/>
      </c>
      <c r="H2381" s="22">
        <v>2380</v>
      </c>
      <c r="I2381" s="2" t="e">
        <f t="shared" ca="1" si="222"/>
        <v>#N/A</v>
      </c>
      <c r="J2381" s="2" t="e">
        <f t="shared" ca="1" si="223"/>
        <v>#N/A</v>
      </c>
      <c r="K2381" s="2" t="e">
        <f t="shared" ca="1" si="224"/>
        <v>#N/A</v>
      </c>
      <c r="L2381" s="2" t="e">
        <f t="shared" ca="1" si="225"/>
        <v>#N/A</v>
      </c>
      <c r="M2381" s="24" t="e">
        <f t="shared" ca="1" si="226"/>
        <v>#N/A</v>
      </c>
      <c r="N2381" s="24" t="e">
        <f t="shared" ca="1" si="227"/>
        <v>#N/A</v>
      </c>
    </row>
    <row r="2382" spans="2:14" x14ac:dyDescent="0.15">
      <c r="B2382" s="2">
        <v>2381</v>
      </c>
      <c r="C2382" s="2" t="str">
        <f ca="1">IF(E2382=0,"",MAX(C$2:C2381)+1)</f>
        <v/>
      </c>
      <c r="D2382" s="23">
        <f ca="1">OFFSET(検量線用データ!$A$8,0,INT((ROW()-2)/50)*5)</f>
        <v>0</v>
      </c>
      <c r="E2382" s="2">
        <f ca="1">OFFSET(検量線用データ!$B$8,MOD(ROW()-2,50),INT((ROW()-2)/50)*5)</f>
        <v>0</v>
      </c>
      <c r="F2382" s="2" t="str">
        <f ca="1">OFFSET(検量線用データ!$D$8,MOD(ROW()-2,50),INT((ROW()-2)/50)*5)</f>
        <v/>
      </c>
      <c r="H2382" s="22">
        <v>2381</v>
      </c>
      <c r="I2382" s="2" t="e">
        <f t="shared" ca="1" si="222"/>
        <v>#N/A</v>
      </c>
      <c r="J2382" s="2" t="e">
        <f t="shared" ca="1" si="223"/>
        <v>#N/A</v>
      </c>
      <c r="K2382" s="2" t="e">
        <f t="shared" ca="1" si="224"/>
        <v>#N/A</v>
      </c>
      <c r="L2382" s="2" t="e">
        <f t="shared" ca="1" si="225"/>
        <v>#N/A</v>
      </c>
      <c r="M2382" s="24" t="e">
        <f t="shared" ca="1" si="226"/>
        <v>#N/A</v>
      </c>
      <c r="N2382" s="24" t="e">
        <f t="shared" ca="1" si="227"/>
        <v>#N/A</v>
      </c>
    </row>
    <row r="2383" spans="2:14" x14ac:dyDescent="0.15">
      <c r="B2383" s="2">
        <v>2382</v>
      </c>
      <c r="C2383" s="2" t="str">
        <f ca="1">IF(E2383=0,"",MAX(C$2:C2382)+1)</f>
        <v/>
      </c>
      <c r="D2383" s="23">
        <f ca="1">OFFSET(検量線用データ!$A$8,0,INT((ROW()-2)/50)*5)</f>
        <v>0</v>
      </c>
      <c r="E2383" s="2">
        <f ca="1">OFFSET(検量線用データ!$B$8,MOD(ROW()-2,50),INT((ROW()-2)/50)*5)</f>
        <v>0</v>
      </c>
      <c r="F2383" s="2" t="str">
        <f ca="1">OFFSET(検量線用データ!$D$8,MOD(ROW()-2,50),INT((ROW()-2)/50)*5)</f>
        <v/>
      </c>
      <c r="H2383" s="22">
        <v>2382</v>
      </c>
      <c r="I2383" s="2" t="e">
        <f t="shared" ca="1" si="222"/>
        <v>#N/A</v>
      </c>
      <c r="J2383" s="2" t="e">
        <f t="shared" ca="1" si="223"/>
        <v>#N/A</v>
      </c>
      <c r="K2383" s="2" t="e">
        <f t="shared" ca="1" si="224"/>
        <v>#N/A</v>
      </c>
      <c r="L2383" s="2" t="e">
        <f t="shared" ca="1" si="225"/>
        <v>#N/A</v>
      </c>
      <c r="M2383" s="24" t="e">
        <f t="shared" ca="1" si="226"/>
        <v>#N/A</v>
      </c>
      <c r="N2383" s="24" t="e">
        <f t="shared" ca="1" si="227"/>
        <v>#N/A</v>
      </c>
    </row>
    <row r="2384" spans="2:14" x14ac:dyDescent="0.15">
      <c r="B2384" s="2">
        <v>2383</v>
      </c>
      <c r="C2384" s="2" t="str">
        <f ca="1">IF(E2384=0,"",MAX(C$2:C2383)+1)</f>
        <v/>
      </c>
      <c r="D2384" s="23">
        <f ca="1">OFFSET(検量線用データ!$A$8,0,INT((ROW()-2)/50)*5)</f>
        <v>0</v>
      </c>
      <c r="E2384" s="2">
        <f ca="1">OFFSET(検量線用データ!$B$8,MOD(ROW()-2,50),INT((ROW()-2)/50)*5)</f>
        <v>0</v>
      </c>
      <c r="F2384" s="2" t="str">
        <f ca="1">OFFSET(検量線用データ!$D$8,MOD(ROW()-2,50),INT((ROW()-2)/50)*5)</f>
        <v/>
      </c>
      <c r="H2384" s="22">
        <v>2383</v>
      </c>
      <c r="I2384" s="2" t="e">
        <f t="shared" ca="1" si="222"/>
        <v>#N/A</v>
      </c>
      <c r="J2384" s="2" t="e">
        <f t="shared" ca="1" si="223"/>
        <v>#N/A</v>
      </c>
      <c r="K2384" s="2" t="e">
        <f t="shared" ca="1" si="224"/>
        <v>#N/A</v>
      </c>
      <c r="L2384" s="2" t="e">
        <f t="shared" ca="1" si="225"/>
        <v>#N/A</v>
      </c>
      <c r="M2384" s="24" t="e">
        <f t="shared" ca="1" si="226"/>
        <v>#N/A</v>
      </c>
      <c r="N2384" s="24" t="e">
        <f t="shared" ca="1" si="227"/>
        <v>#N/A</v>
      </c>
    </row>
    <row r="2385" spans="2:14" x14ac:dyDescent="0.15">
      <c r="B2385" s="2">
        <v>2384</v>
      </c>
      <c r="C2385" s="2" t="str">
        <f ca="1">IF(E2385=0,"",MAX(C$2:C2384)+1)</f>
        <v/>
      </c>
      <c r="D2385" s="23">
        <f ca="1">OFFSET(検量線用データ!$A$8,0,INT((ROW()-2)/50)*5)</f>
        <v>0</v>
      </c>
      <c r="E2385" s="2">
        <f ca="1">OFFSET(検量線用データ!$B$8,MOD(ROW()-2,50),INT((ROW()-2)/50)*5)</f>
        <v>0</v>
      </c>
      <c r="F2385" s="2" t="str">
        <f ca="1">OFFSET(検量線用データ!$D$8,MOD(ROW()-2,50),INT((ROW()-2)/50)*5)</f>
        <v/>
      </c>
      <c r="H2385" s="22">
        <v>2384</v>
      </c>
      <c r="I2385" s="2" t="e">
        <f t="shared" ca="1" si="222"/>
        <v>#N/A</v>
      </c>
      <c r="J2385" s="2" t="e">
        <f t="shared" ca="1" si="223"/>
        <v>#N/A</v>
      </c>
      <c r="K2385" s="2" t="e">
        <f t="shared" ca="1" si="224"/>
        <v>#N/A</v>
      </c>
      <c r="L2385" s="2" t="e">
        <f t="shared" ca="1" si="225"/>
        <v>#N/A</v>
      </c>
      <c r="M2385" s="24" t="e">
        <f t="shared" ca="1" si="226"/>
        <v>#N/A</v>
      </c>
      <c r="N2385" s="24" t="e">
        <f t="shared" ca="1" si="227"/>
        <v>#N/A</v>
      </c>
    </row>
    <row r="2386" spans="2:14" x14ac:dyDescent="0.15">
      <c r="B2386" s="2">
        <v>2385</v>
      </c>
      <c r="C2386" s="2" t="str">
        <f ca="1">IF(E2386=0,"",MAX(C$2:C2385)+1)</f>
        <v/>
      </c>
      <c r="D2386" s="23">
        <f ca="1">OFFSET(検量線用データ!$A$8,0,INT((ROW()-2)/50)*5)</f>
        <v>0</v>
      </c>
      <c r="E2386" s="2">
        <f ca="1">OFFSET(検量線用データ!$B$8,MOD(ROW()-2,50),INT((ROW()-2)/50)*5)</f>
        <v>0</v>
      </c>
      <c r="F2386" s="2" t="str">
        <f ca="1">OFFSET(検量線用データ!$D$8,MOD(ROW()-2,50),INT((ROW()-2)/50)*5)</f>
        <v/>
      </c>
      <c r="H2386" s="22">
        <v>2385</v>
      </c>
      <c r="I2386" s="2" t="e">
        <f t="shared" ca="1" si="222"/>
        <v>#N/A</v>
      </c>
      <c r="J2386" s="2" t="e">
        <f t="shared" ca="1" si="223"/>
        <v>#N/A</v>
      </c>
      <c r="K2386" s="2" t="e">
        <f t="shared" ca="1" si="224"/>
        <v>#N/A</v>
      </c>
      <c r="L2386" s="2" t="e">
        <f t="shared" ca="1" si="225"/>
        <v>#N/A</v>
      </c>
      <c r="M2386" s="24" t="e">
        <f t="shared" ca="1" si="226"/>
        <v>#N/A</v>
      </c>
      <c r="N2386" s="24" t="e">
        <f t="shared" ca="1" si="227"/>
        <v>#N/A</v>
      </c>
    </row>
    <row r="2387" spans="2:14" x14ac:dyDescent="0.15">
      <c r="B2387" s="2">
        <v>2386</v>
      </c>
      <c r="C2387" s="2" t="str">
        <f ca="1">IF(E2387=0,"",MAX(C$2:C2386)+1)</f>
        <v/>
      </c>
      <c r="D2387" s="23">
        <f ca="1">OFFSET(検量線用データ!$A$8,0,INT((ROW()-2)/50)*5)</f>
        <v>0</v>
      </c>
      <c r="E2387" s="2">
        <f ca="1">OFFSET(検量線用データ!$B$8,MOD(ROW()-2,50),INT((ROW()-2)/50)*5)</f>
        <v>0</v>
      </c>
      <c r="F2387" s="2" t="str">
        <f ca="1">OFFSET(検量線用データ!$D$8,MOD(ROW()-2,50),INT((ROW()-2)/50)*5)</f>
        <v/>
      </c>
      <c r="H2387" s="22">
        <v>2386</v>
      </c>
      <c r="I2387" s="2" t="e">
        <f t="shared" ca="1" si="222"/>
        <v>#N/A</v>
      </c>
      <c r="J2387" s="2" t="e">
        <f t="shared" ca="1" si="223"/>
        <v>#N/A</v>
      </c>
      <c r="K2387" s="2" t="e">
        <f t="shared" ca="1" si="224"/>
        <v>#N/A</v>
      </c>
      <c r="L2387" s="2" t="e">
        <f t="shared" ca="1" si="225"/>
        <v>#N/A</v>
      </c>
      <c r="M2387" s="24" t="e">
        <f t="shared" ca="1" si="226"/>
        <v>#N/A</v>
      </c>
      <c r="N2387" s="24" t="e">
        <f t="shared" ca="1" si="227"/>
        <v>#N/A</v>
      </c>
    </row>
    <row r="2388" spans="2:14" x14ac:dyDescent="0.15">
      <c r="B2388" s="2">
        <v>2387</v>
      </c>
      <c r="C2388" s="2" t="str">
        <f ca="1">IF(E2388=0,"",MAX(C$2:C2387)+1)</f>
        <v/>
      </c>
      <c r="D2388" s="23">
        <f ca="1">OFFSET(検量線用データ!$A$8,0,INT((ROW()-2)/50)*5)</f>
        <v>0</v>
      </c>
      <c r="E2388" s="2">
        <f ca="1">OFFSET(検量線用データ!$B$8,MOD(ROW()-2,50),INT((ROW()-2)/50)*5)</f>
        <v>0</v>
      </c>
      <c r="F2388" s="2" t="str">
        <f ca="1">OFFSET(検量線用データ!$D$8,MOD(ROW()-2,50),INT((ROW()-2)/50)*5)</f>
        <v/>
      </c>
      <c r="H2388" s="22">
        <v>2387</v>
      </c>
      <c r="I2388" s="2" t="e">
        <f t="shared" ca="1" si="222"/>
        <v>#N/A</v>
      </c>
      <c r="J2388" s="2" t="e">
        <f t="shared" ca="1" si="223"/>
        <v>#N/A</v>
      </c>
      <c r="K2388" s="2" t="e">
        <f t="shared" ca="1" si="224"/>
        <v>#N/A</v>
      </c>
      <c r="L2388" s="2" t="e">
        <f t="shared" ca="1" si="225"/>
        <v>#N/A</v>
      </c>
      <c r="M2388" s="24" t="e">
        <f t="shared" ca="1" si="226"/>
        <v>#N/A</v>
      </c>
      <c r="N2388" s="24" t="e">
        <f t="shared" ca="1" si="227"/>
        <v>#N/A</v>
      </c>
    </row>
    <row r="2389" spans="2:14" x14ac:dyDescent="0.15">
      <c r="B2389" s="2">
        <v>2388</v>
      </c>
      <c r="C2389" s="2" t="str">
        <f ca="1">IF(E2389=0,"",MAX(C$2:C2388)+1)</f>
        <v/>
      </c>
      <c r="D2389" s="23">
        <f ca="1">OFFSET(検量線用データ!$A$8,0,INT((ROW()-2)/50)*5)</f>
        <v>0</v>
      </c>
      <c r="E2389" s="2">
        <f ca="1">OFFSET(検量線用データ!$B$8,MOD(ROW()-2,50),INT((ROW()-2)/50)*5)</f>
        <v>0</v>
      </c>
      <c r="F2389" s="2" t="str">
        <f ca="1">OFFSET(検量線用データ!$D$8,MOD(ROW()-2,50),INT((ROW()-2)/50)*5)</f>
        <v/>
      </c>
      <c r="H2389" s="22">
        <v>2388</v>
      </c>
      <c r="I2389" s="2" t="e">
        <f t="shared" ca="1" si="222"/>
        <v>#N/A</v>
      </c>
      <c r="J2389" s="2" t="e">
        <f t="shared" ca="1" si="223"/>
        <v>#N/A</v>
      </c>
      <c r="K2389" s="2" t="e">
        <f t="shared" ca="1" si="224"/>
        <v>#N/A</v>
      </c>
      <c r="L2389" s="2" t="e">
        <f t="shared" ca="1" si="225"/>
        <v>#N/A</v>
      </c>
      <c r="M2389" s="24" t="e">
        <f t="shared" ca="1" si="226"/>
        <v>#N/A</v>
      </c>
      <c r="N2389" s="24" t="e">
        <f t="shared" ca="1" si="227"/>
        <v>#N/A</v>
      </c>
    </row>
    <row r="2390" spans="2:14" x14ac:dyDescent="0.15">
      <c r="B2390" s="2">
        <v>2389</v>
      </c>
      <c r="C2390" s="2" t="str">
        <f ca="1">IF(E2390=0,"",MAX(C$2:C2389)+1)</f>
        <v/>
      </c>
      <c r="D2390" s="23">
        <f ca="1">OFFSET(検量線用データ!$A$8,0,INT((ROW()-2)/50)*5)</f>
        <v>0</v>
      </c>
      <c r="E2390" s="2">
        <f ca="1">OFFSET(検量線用データ!$B$8,MOD(ROW()-2,50),INT((ROW()-2)/50)*5)</f>
        <v>0</v>
      </c>
      <c r="F2390" s="2" t="str">
        <f ca="1">OFFSET(検量線用データ!$D$8,MOD(ROW()-2,50),INT((ROW()-2)/50)*5)</f>
        <v/>
      </c>
      <c r="H2390" s="22">
        <v>2389</v>
      </c>
      <c r="I2390" s="2" t="e">
        <f t="shared" ca="1" si="222"/>
        <v>#N/A</v>
      </c>
      <c r="J2390" s="2" t="e">
        <f t="shared" ca="1" si="223"/>
        <v>#N/A</v>
      </c>
      <c r="K2390" s="2" t="e">
        <f t="shared" ca="1" si="224"/>
        <v>#N/A</v>
      </c>
      <c r="L2390" s="2" t="e">
        <f t="shared" ca="1" si="225"/>
        <v>#N/A</v>
      </c>
      <c r="M2390" s="24" t="e">
        <f t="shared" ca="1" si="226"/>
        <v>#N/A</v>
      </c>
      <c r="N2390" s="24" t="e">
        <f t="shared" ca="1" si="227"/>
        <v>#N/A</v>
      </c>
    </row>
    <row r="2391" spans="2:14" x14ac:dyDescent="0.15">
      <c r="B2391" s="2">
        <v>2390</v>
      </c>
      <c r="C2391" s="2" t="str">
        <f ca="1">IF(E2391=0,"",MAX(C$2:C2390)+1)</f>
        <v/>
      </c>
      <c r="D2391" s="23">
        <f ca="1">OFFSET(検量線用データ!$A$8,0,INT((ROW()-2)/50)*5)</f>
        <v>0</v>
      </c>
      <c r="E2391" s="2">
        <f ca="1">OFFSET(検量線用データ!$B$8,MOD(ROW()-2,50),INT((ROW()-2)/50)*5)</f>
        <v>0</v>
      </c>
      <c r="F2391" s="2" t="str">
        <f ca="1">OFFSET(検量線用データ!$D$8,MOD(ROW()-2,50),INT((ROW()-2)/50)*5)</f>
        <v/>
      </c>
      <c r="H2391" s="22">
        <v>2390</v>
      </c>
      <c r="I2391" s="2" t="e">
        <f t="shared" ca="1" si="222"/>
        <v>#N/A</v>
      </c>
      <c r="J2391" s="2" t="e">
        <f t="shared" ca="1" si="223"/>
        <v>#N/A</v>
      </c>
      <c r="K2391" s="2" t="e">
        <f t="shared" ca="1" si="224"/>
        <v>#N/A</v>
      </c>
      <c r="L2391" s="2" t="e">
        <f t="shared" ca="1" si="225"/>
        <v>#N/A</v>
      </c>
      <c r="M2391" s="24" t="e">
        <f t="shared" ca="1" si="226"/>
        <v>#N/A</v>
      </c>
      <c r="N2391" s="24" t="e">
        <f t="shared" ca="1" si="227"/>
        <v>#N/A</v>
      </c>
    </row>
    <row r="2392" spans="2:14" x14ac:dyDescent="0.15">
      <c r="B2392" s="2">
        <v>2391</v>
      </c>
      <c r="C2392" s="2" t="str">
        <f ca="1">IF(E2392=0,"",MAX(C$2:C2391)+1)</f>
        <v/>
      </c>
      <c r="D2392" s="23">
        <f ca="1">OFFSET(検量線用データ!$A$8,0,INT((ROW()-2)/50)*5)</f>
        <v>0</v>
      </c>
      <c r="E2392" s="2">
        <f ca="1">OFFSET(検量線用データ!$B$8,MOD(ROW()-2,50),INT((ROW()-2)/50)*5)</f>
        <v>0</v>
      </c>
      <c r="F2392" s="2" t="str">
        <f ca="1">OFFSET(検量線用データ!$D$8,MOD(ROW()-2,50),INT((ROW()-2)/50)*5)</f>
        <v/>
      </c>
      <c r="H2392" s="22">
        <v>2391</v>
      </c>
      <c r="I2392" s="2" t="e">
        <f t="shared" ca="1" si="222"/>
        <v>#N/A</v>
      </c>
      <c r="J2392" s="2" t="e">
        <f t="shared" ca="1" si="223"/>
        <v>#N/A</v>
      </c>
      <c r="K2392" s="2" t="e">
        <f t="shared" ca="1" si="224"/>
        <v>#N/A</v>
      </c>
      <c r="L2392" s="2" t="e">
        <f t="shared" ca="1" si="225"/>
        <v>#N/A</v>
      </c>
      <c r="M2392" s="24" t="e">
        <f t="shared" ca="1" si="226"/>
        <v>#N/A</v>
      </c>
      <c r="N2392" s="24" t="e">
        <f t="shared" ca="1" si="227"/>
        <v>#N/A</v>
      </c>
    </row>
    <row r="2393" spans="2:14" x14ac:dyDescent="0.15">
      <c r="B2393" s="2">
        <v>2392</v>
      </c>
      <c r="C2393" s="2" t="str">
        <f ca="1">IF(E2393=0,"",MAX(C$2:C2392)+1)</f>
        <v/>
      </c>
      <c r="D2393" s="23">
        <f ca="1">OFFSET(検量線用データ!$A$8,0,INT((ROW()-2)/50)*5)</f>
        <v>0</v>
      </c>
      <c r="E2393" s="2">
        <f ca="1">OFFSET(検量線用データ!$B$8,MOD(ROW()-2,50),INT((ROW()-2)/50)*5)</f>
        <v>0</v>
      </c>
      <c r="F2393" s="2" t="str">
        <f ca="1">OFFSET(検量線用データ!$D$8,MOD(ROW()-2,50),INT((ROW()-2)/50)*5)</f>
        <v/>
      </c>
      <c r="H2393" s="22">
        <v>2392</v>
      </c>
      <c r="I2393" s="2" t="e">
        <f t="shared" ca="1" si="222"/>
        <v>#N/A</v>
      </c>
      <c r="J2393" s="2" t="e">
        <f t="shared" ca="1" si="223"/>
        <v>#N/A</v>
      </c>
      <c r="K2393" s="2" t="e">
        <f t="shared" ca="1" si="224"/>
        <v>#N/A</v>
      </c>
      <c r="L2393" s="2" t="e">
        <f t="shared" ca="1" si="225"/>
        <v>#N/A</v>
      </c>
      <c r="M2393" s="24" t="e">
        <f t="shared" ca="1" si="226"/>
        <v>#N/A</v>
      </c>
      <c r="N2393" s="24" t="e">
        <f t="shared" ca="1" si="227"/>
        <v>#N/A</v>
      </c>
    </row>
    <row r="2394" spans="2:14" x14ac:dyDescent="0.15">
      <c r="B2394" s="2">
        <v>2393</v>
      </c>
      <c r="C2394" s="2" t="str">
        <f ca="1">IF(E2394=0,"",MAX(C$2:C2393)+1)</f>
        <v/>
      </c>
      <c r="D2394" s="23">
        <f ca="1">OFFSET(検量線用データ!$A$8,0,INT((ROW()-2)/50)*5)</f>
        <v>0</v>
      </c>
      <c r="E2394" s="2">
        <f ca="1">OFFSET(検量線用データ!$B$8,MOD(ROW()-2,50),INT((ROW()-2)/50)*5)</f>
        <v>0</v>
      </c>
      <c r="F2394" s="2" t="str">
        <f ca="1">OFFSET(検量線用データ!$D$8,MOD(ROW()-2,50),INT((ROW()-2)/50)*5)</f>
        <v/>
      </c>
      <c r="H2394" s="22">
        <v>2393</v>
      </c>
      <c r="I2394" s="2" t="e">
        <f t="shared" ca="1" si="222"/>
        <v>#N/A</v>
      </c>
      <c r="J2394" s="2" t="e">
        <f t="shared" ca="1" si="223"/>
        <v>#N/A</v>
      </c>
      <c r="K2394" s="2" t="e">
        <f t="shared" ca="1" si="224"/>
        <v>#N/A</v>
      </c>
      <c r="L2394" s="2" t="e">
        <f t="shared" ca="1" si="225"/>
        <v>#N/A</v>
      </c>
      <c r="M2394" s="24" t="e">
        <f t="shared" ca="1" si="226"/>
        <v>#N/A</v>
      </c>
      <c r="N2394" s="24" t="e">
        <f t="shared" ca="1" si="227"/>
        <v>#N/A</v>
      </c>
    </row>
    <row r="2395" spans="2:14" x14ac:dyDescent="0.15">
      <c r="B2395" s="2">
        <v>2394</v>
      </c>
      <c r="C2395" s="2" t="str">
        <f ca="1">IF(E2395=0,"",MAX(C$2:C2394)+1)</f>
        <v/>
      </c>
      <c r="D2395" s="23">
        <f ca="1">OFFSET(検量線用データ!$A$8,0,INT((ROW()-2)/50)*5)</f>
        <v>0</v>
      </c>
      <c r="E2395" s="2">
        <f ca="1">OFFSET(検量線用データ!$B$8,MOD(ROW()-2,50),INT((ROW()-2)/50)*5)</f>
        <v>0</v>
      </c>
      <c r="F2395" s="2" t="str">
        <f ca="1">OFFSET(検量線用データ!$D$8,MOD(ROW()-2,50),INT((ROW()-2)/50)*5)</f>
        <v/>
      </c>
      <c r="H2395" s="22">
        <v>2394</v>
      </c>
      <c r="I2395" s="2" t="e">
        <f t="shared" ca="1" si="222"/>
        <v>#N/A</v>
      </c>
      <c r="J2395" s="2" t="e">
        <f t="shared" ca="1" si="223"/>
        <v>#N/A</v>
      </c>
      <c r="K2395" s="2" t="e">
        <f t="shared" ca="1" si="224"/>
        <v>#N/A</v>
      </c>
      <c r="L2395" s="2" t="e">
        <f t="shared" ca="1" si="225"/>
        <v>#N/A</v>
      </c>
      <c r="M2395" s="24" t="e">
        <f t="shared" ca="1" si="226"/>
        <v>#N/A</v>
      </c>
      <c r="N2395" s="24" t="e">
        <f t="shared" ca="1" si="227"/>
        <v>#N/A</v>
      </c>
    </row>
    <row r="2396" spans="2:14" x14ac:dyDescent="0.15">
      <c r="B2396" s="2">
        <v>2395</v>
      </c>
      <c r="C2396" s="2" t="str">
        <f ca="1">IF(E2396=0,"",MAX(C$2:C2395)+1)</f>
        <v/>
      </c>
      <c r="D2396" s="23">
        <f ca="1">OFFSET(検量線用データ!$A$8,0,INT((ROW()-2)/50)*5)</f>
        <v>0</v>
      </c>
      <c r="E2396" s="2">
        <f ca="1">OFFSET(検量線用データ!$B$8,MOD(ROW()-2,50),INT((ROW()-2)/50)*5)</f>
        <v>0</v>
      </c>
      <c r="F2396" s="2" t="str">
        <f ca="1">OFFSET(検量線用データ!$D$8,MOD(ROW()-2,50),INT((ROW()-2)/50)*5)</f>
        <v/>
      </c>
      <c r="H2396" s="22">
        <v>2395</v>
      </c>
      <c r="I2396" s="2" t="e">
        <f t="shared" ca="1" si="222"/>
        <v>#N/A</v>
      </c>
      <c r="J2396" s="2" t="e">
        <f t="shared" ca="1" si="223"/>
        <v>#N/A</v>
      </c>
      <c r="K2396" s="2" t="e">
        <f t="shared" ca="1" si="224"/>
        <v>#N/A</v>
      </c>
      <c r="L2396" s="2" t="e">
        <f t="shared" ca="1" si="225"/>
        <v>#N/A</v>
      </c>
      <c r="M2396" s="24" t="e">
        <f t="shared" ca="1" si="226"/>
        <v>#N/A</v>
      </c>
      <c r="N2396" s="24" t="e">
        <f t="shared" ca="1" si="227"/>
        <v>#N/A</v>
      </c>
    </row>
    <row r="2397" spans="2:14" x14ac:dyDescent="0.15">
      <c r="B2397" s="2">
        <v>2396</v>
      </c>
      <c r="C2397" s="2" t="str">
        <f ca="1">IF(E2397=0,"",MAX(C$2:C2396)+1)</f>
        <v/>
      </c>
      <c r="D2397" s="23">
        <f ca="1">OFFSET(検量線用データ!$A$8,0,INT((ROW()-2)/50)*5)</f>
        <v>0</v>
      </c>
      <c r="E2397" s="2">
        <f ca="1">OFFSET(検量線用データ!$B$8,MOD(ROW()-2,50),INT((ROW()-2)/50)*5)</f>
        <v>0</v>
      </c>
      <c r="F2397" s="2" t="str">
        <f ca="1">OFFSET(検量線用データ!$D$8,MOD(ROW()-2,50),INT((ROW()-2)/50)*5)</f>
        <v/>
      </c>
      <c r="H2397" s="22">
        <v>2396</v>
      </c>
      <c r="I2397" s="2" t="e">
        <f t="shared" ca="1" si="222"/>
        <v>#N/A</v>
      </c>
      <c r="J2397" s="2" t="e">
        <f t="shared" ca="1" si="223"/>
        <v>#N/A</v>
      </c>
      <c r="K2397" s="2" t="e">
        <f t="shared" ca="1" si="224"/>
        <v>#N/A</v>
      </c>
      <c r="L2397" s="2" t="e">
        <f t="shared" ca="1" si="225"/>
        <v>#N/A</v>
      </c>
      <c r="M2397" s="24" t="e">
        <f t="shared" ca="1" si="226"/>
        <v>#N/A</v>
      </c>
      <c r="N2397" s="24" t="e">
        <f t="shared" ca="1" si="227"/>
        <v>#N/A</v>
      </c>
    </row>
    <row r="2398" spans="2:14" x14ac:dyDescent="0.15">
      <c r="B2398" s="2">
        <v>2397</v>
      </c>
      <c r="C2398" s="2" t="str">
        <f ca="1">IF(E2398=0,"",MAX(C$2:C2397)+1)</f>
        <v/>
      </c>
      <c r="D2398" s="23">
        <f ca="1">OFFSET(検量線用データ!$A$8,0,INT((ROW()-2)/50)*5)</f>
        <v>0</v>
      </c>
      <c r="E2398" s="2">
        <f ca="1">OFFSET(検量線用データ!$B$8,MOD(ROW()-2,50),INT((ROW()-2)/50)*5)</f>
        <v>0</v>
      </c>
      <c r="F2398" s="2" t="str">
        <f ca="1">OFFSET(検量線用データ!$D$8,MOD(ROW()-2,50),INT((ROW()-2)/50)*5)</f>
        <v/>
      </c>
      <c r="H2398" s="22">
        <v>2397</v>
      </c>
      <c r="I2398" s="2" t="e">
        <f t="shared" ca="1" si="222"/>
        <v>#N/A</v>
      </c>
      <c r="J2398" s="2" t="e">
        <f t="shared" ca="1" si="223"/>
        <v>#N/A</v>
      </c>
      <c r="K2398" s="2" t="e">
        <f t="shared" ca="1" si="224"/>
        <v>#N/A</v>
      </c>
      <c r="L2398" s="2" t="e">
        <f t="shared" ca="1" si="225"/>
        <v>#N/A</v>
      </c>
      <c r="M2398" s="24" t="e">
        <f t="shared" ca="1" si="226"/>
        <v>#N/A</v>
      </c>
      <c r="N2398" s="24" t="e">
        <f t="shared" ca="1" si="227"/>
        <v>#N/A</v>
      </c>
    </row>
    <row r="2399" spans="2:14" x14ac:dyDescent="0.15">
      <c r="B2399" s="2">
        <v>2398</v>
      </c>
      <c r="C2399" s="2" t="str">
        <f ca="1">IF(E2399=0,"",MAX(C$2:C2398)+1)</f>
        <v/>
      </c>
      <c r="D2399" s="23">
        <f ca="1">OFFSET(検量線用データ!$A$8,0,INT((ROW()-2)/50)*5)</f>
        <v>0</v>
      </c>
      <c r="E2399" s="2">
        <f ca="1">OFFSET(検量線用データ!$B$8,MOD(ROW()-2,50),INT((ROW()-2)/50)*5)</f>
        <v>0</v>
      </c>
      <c r="F2399" s="2" t="str">
        <f ca="1">OFFSET(検量線用データ!$D$8,MOD(ROW()-2,50),INT((ROW()-2)/50)*5)</f>
        <v/>
      </c>
      <c r="H2399" s="22">
        <v>2398</v>
      </c>
      <c r="I2399" s="2" t="e">
        <f t="shared" ca="1" si="222"/>
        <v>#N/A</v>
      </c>
      <c r="J2399" s="2" t="e">
        <f t="shared" ca="1" si="223"/>
        <v>#N/A</v>
      </c>
      <c r="K2399" s="2" t="e">
        <f t="shared" ca="1" si="224"/>
        <v>#N/A</v>
      </c>
      <c r="L2399" s="2" t="e">
        <f t="shared" ca="1" si="225"/>
        <v>#N/A</v>
      </c>
      <c r="M2399" s="24" t="e">
        <f t="shared" ca="1" si="226"/>
        <v>#N/A</v>
      </c>
      <c r="N2399" s="24" t="e">
        <f t="shared" ca="1" si="227"/>
        <v>#N/A</v>
      </c>
    </row>
    <row r="2400" spans="2:14" x14ac:dyDescent="0.15">
      <c r="B2400" s="2">
        <v>2399</v>
      </c>
      <c r="C2400" s="2" t="str">
        <f ca="1">IF(E2400=0,"",MAX(C$2:C2399)+1)</f>
        <v/>
      </c>
      <c r="D2400" s="23">
        <f ca="1">OFFSET(検量線用データ!$A$8,0,INT((ROW()-2)/50)*5)</f>
        <v>0</v>
      </c>
      <c r="E2400" s="2">
        <f ca="1">OFFSET(検量線用データ!$B$8,MOD(ROW()-2,50),INT((ROW()-2)/50)*5)</f>
        <v>0</v>
      </c>
      <c r="F2400" s="2" t="str">
        <f ca="1">OFFSET(検量線用データ!$D$8,MOD(ROW()-2,50),INT((ROW()-2)/50)*5)</f>
        <v/>
      </c>
      <c r="H2400" s="22">
        <v>2399</v>
      </c>
      <c r="I2400" s="2" t="e">
        <f t="shared" ca="1" si="222"/>
        <v>#N/A</v>
      </c>
      <c r="J2400" s="2" t="e">
        <f t="shared" ca="1" si="223"/>
        <v>#N/A</v>
      </c>
      <c r="K2400" s="2" t="e">
        <f t="shared" ca="1" si="224"/>
        <v>#N/A</v>
      </c>
      <c r="L2400" s="2" t="e">
        <f t="shared" ca="1" si="225"/>
        <v>#N/A</v>
      </c>
      <c r="M2400" s="24" t="e">
        <f t="shared" ca="1" si="226"/>
        <v>#N/A</v>
      </c>
      <c r="N2400" s="24" t="e">
        <f t="shared" ca="1" si="227"/>
        <v>#N/A</v>
      </c>
    </row>
    <row r="2401" spans="2:14" x14ac:dyDescent="0.15">
      <c r="B2401" s="2">
        <v>2400</v>
      </c>
      <c r="C2401" s="2" t="str">
        <f ca="1">IF(E2401=0,"",MAX(C$2:C2400)+1)</f>
        <v/>
      </c>
      <c r="D2401" s="23">
        <f ca="1">OFFSET(検量線用データ!$A$8,0,INT((ROW()-2)/50)*5)</f>
        <v>0</v>
      </c>
      <c r="E2401" s="2">
        <f ca="1">OFFSET(検量線用データ!$B$8,MOD(ROW()-2,50),INT((ROW()-2)/50)*5)</f>
        <v>0</v>
      </c>
      <c r="F2401" s="2" t="str">
        <f ca="1">OFFSET(検量線用データ!$D$8,MOD(ROW()-2,50),INT((ROW()-2)/50)*5)</f>
        <v/>
      </c>
      <c r="H2401" s="22">
        <v>2400</v>
      </c>
      <c r="I2401" s="2" t="e">
        <f t="shared" ca="1" si="222"/>
        <v>#N/A</v>
      </c>
      <c r="J2401" s="2" t="e">
        <f t="shared" ca="1" si="223"/>
        <v>#N/A</v>
      </c>
      <c r="K2401" s="2" t="e">
        <f t="shared" ca="1" si="224"/>
        <v>#N/A</v>
      </c>
      <c r="L2401" s="2" t="e">
        <f t="shared" ca="1" si="225"/>
        <v>#N/A</v>
      </c>
      <c r="M2401" s="24" t="e">
        <f t="shared" ca="1" si="226"/>
        <v>#N/A</v>
      </c>
      <c r="N2401" s="24" t="e">
        <f t="shared" ca="1" si="227"/>
        <v>#N/A</v>
      </c>
    </row>
    <row r="2402" spans="2:14" x14ac:dyDescent="0.15">
      <c r="B2402" s="2">
        <v>2401</v>
      </c>
      <c r="C2402" s="2" t="str">
        <f ca="1">IF(E2402=0,"",MAX(C$2:C2401)+1)</f>
        <v/>
      </c>
      <c r="D2402" s="23">
        <f ca="1">OFFSET(検量線用データ!$A$8,0,INT((ROW()-2)/50)*5)</f>
        <v>0</v>
      </c>
      <c r="E2402" s="2">
        <f ca="1">OFFSET(検量線用データ!$B$8,MOD(ROW()-2,50),INT((ROW()-2)/50)*5)</f>
        <v>0</v>
      </c>
      <c r="F2402" s="2" t="str">
        <f ca="1">OFFSET(検量線用データ!$D$8,MOD(ROW()-2,50),INT((ROW()-2)/50)*5)</f>
        <v/>
      </c>
      <c r="H2402" s="22">
        <v>2401</v>
      </c>
      <c r="I2402" s="2" t="e">
        <f t="shared" ca="1" si="222"/>
        <v>#N/A</v>
      </c>
      <c r="J2402" s="2" t="e">
        <f t="shared" ca="1" si="223"/>
        <v>#N/A</v>
      </c>
      <c r="K2402" s="2" t="e">
        <f t="shared" ca="1" si="224"/>
        <v>#N/A</v>
      </c>
      <c r="L2402" s="2" t="e">
        <f t="shared" ca="1" si="225"/>
        <v>#N/A</v>
      </c>
      <c r="M2402" s="24" t="e">
        <f t="shared" ca="1" si="226"/>
        <v>#N/A</v>
      </c>
      <c r="N2402" s="24" t="e">
        <f t="shared" ca="1" si="227"/>
        <v>#N/A</v>
      </c>
    </row>
    <row r="2403" spans="2:14" x14ac:dyDescent="0.15">
      <c r="B2403" s="2">
        <v>2402</v>
      </c>
      <c r="C2403" s="2" t="str">
        <f ca="1">IF(E2403=0,"",MAX(C$2:C2402)+1)</f>
        <v/>
      </c>
      <c r="D2403" s="23">
        <f ca="1">OFFSET(検量線用データ!$A$8,0,INT((ROW()-2)/50)*5)</f>
        <v>0</v>
      </c>
      <c r="E2403" s="2">
        <f ca="1">OFFSET(検量線用データ!$B$8,MOD(ROW()-2,50),INT((ROW()-2)/50)*5)</f>
        <v>0</v>
      </c>
      <c r="F2403" s="2" t="str">
        <f ca="1">OFFSET(検量線用データ!$D$8,MOD(ROW()-2,50),INT((ROW()-2)/50)*5)</f>
        <v/>
      </c>
      <c r="H2403" s="22">
        <v>2402</v>
      </c>
      <c r="I2403" s="2" t="e">
        <f t="shared" ca="1" si="222"/>
        <v>#N/A</v>
      </c>
      <c r="J2403" s="2" t="e">
        <f t="shared" ca="1" si="223"/>
        <v>#N/A</v>
      </c>
      <c r="K2403" s="2" t="e">
        <f t="shared" ca="1" si="224"/>
        <v>#N/A</v>
      </c>
      <c r="L2403" s="2" t="e">
        <f t="shared" ca="1" si="225"/>
        <v>#N/A</v>
      </c>
      <c r="M2403" s="24" t="e">
        <f t="shared" ca="1" si="226"/>
        <v>#N/A</v>
      </c>
      <c r="N2403" s="24" t="e">
        <f t="shared" ca="1" si="227"/>
        <v>#N/A</v>
      </c>
    </row>
    <row r="2404" spans="2:14" x14ac:dyDescent="0.15">
      <c r="B2404" s="2">
        <v>2403</v>
      </c>
      <c r="C2404" s="2" t="str">
        <f ca="1">IF(E2404=0,"",MAX(C$2:C2403)+1)</f>
        <v/>
      </c>
      <c r="D2404" s="23">
        <f ca="1">OFFSET(検量線用データ!$A$8,0,INT((ROW()-2)/50)*5)</f>
        <v>0</v>
      </c>
      <c r="E2404" s="2">
        <f ca="1">OFFSET(検量線用データ!$B$8,MOD(ROW()-2,50),INT((ROW()-2)/50)*5)</f>
        <v>0</v>
      </c>
      <c r="F2404" s="2" t="str">
        <f ca="1">OFFSET(検量線用データ!$D$8,MOD(ROW()-2,50),INT((ROW()-2)/50)*5)</f>
        <v/>
      </c>
      <c r="H2404" s="22">
        <v>2403</v>
      </c>
      <c r="I2404" s="2" t="e">
        <f t="shared" ca="1" si="222"/>
        <v>#N/A</v>
      </c>
      <c r="J2404" s="2" t="e">
        <f t="shared" ca="1" si="223"/>
        <v>#N/A</v>
      </c>
      <c r="K2404" s="2" t="e">
        <f t="shared" ca="1" si="224"/>
        <v>#N/A</v>
      </c>
      <c r="L2404" s="2" t="e">
        <f t="shared" ca="1" si="225"/>
        <v>#N/A</v>
      </c>
      <c r="M2404" s="24" t="e">
        <f t="shared" ca="1" si="226"/>
        <v>#N/A</v>
      </c>
      <c r="N2404" s="24" t="e">
        <f t="shared" ca="1" si="227"/>
        <v>#N/A</v>
      </c>
    </row>
    <row r="2405" spans="2:14" x14ac:dyDescent="0.15">
      <c r="B2405" s="2">
        <v>2404</v>
      </c>
      <c r="C2405" s="2" t="str">
        <f ca="1">IF(E2405=0,"",MAX(C$2:C2404)+1)</f>
        <v/>
      </c>
      <c r="D2405" s="23">
        <f ca="1">OFFSET(検量線用データ!$A$8,0,INT((ROW()-2)/50)*5)</f>
        <v>0</v>
      </c>
      <c r="E2405" s="2">
        <f ca="1">OFFSET(検量線用データ!$B$8,MOD(ROW()-2,50),INT((ROW()-2)/50)*5)</f>
        <v>0</v>
      </c>
      <c r="F2405" s="2" t="str">
        <f ca="1">OFFSET(検量線用データ!$D$8,MOD(ROW()-2,50),INT((ROW()-2)/50)*5)</f>
        <v/>
      </c>
      <c r="H2405" s="22">
        <v>2404</v>
      </c>
      <c r="I2405" s="2" t="e">
        <f t="shared" ca="1" si="222"/>
        <v>#N/A</v>
      </c>
      <c r="J2405" s="2" t="e">
        <f t="shared" ca="1" si="223"/>
        <v>#N/A</v>
      </c>
      <c r="K2405" s="2" t="e">
        <f t="shared" ca="1" si="224"/>
        <v>#N/A</v>
      </c>
      <c r="L2405" s="2" t="e">
        <f t="shared" ca="1" si="225"/>
        <v>#N/A</v>
      </c>
      <c r="M2405" s="24" t="e">
        <f t="shared" ca="1" si="226"/>
        <v>#N/A</v>
      </c>
      <c r="N2405" s="24" t="e">
        <f t="shared" ca="1" si="227"/>
        <v>#N/A</v>
      </c>
    </row>
    <row r="2406" spans="2:14" x14ac:dyDescent="0.15">
      <c r="B2406" s="2">
        <v>2405</v>
      </c>
      <c r="C2406" s="2" t="str">
        <f ca="1">IF(E2406=0,"",MAX(C$2:C2405)+1)</f>
        <v/>
      </c>
      <c r="D2406" s="23">
        <f ca="1">OFFSET(検量線用データ!$A$8,0,INT((ROW()-2)/50)*5)</f>
        <v>0</v>
      </c>
      <c r="E2406" s="2">
        <f ca="1">OFFSET(検量線用データ!$B$8,MOD(ROW()-2,50),INT((ROW()-2)/50)*5)</f>
        <v>0</v>
      </c>
      <c r="F2406" s="2" t="str">
        <f ca="1">OFFSET(検量線用データ!$D$8,MOD(ROW()-2,50),INT((ROW()-2)/50)*5)</f>
        <v/>
      </c>
      <c r="H2406" s="22">
        <v>2405</v>
      </c>
      <c r="I2406" s="2" t="e">
        <f t="shared" ca="1" si="222"/>
        <v>#N/A</v>
      </c>
      <c r="J2406" s="2" t="e">
        <f t="shared" ca="1" si="223"/>
        <v>#N/A</v>
      </c>
      <c r="K2406" s="2" t="e">
        <f t="shared" ca="1" si="224"/>
        <v>#N/A</v>
      </c>
      <c r="L2406" s="2" t="e">
        <f t="shared" ca="1" si="225"/>
        <v>#N/A</v>
      </c>
      <c r="M2406" s="24" t="e">
        <f t="shared" ca="1" si="226"/>
        <v>#N/A</v>
      </c>
      <c r="N2406" s="24" t="e">
        <f t="shared" ca="1" si="227"/>
        <v>#N/A</v>
      </c>
    </row>
    <row r="2407" spans="2:14" x14ac:dyDescent="0.15">
      <c r="B2407" s="2">
        <v>2406</v>
      </c>
      <c r="C2407" s="2" t="str">
        <f ca="1">IF(E2407=0,"",MAX(C$2:C2406)+1)</f>
        <v/>
      </c>
      <c r="D2407" s="23">
        <f ca="1">OFFSET(検量線用データ!$A$8,0,INT((ROW()-2)/50)*5)</f>
        <v>0</v>
      </c>
      <c r="E2407" s="2">
        <f ca="1">OFFSET(検量線用データ!$B$8,MOD(ROW()-2,50),INT((ROW()-2)/50)*5)</f>
        <v>0</v>
      </c>
      <c r="F2407" s="2" t="str">
        <f ca="1">OFFSET(検量線用データ!$D$8,MOD(ROW()-2,50),INT((ROW()-2)/50)*5)</f>
        <v/>
      </c>
      <c r="H2407" s="22">
        <v>2406</v>
      </c>
      <c r="I2407" s="2" t="e">
        <f t="shared" ca="1" si="222"/>
        <v>#N/A</v>
      </c>
      <c r="J2407" s="2" t="e">
        <f t="shared" ca="1" si="223"/>
        <v>#N/A</v>
      </c>
      <c r="K2407" s="2" t="e">
        <f t="shared" ca="1" si="224"/>
        <v>#N/A</v>
      </c>
      <c r="L2407" s="2" t="e">
        <f t="shared" ca="1" si="225"/>
        <v>#N/A</v>
      </c>
      <c r="M2407" s="24" t="e">
        <f t="shared" ca="1" si="226"/>
        <v>#N/A</v>
      </c>
      <c r="N2407" s="24" t="e">
        <f t="shared" ca="1" si="227"/>
        <v>#N/A</v>
      </c>
    </row>
    <row r="2408" spans="2:14" x14ac:dyDescent="0.15">
      <c r="B2408" s="2">
        <v>2407</v>
      </c>
      <c r="C2408" s="2" t="str">
        <f ca="1">IF(E2408=0,"",MAX(C$2:C2407)+1)</f>
        <v/>
      </c>
      <c r="D2408" s="23">
        <f ca="1">OFFSET(検量線用データ!$A$8,0,INT((ROW()-2)/50)*5)</f>
        <v>0</v>
      </c>
      <c r="E2408" s="2">
        <f ca="1">OFFSET(検量線用データ!$B$8,MOD(ROW()-2,50),INT((ROW()-2)/50)*5)</f>
        <v>0</v>
      </c>
      <c r="F2408" s="2" t="str">
        <f ca="1">OFFSET(検量線用データ!$D$8,MOD(ROW()-2,50),INT((ROW()-2)/50)*5)</f>
        <v/>
      </c>
      <c r="H2408" s="22">
        <v>2407</v>
      </c>
      <c r="I2408" s="2" t="e">
        <f t="shared" ca="1" si="222"/>
        <v>#N/A</v>
      </c>
      <c r="J2408" s="2" t="e">
        <f t="shared" ca="1" si="223"/>
        <v>#N/A</v>
      </c>
      <c r="K2408" s="2" t="e">
        <f t="shared" ca="1" si="224"/>
        <v>#N/A</v>
      </c>
      <c r="L2408" s="2" t="e">
        <f t="shared" ca="1" si="225"/>
        <v>#N/A</v>
      </c>
      <c r="M2408" s="24" t="e">
        <f t="shared" ca="1" si="226"/>
        <v>#N/A</v>
      </c>
      <c r="N2408" s="24" t="e">
        <f t="shared" ca="1" si="227"/>
        <v>#N/A</v>
      </c>
    </row>
    <row r="2409" spans="2:14" x14ac:dyDescent="0.15">
      <c r="B2409" s="2">
        <v>2408</v>
      </c>
      <c r="C2409" s="2" t="str">
        <f ca="1">IF(E2409=0,"",MAX(C$2:C2408)+1)</f>
        <v/>
      </c>
      <c r="D2409" s="23">
        <f ca="1">OFFSET(検量線用データ!$A$8,0,INT((ROW()-2)/50)*5)</f>
        <v>0</v>
      </c>
      <c r="E2409" s="2">
        <f ca="1">OFFSET(検量線用データ!$B$8,MOD(ROW()-2,50),INT((ROW()-2)/50)*5)</f>
        <v>0</v>
      </c>
      <c r="F2409" s="2" t="str">
        <f ca="1">OFFSET(検量線用データ!$D$8,MOD(ROW()-2,50),INT((ROW()-2)/50)*5)</f>
        <v/>
      </c>
      <c r="H2409" s="22">
        <v>2408</v>
      </c>
      <c r="I2409" s="2" t="e">
        <f t="shared" ca="1" si="222"/>
        <v>#N/A</v>
      </c>
      <c r="J2409" s="2" t="e">
        <f t="shared" ca="1" si="223"/>
        <v>#N/A</v>
      </c>
      <c r="K2409" s="2" t="e">
        <f t="shared" ca="1" si="224"/>
        <v>#N/A</v>
      </c>
      <c r="L2409" s="2" t="e">
        <f t="shared" ca="1" si="225"/>
        <v>#N/A</v>
      </c>
      <c r="M2409" s="24" t="e">
        <f t="shared" ca="1" si="226"/>
        <v>#N/A</v>
      </c>
      <c r="N2409" s="24" t="e">
        <f t="shared" ca="1" si="227"/>
        <v>#N/A</v>
      </c>
    </row>
    <row r="2410" spans="2:14" x14ac:dyDescent="0.15">
      <c r="B2410" s="2">
        <v>2409</v>
      </c>
      <c r="C2410" s="2" t="str">
        <f ca="1">IF(E2410=0,"",MAX(C$2:C2409)+1)</f>
        <v/>
      </c>
      <c r="D2410" s="23">
        <f ca="1">OFFSET(検量線用データ!$A$8,0,INT((ROW()-2)/50)*5)</f>
        <v>0</v>
      </c>
      <c r="E2410" s="2">
        <f ca="1">OFFSET(検量線用データ!$B$8,MOD(ROW()-2,50),INT((ROW()-2)/50)*5)</f>
        <v>0</v>
      </c>
      <c r="F2410" s="2" t="str">
        <f ca="1">OFFSET(検量線用データ!$D$8,MOD(ROW()-2,50),INT((ROW()-2)/50)*5)</f>
        <v/>
      </c>
      <c r="H2410" s="22">
        <v>2409</v>
      </c>
      <c r="I2410" s="2" t="e">
        <f t="shared" ca="1" si="222"/>
        <v>#N/A</v>
      </c>
      <c r="J2410" s="2" t="e">
        <f t="shared" ca="1" si="223"/>
        <v>#N/A</v>
      </c>
      <c r="K2410" s="2" t="e">
        <f t="shared" ca="1" si="224"/>
        <v>#N/A</v>
      </c>
      <c r="L2410" s="2" t="e">
        <f t="shared" ca="1" si="225"/>
        <v>#N/A</v>
      </c>
      <c r="M2410" s="24" t="e">
        <f t="shared" ca="1" si="226"/>
        <v>#N/A</v>
      </c>
      <c r="N2410" s="24" t="e">
        <f t="shared" ca="1" si="227"/>
        <v>#N/A</v>
      </c>
    </row>
    <row r="2411" spans="2:14" x14ac:dyDescent="0.15">
      <c r="B2411" s="2">
        <v>2410</v>
      </c>
      <c r="C2411" s="2" t="str">
        <f ca="1">IF(E2411=0,"",MAX(C$2:C2410)+1)</f>
        <v/>
      </c>
      <c r="D2411" s="23">
        <f ca="1">OFFSET(検量線用データ!$A$8,0,INT((ROW()-2)/50)*5)</f>
        <v>0</v>
      </c>
      <c r="E2411" s="2">
        <f ca="1">OFFSET(検量線用データ!$B$8,MOD(ROW()-2,50),INT((ROW()-2)/50)*5)</f>
        <v>0</v>
      </c>
      <c r="F2411" s="2" t="str">
        <f ca="1">OFFSET(検量線用データ!$D$8,MOD(ROW()-2,50),INT((ROW()-2)/50)*5)</f>
        <v/>
      </c>
      <c r="H2411" s="22">
        <v>2410</v>
      </c>
      <c r="I2411" s="2" t="e">
        <f t="shared" ca="1" si="222"/>
        <v>#N/A</v>
      </c>
      <c r="J2411" s="2" t="e">
        <f t="shared" ca="1" si="223"/>
        <v>#N/A</v>
      </c>
      <c r="K2411" s="2" t="e">
        <f t="shared" ca="1" si="224"/>
        <v>#N/A</v>
      </c>
      <c r="L2411" s="2" t="e">
        <f t="shared" ca="1" si="225"/>
        <v>#N/A</v>
      </c>
      <c r="M2411" s="24" t="e">
        <f t="shared" ca="1" si="226"/>
        <v>#N/A</v>
      </c>
      <c r="N2411" s="24" t="e">
        <f t="shared" ca="1" si="227"/>
        <v>#N/A</v>
      </c>
    </row>
    <row r="2412" spans="2:14" x14ac:dyDescent="0.15">
      <c r="B2412" s="2">
        <v>2411</v>
      </c>
      <c r="C2412" s="2" t="str">
        <f ca="1">IF(E2412=0,"",MAX(C$2:C2411)+1)</f>
        <v/>
      </c>
      <c r="D2412" s="23">
        <f ca="1">OFFSET(検量線用データ!$A$8,0,INT((ROW()-2)/50)*5)</f>
        <v>0</v>
      </c>
      <c r="E2412" s="2">
        <f ca="1">OFFSET(検量線用データ!$B$8,MOD(ROW()-2,50),INT((ROW()-2)/50)*5)</f>
        <v>0</v>
      </c>
      <c r="F2412" s="2" t="str">
        <f ca="1">OFFSET(検量線用データ!$D$8,MOD(ROW()-2,50),INT((ROW()-2)/50)*5)</f>
        <v/>
      </c>
      <c r="H2412" s="22">
        <v>2411</v>
      </c>
      <c r="I2412" s="2" t="e">
        <f t="shared" ca="1" si="222"/>
        <v>#N/A</v>
      </c>
      <c r="J2412" s="2" t="e">
        <f t="shared" ca="1" si="223"/>
        <v>#N/A</v>
      </c>
      <c r="K2412" s="2" t="e">
        <f t="shared" ca="1" si="224"/>
        <v>#N/A</v>
      </c>
      <c r="L2412" s="2" t="e">
        <f t="shared" ca="1" si="225"/>
        <v>#N/A</v>
      </c>
      <c r="M2412" s="24" t="e">
        <f t="shared" ca="1" si="226"/>
        <v>#N/A</v>
      </c>
      <c r="N2412" s="24" t="e">
        <f t="shared" ca="1" si="227"/>
        <v>#N/A</v>
      </c>
    </row>
    <row r="2413" spans="2:14" x14ac:dyDescent="0.15">
      <c r="B2413" s="2">
        <v>2412</v>
      </c>
      <c r="C2413" s="2" t="str">
        <f ca="1">IF(E2413=0,"",MAX(C$2:C2412)+1)</f>
        <v/>
      </c>
      <c r="D2413" s="23">
        <f ca="1">OFFSET(検量線用データ!$A$8,0,INT((ROW()-2)/50)*5)</f>
        <v>0</v>
      </c>
      <c r="E2413" s="2">
        <f ca="1">OFFSET(検量線用データ!$B$8,MOD(ROW()-2,50),INT((ROW()-2)/50)*5)</f>
        <v>0</v>
      </c>
      <c r="F2413" s="2" t="str">
        <f ca="1">OFFSET(検量線用データ!$D$8,MOD(ROW()-2,50),INT((ROW()-2)/50)*5)</f>
        <v/>
      </c>
      <c r="H2413" s="22">
        <v>2412</v>
      </c>
      <c r="I2413" s="2" t="e">
        <f t="shared" ca="1" si="222"/>
        <v>#N/A</v>
      </c>
      <c r="J2413" s="2" t="e">
        <f t="shared" ca="1" si="223"/>
        <v>#N/A</v>
      </c>
      <c r="K2413" s="2" t="e">
        <f t="shared" ca="1" si="224"/>
        <v>#N/A</v>
      </c>
      <c r="L2413" s="2" t="e">
        <f t="shared" ca="1" si="225"/>
        <v>#N/A</v>
      </c>
      <c r="M2413" s="24" t="e">
        <f t="shared" ca="1" si="226"/>
        <v>#N/A</v>
      </c>
      <c r="N2413" s="24" t="e">
        <f t="shared" ca="1" si="227"/>
        <v>#N/A</v>
      </c>
    </row>
    <row r="2414" spans="2:14" x14ac:dyDescent="0.15">
      <c r="B2414" s="2">
        <v>2413</v>
      </c>
      <c r="C2414" s="2" t="str">
        <f ca="1">IF(E2414=0,"",MAX(C$2:C2413)+1)</f>
        <v/>
      </c>
      <c r="D2414" s="23">
        <f ca="1">OFFSET(検量線用データ!$A$8,0,INT((ROW()-2)/50)*5)</f>
        <v>0</v>
      </c>
      <c r="E2414" s="2">
        <f ca="1">OFFSET(検量線用データ!$B$8,MOD(ROW()-2,50),INT((ROW()-2)/50)*5)</f>
        <v>0</v>
      </c>
      <c r="F2414" s="2" t="str">
        <f ca="1">OFFSET(検量線用データ!$D$8,MOD(ROW()-2,50),INT((ROW()-2)/50)*5)</f>
        <v/>
      </c>
      <c r="H2414" s="22">
        <v>2413</v>
      </c>
      <c r="I2414" s="2" t="e">
        <f t="shared" ca="1" si="222"/>
        <v>#N/A</v>
      </c>
      <c r="J2414" s="2" t="e">
        <f t="shared" ca="1" si="223"/>
        <v>#N/A</v>
      </c>
      <c r="K2414" s="2" t="e">
        <f t="shared" ca="1" si="224"/>
        <v>#N/A</v>
      </c>
      <c r="L2414" s="2" t="e">
        <f t="shared" ca="1" si="225"/>
        <v>#N/A</v>
      </c>
      <c r="M2414" s="24" t="e">
        <f t="shared" ca="1" si="226"/>
        <v>#N/A</v>
      </c>
      <c r="N2414" s="24" t="e">
        <f t="shared" ca="1" si="227"/>
        <v>#N/A</v>
      </c>
    </row>
    <row r="2415" spans="2:14" x14ac:dyDescent="0.15">
      <c r="B2415" s="2">
        <v>2414</v>
      </c>
      <c r="C2415" s="2" t="str">
        <f ca="1">IF(E2415=0,"",MAX(C$2:C2414)+1)</f>
        <v/>
      </c>
      <c r="D2415" s="23">
        <f ca="1">OFFSET(検量線用データ!$A$8,0,INT((ROW()-2)/50)*5)</f>
        <v>0</v>
      </c>
      <c r="E2415" s="2">
        <f ca="1">OFFSET(検量線用データ!$B$8,MOD(ROW()-2,50),INT((ROW()-2)/50)*5)</f>
        <v>0</v>
      </c>
      <c r="F2415" s="2" t="str">
        <f ca="1">OFFSET(検量線用データ!$D$8,MOD(ROW()-2,50),INT((ROW()-2)/50)*5)</f>
        <v/>
      </c>
      <c r="H2415" s="22">
        <v>2414</v>
      </c>
      <c r="I2415" s="2" t="e">
        <f t="shared" ca="1" si="222"/>
        <v>#N/A</v>
      </c>
      <c r="J2415" s="2" t="e">
        <f t="shared" ca="1" si="223"/>
        <v>#N/A</v>
      </c>
      <c r="K2415" s="2" t="e">
        <f t="shared" ca="1" si="224"/>
        <v>#N/A</v>
      </c>
      <c r="L2415" s="2" t="e">
        <f t="shared" ca="1" si="225"/>
        <v>#N/A</v>
      </c>
      <c r="M2415" s="24" t="e">
        <f t="shared" ca="1" si="226"/>
        <v>#N/A</v>
      </c>
      <c r="N2415" s="24" t="e">
        <f t="shared" ca="1" si="227"/>
        <v>#N/A</v>
      </c>
    </row>
    <row r="2416" spans="2:14" x14ac:dyDescent="0.15">
      <c r="B2416" s="2">
        <v>2415</v>
      </c>
      <c r="C2416" s="2" t="str">
        <f ca="1">IF(E2416=0,"",MAX(C$2:C2415)+1)</f>
        <v/>
      </c>
      <c r="D2416" s="23">
        <f ca="1">OFFSET(検量線用データ!$A$8,0,INT((ROW()-2)/50)*5)</f>
        <v>0</v>
      </c>
      <c r="E2416" s="2">
        <f ca="1">OFFSET(検量線用データ!$B$8,MOD(ROW()-2,50),INT((ROW()-2)/50)*5)</f>
        <v>0</v>
      </c>
      <c r="F2416" s="2" t="str">
        <f ca="1">OFFSET(検量線用データ!$D$8,MOD(ROW()-2,50),INT((ROW()-2)/50)*5)</f>
        <v/>
      </c>
      <c r="H2416" s="22">
        <v>2415</v>
      </c>
      <c r="I2416" s="2" t="e">
        <f t="shared" ca="1" si="222"/>
        <v>#N/A</v>
      </c>
      <c r="J2416" s="2" t="e">
        <f t="shared" ca="1" si="223"/>
        <v>#N/A</v>
      </c>
      <c r="K2416" s="2" t="e">
        <f t="shared" ca="1" si="224"/>
        <v>#N/A</v>
      </c>
      <c r="L2416" s="2" t="e">
        <f t="shared" ca="1" si="225"/>
        <v>#N/A</v>
      </c>
      <c r="M2416" s="24" t="e">
        <f t="shared" ca="1" si="226"/>
        <v>#N/A</v>
      </c>
      <c r="N2416" s="24" t="e">
        <f t="shared" ca="1" si="227"/>
        <v>#N/A</v>
      </c>
    </row>
    <row r="2417" spans="2:14" x14ac:dyDescent="0.15">
      <c r="B2417" s="2">
        <v>2416</v>
      </c>
      <c r="C2417" s="2" t="str">
        <f ca="1">IF(E2417=0,"",MAX(C$2:C2416)+1)</f>
        <v/>
      </c>
      <c r="D2417" s="23">
        <f ca="1">OFFSET(検量線用データ!$A$8,0,INT((ROW()-2)/50)*5)</f>
        <v>0</v>
      </c>
      <c r="E2417" s="2">
        <f ca="1">OFFSET(検量線用データ!$B$8,MOD(ROW()-2,50),INT((ROW()-2)/50)*5)</f>
        <v>0</v>
      </c>
      <c r="F2417" s="2" t="str">
        <f ca="1">OFFSET(検量線用データ!$D$8,MOD(ROW()-2,50),INT((ROW()-2)/50)*5)</f>
        <v/>
      </c>
      <c r="H2417" s="22">
        <v>2416</v>
      </c>
      <c r="I2417" s="2" t="e">
        <f t="shared" ca="1" si="222"/>
        <v>#N/A</v>
      </c>
      <c r="J2417" s="2" t="e">
        <f t="shared" ca="1" si="223"/>
        <v>#N/A</v>
      </c>
      <c r="K2417" s="2" t="e">
        <f t="shared" ca="1" si="224"/>
        <v>#N/A</v>
      </c>
      <c r="L2417" s="2" t="e">
        <f t="shared" ca="1" si="225"/>
        <v>#N/A</v>
      </c>
      <c r="M2417" s="24" t="e">
        <f t="shared" ca="1" si="226"/>
        <v>#N/A</v>
      </c>
      <c r="N2417" s="24" t="e">
        <f t="shared" ca="1" si="227"/>
        <v>#N/A</v>
      </c>
    </row>
    <row r="2418" spans="2:14" x14ac:dyDescent="0.15">
      <c r="B2418" s="2">
        <v>2417</v>
      </c>
      <c r="C2418" s="2" t="str">
        <f ca="1">IF(E2418=0,"",MAX(C$2:C2417)+1)</f>
        <v/>
      </c>
      <c r="D2418" s="23">
        <f ca="1">OFFSET(検量線用データ!$A$8,0,INT((ROW()-2)/50)*5)</f>
        <v>0</v>
      </c>
      <c r="E2418" s="2">
        <f ca="1">OFFSET(検量線用データ!$B$8,MOD(ROW()-2,50),INT((ROW()-2)/50)*5)</f>
        <v>0</v>
      </c>
      <c r="F2418" s="2" t="str">
        <f ca="1">OFFSET(検量線用データ!$D$8,MOD(ROW()-2,50),INT((ROW()-2)/50)*5)</f>
        <v/>
      </c>
      <c r="H2418" s="22">
        <v>2417</v>
      </c>
      <c r="I2418" s="2" t="e">
        <f t="shared" ca="1" si="222"/>
        <v>#N/A</v>
      </c>
      <c r="J2418" s="2" t="e">
        <f t="shared" ca="1" si="223"/>
        <v>#N/A</v>
      </c>
      <c r="K2418" s="2" t="e">
        <f t="shared" ca="1" si="224"/>
        <v>#N/A</v>
      </c>
      <c r="L2418" s="2" t="e">
        <f t="shared" ca="1" si="225"/>
        <v>#N/A</v>
      </c>
      <c r="M2418" s="24" t="e">
        <f t="shared" ca="1" si="226"/>
        <v>#N/A</v>
      </c>
      <c r="N2418" s="24" t="e">
        <f t="shared" ca="1" si="227"/>
        <v>#N/A</v>
      </c>
    </row>
    <row r="2419" spans="2:14" x14ac:dyDescent="0.15">
      <c r="B2419" s="2">
        <v>2418</v>
      </c>
      <c r="C2419" s="2" t="str">
        <f ca="1">IF(E2419=0,"",MAX(C$2:C2418)+1)</f>
        <v/>
      </c>
      <c r="D2419" s="23">
        <f ca="1">OFFSET(検量線用データ!$A$8,0,INT((ROW()-2)/50)*5)</f>
        <v>0</v>
      </c>
      <c r="E2419" s="2">
        <f ca="1">OFFSET(検量線用データ!$B$8,MOD(ROW()-2,50),INT((ROW()-2)/50)*5)</f>
        <v>0</v>
      </c>
      <c r="F2419" s="2" t="str">
        <f ca="1">OFFSET(検量線用データ!$D$8,MOD(ROW()-2,50),INT((ROW()-2)/50)*5)</f>
        <v/>
      </c>
      <c r="H2419" s="22">
        <v>2418</v>
      </c>
      <c r="I2419" s="2" t="e">
        <f t="shared" ca="1" si="222"/>
        <v>#N/A</v>
      </c>
      <c r="J2419" s="2" t="e">
        <f t="shared" ca="1" si="223"/>
        <v>#N/A</v>
      </c>
      <c r="K2419" s="2" t="e">
        <f t="shared" ca="1" si="224"/>
        <v>#N/A</v>
      </c>
      <c r="L2419" s="2" t="e">
        <f t="shared" ca="1" si="225"/>
        <v>#N/A</v>
      </c>
      <c r="M2419" s="24" t="e">
        <f t="shared" ca="1" si="226"/>
        <v>#N/A</v>
      </c>
      <c r="N2419" s="24" t="e">
        <f t="shared" ca="1" si="227"/>
        <v>#N/A</v>
      </c>
    </row>
    <row r="2420" spans="2:14" x14ac:dyDescent="0.15">
      <c r="B2420" s="2">
        <v>2419</v>
      </c>
      <c r="C2420" s="2" t="str">
        <f ca="1">IF(E2420=0,"",MAX(C$2:C2419)+1)</f>
        <v/>
      </c>
      <c r="D2420" s="23">
        <f ca="1">OFFSET(検量線用データ!$A$8,0,INT((ROW()-2)/50)*5)</f>
        <v>0</v>
      </c>
      <c r="E2420" s="2">
        <f ca="1">OFFSET(検量線用データ!$B$8,MOD(ROW()-2,50),INT((ROW()-2)/50)*5)</f>
        <v>0</v>
      </c>
      <c r="F2420" s="2" t="str">
        <f ca="1">OFFSET(検量線用データ!$D$8,MOD(ROW()-2,50),INT((ROW()-2)/50)*5)</f>
        <v/>
      </c>
      <c r="H2420" s="22">
        <v>2419</v>
      </c>
      <c r="I2420" s="2" t="e">
        <f t="shared" ca="1" si="222"/>
        <v>#N/A</v>
      </c>
      <c r="J2420" s="2" t="e">
        <f t="shared" ca="1" si="223"/>
        <v>#N/A</v>
      </c>
      <c r="K2420" s="2" t="e">
        <f t="shared" ca="1" si="224"/>
        <v>#N/A</v>
      </c>
      <c r="L2420" s="2" t="e">
        <f t="shared" ca="1" si="225"/>
        <v>#N/A</v>
      </c>
      <c r="M2420" s="24" t="e">
        <f t="shared" ca="1" si="226"/>
        <v>#N/A</v>
      </c>
      <c r="N2420" s="24" t="e">
        <f t="shared" ca="1" si="227"/>
        <v>#N/A</v>
      </c>
    </row>
    <row r="2421" spans="2:14" x14ac:dyDescent="0.15">
      <c r="B2421" s="2">
        <v>2420</v>
      </c>
      <c r="C2421" s="2" t="str">
        <f ca="1">IF(E2421=0,"",MAX(C$2:C2420)+1)</f>
        <v/>
      </c>
      <c r="D2421" s="23">
        <f ca="1">OFFSET(検量線用データ!$A$8,0,INT((ROW()-2)/50)*5)</f>
        <v>0</v>
      </c>
      <c r="E2421" s="2">
        <f ca="1">OFFSET(検量線用データ!$B$8,MOD(ROW()-2,50),INT((ROW()-2)/50)*5)</f>
        <v>0</v>
      </c>
      <c r="F2421" s="2" t="str">
        <f ca="1">OFFSET(検量線用データ!$D$8,MOD(ROW()-2,50),INT((ROW()-2)/50)*5)</f>
        <v/>
      </c>
      <c r="H2421" s="22">
        <v>2420</v>
      </c>
      <c r="I2421" s="2" t="e">
        <f t="shared" ca="1" si="222"/>
        <v>#N/A</v>
      </c>
      <c r="J2421" s="2" t="e">
        <f t="shared" ca="1" si="223"/>
        <v>#N/A</v>
      </c>
      <c r="K2421" s="2" t="e">
        <f t="shared" ca="1" si="224"/>
        <v>#N/A</v>
      </c>
      <c r="L2421" s="2" t="e">
        <f t="shared" ca="1" si="225"/>
        <v>#N/A</v>
      </c>
      <c r="M2421" s="24" t="e">
        <f t="shared" ca="1" si="226"/>
        <v>#N/A</v>
      </c>
      <c r="N2421" s="24" t="e">
        <f t="shared" ca="1" si="227"/>
        <v>#N/A</v>
      </c>
    </row>
    <row r="2422" spans="2:14" x14ac:dyDescent="0.15">
      <c r="B2422" s="2">
        <v>2421</v>
      </c>
      <c r="C2422" s="2" t="str">
        <f ca="1">IF(E2422=0,"",MAX(C$2:C2421)+1)</f>
        <v/>
      </c>
      <c r="D2422" s="23">
        <f ca="1">OFFSET(検量線用データ!$A$8,0,INT((ROW()-2)/50)*5)</f>
        <v>0</v>
      </c>
      <c r="E2422" s="2">
        <f ca="1">OFFSET(検量線用データ!$B$8,MOD(ROW()-2,50),INT((ROW()-2)/50)*5)</f>
        <v>0</v>
      </c>
      <c r="F2422" s="2" t="str">
        <f ca="1">OFFSET(検量線用データ!$D$8,MOD(ROW()-2,50),INT((ROW()-2)/50)*5)</f>
        <v/>
      </c>
      <c r="H2422" s="22">
        <v>2421</v>
      </c>
      <c r="I2422" s="2" t="e">
        <f t="shared" ca="1" si="222"/>
        <v>#N/A</v>
      </c>
      <c r="J2422" s="2" t="e">
        <f t="shared" ca="1" si="223"/>
        <v>#N/A</v>
      </c>
      <c r="K2422" s="2" t="e">
        <f t="shared" ca="1" si="224"/>
        <v>#N/A</v>
      </c>
      <c r="L2422" s="2" t="e">
        <f t="shared" ca="1" si="225"/>
        <v>#N/A</v>
      </c>
      <c r="M2422" s="24" t="e">
        <f t="shared" ca="1" si="226"/>
        <v>#N/A</v>
      </c>
      <c r="N2422" s="24" t="e">
        <f t="shared" ca="1" si="227"/>
        <v>#N/A</v>
      </c>
    </row>
    <row r="2423" spans="2:14" x14ac:dyDescent="0.15">
      <c r="B2423" s="2">
        <v>2422</v>
      </c>
      <c r="C2423" s="2" t="str">
        <f ca="1">IF(E2423=0,"",MAX(C$2:C2422)+1)</f>
        <v/>
      </c>
      <c r="D2423" s="23">
        <f ca="1">OFFSET(検量線用データ!$A$8,0,INT((ROW()-2)/50)*5)</f>
        <v>0</v>
      </c>
      <c r="E2423" s="2">
        <f ca="1">OFFSET(検量線用データ!$B$8,MOD(ROW()-2,50),INT((ROW()-2)/50)*5)</f>
        <v>0</v>
      </c>
      <c r="F2423" s="2" t="str">
        <f ca="1">OFFSET(検量線用データ!$D$8,MOD(ROW()-2,50),INT((ROW()-2)/50)*5)</f>
        <v/>
      </c>
      <c r="H2423" s="22">
        <v>2422</v>
      </c>
      <c r="I2423" s="2" t="e">
        <f t="shared" ca="1" si="222"/>
        <v>#N/A</v>
      </c>
      <c r="J2423" s="2" t="e">
        <f t="shared" ca="1" si="223"/>
        <v>#N/A</v>
      </c>
      <c r="K2423" s="2" t="e">
        <f t="shared" ca="1" si="224"/>
        <v>#N/A</v>
      </c>
      <c r="L2423" s="2" t="e">
        <f t="shared" ca="1" si="225"/>
        <v>#N/A</v>
      </c>
      <c r="M2423" s="24" t="e">
        <f t="shared" ca="1" si="226"/>
        <v>#N/A</v>
      </c>
      <c r="N2423" s="24" t="e">
        <f t="shared" ca="1" si="227"/>
        <v>#N/A</v>
      </c>
    </row>
    <row r="2424" spans="2:14" x14ac:dyDescent="0.15">
      <c r="B2424" s="2">
        <v>2423</v>
      </c>
      <c r="C2424" s="2" t="str">
        <f ca="1">IF(E2424=0,"",MAX(C$2:C2423)+1)</f>
        <v/>
      </c>
      <c r="D2424" s="23">
        <f ca="1">OFFSET(検量線用データ!$A$8,0,INT((ROW()-2)/50)*5)</f>
        <v>0</v>
      </c>
      <c r="E2424" s="2">
        <f ca="1">OFFSET(検量線用データ!$B$8,MOD(ROW()-2,50),INT((ROW()-2)/50)*5)</f>
        <v>0</v>
      </c>
      <c r="F2424" s="2" t="str">
        <f ca="1">OFFSET(検量線用データ!$D$8,MOD(ROW()-2,50),INT((ROW()-2)/50)*5)</f>
        <v/>
      </c>
      <c r="H2424" s="22">
        <v>2423</v>
      </c>
      <c r="I2424" s="2" t="e">
        <f t="shared" ca="1" si="222"/>
        <v>#N/A</v>
      </c>
      <c r="J2424" s="2" t="e">
        <f t="shared" ca="1" si="223"/>
        <v>#N/A</v>
      </c>
      <c r="K2424" s="2" t="e">
        <f t="shared" ca="1" si="224"/>
        <v>#N/A</v>
      </c>
      <c r="L2424" s="2" t="e">
        <f t="shared" ca="1" si="225"/>
        <v>#N/A</v>
      </c>
      <c r="M2424" s="24" t="e">
        <f t="shared" ca="1" si="226"/>
        <v>#N/A</v>
      </c>
      <c r="N2424" s="24" t="e">
        <f t="shared" ca="1" si="227"/>
        <v>#N/A</v>
      </c>
    </row>
    <row r="2425" spans="2:14" x14ac:dyDescent="0.15">
      <c r="B2425" s="2">
        <v>2424</v>
      </c>
      <c r="C2425" s="2" t="str">
        <f ca="1">IF(E2425=0,"",MAX(C$2:C2424)+1)</f>
        <v/>
      </c>
      <c r="D2425" s="23">
        <f ca="1">OFFSET(検量線用データ!$A$8,0,INT((ROW()-2)/50)*5)</f>
        <v>0</v>
      </c>
      <c r="E2425" s="2">
        <f ca="1">OFFSET(検量線用データ!$B$8,MOD(ROW()-2,50),INT((ROW()-2)/50)*5)</f>
        <v>0</v>
      </c>
      <c r="F2425" s="2" t="str">
        <f ca="1">OFFSET(検量線用データ!$D$8,MOD(ROW()-2,50),INT((ROW()-2)/50)*5)</f>
        <v/>
      </c>
      <c r="H2425" s="22">
        <v>2424</v>
      </c>
      <c r="I2425" s="2" t="e">
        <f t="shared" ca="1" si="222"/>
        <v>#N/A</v>
      </c>
      <c r="J2425" s="2" t="e">
        <f t="shared" ca="1" si="223"/>
        <v>#N/A</v>
      </c>
      <c r="K2425" s="2" t="e">
        <f t="shared" ca="1" si="224"/>
        <v>#N/A</v>
      </c>
      <c r="L2425" s="2" t="e">
        <f t="shared" ca="1" si="225"/>
        <v>#N/A</v>
      </c>
      <c r="M2425" s="24" t="e">
        <f t="shared" ca="1" si="226"/>
        <v>#N/A</v>
      </c>
      <c r="N2425" s="24" t="e">
        <f t="shared" ca="1" si="227"/>
        <v>#N/A</v>
      </c>
    </row>
    <row r="2426" spans="2:14" x14ac:dyDescent="0.15">
      <c r="B2426" s="2">
        <v>2425</v>
      </c>
      <c r="C2426" s="2" t="str">
        <f ca="1">IF(E2426=0,"",MAX(C$2:C2425)+1)</f>
        <v/>
      </c>
      <c r="D2426" s="23">
        <f ca="1">OFFSET(検量線用データ!$A$8,0,INT((ROW()-2)/50)*5)</f>
        <v>0</v>
      </c>
      <c r="E2426" s="2">
        <f ca="1">OFFSET(検量線用データ!$B$8,MOD(ROW()-2,50),INT((ROW()-2)/50)*5)</f>
        <v>0</v>
      </c>
      <c r="F2426" s="2" t="str">
        <f ca="1">OFFSET(検量線用データ!$D$8,MOD(ROW()-2,50),INT((ROW()-2)/50)*5)</f>
        <v/>
      </c>
      <c r="H2426" s="22">
        <v>2425</v>
      </c>
      <c r="I2426" s="2" t="e">
        <f t="shared" ca="1" si="222"/>
        <v>#N/A</v>
      </c>
      <c r="J2426" s="2" t="e">
        <f t="shared" ca="1" si="223"/>
        <v>#N/A</v>
      </c>
      <c r="K2426" s="2" t="e">
        <f t="shared" ca="1" si="224"/>
        <v>#N/A</v>
      </c>
      <c r="L2426" s="2" t="e">
        <f t="shared" ca="1" si="225"/>
        <v>#N/A</v>
      </c>
      <c r="M2426" s="24" t="e">
        <f t="shared" ca="1" si="226"/>
        <v>#N/A</v>
      </c>
      <c r="N2426" s="24" t="e">
        <f t="shared" ca="1" si="227"/>
        <v>#N/A</v>
      </c>
    </row>
    <row r="2427" spans="2:14" x14ac:dyDescent="0.15">
      <c r="B2427" s="2">
        <v>2426</v>
      </c>
      <c r="C2427" s="2" t="str">
        <f ca="1">IF(E2427=0,"",MAX(C$2:C2426)+1)</f>
        <v/>
      </c>
      <c r="D2427" s="23">
        <f ca="1">OFFSET(検量線用データ!$A$8,0,INT((ROW()-2)/50)*5)</f>
        <v>0</v>
      </c>
      <c r="E2427" s="2">
        <f ca="1">OFFSET(検量線用データ!$B$8,MOD(ROW()-2,50),INT((ROW()-2)/50)*5)</f>
        <v>0</v>
      </c>
      <c r="F2427" s="2" t="str">
        <f ca="1">OFFSET(検量線用データ!$D$8,MOD(ROW()-2,50),INT((ROW()-2)/50)*5)</f>
        <v/>
      </c>
      <c r="H2427" s="22">
        <v>2426</v>
      </c>
      <c r="I2427" s="2" t="e">
        <f t="shared" ca="1" si="222"/>
        <v>#N/A</v>
      </c>
      <c r="J2427" s="2" t="e">
        <f t="shared" ca="1" si="223"/>
        <v>#N/A</v>
      </c>
      <c r="K2427" s="2" t="e">
        <f t="shared" ca="1" si="224"/>
        <v>#N/A</v>
      </c>
      <c r="L2427" s="2" t="e">
        <f t="shared" ca="1" si="225"/>
        <v>#N/A</v>
      </c>
      <c r="M2427" s="24" t="e">
        <f t="shared" ca="1" si="226"/>
        <v>#N/A</v>
      </c>
      <c r="N2427" s="24" t="e">
        <f t="shared" ca="1" si="227"/>
        <v>#N/A</v>
      </c>
    </row>
    <row r="2428" spans="2:14" x14ac:dyDescent="0.15">
      <c r="B2428" s="2">
        <v>2427</v>
      </c>
      <c r="C2428" s="2" t="str">
        <f ca="1">IF(E2428=0,"",MAX(C$2:C2427)+1)</f>
        <v/>
      </c>
      <c r="D2428" s="23">
        <f ca="1">OFFSET(検量線用データ!$A$8,0,INT((ROW()-2)/50)*5)</f>
        <v>0</v>
      </c>
      <c r="E2428" s="2">
        <f ca="1">OFFSET(検量線用データ!$B$8,MOD(ROW()-2,50),INT((ROW()-2)/50)*5)</f>
        <v>0</v>
      </c>
      <c r="F2428" s="2" t="str">
        <f ca="1">OFFSET(検量線用データ!$D$8,MOD(ROW()-2,50),INT((ROW()-2)/50)*5)</f>
        <v/>
      </c>
      <c r="H2428" s="22">
        <v>2427</v>
      </c>
      <c r="I2428" s="2" t="e">
        <f t="shared" ca="1" si="222"/>
        <v>#N/A</v>
      </c>
      <c r="J2428" s="2" t="e">
        <f t="shared" ca="1" si="223"/>
        <v>#N/A</v>
      </c>
      <c r="K2428" s="2" t="e">
        <f t="shared" ca="1" si="224"/>
        <v>#N/A</v>
      </c>
      <c r="L2428" s="2" t="e">
        <f t="shared" ca="1" si="225"/>
        <v>#N/A</v>
      </c>
      <c r="M2428" s="24" t="e">
        <f t="shared" ca="1" si="226"/>
        <v>#N/A</v>
      </c>
      <c r="N2428" s="24" t="e">
        <f t="shared" ca="1" si="227"/>
        <v>#N/A</v>
      </c>
    </row>
    <row r="2429" spans="2:14" x14ac:dyDescent="0.15">
      <c r="B2429" s="2">
        <v>2428</v>
      </c>
      <c r="C2429" s="2" t="str">
        <f ca="1">IF(E2429=0,"",MAX(C$2:C2428)+1)</f>
        <v/>
      </c>
      <c r="D2429" s="23">
        <f ca="1">OFFSET(検量線用データ!$A$8,0,INT((ROW()-2)/50)*5)</f>
        <v>0</v>
      </c>
      <c r="E2429" s="2">
        <f ca="1">OFFSET(検量線用データ!$B$8,MOD(ROW()-2,50),INT((ROW()-2)/50)*5)</f>
        <v>0</v>
      </c>
      <c r="F2429" s="2" t="str">
        <f ca="1">OFFSET(検量線用データ!$D$8,MOD(ROW()-2,50),INT((ROW()-2)/50)*5)</f>
        <v/>
      </c>
      <c r="H2429" s="22">
        <v>2428</v>
      </c>
      <c r="I2429" s="2" t="e">
        <f t="shared" ca="1" si="222"/>
        <v>#N/A</v>
      </c>
      <c r="J2429" s="2" t="e">
        <f t="shared" ca="1" si="223"/>
        <v>#N/A</v>
      </c>
      <c r="K2429" s="2" t="e">
        <f t="shared" ca="1" si="224"/>
        <v>#N/A</v>
      </c>
      <c r="L2429" s="2" t="e">
        <f t="shared" ca="1" si="225"/>
        <v>#N/A</v>
      </c>
      <c r="M2429" s="24" t="e">
        <f t="shared" ca="1" si="226"/>
        <v>#N/A</v>
      </c>
      <c r="N2429" s="24" t="e">
        <f t="shared" ca="1" si="227"/>
        <v>#N/A</v>
      </c>
    </row>
    <row r="2430" spans="2:14" x14ac:dyDescent="0.15">
      <c r="B2430" s="2">
        <v>2429</v>
      </c>
      <c r="C2430" s="2" t="str">
        <f ca="1">IF(E2430=0,"",MAX(C$2:C2429)+1)</f>
        <v/>
      </c>
      <c r="D2430" s="23">
        <f ca="1">OFFSET(検量線用データ!$A$8,0,INT((ROW()-2)/50)*5)</f>
        <v>0</v>
      </c>
      <c r="E2430" s="2">
        <f ca="1">OFFSET(検量線用データ!$B$8,MOD(ROW()-2,50),INT((ROW()-2)/50)*5)</f>
        <v>0</v>
      </c>
      <c r="F2430" s="2" t="str">
        <f ca="1">OFFSET(検量線用データ!$D$8,MOD(ROW()-2,50),INT((ROW()-2)/50)*5)</f>
        <v/>
      </c>
      <c r="H2430" s="22">
        <v>2429</v>
      </c>
      <c r="I2430" s="2" t="e">
        <f t="shared" ca="1" si="222"/>
        <v>#N/A</v>
      </c>
      <c r="J2430" s="2" t="e">
        <f t="shared" ca="1" si="223"/>
        <v>#N/A</v>
      </c>
      <c r="K2430" s="2" t="e">
        <f t="shared" ca="1" si="224"/>
        <v>#N/A</v>
      </c>
      <c r="L2430" s="2" t="e">
        <f t="shared" ca="1" si="225"/>
        <v>#N/A</v>
      </c>
      <c r="M2430" s="24" t="e">
        <f t="shared" ca="1" si="226"/>
        <v>#N/A</v>
      </c>
      <c r="N2430" s="24" t="e">
        <f t="shared" ca="1" si="227"/>
        <v>#N/A</v>
      </c>
    </row>
    <row r="2431" spans="2:14" x14ac:dyDescent="0.15">
      <c r="B2431" s="2">
        <v>2430</v>
      </c>
      <c r="C2431" s="2" t="str">
        <f ca="1">IF(E2431=0,"",MAX(C$2:C2430)+1)</f>
        <v/>
      </c>
      <c r="D2431" s="23">
        <f ca="1">OFFSET(検量線用データ!$A$8,0,INT((ROW()-2)/50)*5)</f>
        <v>0</v>
      </c>
      <c r="E2431" s="2">
        <f ca="1">OFFSET(検量線用データ!$B$8,MOD(ROW()-2,50),INT((ROW()-2)/50)*5)</f>
        <v>0</v>
      </c>
      <c r="F2431" s="2" t="str">
        <f ca="1">OFFSET(検量線用データ!$D$8,MOD(ROW()-2,50),INT((ROW()-2)/50)*5)</f>
        <v/>
      </c>
      <c r="H2431" s="22">
        <v>2430</v>
      </c>
      <c r="I2431" s="2" t="e">
        <f t="shared" ca="1" si="222"/>
        <v>#N/A</v>
      </c>
      <c r="J2431" s="2" t="e">
        <f t="shared" ca="1" si="223"/>
        <v>#N/A</v>
      </c>
      <c r="K2431" s="2" t="e">
        <f t="shared" ca="1" si="224"/>
        <v>#N/A</v>
      </c>
      <c r="L2431" s="2" t="e">
        <f t="shared" ca="1" si="225"/>
        <v>#N/A</v>
      </c>
      <c r="M2431" s="24" t="e">
        <f t="shared" ca="1" si="226"/>
        <v>#N/A</v>
      </c>
      <c r="N2431" s="24" t="e">
        <f t="shared" ca="1" si="227"/>
        <v>#N/A</v>
      </c>
    </row>
    <row r="2432" spans="2:14" x14ac:dyDescent="0.15">
      <c r="B2432" s="2">
        <v>2431</v>
      </c>
      <c r="C2432" s="2" t="str">
        <f ca="1">IF(E2432=0,"",MAX(C$2:C2431)+1)</f>
        <v/>
      </c>
      <c r="D2432" s="23">
        <f ca="1">OFFSET(検量線用データ!$A$8,0,INT((ROW()-2)/50)*5)</f>
        <v>0</v>
      </c>
      <c r="E2432" s="2">
        <f ca="1">OFFSET(検量線用データ!$B$8,MOD(ROW()-2,50),INT((ROW()-2)/50)*5)</f>
        <v>0</v>
      </c>
      <c r="F2432" s="2" t="str">
        <f ca="1">OFFSET(検量線用データ!$D$8,MOD(ROW()-2,50),INT((ROW()-2)/50)*5)</f>
        <v/>
      </c>
      <c r="H2432" s="22">
        <v>2431</v>
      </c>
      <c r="I2432" s="2" t="e">
        <f t="shared" ca="1" si="222"/>
        <v>#N/A</v>
      </c>
      <c r="J2432" s="2" t="e">
        <f t="shared" ca="1" si="223"/>
        <v>#N/A</v>
      </c>
      <c r="K2432" s="2" t="e">
        <f t="shared" ca="1" si="224"/>
        <v>#N/A</v>
      </c>
      <c r="L2432" s="2" t="e">
        <f t="shared" ca="1" si="225"/>
        <v>#N/A</v>
      </c>
      <c r="M2432" s="24" t="e">
        <f t="shared" ca="1" si="226"/>
        <v>#N/A</v>
      </c>
      <c r="N2432" s="24" t="e">
        <f t="shared" ca="1" si="227"/>
        <v>#N/A</v>
      </c>
    </row>
    <row r="2433" spans="2:14" x14ac:dyDescent="0.15">
      <c r="B2433" s="2">
        <v>2432</v>
      </c>
      <c r="C2433" s="2" t="str">
        <f ca="1">IF(E2433=0,"",MAX(C$2:C2432)+1)</f>
        <v/>
      </c>
      <c r="D2433" s="23">
        <f ca="1">OFFSET(検量線用データ!$A$8,0,INT((ROW()-2)/50)*5)</f>
        <v>0</v>
      </c>
      <c r="E2433" s="2">
        <f ca="1">OFFSET(検量線用データ!$B$8,MOD(ROW()-2,50),INT((ROW()-2)/50)*5)</f>
        <v>0</v>
      </c>
      <c r="F2433" s="2" t="str">
        <f ca="1">OFFSET(検量線用データ!$D$8,MOD(ROW()-2,50),INT((ROW()-2)/50)*5)</f>
        <v/>
      </c>
      <c r="H2433" s="22">
        <v>2432</v>
      </c>
      <c r="I2433" s="2" t="e">
        <f t="shared" ca="1" si="222"/>
        <v>#N/A</v>
      </c>
      <c r="J2433" s="2" t="e">
        <f t="shared" ca="1" si="223"/>
        <v>#N/A</v>
      </c>
      <c r="K2433" s="2" t="e">
        <f t="shared" ca="1" si="224"/>
        <v>#N/A</v>
      </c>
      <c r="L2433" s="2" t="e">
        <f t="shared" ca="1" si="225"/>
        <v>#N/A</v>
      </c>
      <c r="M2433" s="24" t="e">
        <f t="shared" ca="1" si="226"/>
        <v>#N/A</v>
      </c>
      <c r="N2433" s="24" t="e">
        <f t="shared" ca="1" si="227"/>
        <v>#N/A</v>
      </c>
    </row>
    <row r="2434" spans="2:14" x14ac:dyDescent="0.15">
      <c r="B2434" s="2">
        <v>2433</v>
      </c>
      <c r="C2434" s="2" t="str">
        <f ca="1">IF(E2434=0,"",MAX(C$2:C2433)+1)</f>
        <v/>
      </c>
      <c r="D2434" s="23">
        <f ca="1">OFFSET(検量線用データ!$A$8,0,INT((ROW()-2)/50)*5)</f>
        <v>0</v>
      </c>
      <c r="E2434" s="2">
        <f ca="1">OFFSET(検量線用データ!$B$8,MOD(ROW()-2,50),INT((ROW()-2)/50)*5)</f>
        <v>0</v>
      </c>
      <c r="F2434" s="2" t="str">
        <f ca="1">OFFSET(検量線用データ!$D$8,MOD(ROW()-2,50),INT((ROW()-2)/50)*5)</f>
        <v/>
      </c>
      <c r="H2434" s="22">
        <v>2433</v>
      </c>
      <c r="I2434" s="2" t="e">
        <f t="shared" ca="1" si="222"/>
        <v>#N/A</v>
      </c>
      <c r="J2434" s="2" t="e">
        <f t="shared" ca="1" si="223"/>
        <v>#N/A</v>
      </c>
      <c r="K2434" s="2" t="e">
        <f t="shared" ca="1" si="224"/>
        <v>#N/A</v>
      </c>
      <c r="L2434" s="2" t="e">
        <f t="shared" ca="1" si="225"/>
        <v>#N/A</v>
      </c>
      <c r="M2434" s="24" t="e">
        <f t="shared" ca="1" si="226"/>
        <v>#N/A</v>
      </c>
      <c r="N2434" s="24" t="e">
        <f t="shared" ca="1" si="227"/>
        <v>#N/A</v>
      </c>
    </row>
    <row r="2435" spans="2:14" x14ac:dyDescent="0.15">
      <c r="B2435" s="2">
        <v>2434</v>
      </c>
      <c r="C2435" s="2" t="str">
        <f ca="1">IF(E2435=0,"",MAX(C$2:C2434)+1)</f>
        <v/>
      </c>
      <c r="D2435" s="23">
        <f ca="1">OFFSET(検量線用データ!$A$8,0,INT((ROW()-2)/50)*5)</f>
        <v>0</v>
      </c>
      <c r="E2435" s="2">
        <f ca="1">OFFSET(検量線用データ!$B$8,MOD(ROW()-2,50),INT((ROW()-2)/50)*5)</f>
        <v>0</v>
      </c>
      <c r="F2435" s="2" t="str">
        <f ca="1">OFFSET(検量線用データ!$D$8,MOD(ROW()-2,50),INT((ROW()-2)/50)*5)</f>
        <v/>
      </c>
      <c r="H2435" s="22">
        <v>2434</v>
      </c>
      <c r="I2435" s="2" t="e">
        <f t="shared" ref="I2435:I2498" ca="1" si="228">VLOOKUP($H2435,$C$2:$F$4001,4,0)</f>
        <v>#N/A</v>
      </c>
      <c r="J2435" s="2" t="e">
        <f t="shared" ref="J2435:J2498" ca="1" si="229">VLOOKUP($H2435,$C$2:$F$4001,2,0)-DATE(YEAR(VLOOKUP($H2435,$C$2:$F$4001,2,0)),1,1)</f>
        <v>#N/A</v>
      </c>
      <c r="K2435" s="2" t="e">
        <f t="shared" ref="K2435:K2498" ca="1" si="230">VLOOKUP($H2435,$C$2:$F$4001,3,0)</f>
        <v>#N/A</v>
      </c>
      <c r="L2435" s="2" t="e">
        <f t="shared" ref="L2435:L2498" ca="1" si="231">J2435*K2435</f>
        <v>#N/A</v>
      </c>
      <c r="M2435" s="24" t="e">
        <f t="shared" ref="M2435:M2498" ca="1" si="232">1/J2435</f>
        <v>#N/A</v>
      </c>
      <c r="N2435" s="24" t="e">
        <f t="shared" ref="N2435:N2498" ca="1" si="233">K2435*M2435</f>
        <v>#N/A</v>
      </c>
    </row>
    <row r="2436" spans="2:14" x14ac:dyDescent="0.15">
      <c r="B2436" s="2">
        <v>2435</v>
      </c>
      <c r="C2436" s="2" t="str">
        <f ca="1">IF(E2436=0,"",MAX(C$2:C2435)+1)</f>
        <v/>
      </c>
      <c r="D2436" s="23">
        <f ca="1">OFFSET(検量線用データ!$A$8,0,INT((ROW()-2)/50)*5)</f>
        <v>0</v>
      </c>
      <c r="E2436" s="2">
        <f ca="1">OFFSET(検量線用データ!$B$8,MOD(ROW()-2,50),INT((ROW()-2)/50)*5)</f>
        <v>0</v>
      </c>
      <c r="F2436" s="2" t="str">
        <f ca="1">OFFSET(検量線用データ!$D$8,MOD(ROW()-2,50),INT((ROW()-2)/50)*5)</f>
        <v/>
      </c>
      <c r="H2436" s="22">
        <v>2435</v>
      </c>
      <c r="I2436" s="2" t="e">
        <f t="shared" ca="1" si="228"/>
        <v>#N/A</v>
      </c>
      <c r="J2436" s="2" t="e">
        <f t="shared" ca="1" si="229"/>
        <v>#N/A</v>
      </c>
      <c r="K2436" s="2" t="e">
        <f t="shared" ca="1" si="230"/>
        <v>#N/A</v>
      </c>
      <c r="L2436" s="2" t="e">
        <f t="shared" ca="1" si="231"/>
        <v>#N/A</v>
      </c>
      <c r="M2436" s="24" t="e">
        <f t="shared" ca="1" si="232"/>
        <v>#N/A</v>
      </c>
      <c r="N2436" s="24" t="e">
        <f t="shared" ca="1" si="233"/>
        <v>#N/A</v>
      </c>
    </row>
    <row r="2437" spans="2:14" x14ac:dyDescent="0.15">
      <c r="B2437" s="2">
        <v>2436</v>
      </c>
      <c r="C2437" s="2" t="str">
        <f ca="1">IF(E2437=0,"",MAX(C$2:C2436)+1)</f>
        <v/>
      </c>
      <c r="D2437" s="23">
        <f ca="1">OFFSET(検量線用データ!$A$8,0,INT((ROW()-2)/50)*5)</f>
        <v>0</v>
      </c>
      <c r="E2437" s="2">
        <f ca="1">OFFSET(検量線用データ!$B$8,MOD(ROW()-2,50),INT((ROW()-2)/50)*5)</f>
        <v>0</v>
      </c>
      <c r="F2437" s="2" t="str">
        <f ca="1">OFFSET(検量線用データ!$D$8,MOD(ROW()-2,50),INT((ROW()-2)/50)*5)</f>
        <v/>
      </c>
      <c r="H2437" s="22">
        <v>2436</v>
      </c>
      <c r="I2437" s="2" t="e">
        <f t="shared" ca="1" si="228"/>
        <v>#N/A</v>
      </c>
      <c r="J2437" s="2" t="e">
        <f t="shared" ca="1" si="229"/>
        <v>#N/A</v>
      </c>
      <c r="K2437" s="2" t="e">
        <f t="shared" ca="1" si="230"/>
        <v>#N/A</v>
      </c>
      <c r="L2437" s="2" t="e">
        <f t="shared" ca="1" si="231"/>
        <v>#N/A</v>
      </c>
      <c r="M2437" s="24" t="e">
        <f t="shared" ca="1" si="232"/>
        <v>#N/A</v>
      </c>
      <c r="N2437" s="24" t="e">
        <f t="shared" ca="1" si="233"/>
        <v>#N/A</v>
      </c>
    </row>
    <row r="2438" spans="2:14" x14ac:dyDescent="0.15">
      <c r="B2438" s="2">
        <v>2437</v>
      </c>
      <c r="C2438" s="2" t="str">
        <f ca="1">IF(E2438=0,"",MAX(C$2:C2437)+1)</f>
        <v/>
      </c>
      <c r="D2438" s="23">
        <f ca="1">OFFSET(検量線用データ!$A$8,0,INT((ROW()-2)/50)*5)</f>
        <v>0</v>
      </c>
      <c r="E2438" s="2">
        <f ca="1">OFFSET(検量線用データ!$B$8,MOD(ROW()-2,50),INT((ROW()-2)/50)*5)</f>
        <v>0</v>
      </c>
      <c r="F2438" s="2" t="str">
        <f ca="1">OFFSET(検量線用データ!$D$8,MOD(ROW()-2,50),INT((ROW()-2)/50)*5)</f>
        <v/>
      </c>
      <c r="H2438" s="22">
        <v>2437</v>
      </c>
      <c r="I2438" s="2" t="e">
        <f t="shared" ca="1" si="228"/>
        <v>#N/A</v>
      </c>
      <c r="J2438" s="2" t="e">
        <f t="shared" ca="1" si="229"/>
        <v>#N/A</v>
      </c>
      <c r="K2438" s="2" t="e">
        <f t="shared" ca="1" si="230"/>
        <v>#N/A</v>
      </c>
      <c r="L2438" s="2" t="e">
        <f t="shared" ca="1" si="231"/>
        <v>#N/A</v>
      </c>
      <c r="M2438" s="24" t="e">
        <f t="shared" ca="1" si="232"/>
        <v>#N/A</v>
      </c>
      <c r="N2438" s="24" t="e">
        <f t="shared" ca="1" si="233"/>
        <v>#N/A</v>
      </c>
    </row>
    <row r="2439" spans="2:14" x14ac:dyDescent="0.15">
      <c r="B2439" s="2">
        <v>2438</v>
      </c>
      <c r="C2439" s="2" t="str">
        <f ca="1">IF(E2439=0,"",MAX(C$2:C2438)+1)</f>
        <v/>
      </c>
      <c r="D2439" s="23">
        <f ca="1">OFFSET(検量線用データ!$A$8,0,INT((ROW()-2)/50)*5)</f>
        <v>0</v>
      </c>
      <c r="E2439" s="2">
        <f ca="1">OFFSET(検量線用データ!$B$8,MOD(ROW()-2,50),INT((ROW()-2)/50)*5)</f>
        <v>0</v>
      </c>
      <c r="F2439" s="2" t="str">
        <f ca="1">OFFSET(検量線用データ!$D$8,MOD(ROW()-2,50),INT((ROW()-2)/50)*5)</f>
        <v/>
      </c>
      <c r="H2439" s="22">
        <v>2438</v>
      </c>
      <c r="I2439" s="2" t="e">
        <f t="shared" ca="1" si="228"/>
        <v>#N/A</v>
      </c>
      <c r="J2439" s="2" t="e">
        <f t="shared" ca="1" si="229"/>
        <v>#N/A</v>
      </c>
      <c r="K2439" s="2" t="e">
        <f t="shared" ca="1" si="230"/>
        <v>#N/A</v>
      </c>
      <c r="L2439" s="2" t="e">
        <f t="shared" ca="1" si="231"/>
        <v>#N/A</v>
      </c>
      <c r="M2439" s="24" t="e">
        <f t="shared" ca="1" si="232"/>
        <v>#N/A</v>
      </c>
      <c r="N2439" s="24" t="e">
        <f t="shared" ca="1" si="233"/>
        <v>#N/A</v>
      </c>
    </row>
    <row r="2440" spans="2:14" x14ac:dyDescent="0.15">
      <c r="B2440" s="2">
        <v>2439</v>
      </c>
      <c r="C2440" s="2" t="str">
        <f ca="1">IF(E2440=0,"",MAX(C$2:C2439)+1)</f>
        <v/>
      </c>
      <c r="D2440" s="23">
        <f ca="1">OFFSET(検量線用データ!$A$8,0,INT((ROW()-2)/50)*5)</f>
        <v>0</v>
      </c>
      <c r="E2440" s="2">
        <f ca="1">OFFSET(検量線用データ!$B$8,MOD(ROW()-2,50),INT((ROW()-2)/50)*5)</f>
        <v>0</v>
      </c>
      <c r="F2440" s="2" t="str">
        <f ca="1">OFFSET(検量線用データ!$D$8,MOD(ROW()-2,50),INT((ROW()-2)/50)*5)</f>
        <v/>
      </c>
      <c r="H2440" s="22">
        <v>2439</v>
      </c>
      <c r="I2440" s="2" t="e">
        <f t="shared" ca="1" si="228"/>
        <v>#N/A</v>
      </c>
      <c r="J2440" s="2" t="e">
        <f t="shared" ca="1" si="229"/>
        <v>#N/A</v>
      </c>
      <c r="K2440" s="2" t="e">
        <f t="shared" ca="1" si="230"/>
        <v>#N/A</v>
      </c>
      <c r="L2440" s="2" t="e">
        <f t="shared" ca="1" si="231"/>
        <v>#N/A</v>
      </c>
      <c r="M2440" s="24" t="e">
        <f t="shared" ca="1" si="232"/>
        <v>#N/A</v>
      </c>
      <c r="N2440" s="24" t="e">
        <f t="shared" ca="1" si="233"/>
        <v>#N/A</v>
      </c>
    </row>
    <row r="2441" spans="2:14" x14ac:dyDescent="0.15">
      <c r="B2441" s="2">
        <v>2440</v>
      </c>
      <c r="C2441" s="2" t="str">
        <f ca="1">IF(E2441=0,"",MAX(C$2:C2440)+1)</f>
        <v/>
      </c>
      <c r="D2441" s="23">
        <f ca="1">OFFSET(検量線用データ!$A$8,0,INT((ROW()-2)/50)*5)</f>
        <v>0</v>
      </c>
      <c r="E2441" s="2">
        <f ca="1">OFFSET(検量線用データ!$B$8,MOD(ROW()-2,50),INT((ROW()-2)/50)*5)</f>
        <v>0</v>
      </c>
      <c r="F2441" s="2" t="str">
        <f ca="1">OFFSET(検量線用データ!$D$8,MOD(ROW()-2,50),INT((ROW()-2)/50)*5)</f>
        <v/>
      </c>
      <c r="H2441" s="22">
        <v>2440</v>
      </c>
      <c r="I2441" s="2" t="e">
        <f t="shared" ca="1" si="228"/>
        <v>#N/A</v>
      </c>
      <c r="J2441" s="2" t="e">
        <f t="shared" ca="1" si="229"/>
        <v>#N/A</v>
      </c>
      <c r="K2441" s="2" t="e">
        <f t="shared" ca="1" si="230"/>
        <v>#N/A</v>
      </c>
      <c r="L2441" s="2" t="e">
        <f t="shared" ca="1" si="231"/>
        <v>#N/A</v>
      </c>
      <c r="M2441" s="24" t="e">
        <f t="shared" ca="1" si="232"/>
        <v>#N/A</v>
      </c>
      <c r="N2441" s="24" t="e">
        <f t="shared" ca="1" si="233"/>
        <v>#N/A</v>
      </c>
    </row>
    <row r="2442" spans="2:14" x14ac:dyDescent="0.15">
      <c r="B2442" s="2">
        <v>2441</v>
      </c>
      <c r="C2442" s="2" t="str">
        <f ca="1">IF(E2442=0,"",MAX(C$2:C2441)+1)</f>
        <v/>
      </c>
      <c r="D2442" s="23">
        <f ca="1">OFFSET(検量線用データ!$A$8,0,INT((ROW()-2)/50)*5)</f>
        <v>0</v>
      </c>
      <c r="E2442" s="2">
        <f ca="1">OFFSET(検量線用データ!$B$8,MOD(ROW()-2,50),INT((ROW()-2)/50)*5)</f>
        <v>0</v>
      </c>
      <c r="F2442" s="2" t="str">
        <f ca="1">OFFSET(検量線用データ!$D$8,MOD(ROW()-2,50),INT((ROW()-2)/50)*5)</f>
        <v/>
      </c>
      <c r="H2442" s="22">
        <v>2441</v>
      </c>
      <c r="I2442" s="2" t="e">
        <f t="shared" ca="1" si="228"/>
        <v>#N/A</v>
      </c>
      <c r="J2442" s="2" t="e">
        <f t="shared" ca="1" si="229"/>
        <v>#N/A</v>
      </c>
      <c r="K2442" s="2" t="e">
        <f t="shared" ca="1" si="230"/>
        <v>#N/A</v>
      </c>
      <c r="L2442" s="2" t="e">
        <f t="shared" ca="1" si="231"/>
        <v>#N/A</v>
      </c>
      <c r="M2442" s="24" t="e">
        <f t="shared" ca="1" si="232"/>
        <v>#N/A</v>
      </c>
      <c r="N2442" s="24" t="e">
        <f t="shared" ca="1" si="233"/>
        <v>#N/A</v>
      </c>
    </row>
    <row r="2443" spans="2:14" x14ac:dyDescent="0.15">
      <c r="B2443" s="2">
        <v>2442</v>
      </c>
      <c r="C2443" s="2" t="str">
        <f ca="1">IF(E2443=0,"",MAX(C$2:C2442)+1)</f>
        <v/>
      </c>
      <c r="D2443" s="23">
        <f ca="1">OFFSET(検量線用データ!$A$8,0,INT((ROW()-2)/50)*5)</f>
        <v>0</v>
      </c>
      <c r="E2443" s="2">
        <f ca="1">OFFSET(検量線用データ!$B$8,MOD(ROW()-2,50),INT((ROW()-2)/50)*5)</f>
        <v>0</v>
      </c>
      <c r="F2443" s="2" t="str">
        <f ca="1">OFFSET(検量線用データ!$D$8,MOD(ROW()-2,50),INT((ROW()-2)/50)*5)</f>
        <v/>
      </c>
      <c r="H2443" s="22">
        <v>2442</v>
      </c>
      <c r="I2443" s="2" t="e">
        <f t="shared" ca="1" si="228"/>
        <v>#N/A</v>
      </c>
      <c r="J2443" s="2" t="e">
        <f t="shared" ca="1" si="229"/>
        <v>#N/A</v>
      </c>
      <c r="K2443" s="2" t="e">
        <f t="shared" ca="1" si="230"/>
        <v>#N/A</v>
      </c>
      <c r="L2443" s="2" t="e">
        <f t="shared" ca="1" si="231"/>
        <v>#N/A</v>
      </c>
      <c r="M2443" s="24" t="e">
        <f t="shared" ca="1" si="232"/>
        <v>#N/A</v>
      </c>
      <c r="N2443" s="24" t="e">
        <f t="shared" ca="1" si="233"/>
        <v>#N/A</v>
      </c>
    </row>
    <row r="2444" spans="2:14" x14ac:dyDescent="0.15">
      <c r="B2444" s="2">
        <v>2443</v>
      </c>
      <c r="C2444" s="2" t="str">
        <f ca="1">IF(E2444=0,"",MAX(C$2:C2443)+1)</f>
        <v/>
      </c>
      <c r="D2444" s="23">
        <f ca="1">OFFSET(検量線用データ!$A$8,0,INT((ROW()-2)/50)*5)</f>
        <v>0</v>
      </c>
      <c r="E2444" s="2">
        <f ca="1">OFFSET(検量線用データ!$B$8,MOD(ROW()-2,50),INT((ROW()-2)/50)*5)</f>
        <v>0</v>
      </c>
      <c r="F2444" s="2" t="str">
        <f ca="1">OFFSET(検量線用データ!$D$8,MOD(ROW()-2,50),INT((ROW()-2)/50)*5)</f>
        <v/>
      </c>
      <c r="H2444" s="22">
        <v>2443</v>
      </c>
      <c r="I2444" s="2" t="e">
        <f t="shared" ca="1" si="228"/>
        <v>#N/A</v>
      </c>
      <c r="J2444" s="2" t="e">
        <f t="shared" ca="1" si="229"/>
        <v>#N/A</v>
      </c>
      <c r="K2444" s="2" t="e">
        <f t="shared" ca="1" si="230"/>
        <v>#N/A</v>
      </c>
      <c r="L2444" s="2" t="e">
        <f t="shared" ca="1" si="231"/>
        <v>#N/A</v>
      </c>
      <c r="M2444" s="24" t="e">
        <f t="shared" ca="1" si="232"/>
        <v>#N/A</v>
      </c>
      <c r="N2444" s="24" t="e">
        <f t="shared" ca="1" si="233"/>
        <v>#N/A</v>
      </c>
    </row>
    <row r="2445" spans="2:14" x14ac:dyDescent="0.15">
      <c r="B2445" s="2">
        <v>2444</v>
      </c>
      <c r="C2445" s="2" t="str">
        <f ca="1">IF(E2445=0,"",MAX(C$2:C2444)+1)</f>
        <v/>
      </c>
      <c r="D2445" s="23">
        <f ca="1">OFFSET(検量線用データ!$A$8,0,INT((ROW()-2)/50)*5)</f>
        <v>0</v>
      </c>
      <c r="E2445" s="2">
        <f ca="1">OFFSET(検量線用データ!$B$8,MOD(ROW()-2,50),INT((ROW()-2)/50)*5)</f>
        <v>0</v>
      </c>
      <c r="F2445" s="2" t="str">
        <f ca="1">OFFSET(検量線用データ!$D$8,MOD(ROW()-2,50),INT((ROW()-2)/50)*5)</f>
        <v/>
      </c>
      <c r="H2445" s="22">
        <v>2444</v>
      </c>
      <c r="I2445" s="2" t="e">
        <f t="shared" ca="1" si="228"/>
        <v>#N/A</v>
      </c>
      <c r="J2445" s="2" t="e">
        <f t="shared" ca="1" si="229"/>
        <v>#N/A</v>
      </c>
      <c r="K2445" s="2" t="e">
        <f t="shared" ca="1" si="230"/>
        <v>#N/A</v>
      </c>
      <c r="L2445" s="2" t="e">
        <f t="shared" ca="1" si="231"/>
        <v>#N/A</v>
      </c>
      <c r="M2445" s="24" t="e">
        <f t="shared" ca="1" si="232"/>
        <v>#N/A</v>
      </c>
      <c r="N2445" s="24" t="e">
        <f t="shared" ca="1" si="233"/>
        <v>#N/A</v>
      </c>
    </row>
    <row r="2446" spans="2:14" x14ac:dyDescent="0.15">
      <c r="B2446" s="2">
        <v>2445</v>
      </c>
      <c r="C2446" s="2" t="str">
        <f ca="1">IF(E2446=0,"",MAX(C$2:C2445)+1)</f>
        <v/>
      </c>
      <c r="D2446" s="23">
        <f ca="1">OFFSET(検量線用データ!$A$8,0,INT((ROW()-2)/50)*5)</f>
        <v>0</v>
      </c>
      <c r="E2446" s="2">
        <f ca="1">OFFSET(検量線用データ!$B$8,MOD(ROW()-2,50),INT((ROW()-2)/50)*5)</f>
        <v>0</v>
      </c>
      <c r="F2446" s="2" t="str">
        <f ca="1">OFFSET(検量線用データ!$D$8,MOD(ROW()-2,50),INT((ROW()-2)/50)*5)</f>
        <v/>
      </c>
      <c r="H2446" s="22">
        <v>2445</v>
      </c>
      <c r="I2446" s="2" t="e">
        <f t="shared" ca="1" si="228"/>
        <v>#N/A</v>
      </c>
      <c r="J2446" s="2" t="e">
        <f t="shared" ca="1" si="229"/>
        <v>#N/A</v>
      </c>
      <c r="K2446" s="2" t="e">
        <f t="shared" ca="1" si="230"/>
        <v>#N/A</v>
      </c>
      <c r="L2446" s="2" t="e">
        <f t="shared" ca="1" si="231"/>
        <v>#N/A</v>
      </c>
      <c r="M2446" s="24" t="e">
        <f t="shared" ca="1" si="232"/>
        <v>#N/A</v>
      </c>
      <c r="N2446" s="24" t="e">
        <f t="shared" ca="1" si="233"/>
        <v>#N/A</v>
      </c>
    </row>
    <row r="2447" spans="2:14" x14ac:dyDescent="0.15">
      <c r="B2447" s="2">
        <v>2446</v>
      </c>
      <c r="C2447" s="2" t="str">
        <f ca="1">IF(E2447=0,"",MAX(C$2:C2446)+1)</f>
        <v/>
      </c>
      <c r="D2447" s="23">
        <f ca="1">OFFSET(検量線用データ!$A$8,0,INT((ROW()-2)/50)*5)</f>
        <v>0</v>
      </c>
      <c r="E2447" s="2">
        <f ca="1">OFFSET(検量線用データ!$B$8,MOD(ROW()-2,50),INT((ROW()-2)/50)*5)</f>
        <v>0</v>
      </c>
      <c r="F2447" s="2" t="str">
        <f ca="1">OFFSET(検量線用データ!$D$8,MOD(ROW()-2,50),INT((ROW()-2)/50)*5)</f>
        <v/>
      </c>
      <c r="H2447" s="22">
        <v>2446</v>
      </c>
      <c r="I2447" s="2" t="e">
        <f t="shared" ca="1" si="228"/>
        <v>#N/A</v>
      </c>
      <c r="J2447" s="2" t="e">
        <f t="shared" ca="1" si="229"/>
        <v>#N/A</v>
      </c>
      <c r="K2447" s="2" t="e">
        <f t="shared" ca="1" si="230"/>
        <v>#N/A</v>
      </c>
      <c r="L2447" s="2" t="e">
        <f t="shared" ca="1" si="231"/>
        <v>#N/A</v>
      </c>
      <c r="M2447" s="24" t="e">
        <f t="shared" ca="1" si="232"/>
        <v>#N/A</v>
      </c>
      <c r="N2447" s="24" t="e">
        <f t="shared" ca="1" si="233"/>
        <v>#N/A</v>
      </c>
    </row>
    <row r="2448" spans="2:14" x14ac:dyDescent="0.15">
      <c r="B2448" s="2">
        <v>2447</v>
      </c>
      <c r="C2448" s="2" t="str">
        <f ca="1">IF(E2448=0,"",MAX(C$2:C2447)+1)</f>
        <v/>
      </c>
      <c r="D2448" s="23">
        <f ca="1">OFFSET(検量線用データ!$A$8,0,INT((ROW()-2)/50)*5)</f>
        <v>0</v>
      </c>
      <c r="E2448" s="2">
        <f ca="1">OFFSET(検量線用データ!$B$8,MOD(ROW()-2,50),INT((ROW()-2)/50)*5)</f>
        <v>0</v>
      </c>
      <c r="F2448" s="2" t="str">
        <f ca="1">OFFSET(検量線用データ!$D$8,MOD(ROW()-2,50),INT((ROW()-2)/50)*5)</f>
        <v/>
      </c>
      <c r="H2448" s="22">
        <v>2447</v>
      </c>
      <c r="I2448" s="2" t="e">
        <f t="shared" ca="1" si="228"/>
        <v>#N/A</v>
      </c>
      <c r="J2448" s="2" t="e">
        <f t="shared" ca="1" si="229"/>
        <v>#N/A</v>
      </c>
      <c r="K2448" s="2" t="e">
        <f t="shared" ca="1" si="230"/>
        <v>#N/A</v>
      </c>
      <c r="L2448" s="2" t="e">
        <f t="shared" ca="1" si="231"/>
        <v>#N/A</v>
      </c>
      <c r="M2448" s="24" t="e">
        <f t="shared" ca="1" si="232"/>
        <v>#N/A</v>
      </c>
      <c r="N2448" s="24" t="e">
        <f t="shared" ca="1" si="233"/>
        <v>#N/A</v>
      </c>
    </row>
    <row r="2449" spans="2:14" x14ac:dyDescent="0.15">
      <c r="B2449" s="2">
        <v>2448</v>
      </c>
      <c r="C2449" s="2" t="str">
        <f ca="1">IF(E2449=0,"",MAX(C$2:C2448)+1)</f>
        <v/>
      </c>
      <c r="D2449" s="23">
        <f ca="1">OFFSET(検量線用データ!$A$8,0,INT((ROW()-2)/50)*5)</f>
        <v>0</v>
      </c>
      <c r="E2449" s="2">
        <f ca="1">OFFSET(検量線用データ!$B$8,MOD(ROW()-2,50),INT((ROW()-2)/50)*5)</f>
        <v>0</v>
      </c>
      <c r="F2449" s="2" t="str">
        <f ca="1">OFFSET(検量線用データ!$D$8,MOD(ROW()-2,50),INT((ROW()-2)/50)*5)</f>
        <v/>
      </c>
      <c r="H2449" s="22">
        <v>2448</v>
      </c>
      <c r="I2449" s="2" t="e">
        <f t="shared" ca="1" si="228"/>
        <v>#N/A</v>
      </c>
      <c r="J2449" s="2" t="e">
        <f t="shared" ca="1" si="229"/>
        <v>#N/A</v>
      </c>
      <c r="K2449" s="2" t="e">
        <f t="shared" ca="1" si="230"/>
        <v>#N/A</v>
      </c>
      <c r="L2449" s="2" t="e">
        <f t="shared" ca="1" si="231"/>
        <v>#N/A</v>
      </c>
      <c r="M2449" s="24" t="e">
        <f t="shared" ca="1" si="232"/>
        <v>#N/A</v>
      </c>
      <c r="N2449" s="24" t="e">
        <f t="shared" ca="1" si="233"/>
        <v>#N/A</v>
      </c>
    </row>
    <row r="2450" spans="2:14" x14ac:dyDescent="0.15">
      <c r="B2450" s="2">
        <v>2449</v>
      </c>
      <c r="C2450" s="2" t="str">
        <f ca="1">IF(E2450=0,"",MAX(C$2:C2449)+1)</f>
        <v/>
      </c>
      <c r="D2450" s="23">
        <f ca="1">OFFSET(検量線用データ!$A$8,0,INT((ROW()-2)/50)*5)</f>
        <v>0</v>
      </c>
      <c r="E2450" s="2">
        <f ca="1">OFFSET(検量線用データ!$B$8,MOD(ROW()-2,50),INT((ROW()-2)/50)*5)</f>
        <v>0</v>
      </c>
      <c r="F2450" s="2" t="str">
        <f ca="1">OFFSET(検量線用データ!$D$8,MOD(ROW()-2,50),INT((ROW()-2)/50)*5)</f>
        <v/>
      </c>
      <c r="H2450" s="22">
        <v>2449</v>
      </c>
      <c r="I2450" s="2" t="e">
        <f t="shared" ca="1" si="228"/>
        <v>#N/A</v>
      </c>
      <c r="J2450" s="2" t="e">
        <f t="shared" ca="1" si="229"/>
        <v>#N/A</v>
      </c>
      <c r="K2450" s="2" t="e">
        <f t="shared" ca="1" si="230"/>
        <v>#N/A</v>
      </c>
      <c r="L2450" s="2" t="e">
        <f t="shared" ca="1" si="231"/>
        <v>#N/A</v>
      </c>
      <c r="M2450" s="24" t="e">
        <f t="shared" ca="1" si="232"/>
        <v>#N/A</v>
      </c>
      <c r="N2450" s="24" t="e">
        <f t="shared" ca="1" si="233"/>
        <v>#N/A</v>
      </c>
    </row>
    <row r="2451" spans="2:14" x14ac:dyDescent="0.15">
      <c r="B2451" s="2">
        <v>2450</v>
      </c>
      <c r="C2451" s="2" t="str">
        <f ca="1">IF(E2451=0,"",MAX(C$2:C2450)+1)</f>
        <v/>
      </c>
      <c r="D2451" s="23">
        <f ca="1">OFFSET(検量線用データ!$A$8,0,INT((ROW()-2)/50)*5)</f>
        <v>0</v>
      </c>
      <c r="E2451" s="2">
        <f ca="1">OFFSET(検量線用データ!$B$8,MOD(ROW()-2,50),INT((ROW()-2)/50)*5)</f>
        <v>0</v>
      </c>
      <c r="F2451" s="2" t="str">
        <f ca="1">OFFSET(検量線用データ!$D$8,MOD(ROW()-2,50),INT((ROW()-2)/50)*5)</f>
        <v/>
      </c>
      <c r="H2451" s="22">
        <v>2450</v>
      </c>
      <c r="I2451" s="2" t="e">
        <f t="shared" ca="1" si="228"/>
        <v>#N/A</v>
      </c>
      <c r="J2451" s="2" t="e">
        <f t="shared" ca="1" si="229"/>
        <v>#N/A</v>
      </c>
      <c r="K2451" s="2" t="e">
        <f t="shared" ca="1" si="230"/>
        <v>#N/A</v>
      </c>
      <c r="L2451" s="2" t="e">
        <f t="shared" ca="1" si="231"/>
        <v>#N/A</v>
      </c>
      <c r="M2451" s="24" t="e">
        <f t="shared" ca="1" si="232"/>
        <v>#N/A</v>
      </c>
      <c r="N2451" s="24" t="e">
        <f t="shared" ca="1" si="233"/>
        <v>#N/A</v>
      </c>
    </row>
    <row r="2452" spans="2:14" x14ac:dyDescent="0.15">
      <c r="B2452" s="2">
        <v>2451</v>
      </c>
      <c r="C2452" s="2" t="str">
        <f ca="1">IF(E2452=0,"",MAX(C$2:C2451)+1)</f>
        <v/>
      </c>
      <c r="D2452" s="23">
        <f ca="1">OFFSET(検量線用データ!$A$8,0,INT((ROW()-2)/50)*5)</f>
        <v>0</v>
      </c>
      <c r="E2452" s="2">
        <f ca="1">OFFSET(検量線用データ!$B$8,MOD(ROW()-2,50),INT((ROW()-2)/50)*5)</f>
        <v>0</v>
      </c>
      <c r="F2452" s="2" t="str">
        <f ca="1">OFFSET(検量線用データ!$D$8,MOD(ROW()-2,50),INT((ROW()-2)/50)*5)</f>
        <v/>
      </c>
      <c r="H2452" s="22">
        <v>2451</v>
      </c>
      <c r="I2452" s="2" t="e">
        <f t="shared" ca="1" si="228"/>
        <v>#N/A</v>
      </c>
      <c r="J2452" s="2" t="e">
        <f t="shared" ca="1" si="229"/>
        <v>#N/A</v>
      </c>
      <c r="K2452" s="2" t="e">
        <f t="shared" ca="1" si="230"/>
        <v>#N/A</v>
      </c>
      <c r="L2452" s="2" t="e">
        <f t="shared" ca="1" si="231"/>
        <v>#N/A</v>
      </c>
      <c r="M2452" s="24" t="e">
        <f t="shared" ca="1" si="232"/>
        <v>#N/A</v>
      </c>
      <c r="N2452" s="24" t="e">
        <f t="shared" ca="1" si="233"/>
        <v>#N/A</v>
      </c>
    </row>
    <row r="2453" spans="2:14" x14ac:dyDescent="0.15">
      <c r="B2453" s="2">
        <v>2452</v>
      </c>
      <c r="C2453" s="2" t="str">
        <f ca="1">IF(E2453=0,"",MAX(C$2:C2452)+1)</f>
        <v/>
      </c>
      <c r="D2453" s="23">
        <f ca="1">OFFSET(検量線用データ!$A$8,0,INT((ROW()-2)/50)*5)</f>
        <v>0</v>
      </c>
      <c r="E2453" s="2">
        <f ca="1">OFFSET(検量線用データ!$B$8,MOD(ROW()-2,50),INT((ROW()-2)/50)*5)</f>
        <v>0</v>
      </c>
      <c r="F2453" s="2" t="str">
        <f ca="1">OFFSET(検量線用データ!$D$8,MOD(ROW()-2,50),INT((ROW()-2)/50)*5)</f>
        <v/>
      </c>
      <c r="H2453" s="22">
        <v>2452</v>
      </c>
      <c r="I2453" s="2" t="e">
        <f t="shared" ca="1" si="228"/>
        <v>#N/A</v>
      </c>
      <c r="J2453" s="2" t="e">
        <f t="shared" ca="1" si="229"/>
        <v>#N/A</v>
      </c>
      <c r="K2453" s="2" t="e">
        <f t="shared" ca="1" si="230"/>
        <v>#N/A</v>
      </c>
      <c r="L2453" s="2" t="e">
        <f t="shared" ca="1" si="231"/>
        <v>#N/A</v>
      </c>
      <c r="M2453" s="24" t="e">
        <f t="shared" ca="1" si="232"/>
        <v>#N/A</v>
      </c>
      <c r="N2453" s="24" t="e">
        <f t="shared" ca="1" si="233"/>
        <v>#N/A</v>
      </c>
    </row>
    <row r="2454" spans="2:14" x14ac:dyDescent="0.15">
      <c r="B2454" s="2">
        <v>2453</v>
      </c>
      <c r="C2454" s="2" t="str">
        <f ca="1">IF(E2454=0,"",MAX(C$2:C2453)+1)</f>
        <v/>
      </c>
      <c r="D2454" s="23">
        <f ca="1">OFFSET(検量線用データ!$A$8,0,INT((ROW()-2)/50)*5)</f>
        <v>0</v>
      </c>
      <c r="E2454" s="2">
        <f ca="1">OFFSET(検量線用データ!$B$8,MOD(ROW()-2,50),INT((ROW()-2)/50)*5)</f>
        <v>0</v>
      </c>
      <c r="F2454" s="2" t="str">
        <f ca="1">OFFSET(検量線用データ!$D$8,MOD(ROW()-2,50),INT((ROW()-2)/50)*5)</f>
        <v/>
      </c>
      <c r="H2454" s="22">
        <v>2453</v>
      </c>
      <c r="I2454" s="2" t="e">
        <f t="shared" ca="1" si="228"/>
        <v>#N/A</v>
      </c>
      <c r="J2454" s="2" t="e">
        <f t="shared" ca="1" si="229"/>
        <v>#N/A</v>
      </c>
      <c r="K2454" s="2" t="e">
        <f t="shared" ca="1" si="230"/>
        <v>#N/A</v>
      </c>
      <c r="L2454" s="2" t="e">
        <f t="shared" ca="1" si="231"/>
        <v>#N/A</v>
      </c>
      <c r="M2454" s="24" t="e">
        <f t="shared" ca="1" si="232"/>
        <v>#N/A</v>
      </c>
      <c r="N2454" s="24" t="e">
        <f t="shared" ca="1" si="233"/>
        <v>#N/A</v>
      </c>
    </row>
    <row r="2455" spans="2:14" x14ac:dyDescent="0.15">
      <c r="B2455" s="2">
        <v>2454</v>
      </c>
      <c r="C2455" s="2" t="str">
        <f ca="1">IF(E2455=0,"",MAX(C$2:C2454)+1)</f>
        <v/>
      </c>
      <c r="D2455" s="23">
        <f ca="1">OFFSET(検量線用データ!$A$8,0,INT((ROW()-2)/50)*5)</f>
        <v>0</v>
      </c>
      <c r="E2455" s="2">
        <f ca="1">OFFSET(検量線用データ!$B$8,MOD(ROW()-2,50),INT((ROW()-2)/50)*5)</f>
        <v>0</v>
      </c>
      <c r="F2455" s="2" t="str">
        <f ca="1">OFFSET(検量線用データ!$D$8,MOD(ROW()-2,50),INT((ROW()-2)/50)*5)</f>
        <v/>
      </c>
      <c r="H2455" s="22">
        <v>2454</v>
      </c>
      <c r="I2455" s="2" t="e">
        <f t="shared" ca="1" si="228"/>
        <v>#N/A</v>
      </c>
      <c r="J2455" s="2" t="e">
        <f t="shared" ca="1" si="229"/>
        <v>#N/A</v>
      </c>
      <c r="K2455" s="2" t="e">
        <f t="shared" ca="1" si="230"/>
        <v>#N/A</v>
      </c>
      <c r="L2455" s="2" t="e">
        <f t="shared" ca="1" si="231"/>
        <v>#N/A</v>
      </c>
      <c r="M2455" s="24" t="e">
        <f t="shared" ca="1" si="232"/>
        <v>#N/A</v>
      </c>
      <c r="N2455" s="24" t="e">
        <f t="shared" ca="1" si="233"/>
        <v>#N/A</v>
      </c>
    </row>
    <row r="2456" spans="2:14" x14ac:dyDescent="0.15">
      <c r="B2456" s="2">
        <v>2455</v>
      </c>
      <c r="C2456" s="2" t="str">
        <f ca="1">IF(E2456=0,"",MAX(C$2:C2455)+1)</f>
        <v/>
      </c>
      <c r="D2456" s="23">
        <f ca="1">OFFSET(検量線用データ!$A$8,0,INT((ROW()-2)/50)*5)</f>
        <v>0</v>
      </c>
      <c r="E2456" s="2">
        <f ca="1">OFFSET(検量線用データ!$B$8,MOD(ROW()-2,50),INT((ROW()-2)/50)*5)</f>
        <v>0</v>
      </c>
      <c r="F2456" s="2" t="str">
        <f ca="1">OFFSET(検量線用データ!$D$8,MOD(ROW()-2,50),INT((ROW()-2)/50)*5)</f>
        <v/>
      </c>
      <c r="H2456" s="22">
        <v>2455</v>
      </c>
      <c r="I2456" s="2" t="e">
        <f t="shared" ca="1" si="228"/>
        <v>#N/A</v>
      </c>
      <c r="J2456" s="2" t="e">
        <f t="shared" ca="1" si="229"/>
        <v>#N/A</v>
      </c>
      <c r="K2456" s="2" t="e">
        <f t="shared" ca="1" si="230"/>
        <v>#N/A</v>
      </c>
      <c r="L2456" s="2" t="e">
        <f t="shared" ca="1" si="231"/>
        <v>#N/A</v>
      </c>
      <c r="M2456" s="24" t="e">
        <f t="shared" ca="1" si="232"/>
        <v>#N/A</v>
      </c>
      <c r="N2456" s="24" t="e">
        <f t="shared" ca="1" si="233"/>
        <v>#N/A</v>
      </c>
    </row>
    <row r="2457" spans="2:14" x14ac:dyDescent="0.15">
      <c r="B2457" s="2">
        <v>2456</v>
      </c>
      <c r="C2457" s="2" t="str">
        <f ca="1">IF(E2457=0,"",MAX(C$2:C2456)+1)</f>
        <v/>
      </c>
      <c r="D2457" s="23">
        <f ca="1">OFFSET(検量線用データ!$A$8,0,INT((ROW()-2)/50)*5)</f>
        <v>0</v>
      </c>
      <c r="E2457" s="2">
        <f ca="1">OFFSET(検量線用データ!$B$8,MOD(ROW()-2,50),INT((ROW()-2)/50)*5)</f>
        <v>0</v>
      </c>
      <c r="F2457" s="2" t="str">
        <f ca="1">OFFSET(検量線用データ!$D$8,MOD(ROW()-2,50),INT((ROW()-2)/50)*5)</f>
        <v/>
      </c>
      <c r="H2457" s="22">
        <v>2456</v>
      </c>
      <c r="I2457" s="2" t="e">
        <f t="shared" ca="1" si="228"/>
        <v>#N/A</v>
      </c>
      <c r="J2457" s="2" t="e">
        <f t="shared" ca="1" si="229"/>
        <v>#N/A</v>
      </c>
      <c r="K2457" s="2" t="e">
        <f t="shared" ca="1" si="230"/>
        <v>#N/A</v>
      </c>
      <c r="L2457" s="2" t="e">
        <f t="shared" ca="1" si="231"/>
        <v>#N/A</v>
      </c>
      <c r="M2457" s="24" t="e">
        <f t="shared" ca="1" si="232"/>
        <v>#N/A</v>
      </c>
      <c r="N2457" s="24" t="e">
        <f t="shared" ca="1" si="233"/>
        <v>#N/A</v>
      </c>
    </row>
    <row r="2458" spans="2:14" x14ac:dyDescent="0.15">
      <c r="B2458" s="2">
        <v>2457</v>
      </c>
      <c r="C2458" s="2" t="str">
        <f ca="1">IF(E2458=0,"",MAX(C$2:C2457)+1)</f>
        <v/>
      </c>
      <c r="D2458" s="23">
        <f ca="1">OFFSET(検量線用データ!$A$8,0,INT((ROW()-2)/50)*5)</f>
        <v>0</v>
      </c>
      <c r="E2458" s="2">
        <f ca="1">OFFSET(検量線用データ!$B$8,MOD(ROW()-2,50),INT((ROW()-2)/50)*5)</f>
        <v>0</v>
      </c>
      <c r="F2458" s="2" t="str">
        <f ca="1">OFFSET(検量線用データ!$D$8,MOD(ROW()-2,50),INT((ROW()-2)/50)*5)</f>
        <v/>
      </c>
      <c r="H2458" s="22">
        <v>2457</v>
      </c>
      <c r="I2458" s="2" t="e">
        <f t="shared" ca="1" si="228"/>
        <v>#N/A</v>
      </c>
      <c r="J2458" s="2" t="e">
        <f t="shared" ca="1" si="229"/>
        <v>#N/A</v>
      </c>
      <c r="K2458" s="2" t="e">
        <f t="shared" ca="1" si="230"/>
        <v>#N/A</v>
      </c>
      <c r="L2458" s="2" t="e">
        <f t="shared" ca="1" si="231"/>
        <v>#N/A</v>
      </c>
      <c r="M2458" s="24" t="e">
        <f t="shared" ca="1" si="232"/>
        <v>#N/A</v>
      </c>
      <c r="N2458" s="24" t="e">
        <f t="shared" ca="1" si="233"/>
        <v>#N/A</v>
      </c>
    </row>
    <row r="2459" spans="2:14" x14ac:dyDescent="0.15">
      <c r="B2459" s="2">
        <v>2458</v>
      </c>
      <c r="C2459" s="2" t="str">
        <f ca="1">IF(E2459=0,"",MAX(C$2:C2458)+1)</f>
        <v/>
      </c>
      <c r="D2459" s="23">
        <f ca="1">OFFSET(検量線用データ!$A$8,0,INT((ROW()-2)/50)*5)</f>
        <v>0</v>
      </c>
      <c r="E2459" s="2">
        <f ca="1">OFFSET(検量線用データ!$B$8,MOD(ROW()-2,50),INT((ROW()-2)/50)*5)</f>
        <v>0</v>
      </c>
      <c r="F2459" s="2" t="str">
        <f ca="1">OFFSET(検量線用データ!$D$8,MOD(ROW()-2,50),INT((ROW()-2)/50)*5)</f>
        <v/>
      </c>
      <c r="H2459" s="22">
        <v>2458</v>
      </c>
      <c r="I2459" s="2" t="e">
        <f t="shared" ca="1" si="228"/>
        <v>#N/A</v>
      </c>
      <c r="J2459" s="2" t="e">
        <f t="shared" ca="1" si="229"/>
        <v>#N/A</v>
      </c>
      <c r="K2459" s="2" t="e">
        <f t="shared" ca="1" si="230"/>
        <v>#N/A</v>
      </c>
      <c r="L2459" s="2" t="e">
        <f t="shared" ca="1" si="231"/>
        <v>#N/A</v>
      </c>
      <c r="M2459" s="24" t="e">
        <f t="shared" ca="1" si="232"/>
        <v>#N/A</v>
      </c>
      <c r="N2459" s="24" t="e">
        <f t="shared" ca="1" si="233"/>
        <v>#N/A</v>
      </c>
    </row>
    <row r="2460" spans="2:14" x14ac:dyDescent="0.15">
      <c r="B2460" s="2">
        <v>2459</v>
      </c>
      <c r="C2460" s="2" t="str">
        <f ca="1">IF(E2460=0,"",MAX(C$2:C2459)+1)</f>
        <v/>
      </c>
      <c r="D2460" s="23">
        <f ca="1">OFFSET(検量線用データ!$A$8,0,INT((ROW()-2)/50)*5)</f>
        <v>0</v>
      </c>
      <c r="E2460" s="2">
        <f ca="1">OFFSET(検量線用データ!$B$8,MOD(ROW()-2,50),INT((ROW()-2)/50)*5)</f>
        <v>0</v>
      </c>
      <c r="F2460" s="2" t="str">
        <f ca="1">OFFSET(検量線用データ!$D$8,MOD(ROW()-2,50),INT((ROW()-2)/50)*5)</f>
        <v/>
      </c>
      <c r="H2460" s="22">
        <v>2459</v>
      </c>
      <c r="I2460" s="2" t="e">
        <f t="shared" ca="1" si="228"/>
        <v>#N/A</v>
      </c>
      <c r="J2460" s="2" t="e">
        <f t="shared" ca="1" si="229"/>
        <v>#N/A</v>
      </c>
      <c r="K2460" s="2" t="e">
        <f t="shared" ca="1" si="230"/>
        <v>#N/A</v>
      </c>
      <c r="L2460" s="2" t="e">
        <f t="shared" ca="1" si="231"/>
        <v>#N/A</v>
      </c>
      <c r="M2460" s="24" t="e">
        <f t="shared" ca="1" si="232"/>
        <v>#N/A</v>
      </c>
      <c r="N2460" s="24" t="e">
        <f t="shared" ca="1" si="233"/>
        <v>#N/A</v>
      </c>
    </row>
    <row r="2461" spans="2:14" x14ac:dyDescent="0.15">
      <c r="B2461" s="2">
        <v>2460</v>
      </c>
      <c r="C2461" s="2" t="str">
        <f ca="1">IF(E2461=0,"",MAX(C$2:C2460)+1)</f>
        <v/>
      </c>
      <c r="D2461" s="23">
        <f ca="1">OFFSET(検量線用データ!$A$8,0,INT((ROW()-2)/50)*5)</f>
        <v>0</v>
      </c>
      <c r="E2461" s="2">
        <f ca="1">OFFSET(検量線用データ!$B$8,MOD(ROW()-2,50),INT((ROW()-2)/50)*5)</f>
        <v>0</v>
      </c>
      <c r="F2461" s="2" t="str">
        <f ca="1">OFFSET(検量線用データ!$D$8,MOD(ROW()-2,50),INT((ROW()-2)/50)*5)</f>
        <v/>
      </c>
      <c r="H2461" s="22">
        <v>2460</v>
      </c>
      <c r="I2461" s="2" t="e">
        <f t="shared" ca="1" si="228"/>
        <v>#N/A</v>
      </c>
      <c r="J2461" s="2" t="e">
        <f t="shared" ca="1" si="229"/>
        <v>#N/A</v>
      </c>
      <c r="K2461" s="2" t="e">
        <f t="shared" ca="1" si="230"/>
        <v>#N/A</v>
      </c>
      <c r="L2461" s="2" t="e">
        <f t="shared" ca="1" si="231"/>
        <v>#N/A</v>
      </c>
      <c r="M2461" s="24" t="e">
        <f t="shared" ca="1" si="232"/>
        <v>#N/A</v>
      </c>
      <c r="N2461" s="24" t="e">
        <f t="shared" ca="1" si="233"/>
        <v>#N/A</v>
      </c>
    </row>
    <row r="2462" spans="2:14" x14ac:dyDescent="0.15">
      <c r="B2462" s="2">
        <v>2461</v>
      </c>
      <c r="C2462" s="2" t="str">
        <f ca="1">IF(E2462=0,"",MAX(C$2:C2461)+1)</f>
        <v/>
      </c>
      <c r="D2462" s="23">
        <f ca="1">OFFSET(検量線用データ!$A$8,0,INT((ROW()-2)/50)*5)</f>
        <v>0</v>
      </c>
      <c r="E2462" s="2">
        <f ca="1">OFFSET(検量線用データ!$B$8,MOD(ROW()-2,50),INT((ROW()-2)/50)*5)</f>
        <v>0</v>
      </c>
      <c r="F2462" s="2" t="str">
        <f ca="1">OFFSET(検量線用データ!$D$8,MOD(ROW()-2,50),INT((ROW()-2)/50)*5)</f>
        <v/>
      </c>
      <c r="H2462" s="22">
        <v>2461</v>
      </c>
      <c r="I2462" s="2" t="e">
        <f t="shared" ca="1" si="228"/>
        <v>#N/A</v>
      </c>
      <c r="J2462" s="2" t="e">
        <f t="shared" ca="1" si="229"/>
        <v>#N/A</v>
      </c>
      <c r="K2462" s="2" t="e">
        <f t="shared" ca="1" si="230"/>
        <v>#N/A</v>
      </c>
      <c r="L2462" s="2" t="e">
        <f t="shared" ca="1" si="231"/>
        <v>#N/A</v>
      </c>
      <c r="M2462" s="24" t="e">
        <f t="shared" ca="1" si="232"/>
        <v>#N/A</v>
      </c>
      <c r="N2462" s="24" t="e">
        <f t="shared" ca="1" si="233"/>
        <v>#N/A</v>
      </c>
    </row>
    <row r="2463" spans="2:14" x14ac:dyDescent="0.15">
      <c r="B2463" s="2">
        <v>2462</v>
      </c>
      <c r="C2463" s="2" t="str">
        <f ca="1">IF(E2463=0,"",MAX(C$2:C2462)+1)</f>
        <v/>
      </c>
      <c r="D2463" s="23">
        <f ca="1">OFFSET(検量線用データ!$A$8,0,INT((ROW()-2)/50)*5)</f>
        <v>0</v>
      </c>
      <c r="E2463" s="2">
        <f ca="1">OFFSET(検量線用データ!$B$8,MOD(ROW()-2,50),INT((ROW()-2)/50)*5)</f>
        <v>0</v>
      </c>
      <c r="F2463" s="2" t="str">
        <f ca="1">OFFSET(検量線用データ!$D$8,MOD(ROW()-2,50),INT((ROW()-2)/50)*5)</f>
        <v/>
      </c>
      <c r="H2463" s="22">
        <v>2462</v>
      </c>
      <c r="I2463" s="2" t="e">
        <f t="shared" ca="1" si="228"/>
        <v>#N/A</v>
      </c>
      <c r="J2463" s="2" t="e">
        <f t="shared" ca="1" si="229"/>
        <v>#N/A</v>
      </c>
      <c r="K2463" s="2" t="e">
        <f t="shared" ca="1" si="230"/>
        <v>#N/A</v>
      </c>
      <c r="L2463" s="2" t="e">
        <f t="shared" ca="1" si="231"/>
        <v>#N/A</v>
      </c>
      <c r="M2463" s="24" t="e">
        <f t="shared" ca="1" si="232"/>
        <v>#N/A</v>
      </c>
      <c r="N2463" s="24" t="e">
        <f t="shared" ca="1" si="233"/>
        <v>#N/A</v>
      </c>
    </row>
    <row r="2464" spans="2:14" x14ac:dyDescent="0.15">
      <c r="B2464" s="2">
        <v>2463</v>
      </c>
      <c r="C2464" s="2" t="str">
        <f ca="1">IF(E2464=0,"",MAX(C$2:C2463)+1)</f>
        <v/>
      </c>
      <c r="D2464" s="23">
        <f ca="1">OFFSET(検量線用データ!$A$8,0,INT((ROW()-2)/50)*5)</f>
        <v>0</v>
      </c>
      <c r="E2464" s="2">
        <f ca="1">OFFSET(検量線用データ!$B$8,MOD(ROW()-2,50),INT((ROW()-2)/50)*5)</f>
        <v>0</v>
      </c>
      <c r="F2464" s="2" t="str">
        <f ca="1">OFFSET(検量線用データ!$D$8,MOD(ROW()-2,50),INT((ROW()-2)/50)*5)</f>
        <v/>
      </c>
      <c r="H2464" s="22">
        <v>2463</v>
      </c>
      <c r="I2464" s="2" t="e">
        <f t="shared" ca="1" si="228"/>
        <v>#N/A</v>
      </c>
      <c r="J2464" s="2" t="e">
        <f t="shared" ca="1" si="229"/>
        <v>#N/A</v>
      </c>
      <c r="K2464" s="2" t="e">
        <f t="shared" ca="1" si="230"/>
        <v>#N/A</v>
      </c>
      <c r="L2464" s="2" t="e">
        <f t="shared" ca="1" si="231"/>
        <v>#N/A</v>
      </c>
      <c r="M2464" s="24" t="e">
        <f t="shared" ca="1" si="232"/>
        <v>#N/A</v>
      </c>
      <c r="N2464" s="24" t="e">
        <f t="shared" ca="1" si="233"/>
        <v>#N/A</v>
      </c>
    </row>
    <row r="2465" spans="2:14" x14ac:dyDescent="0.15">
      <c r="B2465" s="2">
        <v>2464</v>
      </c>
      <c r="C2465" s="2" t="str">
        <f ca="1">IF(E2465=0,"",MAX(C$2:C2464)+1)</f>
        <v/>
      </c>
      <c r="D2465" s="23">
        <f ca="1">OFFSET(検量線用データ!$A$8,0,INT((ROW()-2)/50)*5)</f>
        <v>0</v>
      </c>
      <c r="E2465" s="2">
        <f ca="1">OFFSET(検量線用データ!$B$8,MOD(ROW()-2,50),INT((ROW()-2)/50)*5)</f>
        <v>0</v>
      </c>
      <c r="F2465" s="2" t="str">
        <f ca="1">OFFSET(検量線用データ!$D$8,MOD(ROW()-2,50),INT((ROW()-2)/50)*5)</f>
        <v/>
      </c>
      <c r="H2465" s="22">
        <v>2464</v>
      </c>
      <c r="I2465" s="2" t="e">
        <f t="shared" ca="1" si="228"/>
        <v>#N/A</v>
      </c>
      <c r="J2465" s="2" t="e">
        <f t="shared" ca="1" si="229"/>
        <v>#N/A</v>
      </c>
      <c r="K2465" s="2" t="e">
        <f t="shared" ca="1" si="230"/>
        <v>#N/A</v>
      </c>
      <c r="L2465" s="2" t="e">
        <f t="shared" ca="1" si="231"/>
        <v>#N/A</v>
      </c>
      <c r="M2465" s="24" t="e">
        <f t="shared" ca="1" si="232"/>
        <v>#N/A</v>
      </c>
      <c r="N2465" s="24" t="e">
        <f t="shared" ca="1" si="233"/>
        <v>#N/A</v>
      </c>
    </row>
    <row r="2466" spans="2:14" x14ac:dyDescent="0.15">
      <c r="B2466" s="2">
        <v>2465</v>
      </c>
      <c r="C2466" s="2" t="str">
        <f ca="1">IF(E2466=0,"",MAX(C$2:C2465)+1)</f>
        <v/>
      </c>
      <c r="D2466" s="23">
        <f ca="1">OFFSET(検量線用データ!$A$8,0,INT((ROW()-2)/50)*5)</f>
        <v>0</v>
      </c>
      <c r="E2466" s="2">
        <f ca="1">OFFSET(検量線用データ!$B$8,MOD(ROW()-2,50),INT((ROW()-2)/50)*5)</f>
        <v>0</v>
      </c>
      <c r="F2466" s="2" t="str">
        <f ca="1">OFFSET(検量線用データ!$D$8,MOD(ROW()-2,50),INT((ROW()-2)/50)*5)</f>
        <v/>
      </c>
      <c r="H2466" s="22">
        <v>2465</v>
      </c>
      <c r="I2466" s="2" t="e">
        <f t="shared" ca="1" si="228"/>
        <v>#N/A</v>
      </c>
      <c r="J2466" s="2" t="e">
        <f t="shared" ca="1" si="229"/>
        <v>#N/A</v>
      </c>
      <c r="K2466" s="2" t="e">
        <f t="shared" ca="1" si="230"/>
        <v>#N/A</v>
      </c>
      <c r="L2466" s="2" t="e">
        <f t="shared" ca="1" si="231"/>
        <v>#N/A</v>
      </c>
      <c r="M2466" s="24" t="e">
        <f t="shared" ca="1" si="232"/>
        <v>#N/A</v>
      </c>
      <c r="N2466" s="24" t="e">
        <f t="shared" ca="1" si="233"/>
        <v>#N/A</v>
      </c>
    </row>
    <row r="2467" spans="2:14" x14ac:dyDescent="0.15">
      <c r="B2467" s="2">
        <v>2466</v>
      </c>
      <c r="C2467" s="2" t="str">
        <f ca="1">IF(E2467=0,"",MAX(C$2:C2466)+1)</f>
        <v/>
      </c>
      <c r="D2467" s="23">
        <f ca="1">OFFSET(検量線用データ!$A$8,0,INT((ROW()-2)/50)*5)</f>
        <v>0</v>
      </c>
      <c r="E2467" s="2">
        <f ca="1">OFFSET(検量線用データ!$B$8,MOD(ROW()-2,50),INT((ROW()-2)/50)*5)</f>
        <v>0</v>
      </c>
      <c r="F2467" s="2" t="str">
        <f ca="1">OFFSET(検量線用データ!$D$8,MOD(ROW()-2,50),INT((ROW()-2)/50)*5)</f>
        <v/>
      </c>
      <c r="H2467" s="22">
        <v>2466</v>
      </c>
      <c r="I2467" s="2" t="e">
        <f t="shared" ca="1" si="228"/>
        <v>#N/A</v>
      </c>
      <c r="J2467" s="2" t="e">
        <f t="shared" ca="1" si="229"/>
        <v>#N/A</v>
      </c>
      <c r="K2467" s="2" t="e">
        <f t="shared" ca="1" si="230"/>
        <v>#N/A</v>
      </c>
      <c r="L2467" s="2" t="e">
        <f t="shared" ca="1" si="231"/>
        <v>#N/A</v>
      </c>
      <c r="M2467" s="24" t="e">
        <f t="shared" ca="1" si="232"/>
        <v>#N/A</v>
      </c>
      <c r="N2467" s="24" t="e">
        <f t="shared" ca="1" si="233"/>
        <v>#N/A</v>
      </c>
    </row>
    <row r="2468" spans="2:14" x14ac:dyDescent="0.15">
      <c r="B2468" s="2">
        <v>2467</v>
      </c>
      <c r="C2468" s="2" t="str">
        <f ca="1">IF(E2468=0,"",MAX(C$2:C2467)+1)</f>
        <v/>
      </c>
      <c r="D2468" s="23">
        <f ca="1">OFFSET(検量線用データ!$A$8,0,INT((ROW()-2)/50)*5)</f>
        <v>0</v>
      </c>
      <c r="E2468" s="2">
        <f ca="1">OFFSET(検量線用データ!$B$8,MOD(ROW()-2,50),INT((ROW()-2)/50)*5)</f>
        <v>0</v>
      </c>
      <c r="F2468" s="2" t="str">
        <f ca="1">OFFSET(検量線用データ!$D$8,MOD(ROW()-2,50),INT((ROW()-2)/50)*5)</f>
        <v/>
      </c>
      <c r="H2468" s="22">
        <v>2467</v>
      </c>
      <c r="I2468" s="2" t="e">
        <f t="shared" ca="1" si="228"/>
        <v>#N/A</v>
      </c>
      <c r="J2468" s="2" t="e">
        <f t="shared" ca="1" si="229"/>
        <v>#N/A</v>
      </c>
      <c r="K2468" s="2" t="e">
        <f t="shared" ca="1" si="230"/>
        <v>#N/A</v>
      </c>
      <c r="L2468" s="2" t="e">
        <f t="shared" ca="1" si="231"/>
        <v>#N/A</v>
      </c>
      <c r="M2468" s="24" t="e">
        <f t="shared" ca="1" si="232"/>
        <v>#N/A</v>
      </c>
      <c r="N2468" s="24" t="e">
        <f t="shared" ca="1" si="233"/>
        <v>#N/A</v>
      </c>
    </row>
    <row r="2469" spans="2:14" x14ac:dyDescent="0.15">
      <c r="B2469" s="2">
        <v>2468</v>
      </c>
      <c r="C2469" s="2" t="str">
        <f ca="1">IF(E2469=0,"",MAX(C$2:C2468)+1)</f>
        <v/>
      </c>
      <c r="D2469" s="23">
        <f ca="1">OFFSET(検量線用データ!$A$8,0,INT((ROW()-2)/50)*5)</f>
        <v>0</v>
      </c>
      <c r="E2469" s="2">
        <f ca="1">OFFSET(検量線用データ!$B$8,MOD(ROW()-2,50),INT((ROW()-2)/50)*5)</f>
        <v>0</v>
      </c>
      <c r="F2469" s="2" t="str">
        <f ca="1">OFFSET(検量線用データ!$D$8,MOD(ROW()-2,50),INT((ROW()-2)/50)*5)</f>
        <v/>
      </c>
      <c r="H2469" s="22">
        <v>2468</v>
      </c>
      <c r="I2469" s="2" t="e">
        <f t="shared" ca="1" si="228"/>
        <v>#N/A</v>
      </c>
      <c r="J2469" s="2" t="e">
        <f t="shared" ca="1" si="229"/>
        <v>#N/A</v>
      </c>
      <c r="K2469" s="2" t="e">
        <f t="shared" ca="1" si="230"/>
        <v>#N/A</v>
      </c>
      <c r="L2469" s="2" t="e">
        <f t="shared" ca="1" si="231"/>
        <v>#N/A</v>
      </c>
      <c r="M2469" s="24" t="e">
        <f t="shared" ca="1" si="232"/>
        <v>#N/A</v>
      </c>
      <c r="N2469" s="24" t="e">
        <f t="shared" ca="1" si="233"/>
        <v>#N/A</v>
      </c>
    </row>
    <row r="2470" spans="2:14" x14ac:dyDescent="0.15">
      <c r="B2470" s="2">
        <v>2469</v>
      </c>
      <c r="C2470" s="2" t="str">
        <f ca="1">IF(E2470=0,"",MAX(C$2:C2469)+1)</f>
        <v/>
      </c>
      <c r="D2470" s="23">
        <f ca="1">OFFSET(検量線用データ!$A$8,0,INT((ROW()-2)/50)*5)</f>
        <v>0</v>
      </c>
      <c r="E2470" s="2">
        <f ca="1">OFFSET(検量線用データ!$B$8,MOD(ROW()-2,50),INT((ROW()-2)/50)*5)</f>
        <v>0</v>
      </c>
      <c r="F2470" s="2" t="str">
        <f ca="1">OFFSET(検量線用データ!$D$8,MOD(ROW()-2,50),INT((ROW()-2)/50)*5)</f>
        <v/>
      </c>
      <c r="H2470" s="22">
        <v>2469</v>
      </c>
      <c r="I2470" s="2" t="e">
        <f t="shared" ca="1" si="228"/>
        <v>#N/A</v>
      </c>
      <c r="J2470" s="2" t="e">
        <f t="shared" ca="1" si="229"/>
        <v>#N/A</v>
      </c>
      <c r="K2470" s="2" t="e">
        <f t="shared" ca="1" si="230"/>
        <v>#N/A</v>
      </c>
      <c r="L2470" s="2" t="e">
        <f t="shared" ca="1" si="231"/>
        <v>#N/A</v>
      </c>
      <c r="M2470" s="24" t="e">
        <f t="shared" ca="1" si="232"/>
        <v>#N/A</v>
      </c>
      <c r="N2470" s="24" t="e">
        <f t="shared" ca="1" si="233"/>
        <v>#N/A</v>
      </c>
    </row>
    <row r="2471" spans="2:14" x14ac:dyDescent="0.15">
      <c r="B2471" s="2">
        <v>2470</v>
      </c>
      <c r="C2471" s="2" t="str">
        <f ca="1">IF(E2471=0,"",MAX(C$2:C2470)+1)</f>
        <v/>
      </c>
      <c r="D2471" s="23">
        <f ca="1">OFFSET(検量線用データ!$A$8,0,INT((ROW()-2)/50)*5)</f>
        <v>0</v>
      </c>
      <c r="E2471" s="2">
        <f ca="1">OFFSET(検量線用データ!$B$8,MOD(ROW()-2,50),INT((ROW()-2)/50)*5)</f>
        <v>0</v>
      </c>
      <c r="F2471" s="2" t="str">
        <f ca="1">OFFSET(検量線用データ!$D$8,MOD(ROW()-2,50),INT((ROW()-2)/50)*5)</f>
        <v/>
      </c>
      <c r="H2471" s="22">
        <v>2470</v>
      </c>
      <c r="I2471" s="2" t="e">
        <f t="shared" ca="1" si="228"/>
        <v>#N/A</v>
      </c>
      <c r="J2471" s="2" t="e">
        <f t="shared" ca="1" si="229"/>
        <v>#N/A</v>
      </c>
      <c r="K2471" s="2" t="e">
        <f t="shared" ca="1" si="230"/>
        <v>#N/A</v>
      </c>
      <c r="L2471" s="2" t="e">
        <f t="shared" ca="1" si="231"/>
        <v>#N/A</v>
      </c>
      <c r="M2471" s="24" t="e">
        <f t="shared" ca="1" si="232"/>
        <v>#N/A</v>
      </c>
      <c r="N2471" s="24" t="e">
        <f t="shared" ca="1" si="233"/>
        <v>#N/A</v>
      </c>
    </row>
    <row r="2472" spans="2:14" x14ac:dyDescent="0.15">
      <c r="B2472" s="2">
        <v>2471</v>
      </c>
      <c r="C2472" s="2" t="str">
        <f ca="1">IF(E2472=0,"",MAX(C$2:C2471)+1)</f>
        <v/>
      </c>
      <c r="D2472" s="23">
        <f ca="1">OFFSET(検量線用データ!$A$8,0,INT((ROW()-2)/50)*5)</f>
        <v>0</v>
      </c>
      <c r="E2472" s="2">
        <f ca="1">OFFSET(検量線用データ!$B$8,MOD(ROW()-2,50),INT((ROW()-2)/50)*5)</f>
        <v>0</v>
      </c>
      <c r="F2472" s="2" t="str">
        <f ca="1">OFFSET(検量線用データ!$D$8,MOD(ROW()-2,50),INT((ROW()-2)/50)*5)</f>
        <v/>
      </c>
      <c r="H2472" s="22">
        <v>2471</v>
      </c>
      <c r="I2472" s="2" t="e">
        <f t="shared" ca="1" si="228"/>
        <v>#N/A</v>
      </c>
      <c r="J2472" s="2" t="e">
        <f t="shared" ca="1" si="229"/>
        <v>#N/A</v>
      </c>
      <c r="K2472" s="2" t="e">
        <f t="shared" ca="1" si="230"/>
        <v>#N/A</v>
      </c>
      <c r="L2472" s="2" t="e">
        <f t="shared" ca="1" si="231"/>
        <v>#N/A</v>
      </c>
      <c r="M2472" s="24" t="e">
        <f t="shared" ca="1" si="232"/>
        <v>#N/A</v>
      </c>
      <c r="N2472" s="24" t="e">
        <f t="shared" ca="1" si="233"/>
        <v>#N/A</v>
      </c>
    </row>
    <row r="2473" spans="2:14" x14ac:dyDescent="0.15">
      <c r="B2473" s="2">
        <v>2472</v>
      </c>
      <c r="C2473" s="2" t="str">
        <f ca="1">IF(E2473=0,"",MAX(C$2:C2472)+1)</f>
        <v/>
      </c>
      <c r="D2473" s="23">
        <f ca="1">OFFSET(検量線用データ!$A$8,0,INT((ROW()-2)/50)*5)</f>
        <v>0</v>
      </c>
      <c r="E2473" s="2">
        <f ca="1">OFFSET(検量線用データ!$B$8,MOD(ROW()-2,50),INT((ROW()-2)/50)*5)</f>
        <v>0</v>
      </c>
      <c r="F2473" s="2" t="str">
        <f ca="1">OFFSET(検量線用データ!$D$8,MOD(ROW()-2,50),INT((ROW()-2)/50)*5)</f>
        <v/>
      </c>
      <c r="H2473" s="22">
        <v>2472</v>
      </c>
      <c r="I2473" s="2" t="e">
        <f t="shared" ca="1" si="228"/>
        <v>#N/A</v>
      </c>
      <c r="J2473" s="2" t="e">
        <f t="shared" ca="1" si="229"/>
        <v>#N/A</v>
      </c>
      <c r="K2473" s="2" t="e">
        <f t="shared" ca="1" si="230"/>
        <v>#N/A</v>
      </c>
      <c r="L2473" s="2" t="e">
        <f t="shared" ca="1" si="231"/>
        <v>#N/A</v>
      </c>
      <c r="M2473" s="24" t="e">
        <f t="shared" ca="1" si="232"/>
        <v>#N/A</v>
      </c>
      <c r="N2473" s="24" t="e">
        <f t="shared" ca="1" si="233"/>
        <v>#N/A</v>
      </c>
    </row>
    <row r="2474" spans="2:14" x14ac:dyDescent="0.15">
      <c r="B2474" s="2">
        <v>2473</v>
      </c>
      <c r="C2474" s="2" t="str">
        <f ca="1">IF(E2474=0,"",MAX(C$2:C2473)+1)</f>
        <v/>
      </c>
      <c r="D2474" s="23">
        <f ca="1">OFFSET(検量線用データ!$A$8,0,INT((ROW()-2)/50)*5)</f>
        <v>0</v>
      </c>
      <c r="E2474" s="2">
        <f ca="1">OFFSET(検量線用データ!$B$8,MOD(ROW()-2,50),INT((ROW()-2)/50)*5)</f>
        <v>0</v>
      </c>
      <c r="F2474" s="2" t="str">
        <f ca="1">OFFSET(検量線用データ!$D$8,MOD(ROW()-2,50),INT((ROW()-2)/50)*5)</f>
        <v/>
      </c>
      <c r="H2474" s="22">
        <v>2473</v>
      </c>
      <c r="I2474" s="2" t="e">
        <f t="shared" ca="1" si="228"/>
        <v>#N/A</v>
      </c>
      <c r="J2474" s="2" t="e">
        <f t="shared" ca="1" si="229"/>
        <v>#N/A</v>
      </c>
      <c r="K2474" s="2" t="e">
        <f t="shared" ca="1" si="230"/>
        <v>#N/A</v>
      </c>
      <c r="L2474" s="2" t="e">
        <f t="shared" ca="1" si="231"/>
        <v>#N/A</v>
      </c>
      <c r="M2474" s="24" t="e">
        <f t="shared" ca="1" si="232"/>
        <v>#N/A</v>
      </c>
      <c r="N2474" s="24" t="e">
        <f t="shared" ca="1" si="233"/>
        <v>#N/A</v>
      </c>
    </row>
    <row r="2475" spans="2:14" x14ac:dyDescent="0.15">
      <c r="B2475" s="2">
        <v>2474</v>
      </c>
      <c r="C2475" s="2" t="str">
        <f ca="1">IF(E2475=0,"",MAX(C$2:C2474)+1)</f>
        <v/>
      </c>
      <c r="D2475" s="23">
        <f ca="1">OFFSET(検量線用データ!$A$8,0,INT((ROW()-2)/50)*5)</f>
        <v>0</v>
      </c>
      <c r="E2475" s="2">
        <f ca="1">OFFSET(検量線用データ!$B$8,MOD(ROW()-2,50),INT((ROW()-2)/50)*5)</f>
        <v>0</v>
      </c>
      <c r="F2475" s="2" t="str">
        <f ca="1">OFFSET(検量線用データ!$D$8,MOD(ROW()-2,50),INT((ROW()-2)/50)*5)</f>
        <v/>
      </c>
      <c r="H2475" s="22">
        <v>2474</v>
      </c>
      <c r="I2475" s="2" t="e">
        <f t="shared" ca="1" si="228"/>
        <v>#N/A</v>
      </c>
      <c r="J2475" s="2" t="e">
        <f t="shared" ca="1" si="229"/>
        <v>#N/A</v>
      </c>
      <c r="K2475" s="2" t="e">
        <f t="shared" ca="1" si="230"/>
        <v>#N/A</v>
      </c>
      <c r="L2475" s="2" t="e">
        <f t="shared" ca="1" si="231"/>
        <v>#N/A</v>
      </c>
      <c r="M2475" s="24" t="e">
        <f t="shared" ca="1" si="232"/>
        <v>#N/A</v>
      </c>
      <c r="N2475" s="24" t="e">
        <f t="shared" ca="1" si="233"/>
        <v>#N/A</v>
      </c>
    </row>
    <row r="2476" spans="2:14" x14ac:dyDescent="0.15">
      <c r="B2476" s="2">
        <v>2475</v>
      </c>
      <c r="C2476" s="2" t="str">
        <f ca="1">IF(E2476=0,"",MAX(C$2:C2475)+1)</f>
        <v/>
      </c>
      <c r="D2476" s="23">
        <f ca="1">OFFSET(検量線用データ!$A$8,0,INT((ROW()-2)/50)*5)</f>
        <v>0</v>
      </c>
      <c r="E2476" s="2">
        <f ca="1">OFFSET(検量線用データ!$B$8,MOD(ROW()-2,50),INT((ROW()-2)/50)*5)</f>
        <v>0</v>
      </c>
      <c r="F2476" s="2" t="str">
        <f ca="1">OFFSET(検量線用データ!$D$8,MOD(ROW()-2,50),INT((ROW()-2)/50)*5)</f>
        <v/>
      </c>
      <c r="H2476" s="22">
        <v>2475</v>
      </c>
      <c r="I2476" s="2" t="e">
        <f t="shared" ca="1" si="228"/>
        <v>#N/A</v>
      </c>
      <c r="J2476" s="2" t="e">
        <f t="shared" ca="1" si="229"/>
        <v>#N/A</v>
      </c>
      <c r="K2476" s="2" t="e">
        <f t="shared" ca="1" si="230"/>
        <v>#N/A</v>
      </c>
      <c r="L2476" s="2" t="e">
        <f t="shared" ca="1" si="231"/>
        <v>#N/A</v>
      </c>
      <c r="M2476" s="24" t="e">
        <f t="shared" ca="1" si="232"/>
        <v>#N/A</v>
      </c>
      <c r="N2476" s="24" t="e">
        <f t="shared" ca="1" si="233"/>
        <v>#N/A</v>
      </c>
    </row>
    <row r="2477" spans="2:14" x14ac:dyDescent="0.15">
      <c r="B2477" s="2">
        <v>2476</v>
      </c>
      <c r="C2477" s="2" t="str">
        <f ca="1">IF(E2477=0,"",MAX(C$2:C2476)+1)</f>
        <v/>
      </c>
      <c r="D2477" s="23">
        <f ca="1">OFFSET(検量線用データ!$A$8,0,INT((ROW()-2)/50)*5)</f>
        <v>0</v>
      </c>
      <c r="E2477" s="2">
        <f ca="1">OFFSET(検量線用データ!$B$8,MOD(ROW()-2,50),INT((ROW()-2)/50)*5)</f>
        <v>0</v>
      </c>
      <c r="F2477" s="2" t="str">
        <f ca="1">OFFSET(検量線用データ!$D$8,MOD(ROW()-2,50),INT((ROW()-2)/50)*5)</f>
        <v/>
      </c>
      <c r="H2477" s="22">
        <v>2476</v>
      </c>
      <c r="I2477" s="2" t="e">
        <f t="shared" ca="1" si="228"/>
        <v>#N/A</v>
      </c>
      <c r="J2477" s="2" t="e">
        <f t="shared" ca="1" si="229"/>
        <v>#N/A</v>
      </c>
      <c r="K2477" s="2" t="e">
        <f t="shared" ca="1" si="230"/>
        <v>#N/A</v>
      </c>
      <c r="L2477" s="2" t="e">
        <f t="shared" ca="1" si="231"/>
        <v>#N/A</v>
      </c>
      <c r="M2477" s="24" t="e">
        <f t="shared" ca="1" si="232"/>
        <v>#N/A</v>
      </c>
      <c r="N2477" s="24" t="e">
        <f t="shared" ca="1" si="233"/>
        <v>#N/A</v>
      </c>
    </row>
    <row r="2478" spans="2:14" x14ac:dyDescent="0.15">
      <c r="B2478" s="2">
        <v>2477</v>
      </c>
      <c r="C2478" s="2" t="str">
        <f ca="1">IF(E2478=0,"",MAX(C$2:C2477)+1)</f>
        <v/>
      </c>
      <c r="D2478" s="23">
        <f ca="1">OFFSET(検量線用データ!$A$8,0,INT((ROW()-2)/50)*5)</f>
        <v>0</v>
      </c>
      <c r="E2478" s="2">
        <f ca="1">OFFSET(検量線用データ!$B$8,MOD(ROW()-2,50),INT((ROW()-2)/50)*5)</f>
        <v>0</v>
      </c>
      <c r="F2478" s="2" t="str">
        <f ca="1">OFFSET(検量線用データ!$D$8,MOD(ROW()-2,50),INT((ROW()-2)/50)*5)</f>
        <v/>
      </c>
      <c r="H2478" s="22">
        <v>2477</v>
      </c>
      <c r="I2478" s="2" t="e">
        <f t="shared" ca="1" si="228"/>
        <v>#N/A</v>
      </c>
      <c r="J2478" s="2" t="e">
        <f t="shared" ca="1" si="229"/>
        <v>#N/A</v>
      </c>
      <c r="K2478" s="2" t="e">
        <f t="shared" ca="1" si="230"/>
        <v>#N/A</v>
      </c>
      <c r="L2478" s="2" t="e">
        <f t="shared" ca="1" si="231"/>
        <v>#N/A</v>
      </c>
      <c r="M2478" s="24" t="e">
        <f t="shared" ca="1" si="232"/>
        <v>#N/A</v>
      </c>
      <c r="N2478" s="24" t="e">
        <f t="shared" ca="1" si="233"/>
        <v>#N/A</v>
      </c>
    </row>
    <row r="2479" spans="2:14" x14ac:dyDescent="0.15">
      <c r="B2479" s="2">
        <v>2478</v>
      </c>
      <c r="C2479" s="2" t="str">
        <f ca="1">IF(E2479=0,"",MAX(C$2:C2478)+1)</f>
        <v/>
      </c>
      <c r="D2479" s="23">
        <f ca="1">OFFSET(検量線用データ!$A$8,0,INT((ROW()-2)/50)*5)</f>
        <v>0</v>
      </c>
      <c r="E2479" s="2">
        <f ca="1">OFFSET(検量線用データ!$B$8,MOD(ROW()-2,50),INT((ROW()-2)/50)*5)</f>
        <v>0</v>
      </c>
      <c r="F2479" s="2" t="str">
        <f ca="1">OFFSET(検量線用データ!$D$8,MOD(ROW()-2,50),INT((ROW()-2)/50)*5)</f>
        <v/>
      </c>
      <c r="H2479" s="22">
        <v>2478</v>
      </c>
      <c r="I2479" s="2" t="e">
        <f t="shared" ca="1" si="228"/>
        <v>#N/A</v>
      </c>
      <c r="J2479" s="2" t="e">
        <f t="shared" ca="1" si="229"/>
        <v>#N/A</v>
      </c>
      <c r="K2479" s="2" t="e">
        <f t="shared" ca="1" si="230"/>
        <v>#N/A</v>
      </c>
      <c r="L2479" s="2" t="e">
        <f t="shared" ca="1" si="231"/>
        <v>#N/A</v>
      </c>
      <c r="M2479" s="24" t="e">
        <f t="shared" ca="1" si="232"/>
        <v>#N/A</v>
      </c>
      <c r="N2479" s="24" t="e">
        <f t="shared" ca="1" si="233"/>
        <v>#N/A</v>
      </c>
    </row>
    <row r="2480" spans="2:14" x14ac:dyDescent="0.15">
      <c r="B2480" s="2">
        <v>2479</v>
      </c>
      <c r="C2480" s="2" t="str">
        <f ca="1">IF(E2480=0,"",MAX(C$2:C2479)+1)</f>
        <v/>
      </c>
      <c r="D2480" s="23">
        <f ca="1">OFFSET(検量線用データ!$A$8,0,INT((ROW()-2)/50)*5)</f>
        <v>0</v>
      </c>
      <c r="E2480" s="2">
        <f ca="1">OFFSET(検量線用データ!$B$8,MOD(ROW()-2,50),INT((ROW()-2)/50)*5)</f>
        <v>0</v>
      </c>
      <c r="F2480" s="2" t="str">
        <f ca="1">OFFSET(検量線用データ!$D$8,MOD(ROW()-2,50),INT((ROW()-2)/50)*5)</f>
        <v/>
      </c>
      <c r="H2480" s="22">
        <v>2479</v>
      </c>
      <c r="I2480" s="2" t="e">
        <f t="shared" ca="1" si="228"/>
        <v>#N/A</v>
      </c>
      <c r="J2480" s="2" t="e">
        <f t="shared" ca="1" si="229"/>
        <v>#N/A</v>
      </c>
      <c r="K2480" s="2" t="e">
        <f t="shared" ca="1" si="230"/>
        <v>#N/A</v>
      </c>
      <c r="L2480" s="2" t="e">
        <f t="shared" ca="1" si="231"/>
        <v>#N/A</v>
      </c>
      <c r="M2480" s="24" t="e">
        <f t="shared" ca="1" si="232"/>
        <v>#N/A</v>
      </c>
      <c r="N2480" s="24" t="e">
        <f t="shared" ca="1" si="233"/>
        <v>#N/A</v>
      </c>
    </row>
    <row r="2481" spans="2:14" x14ac:dyDescent="0.15">
      <c r="B2481" s="2">
        <v>2480</v>
      </c>
      <c r="C2481" s="2" t="str">
        <f ca="1">IF(E2481=0,"",MAX(C$2:C2480)+1)</f>
        <v/>
      </c>
      <c r="D2481" s="23">
        <f ca="1">OFFSET(検量線用データ!$A$8,0,INT((ROW()-2)/50)*5)</f>
        <v>0</v>
      </c>
      <c r="E2481" s="2">
        <f ca="1">OFFSET(検量線用データ!$B$8,MOD(ROW()-2,50),INT((ROW()-2)/50)*5)</f>
        <v>0</v>
      </c>
      <c r="F2481" s="2" t="str">
        <f ca="1">OFFSET(検量線用データ!$D$8,MOD(ROW()-2,50),INT((ROW()-2)/50)*5)</f>
        <v/>
      </c>
      <c r="H2481" s="22">
        <v>2480</v>
      </c>
      <c r="I2481" s="2" t="e">
        <f t="shared" ca="1" si="228"/>
        <v>#N/A</v>
      </c>
      <c r="J2481" s="2" t="e">
        <f t="shared" ca="1" si="229"/>
        <v>#N/A</v>
      </c>
      <c r="K2481" s="2" t="e">
        <f t="shared" ca="1" si="230"/>
        <v>#N/A</v>
      </c>
      <c r="L2481" s="2" t="e">
        <f t="shared" ca="1" si="231"/>
        <v>#N/A</v>
      </c>
      <c r="M2481" s="24" t="e">
        <f t="shared" ca="1" si="232"/>
        <v>#N/A</v>
      </c>
      <c r="N2481" s="24" t="e">
        <f t="shared" ca="1" si="233"/>
        <v>#N/A</v>
      </c>
    </row>
    <row r="2482" spans="2:14" x14ac:dyDescent="0.15">
      <c r="B2482" s="2">
        <v>2481</v>
      </c>
      <c r="C2482" s="2" t="str">
        <f ca="1">IF(E2482=0,"",MAX(C$2:C2481)+1)</f>
        <v/>
      </c>
      <c r="D2482" s="23">
        <f ca="1">OFFSET(検量線用データ!$A$8,0,INT((ROW()-2)/50)*5)</f>
        <v>0</v>
      </c>
      <c r="E2482" s="2">
        <f ca="1">OFFSET(検量線用データ!$B$8,MOD(ROW()-2,50),INT((ROW()-2)/50)*5)</f>
        <v>0</v>
      </c>
      <c r="F2482" s="2" t="str">
        <f ca="1">OFFSET(検量線用データ!$D$8,MOD(ROW()-2,50),INT((ROW()-2)/50)*5)</f>
        <v/>
      </c>
      <c r="H2482" s="22">
        <v>2481</v>
      </c>
      <c r="I2482" s="2" t="e">
        <f t="shared" ca="1" si="228"/>
        <v>#N/A</v>
      </c>
      <c r="J2482" s="2" t="e">
        <f t="shared" ca="1" si="229"/>
        <v>#N/A</v>
      </c>
      <c r="K2482" s="2" t="e">
        <f t="shared" ca="1" si="230"/>
        <v>#N/A</v>
      </c>
      <c r="L2482" s="2" t="e">
        <f t="shared" ca="1" si="231"/>
        <v>#N/A</v>
      </c>
      <c r="M2482" s="24" t="e">
        <f t="shared" ca="1" si="232"/>
        <v>#N/A</v>
      </c>
      <c r="N2482" s="24" t="e">
        <f t="shared" ca="1" si="233"/>
        <v>#N/A</v>
      </c>
    </row>
    <row r="2483" spans="2:14" x14ac:dyDescent="0.15">
      <c r="B2483" s="2">
        <v>2482</v>
      </c>
      <c r="C2483" s="2" t="str">
        <f ca="1">IF(E2483=0,"",MAX(C$2:C2482)+1)</f>
        <v/>
      </c>
      <c r="D2483" s="23">
        <f ca="1">OFFSET(検量線用データ!$A$8,0,INT((ROW()-2)/50)*5)</f>
        <v>0</v>
      </c>
      <c r="E2483" s="2">
        <f ca="1">OFFSET(検量線用データ!$B$8,MOD(ROW()-2,50),INT((ROW()-2)/50)*5)</f>
        <v>0</v>
      </c>
      <c r="F2483" s="2" t="str">
        <f ca="1">OFFSET(検量線用データ!$D$8,MOD(ROW()-2,50),INT((ROW()-2)/50)*5)</f>
        <v/>
      </c>
      <c r="H2483" s="22">
        <v>2482</v>
      </c>
      <c r="I2483" s="2" t="e">
        <f t="shared" ca="1" si="228"/>
        <v>#N/A</v>
      </c>
      <c r="J2483" s="2" t="e">
        <f t="shared" ca="1" si="229"/>
        <v>#N/A</v>
      </c>
      <c r="K2483" s="2" t="e">
        <f t="shared" ca="1" si="230"/>
        <v>#N/A</v>
      </c>
      <c r="L2483" s="2" t="e">
        <f t="shared" ca="1" si="231"/>
        <v>#N/A</v>
      </c>
      <c r="M2483" s="24" t="e">
        <f t="shared" ca="1" si="232"/>
        <v>#N/A</v>
      </c>
      <c r="N2483" s="24" t="e">
        <f t="shared" ca="1" si="233"/>
        <v>#N/A</v>
      </c>
    </row>
    <row r="2484" spans="2:14" x14ac:dyDescent="0.15">
      <c r="B2484" s="2">
        <v>2483</v>
      </c>
      <c r="C2484" s="2" t="str">
        <f ca="1">IF(E2484=0,"",MAX(C$2:C2483)+1)</f>
        <v/>
      </c>
      <c r="D2484" s="23">
        <f ca="1">OFFSET(検量線用データ!$A$8,0,INT((ROW()-2)/50)*5)</f>
        <v>0</v>
      </c>
      <c r="E2484" s="2">
        <f ca="1">OFFSET(検量線用データ!$B$8,MOD(ROW()-2,50),INT((ROW()-2)/50)*5)</f>
        <v>0</v>
      </c>
      <c r="F2484" s="2" t="str">
        <f ca="1">OFFSET(検量線用データ!$D$8,MOD(ROW()-2,50),INT((ROW()-2)/50)*5)</f>
        <v/>
      </c>
      <c r="H2484" s="22">
        <v>2483</v>
      </c>
      <c r="I2484" s="2" t="e">
        <f t="shared" ca="1" si="228"/>
        <v>#N/A</v>
      </c>
      <c r="J2484" s="2" t="e">
        <f t="shared" ca="1" si="229"/>
        <v>#N/A</v>
      </c>
      <c r="K2484" s="2" t="e">
        <f t="shared" ca="1" si="230"/>
        <v>#N/A</v>
      </c>
      <c r="L2484" s="2" t="e">
        <f t="shared" ca="1" si="231"/>
        <v>#N/A</v>
      </c>
      <c r="M2484" s="24" t="e">
        <f t="shared" ca="1" si="232"/>
        <v>#N/A</v>
      </c>
      <c r="N2484" s="24" t="e">
        <f t="shared" ca="1" si="233"/>
        <v>#N/A</v>
      </c>
    </row>
    <row r="2485" spans="2:14" x14ac:dyDescent="0.15">
      <c r="B2485" s="2">
        <v>2484</v>
      </c>
      <c r="C2485" s="2" t="str">
        <f ca="1">IF(E2485=0,"",MAX(C$2:C2484)+1)</f>
        <v/>
      </c>
      <c r="D2485" s="23">
        <f ca="1">OFFSET(検量線用データ!$A$8,0,INT((ROW()-2)/50)*5)</f>
        <v>0</v>
      </c>
      <c r="E2485" s="2">
        <f ca="1">OFFSET(検量線用データ!$B$8,MOD(ROW()-2,50),INT((ROW()-2)/50)*5)</f>
        <v>0</v>
      </c>
      <c r="F2485" s="2" t="str">
        <f ca="1">OFFSET(検量線用データ!$D$8,MOD(ROW()-2,50),INT((ROW()-2)/50)*5)</f>
        <v/>
      </c>
      <c r="H2485" s="22">
        <v>2484</v>
      </c>
      <c r="I2485" s="2" t="e">
        <f t="shared" ca="1" si="228"/>
        <v>#N/A</v>
      </c>
      <c r="J2485" s="2" t="e">
        <f t="shared" ca="1" si="229"/>
        <v>#N/A</v>
      </c>
      <c r="K2485" s="2" t="e">
        <f t="shared" ca="1" si="230"/>
        <v>#N/A</v>
      </c>
      <c r="L2485" s="2" t="e">
        <f t="shared" ca="1" si="231"/>
        <v>#N/A</v>
      </c>
      <c r="M2485" s="24" t="e">
        <f t="shared" ca="1" si="232"/>
        <v>#N/A</v>
      </c>
      <c r="N2485" s="24" t="e">
        <f t="shared" ca="1" si="233"/>
        <v>#N/A</v>
      </c>
    </row>
    <row r="2486" spans="2:14" x14ac:dyDescent="0.15">
      <c r="B2486" s="2">
        <v>2485</v>
      </c>
      <c r="C2486" s="2" t="str">
        <f ca="1">IF(E2486=0,"",MAX(C$2:C2485)+1)</f>
        <v/>
      </c>
      <c r="D2486" s="23">
        <f ca="1">OFFSET(検量線用データ!$A$8,0,INT((ROW()-2)/50)*5)</f>
        <v>0</v>
      </c>
      <c r="E2486" s="2">
        <f ca="1">OFFSET(検量線用データ!$B$8,MOD(ROW()-2,50),INT((ROW()-2)/50)*5)</f>
        <v>0</v>
      </c>
      <c r="F2486" s="2" t="str">
        <f ca="1">OFFSET(検量線用データ!$D$8,MOD(ROW()-2,50),INT((ROW()-2)/50)*5)</f>
        <v/>
      </c>
      <c r="H2486" s="22">
        <v>2485</v>
      </c>
      <c r="I2486" s="2" t="e">
        <f t="shared" ca="1" si="228"/>
        <v>#N/A</v>
      </c>
      <c r="J2486" s="2" t="e">
        <f t="shared" ca="1" si="229"/>
        <v>#N/A</v>
      </c>
      <c r="K2486" s="2" t="e">
        <f t="shared" ca="1" si="230"/>
        <v>#N/A</v>
      </c>
      <c r="L2486" s="2" t="e">
        <f t="shared" ca="1" si="231"/>
        <v>#N/A</v>
      </c>
      <c r="M2486" s="24" t="e">
        <f t="shared" ca="1" si="232"/>
        <v>#N/A</v>
      </c>
      <c r="N2486" s="24" t="e">
        <f t="shared" ca="1" si="233"/>
        <v>#N/A</v>
      </c>
    </row>
    <row r="2487" spans="2:14" x14ac:dyDescent="0.15">
      <c r="B2487" s="2">
        <v>2486</v>
      </c>
      <c r="C2487" s="2" t="str">
        <f ca="1">IF(E2487=0,"",MAX(C$2:C2486)+1)</f>
        <v/>
      </c>
      <c r="D2487" s="23">
        <f ca="1">OFFSET(検量線用データ!$A$8,0,INT((ROW()-2)/50)*5)</f>
        <v>0</v>
      </c>
      <c r="E2487" s="2">
        <f ca="1">OFFSET(検量線用データ!$B$8,MOD(ROW()-2,50),INT((ROW()-2)/50)*5)</f>
        <v>0</v>
      </c>
      <c r="F2487" s="2" t="str">
        <f ca="1">OFFSET(検量線用データ!$D$8,MOD(ROW()-2,50),INT((ROW()-2)/50)*5)</f>
        <v/>
      </c>
      <c r="H2487" s="22">
        <v>2486</v>
      </c>
      <c r="I2487" s="2" t="e">
        <f t="shared" ca="1" si="228"/>
        <v>#N/A</v>
      </c>
      <c r="J2487" s="2" t="e">
        <f t="shared" ca="1" si="229"/>
        <v>#N/A</v>
      </c>
      <c r="K2487" s="2" t="e">
        <f t="shared" ca="1" si="230"/>
        <v>#N/A</v>
      </c>
      <c r="L2487" s="2" t="e">
        <f t="shared" ca="1" si="231"/>
        <v>#N/A</v>
      </c>
      <c r="M2487" s="24" t="e">
        <f t="shared" ca="1" si="232"/>
        <v>#N/A</v>
      </c>
      <c r="N2487" s="24" t="e">
        <f t="shared" ca="1" si="233"/>
        <v>#N/A</v>
      </c>
    </row>
    <row r="2488" spans="2:14" x14ac:dyDescent="0.15">
      <c r="B2488" s="2">
        <v>2487</v>
      </c>
      <c r="C2488" s="2" t="str">
        <f ca="1">IF(E2488=0,"",MAX(C$2:C2487)+1)</f>
        <v/>
      </c>
      <c r="D2488" s="23">
        <f ca="1">OFFSET(検量線用データ!$A$8,0,INT((ROW()-2)/50)*5)</f>
        <v>0</v>
      </c>
      <c r="E2488" s="2">
        <f ca="1">OFFSET(検量線用データ!$B$8,MOD(ROW()-2,50),INT((ROW()-2)/50)*5)</f>
        <v>0</v>
      </c>
      <c r="F2488" s="2" t="str">
        <f ca="1">OFFSET(検量線用データ!$D$8,MOD(ROW()-2,50),INT((ROW()-2)/50)*5)</f>
        <v/>
      </c>
      <c r="H2488" s="22">
        <v>2487</v>
      </c>
      <c r="I2488" s="2" t="e">
        <f t="shared" ca="1" si="228"/>
        <v>#N/A</v>
      </c>
      <c r="J2488" s="2" t="e">
        <f t="shared" ca="1" si="229"/>
        <v>#N/A</v>
      </c>
      <c r="K2488" s="2" t="e">
        <f t="shared" ca="1" si="230"/>
        <v>#N/A</v>
      </c>
      <c r="L2488" s="2" t="e">
        <f t="shared" ca="1" si="231"/>
        <v>#N/A</v>
      </c>
      <c r="M2488" s="24" t="e">
        <f t="shared" ca="1" si="232"/>
        <v>#N/A</v>
      </c>
      <c r="N2488" s="24" t="e">
        <f t="shared" ca="1" si="233"/>
        <v>#N/A</v>
      </c>
    </row>
    <row r="2489" spans="2:14" x14ac:dyDescent="0.15">
      <c r="B2489" s="2">
        <v>2488</v>
      </c>
      <c r="C2489" s="2" t="str">
        <f ca="1">IF(E2489=0,"",MAX(C$2:C2488)+1)</f>
        <v/>
      </c>
      <c r="D2489" s="23">
        <f ca="1">OFFSET(検量線用データ!$A$8,0,INT((ROW()-2)/50)*5)</f>
        <v>0</v>
      </c>
      <c r="E2489" s="2">
        <f ca="1">OFFSET(検量線用データ!$B$8,MOD(ROW()-2,50),INT((ROW()-2)/50)*5)</f>
        <v>0</v>
      </c>
      <c r="F2489" s="2" t="str">
        <f ca="1">OFFSET(検量線用データ!$D$8,MOD(ROW()-2,50),INT((ROW()-2)/50)*5)</f>
        <v/>
      </c>
      <c r="H2489" s="22">
        <v>2488</v>
      </c>
      <c r="I2489" s="2" t="e">
        <f t="shared" ca="1" si="228"/>
        <v>#N/A</v>
      </c>
      <c r="J2489" s="2" t="e">
        <f t="shared" ca="1" si="229"/>
        <v>#N/A</v>
      </c>
      <c r="K2489" s="2" t="e">
        <f t="shared" ca="1" si="230"/>
        <v>#N/A</v>
      </c>
      <c r="L2489" s="2" t="e">
        <f t="shared" ca="1" si="231"/>
        <v>#N/A</v>
      </c>
      <c r="M2489" s="24" t="e">
        <f t="shared" ca="1" si="232"/>
        <v>#N/A</v>
      </c>
      <c r="N2489" s="24" t="e">
        <f t="shared" ca="1" si="233"/>
        <v>#N/A</v>
      </c>
    </row>
    <row r="2490" spans="2:14" x14ac:dyDescent="0.15">
      <c r="B2490" s="2">
        <v>2489</v>
      </c>
      <c r="C2490" s="2" t="str">
        <f ca="1">IF(E2490=0,"",MAX(C$2:C2489)+1)</f>
        <v/>
      </c>
      <c r="D2490" s="23">
        <f ca="1">OFFSET(検量線用データ!$A$8,0,INT((ROW()-2)/50)*5)</f>
        <v>0</v>
      </c>
      <c r="E2490" s="2">
        <f ca="1">OFFSET(検量線用データ!$B$8,MOD(ROW()-2,50),INT((ROW()-2)/50)*5)</f>
        <v>0</v>
      </c>
      <c r="F2490" s="2" t="str">
        <f ca="1">OFFSET(検量線用データ!$D$8,MOD(ROW()-2,50),INT((ROW()-2)/50)*5)</f>
        <v/>
      </c>
      <c r="H2490" s="22">
        <v>2489</v>
      </c>
      <c r="I2490" s="2" t="e">
        <f t="shared" ca="1" si="228"/>
        <v>#N/A</v>
      </c>
      <c r="J2490" s="2" t="e">
        <f t="shared" ca="1" si="229"/>
        <v>#N/A</v>
      </c>
      <c r="K2490" s="2" t="e">
        <f t="shared" ca="1" si="230"/>
        <v>#N/A</v>
      </c>
      <c r="L2490" s="2" t="e">
        <f t="shared" ca="1" si="231"/>
        <v>#N/A</v>
      </c>
      <c r="M2490" s="24" t="e">
        <f t="shared" ca="1" si="232"/>
        <v>#N/A</v>
      </c>
      <c r="N2490" s="24" t="e">
        <f t="shared" ca="1" si="233"/>
        <v>#N/A</v>
      </c>
    </row>
    <row r="2491" spans="2:14" x14ac:dyDescent="0.15">
      <c r="B2491" s="2">
        <v>2490</v>
      </c>
      <c r="C2491" s="2" t="str">
        <f ca="1">IF(E2491=0,"",MAX(C$2:C2490)+1)</f>
        <v/>
      </c>
      <c r="D2491" s="23">
        <f ca="1">OFFSET(検量線用データ!$A$8,0,INT((ROW()-2)/50)*5)</f>
        <v>0</v>
      </c>
      <c r="E2491" s="2">
        <f ca="1">OFFSET(検量線用データ!$B$8,MOD(ROW()-2,50),INT((ROW()-2)/50)*5)</f>
        <v>0</v>
      </c>
      <c r="F2491" s="2" t="str">
        <f ca="1">OFFSET(検量線用データ!$D$8,MOD(ROW()-2,50),INT((ROW()-2)/50)*5)</f>
        <v/>
      </c>
      <c r="H2491" s="22">
        <v>2490</v>
      </c>
      <c r="I2491" s="2" t="e">
        <f t="shared" ca="1" si="228"/>
        <v>#N/A</v>
      </c>
      <c r="J2491" s="2" t="e">
        <f t="shared" ca="1" si="229"/>
        <v>#N/A</v>
      </c>
      <c r="K2491" s="2" t="e">
        <f t="shared" ca="1" si="230"/>
        <v>#N/A</v>
      </c>
      <c r="L2491" s="2" t="e">
        <f t="shared" ca="1" si="231"/>
        <v>#N/A</v>
      </c>
      <c r="M2491" s="24" t="e">
        <f t="shared" ca="1" si="232"/>
        <v>#N/A</v>
      </c>
      <c r="N2491" s="24" t="e">
        <f t="shared" ca="1" si="233"/>
        <v>#N/A</v>
      </c>
    </row>
    <row r="2492" spans="2:14" x14ac:dyDescent="0.15">
      <c r="B2492" s="2">
        <v>2491</v>
      </c>
      <c r="C2492" s="2" t="str">
        <f ca="1">IF(E2492=0,"",MAX(C$2:C2491)+1)</f>
        <v/>
      </c>
      <c r="D2492" s="23">
        <f ca="1">OFFSET(検量線用データ!$A$8,0,INT((ROW()-2)/50)*5)</f>
        <v>0</v>
      </c>
      <c r="E2492" s="2">
        <f ca="1">OFFSET(検量線用データ!$B$8,MOD(ROW()-2,50),INT((ROW()-2)/50)*5)</f>
        <v>0</v>
      </c>
      <c r="F2492" s="2" t="str">
        <f ca="1">OFFSET(検量線用データ!$D$8,MOD(ROW()-2,50),INT((ROW()-2)/50)*5)</f>
        <v/>
      </c>
      <c r="H2492" s="22">
        <v>2491</v>
      </c>
      <c r="I2492" s="2" t="e">
        <f t="shared" ca="1" si="228"/>
        <v>#N/A</v>
      </c>
      <c r="J2492" s="2" t="e">
        <f t="shared" ca="1" si="229"/>
        <v>#N/A</v>
      </c>
      <c r="K2492" s="2" t="e">
        <f t="shared" ca="1" si="230"/>
        <v>#N/A</v>
      </c>
      <c r="L2492" s="2" t="e">
        <f t="shared" ca="1" si="231"/>
        <v>#N/A</v>
      </c>
      <c r="M2492" s="24" t="e">
        <f t="shared" ca="1" si="232"/>
        <v>#N/A</v>
      </c>
      <c r="N2492" s="24" t="e">
        <f t="shared" ca="1" si="233"/>
        <v>#N/A</v>
      </c>
    </row>
    <row r="2493" spans="2:14" x14ac:dyDescent="0.15">
      <c r="B2493" s="2">
        <v>2492</v>
      </c>
      <c r="C2493" s="2" t="str">
        <f ca="1">IF(E2493=0,"",MAX(C$2:C2492)+1)</f>
        <v/>
      </c>
      <c r="D2493" s="23">
        <f ca="1">OFFSET(検量線用データ!$A$8,0,INT((ROW()-2)/50)*5)</f>
        <v>0</v>
      </c>
      <c r="E2493" s="2">
        <f ca="1">OFFSET(検量線用データ!$B$8,MOD(ROW()-2,50),INT((ROW()-2)/50)*5)</f>
        <v>0</v>
      </c>
      <c r="F2493" s="2" t="str">
        <f ca="1">OFFSET(検量線用データ!$D$8,MOD(ROW()-2,50),INT((ROW()-2)/50)*5)</f>
        <v/>
      </c>
      <c r="H2493" s="22">
        <v>2492</v>
      </c>
      <c r="I2493" s="2" t="e">
        <f t="shared" ca="1" si="228"/>
        <v>#N/A</v>
      </c>
      <c r="J2493" s="2" t="e">
        <f t="shared" ca="1" si="229"/>
        <v>#N/A</v>
      </c>
      <c r="K2493" s="2" t="e">
        <f t="shared" ca="1" si="230"/>
        <v>#N/A</v>
      </c>
      <c r="L2493" s="2" t="e">
        <f t="shared" ca="1" si="231"/>
        <v>#N/A</v>
      </c>
      <c r="M2493" s="24" t="e">
        <f t="shared" ca="1" si="232"/>
        <v>#N/A</v>
      </c>
      <c r="N2493" s="24" t="e">
        <f t="shared" ca="1" si="233"/>
        <v>#N/A</v>
      </c>
    </row>
    <row r="2494" spans="2:14" x14ac:dyDescent="0.15">
      <c r="B2494" s="2">
        <v>2493</v>
      </c>
      <c r="C2494" s="2" t="str">
        <f ca="1">IF(E2494=0,"",MAX(C$2:C2493)+1)</f>
        <v/>
      </c>
      <c r="D2494" s="23">
        <f ca="1">OFFSET(検量線用データ!$A$8,0,INT((ROW()-2)/50)*5)</f>
        <v>0</v>
      </c>
      <c r="E2494" s="2">
        <f ca="1">OFFSET(検量線用データ!$B$8,MOD(ROW()-2,50),INT((ROW()-2)/50)*5)</f>
        <v>0</v>
      </c>
      <c r="F2494" s="2" t="str">
        <f ca="1">OFFSET(検量線用データ!$D$8,MOD(ROW()-2,50),INT((ROW()-2)/50)*5)</f>
        <v/>
      </c>
      <c r="H2494" s="22">
        <v>2493</v>
      </c>
      <c r="I2494" s="2" t="e">
        <f t="shared" ca="1" si="228"/>
        <v>#N/A</v>
      </c>
      <c r="J2494" s="2" t="e">
        <f t="shared" ca="1" si="229"/>
        <v>#N/A</v>
      </c>
      <c r="K2494" s="2" t="e">
        <f t="shared" ca="1" si="230"/>
        <v>#N/A</v>
      </c>
      <c r="L2494" s="2" t="e">
        <f t="shared" ca="1" si="231"/>
        <v>#N/A</v>
      </c>
      <c r="M2494" s="24" t="e">
        <f t="shared" ca="1" si="232"/>
        <v>#N/A</v>
      </c>
      <c r="N2494" s="24" t="e">
        <f t="shared" ca="1" si="233"/>
        <v>#N/A</v>
      </c>
    </row>
    <row r="2495" spans="2:14" x14ac:dyDescent="0.15">
      <c r="B2495" s="2">
        <v>2494</v>
      </c>
      <c r="C2495" s="2" t="str">
        <f ca="1">IF(E2495=0,"",MAX(C$2:C2494)+1)</f>
        <v/>
      </c>
      <c r="D2495" s="23">
        <f ca="1">OFFSET(検量線用データ!$A$8,0,INT((ROW()-2)/50)*5)</f>
        <v>0</v>
      </c>
      <c r="E2495" s="2">
        <f ca="1">OFFSET(検量線用データ!$B$8,MOD(ROW()-2,50),INT((ROW()-2)/50)*5)</f>
        <v>0</v>
      </c>
      <c r="F2495" s="2" t="str">
        <f ca="1">OFFSET(検量線用データ!$D$8,MOD(ROW()-2,50),INT((ROW()-2)/50)*5)</f>
        <v/>
      </c>
      <c r="H2495" s="22">
        <v>2494</v>
      </c>
      <c r="I2495" s="2" t="e">
        <f t="shared" ca="1" si="228"/>
        <v>#N/A</v>
      </c>
      <c r="J2495" s="2" t="e">
        <f t="shared" ca="1" si="229"/>
        <v>#N/A</v>
      </c>
      <c r="K2495" s="2" t="e">
        <f t="shared" ca="1" si="230"/>
        <v>#N/A</v>
      </c>
      <c r="L2495" s="2" t="e">
        <f t="shared" ca="1" si="231"/>
        <v>#N/A</v>
      </c>
      <c r="M2495" s="24" t="e">
        <f t="shared" ca="1" si="232"/>
        <v>#N/A</v>
      </c>
      <c r="N2495" s="24" t="e">
        <f t="shared" ca="1" si="233"/>
        <v>#N/A</v>
      </c>
    </row>
    <row r="2496" spans="2:14" x14ac:dyDescent="0.15">
      <c r="B2496" s="2">
        <v>2495</v>
      </c>
      <c r="C2496" s="2" t="str">
        <f ca="1">IF(E2496=0,"",MAX(C$2:C2495)+1)</f>
        <v/>
      </c>
      <c r="D2496" s="23">
        <f ca="1">OFFSET(検量線用データ!$A$8,0,INT((ROW()-2)/50)*5)</f>
        <v>0</v>
      </c>
      <c r="E2496" s="2">
        <f ca="1">OFFSET(検量線用データ!$B$8,MOD(ROW()-2,50),INT((ROW()-2)/50)*5)</f>
        <v>0</v>
      </c>
      <c r="F2496" s="2" t="str">
        <f ca="1">OFFSET(検量線用データ!$D$8,MOD(ROW()-2,50),INT((ROW()-2)/50)*5)</f>
        <v/>
      </c>
      <c r="H2496" s="22">
        <v>2495</v>
      </c>
      <c r="I2496" s="2" t="e">
        <f t="shared" ca="1" si="228"/>
        <v>#N/A</v>
      </c>
      <c r="J2496" s="2" t="e">
        <f t="shared" ca="1" si="229"/>
        <v>#N/A</v>
      </c>
      <c r="K2496" s="2" t="e">
        <f t="shared" ca="1" si="230"/>
        <v>#N/A</v>
      </c>
      <c r="L2496" s="2" t="e">
        <f t="shared" ca="1" si="231"/>
        <v>#N/A</v>
      </c>
      <c r="M2496" s="24" t="e">
        <f t="shared" ca="1" si="232"/>
        <v>#N/A</v>
      </c>
      <c r="N2496" s="24" t="e">
        <f t="shared" ca="1" si="233"/>
        <v>#N/A</v>
      </c>
    </row>
    <row r="2497" spans="2:14" x14ac:dyDescent="0.15">
      <c r="B2497" s="2">
        <v>2496</v>
      </c>
      <c r="C2497" s="2" t="str">
        <f ca="1">IF(E2497=0,"",MAX(C$2:C2496)+1)</f>
        <v/>
      </c>
      <c r="D2497" s="23">
        <f ca="1">OFFSET(検量線用データ!$A$8,0,INT((ROW()-2)/50)*5)</f>
        <v>0</v>
      </c>
      <c r="E2497" s="2">
        <f ca="1">OFFSET(検量線用データ!$B$8,MOD(ROW()-2,50),INT((ROW()-2)/50)*5)</f>
        <v>0</v>
      </c>
      <c r="F2497" s="2" t="str">
        <f ca="1">OFFSET(検量線用データ!$D$8,MOD(ROW()-2,50),INT((ROW()-2)/50)*5)</f>
        <v/>
      </c>
      <c r="H2497" s="22">
        <v>2496</v>
      </c>
      <c r="I2497" s="2" t="e">
        <f t="shared" ca="1" si="228"/>
        <v>#N/A</v>
      </c>
      <c r="J2497" s="2" t="e">
        <f t="shared" ca="1" si="229"/>
        <v>#N/A</v>
      </c>
      <c r="K2497" s="2" t="e">
        <f t="shared" ca="1" si="230"/>
        <v>#N/A</v>
      </c>
      <c r="L2497" s="2" t="e">
        <f t="shared" ca="1" si="231"/>
        <v>#N/A</v>
      </c>
      <c r="M2497" s="24" t="e">
        <f t="shared" ca="1" si="232"/>
        <v>#N/A</v>
      </c>
      <c r="N2497" s="24" t="e">
        <f t="shared" ca="1" si="233"/>
        <v>#N/A</v>
      </c>
    </row>
    <row r="2498" spans="2:14" x14ac:dyDescent="0.15">
      <c r="B2498" s="2">
        <v>2497</v>
      </c>
      <c r="C2498" s="2" t="str">
        <f ca="1">IF(E2498=0,"",MAX(C$2:C2497)+1)</f>
        <v/>
      </c>
      <c r="D2498" s="23">
        <f ca="1">OFFSET(検量線用データ!$A$8,0,INT((ROW()-2)/50)*5)</f>
        <v>0</v>
      </c>
      <c r="E2498" s="2">
        <f ca="1">OFFSET(検量線用データ!$B$8,MOD(ROW()-2,50),INT((ROW()-2)/50)*5)</f>
        <v>0</v>
      </c>
      <c r="F2498" s="2" t="str">
        <f ca="1">OFFSET(検量線用データ!$D$8,MOD(ROW()-2,50),INT((ROW()-2)/50)*5)</f>
        <v/>
      </c>
      <c r="H2498" s="22">
        <v>2497</v>
      </c>
      <c r="I2498" s="2" t="e">
        <f t="shared" ca="1" si="228"/>
        <v>#N/A</v>
      </c>
      <c r="J2498" s="2" t="e">
        <f t="shared" ca="1" si="229"/>
        <v>#N/A</v>
      </c>
      <c r="K2498" s="2" t="e">
        <f t="shared" ca="1" si="230"/>
        <v>#N/A</v>
      </c>
      <c r="L2498" s="2" t="e">
        <f t="shared" ca="1" si="231"/>
        <v>#N/A</v>
      </c>
      <c r="M2498" s="24" t="e">
        <f t="shared" ca="1" si="232"/>
        <v>#N/A</v>
      </c>
      <c r="N2498" s="24" t="e">
        <f t="shared" ca="1" si="233"/>
        <v>#N/A</v>
      </c>
    </row>
    <row r="2499" spans="2:14" x14ac:dyDescent="0.15">
      <c r="B2499" s="2">
        <v>2498</v>
      </c>
      <c r="C2499" s="2" t="str">
        <f ca="1">IF(E2499=0,"",MAX(C$2:C2498)+1)</f>
        <v/>
      </c>
      <c r="D2499" s="23">
        <f ca="1">OFFSET(検量線用データ!$A$8,0,INT((ROW()-2)/50)*5)</f>
        <v>0</v>
      </c>
      <c r="E2499" s="2">
        <f ca="1">OFFSET(検量線用データ!$B$8,MOD(ROW()-2,50),INT((ROW()-2)/50)*5)</f>
        <v>0</v>
      </c>
      <c r="F2499" s="2" t="str">
        <f ca="1">OFFSET(検量線用データ!$D$8,MOD(ROW()-2,50),INT((ROW()-2)/50)*5)</f>
        <v/>
      </c>
      <c r="H2499" s="22">
        <v>2498</v>
      </c>
      <c r="I2499" s="2" t="e">
        <f t="shared" ref="I2499:I2562" ca="1" si="234">VLOOKUP($H2499,$C$2:$F$4001,4,0)</f>
        <v>#N/A</v>
      </c>
      <c r="J2499" s="2" t="e">
        <f t="shared" ref="J2499:J2562" ca="1" si="235">VLOOKUP($H2499,$C$2:$F$4001,2,0)-DATE(YEAR(VLOOKUP($H2499,$C$2:$F$4001,2,0)),1,1)</f>
        <v>#N/A</v>
      </c>
      <c r="K2499" s="2" t="e">
        <f t="shared" ref="K2499:K2562" ca="1" si="236">VLOOKUP($H2499,$C$2:$F$4001,3,0)</f>
        <v>#N/A</v>
      </c>
      <c r="L2499" s="2" t="e">
        <f t="shared" ref="L2499:L2501" ca="1" si="237">J2499*K2499</f>
        <v>#N/A</v>
      </c>
      <c r="M2499" s="24" t="e">
        <f t="shared" ref="M2499:M2501" ca="1" si="238">1/J2499</f>
        <v>#N/A</v>
      </c>
      <c r="N2499" s="24" t="e">
        <f t="shared" ref="N2499:N2501" ca="1" si="239">K2499*M2499</f>
        <v>#N/A</v>
      </c>
    </row>
    <row r="2500" spans="2:14" x14ac:dyDescent="0.15">
      <c r="B2500" s="2">
        <v>2499</v>
      </c>
      <c r="C2500" s="2" t="str">
        <f ca="1">IF(E2500=0,"",MAX(C$2:C2499)+1)</f>
        <v/>
      </c>
      <c r="D2500" s="23">
        <f ca="1">OFFSET(検量線用データ!$A$8,0,INT((ROW()-2)/50)*5)</f>
        <v>0</v>
      </c>
      <c r="E2500" s="2">
        <f ca="1">OFFSET(検量線用データ!$B$8,MOD(ROW()-2,50),INT((ROW()-2)/50)*5)</f>
        <v>0</v>
      </c>
      <c r="F2500" s="2" t="str">
        <f ca="1">OFFSET(検量線用データ!$D$8,MOD(ROW()-2,50),INT((ROW()-2)/50)*5)</f>
        <v/>
      </c>
      <c r="H2500" s="22">
        <v>2499</v>
      </c>
      <c r="I2500" s="2" t="e">
        <f t="shared" ca="1" si="234"/>
        <v>#N/A</v>
      </c>
      <c r="J2500" s="2" t="e">
        <f t="shared" ca="1" si="235"/>
        <v>#N/A</v>
      </c>
      <c r="K2500" s="2" t="e">
        <f t="shared" ca="1" si="236"/>
        <v>#N/A</v>
      </c>
      <c r="L2500" s="2" t="e">
        <f t="shared" ca="1" si="237"/>
        <v>#N/A</v>
      </c>
      <c r="M2500" s="24" t="e">
        <f t="shared" ca="1" si="238"/>
        <v>#N/A</v>
      </c>
      <c r="N2500" s="24" t="e">
        <f t="shared" ca="1" si="239"/>
        <v>#N/A</v>
      </c>
    </row>
    <row r="2501" spans="2:14" x14ac:dyDescent="0.15">
      <c r="B2501" s="2">
        <v>2500</v>
      </c>
      <c r="C2501" s="2" t="str">
        <f ca="1">IF(E2501=0,"",MAX(C$2:C2500)+1)</f>
        <v/>
      </c>
      <c r="D2501" s="23">
        <f ca="1">OFFSET(検量線用データ!$A$8,0,INT((ROW()-2)/50)*5)</f>
        <v>0</v>
      </c>
      <c r="E2501" s="2">
        <f ca="1">OFFSET(検量線用データ!$B$8,MOD(ROW()-2,50),INT((ROW()-2)/50)*5)</f>
        <v>0</v>
      </c>
      <c r="F2501" s="2" t="str">
        <f ca="1">OFFSET(検量線用データ!$D$8,MOD(ROW()-2,50),INT((ROW()-2)/50)*5)</f>
        <v/>
      </c>
      <c r="H2501" s="22">
        <v>2500</v>
      </c>
      <c r="I2501" s="2" t="e">
        <f t="shared" ca="1" si="234"/>
        <v>#N/A</v>
      </c>
      <c r="J2501" s="2" t="e">
        <f t="shared" ca="1" si="235"/>
        <v>#N/A</v>
      </c>
      <c r="K2501" s="2" t="e">
        <f t="shared" ca="1" si="236"/>
        <v>#N/A</v>
      </c>
      <c r="L2501" s="2" t="e">
        <f t="shared" ca="1" si="237"/>
        <v>#N/A</v>
      </c>
      <c r="M2501" s="24" t="e">
        <f t="shared" ca="1" si="238"/>
        <v>#N/A</v>
      </c>
      <c r="N2501" s="24" t="e">
        <f t="shared" ca="1" si="239"/>
        <v>#N/A</v>
      </c>
    </row>
    <row r="2502" spans="2:14" x14ac:dyDescent="0.15">
      <c r="B2502" s="2">
        <v>2501</v>
      </c>
      <c r="C2502" s="2" t="str">
        <f ca="1">IF(E2502=0,"",MAX(C$2:C2501)+1)</f>
        <v/>
      </c>
      <c r="D2502" s="23">
        <f ca="1">OFFSET(検量線用データ!$A$8,0,INT((ROW()-2)/50)*5)</f>
        <v>0</v>
      </c>
      <c r="E2502" s="2">
        <f ca="1">OFFSET(検量線用データ!$B$8,MOD(ROW()-2,50),INT((ROW()-2)/50)*5)</f>
        <v>0</v>
      </c>
      <c r="F2502" s="2" t="str">
        <f ca="1">OFFSET(検量線用データ!$D$8,MOD(ROW()-2,50),INT((ROW()-2)/50)*5)</f>
        <v/>
      </c>
      <c r="H2502" s="22">
        <v>2501</v>
      </c>
      <c r="I2502" s="2" t="e">
        <f t="shared" ca="1" si="234"/>
        <v>#N/A</v>
      </c>
      <c r="J2502" s="2" t="e">
        <f t="shared" ca="1" si="235"/>
        <v>#N/A</v>
      </c>
      <c r="K2502" s="2" t="e">
        <f t="shared" ca="1" si="236"/>
        <v>#N/A</v>
      </c>
      <c r="L2502" s="2" t="e">
        <f t="shared" ref="L2502:L2515" ca="1" si="240">J2502*K2502</f>
        <v>#N/A</v>
      </c>
      <c r="M2502" s="24" t="e">
        <f t="shared" ref="M2502:M2515" ca="1" si="241">1/J2502</f>
        <v>#N/A</v>
      </c>
      <c r="N2502" s="24" t="e">
        <f t="shared" ref="N2502:N2515" ca="1" si="242">K2502*M2502</f>
        <v>#N/A</v>
      </c>
    </row>
    <row r="2503" spans="2:14" x14ac:dyDescent="0.15">
      <c r="B2503" s="2">
        <v>2502</v>
      </c>
      <c r="C2503" s="2" t="str">
        <f ca="1">IF(E2503=0,"",MAX(C$2:C2502)+1)</f>
        <v/>
      </c>
      <c r="D2503" s="23">
        <f ca="1">OFFSET(検量線用データ!$A$8,0,INT((ROW()-2)/50)*5)</f>
        <v>0</v>
      </c>
      <c r="E2503" s="2">
        <f ca="1">OFFSET(検量線用データ!$B$8,MOD(ROW()-2,50),INT((ROW()-2)/50)*5)</f>
        <v>0</v>
      </c>
      <c r="F2503" s="2" t="str">
        <f ca="1">OFFSET(検量線用データ!$D$8,MOD(ROW()-2,50),INT((ROW()-2)/50)*5)</f>
        <v/>
      </c>
      <c r="H2503" s="22">
        <v>2502</v>
      </c>
      <c r="I2503" s="2" t="e">
        <f t="shared" ca="1" si="234"/>
        <v>#N/A</v>
      </c>
      <c r="J2503" s="2" t="e">
        <f t="shared" ca="1" si="235"/>
        <v>#N/A</v>
      </c>
      <c r="K2503" s="2" t="e">
        <f t="shared" ca="1" si="236"/>
        <v>#N/A</v>
      </c>
      <c r="L2503" s="2" t="e">
        <f t="shared" ca="1" si="240"/>
        <v>#N/A</v>
      </c>
      <c r="M2503" s="24" t="e">
        <f t="shared" ca="1" si="241"/>
        <v>#N/A</v>
      </c>
      <c r="N2503" s="24" t="e">
        <f t="shared" ca="1" si="242"/>
        <v>#N/A</v>
      </c>
    </row>
    <row r="2504" spans="2:14" x14ac:dyDescent="0.15">
      <c r="B2504" s="2">
        <v>2503</v>
      </c>
      <c r="C2504" s="2" t="str">
        <f ca="1">IF(E2504=0,"",MAX(C$2:C2503)+1)</f>
        <v/>
      </c>
      <c r="D2504" s="23">
        <f ca="1">OFFSET(検量線用データ!$A$8,0,INT((ROW()-2)/50)*5)</f>
        <v>0</v>
      </c>
      <c r="E2504" s="2">
        <f ca="1">OFFSET(検量線用データ!$B$8,MOD(ROW()-2,50),INT((ROW()-2)/50)*5)</f>
        <v>0</v>
      </c>
      <c r="F2504" s="2" t="str">
        <f ca="1">OFFSET(検量線用データ!$D$8,MOD(ROW()-2,50),INT((ROW()-2)/50)*5)</f>
        <v/>
      </c>
      <c r="H2504" s="22">
        <v>2503</v>
      </c>
      <c r="I2504" s="2" t="e">
        <f t="shared" ca="1" si="234"/>
        <v>#N/A</v>
      </c>
      <c r="J2504" s="2" t="e">
        <f t="shared" ca="1" si="235"/>
        <v>#N/A</v>
      </c>
      <c r="K2504" s="2" t="e">
        <f t="shared" ca="1" si="236"/>
        <v>#N/A</v>
      </c>
      <c r="L2504" s="2" t="e">
        <f t="shared" ca="1" si="240"/>
        <v>#N/A</v>
      </c>
      <c r="M2504" s="24" t="e">
        <f t="shared" ca="1" si="241"/>
        <v>#N/A</v>
      </c>
      <c r="N2504" s="24" t="e">
        <f t="shared" ca="1" si="242"/>
        <v>#N/A</v>
      </c>
    </row>
    <row r="2505" spans="2:14" x14ac:dyDescent="0.15">
      <c r="B2505" s="2">
        <v>2504</v>
      </c>
      <c r="C2505" s="2" t="str">
        <f ca="1">IF(E2505=0,"",MAX(C$2:C2504)+1)</f>
        <v/>
      </c>
      <c r="D2505" s="23">
        <f ca="1">OFFSET(検量線用データ!$A$8,0,INT((ROW()-2)/50)*5)</f>
        <v>0</v>
      </c>
      <c r="E2505" s="2">
        <f ca="1">OFFSET(検量線用データ!$B$8,MOD(ROW()-2,50),INT((ROW()-2)/50)*5)</f>
        <v>0</v>
      </c>
      <c r="F2505" s="2" t="str">
        <f ca="1">OFFSET(検量線用データ!$D$8,MOD(ROW()-2,50),INT((ROW()-2)/50)*5)</f>
        <v/>
      </c>
      <c r="H2505" s="22">
        <v>2504</v>
      </c>
      <c r="I2505" s="2" t="e">
        <f t="shared" ca="1" si="234"/>
        <v>#N/A</v>
      </c>
      <c r="J2505" s="2" t="e">
        <f t="shared" ca="1" si="235"/>
        <v>#N/A</v>
      </c>
      <c r="K2505" s="2" t="e">
        <f t="shared" ca="1" si="236"/>
        <v>#N/A</v>
      </c>
      <c r="L2505" s="2" t="e">
        <f t="shared" ca="1" si="240"/>
        <v>#N/A</v>
      </c>
      <c r="M2505" s="24" t="e">
        <f t="shared" ca="1" si="241"/>
        <v>#N/A</v>
      </c>
      <c r="N2505" s="24" t="e">
        <f t="shared" ca="1" si="242"/>
        <v>#N/A</v>
      </c>
    </row>
    <row r="2506" spans="2:14" x14ac:dyDescent="0.15">
      <c r="B2506" s="2">
        <v>2505</v>
      </c>
      <c r="C2506" s="2" t="str">
        <f ca="1">IF(E2506=0,"",MAX(C$2:C2505)+1)</f>
        <v/>
      </c>
      <c r="D2506" s="23">
        <f ca="1">OFFSET(検量線用データ!$A$8,0,INT((ROW()-2)/50)*5)</f>
        <v>0</v>
      </c>
      <c r="E2506" s="2">
        <f ca="1">OFFSET(検量線用データ!$B$8,MOD(ROW()-2,50),INT((ROW()-2)/50)*5)</f>
        <v>0</v>
      </c>
      <c r="F2506" s="2" t="str">
        <f ca="1">OFFSET(検量線用データ!$D$8,MOD(ROW()-2,50),INT((ROW()-2)/50)*5)</f>
        <v/>
      </c>
      <c r="H2506" s="22">
        <v>2505</v>
      </c>
      <c r="I2506" s="2" t="e">
        <f t="shared" ca="1" si="234"/>
        <v>#N/A</v>
      </c>
      <c r="J2506" s="2" t="e">
        <f t="shared" ca="1" si="235"/>
        <v>#N/A</v>
      </c>
      <c r="K2506" s="2" t="e">
        <f t="shared" ca="1" si="236"/>
        <v>#N/A</v>
      </c>
      <c r="L2506" s="2" t="e">
        <f t="shared" ca="1" si="240"/>
        <v>#N/A</v>
      </c>
      <c r="M2506" s="24" t="e">
        <f t="shared" ca="1" si="241"/>
        <v>#N/A</v>
      </c>
      <c r="N2506" s="24" t="e">
        <f t="shared" ca="1" si="242"/>
        <v>#N/A</v>
      </c>
    </row>
    <row r="2507" spans="2:14" x14ac:dyDescent="0.15">
      <c r="B2507" s="2">
        <v>2506</v>
      </c>
      <c r="C2507" s="2" t="str">
        <f ca="1">IF(E2507=0,"",MAX(C$2:C2506)+1)</f>
        <v/>
      </c>
      <c r="D2507" s="23">
        <f ca="1">OFFSET(検量線用データ!$A$8,0,INT((ROW()-2)/50)*5)</f>
        <v>0</v>
      </c>
      <c r="E2507" s="2">
        <f ca="1">OFFSET(検量線用データ!$B$8,MOD(ROW()-2,50),INT((ROW()-2)/50)*5)</f>
        <v>0</v>
      </c>
      <c r="F2507" s="2" t="str">
        <f ca="1">OFFSET(検量線用データ!$D$8,MOD(ROW()-2,50),INT((ROW()-2)/50)*5)</f>
        <v/>
      </c>
      <c r="H2507" s="22">
        <v>2506</v>
      </c>
      <c r="I2507" s="2" t="e">
        <f t="shared" ca="1" si="234"/>
        <v>#N/A</v>
      </c>
      <c r="J2507" s="2" t="e">
        <f t="shared" ca="1" si="235"/>
        <v>#N/A</v>
      </c>
      <c r="K2507" s="2" t="e">
        <f t="shared" ca="1" si="236"/>
        <v>#N/A</v>
      </c>
      <c r="L2507" s="2" t="e">
        <f t="shared" ca="1" si="240"/>
        <v>#N/A</v>
      </c>
      <c r="M2507" s="24" t="e">
        <f t="shared" ca="1" si="241"/>
        <v>#N/A</v>
      </c>
      <c r="N2507" s="24" t="e">
        <f t="shared" ca="1" si="242"/>
        <v>#N/A</v>
      </c>
    </row>
    <row r="2508" spans="2:14" x14ac:dyDescent="0.15">
      <c r="B2508" s="2">
        <v>2507</v>
      </c>
      <c r="C2508" s="2" t="str">
        <f ca="1">IF(E2508=0,"",MAX(C$2:C2507)+1)</f>
        <v/>
      </c>
      <c r="D2508" s="23">
        <f ca="1">OFFSET(検量線用データ!$A$8,0,INT((ROW()-2)/50)*5)</f>
        <v>0</v>
      </c>
      <c r="E2508" s="2">
        <f ca="1">OFFSET(検量線用データ!$B$8,MOD(ROW()-2,50),INT((ROW()-2)/50)*5)</f>
        <v>0</v>
      </c>
      <c r="F2508" s="2" t="str">
        <f ca="1">OFFSET(検量線用データ!$D$8,MOD(ROW()-2,50),INT((ROW()-2)/50)*5)</f>
        <v/>
      </c>
      <c r="H2508" s="22">
        <v>2507</v>
      </c>
      <c r="I2508" s="2" t="e">
        <f t="shared" ca="1" si="234"/>
        <v>#N/A</v>
      </c>
      <c r="J2508" s="2" t="e">
        <f t="shared" ca="1" si="235"/>
        <v>#N/A</v>
      </c>
      <c r="K2508" s="2" t="e">
        <f t="shared" ca="1" si="236"/>
        <v>#N/A</v>
      </c>
      <c r="L2508" s="2" t="e">
        <f t="shared" ca="1" si="240"/>
        <v>#N/A</v>
      </c>
      <c r="M2508" s="24" t="e">
        <f t="shared" ca="1" si="241"/>
        <v>#N/A</v>
      </c>
      <c r="N2508" s="24" t="e">
        <f t="shared" ca="1" si="242"/>
        <v>#N/A</v>
      </c>
    </row>
    <row r="2509" spans="2:14" x14ac:dyDescent="0.15">
      <c r="B2509" s="2">
        <v>2508</v>
      </c>
      <c r="C2509" s="2" t="str">
        <f ca="1">IF(E2509=0,"",MAX(C$2:C2508)+1)</f>
        <v/>
      </c>
      <c r="D2509" s="23">
        <f ca="1">OFFSET(検量線用データ!$A$8,0,INT((ROW()-2)/50)*5)</f>
        <v>0</v>
      </c>
      <c r="E2509" s="2">
        <f ca="1">OFFSET(検量線用データ!$B$8,MOD(ROW()-2,50),INT((ROW()-2)/50)*5)</f>
        <v>0</v>
      </c>
      <c r="F2509" s="2" t="str">
        <f ca="1">OFFSET(検量線用データ!$D$8,MOD(ROW()-2,50),INT((ROW()-2)/50)*5)</f>
        <v/>
      </c>
      <c r="H2509" s="22">
        <v>2508</v>
      </c>
      <c r="I2509" s="2" t="e">
        <f t="shared" ca="1" si="234"/>
        <v>#N/A</v>
      </c>
      <c r="J2509" s="2" t="e">
        <f t="shared" ca="1" si="235"/>
        <v>#N/A</v>
      </c>
      <c r="K2509" s="2" t="e">
        <f t="shared" ca="1" si="236"/>
        <v>#N/A</v>
      </c>
      <c r="L2509" s="2" t="e">
        <f t="shared" ca="1" si="240"/>
        <v>#N/A</v>
      </c>
      <c r="M2509" s="24" t="e">
        <f t="shared" ca="1" si="241"/>
        <v>#N/A</v>
      </c>
      <c r="N2509" s="24" t="e">
        <f t="shared" ca="1" si="242"/>
        <v>#N/A</v>
      </c>
    </row>
    <row r="2510" spans="2:14" x14ac:dyDescent="0.15">
      <c r="B2510" s="2">
        <v>2509</v>
      </c>
      <c r="C2510" s="2" t="str">
        <f ca="1">IF(E2510=0,"",MAX(C$2:C2509)+1)</f>
        <v/>
      </c>
      <c r="D2510" s="23">
        <f ca="1">OFFSET(検量線用データ!$A$8,0,INT((ROW()-2)/50)*5)</f>
        <v>0</v>
      </c>
      <c r="E2510" s="2">
        <f ca="1">OFFSET(検量線用データ!$B$8,MOD(ROW()-2,50),INT((ROW()-2)/50)*5)</f>
        <v>0</v>
      </c>
      <c r="F2510" s="2" t="str">
        <f ca="1">OFFSET(検量線用データ!$D$8,MOD(ROW()-2,50),INT((ROW()-2)/50)*5)</f>
        <v/>
      </c>
      <c r="H2510" s="22">
        <v>2509</v>
      </c>
      <c r="I2510" s="2" t="e">
        <f t="shared" ca="1" si="234"/>
        <v>#N/A</v>
      </c>
      <c r="J2510" s="2" t="e">
        <f t="shared" ca="1" si="235"/>
        <v>#N/A</v>
      </c>
      <c r="K2510" s="2" t="e">
        <f t="shared" ca="1" si="236"/>
        <v>#N/A</v>
      </c>
      <c r="L2510" s="2" t="e">
        <f t="shared" ca="1" si="240"/>
        <v>#N/A</v>
      </c>
      <c r="M2510" s="24" t="e">
        <f t="shared" ca="1" si="241"/>
        <v>#N/A</v>
      </c>
      <c r="N2510" s="24" t="e">
        <f t="shared" ca="1" si="242"/>
        <v>#N/A</v>
      </c>
    </row>
    <row r="2511" spans="2:14" x14ac:dyDescent="0.15">
      <c r="B2511" s="2">
        <v>2510</v>
      </c>
      <c r="C2511" s="2" t="str">
        <f ca="1">IF(E2511=0,"",MAX(C$2:C2510)+1)</f>
        <v/>
      </c>
      <c r="D2511" s="23">
        <f ca="1">OFFSET(検量線用データ!$A$8,0,INT((ROW()-2)/50)*5)</f>
        <v>0</v>
      </c>
      <c r="E2511" s="2">
        <f ca="1">OFFSET(検量線用データ!$B$8,MOD(ROW()-2,50),INT((ROW()-2)/50)*5)</f>
        <v>0</v>
      </c>
      <c r="F2511" s="2" t="str">
        <f ca="1">OFFSET(検量線用データ!$D$8,MOD(ROW()-2,50),INT((ROW()-2)/50)*5)</f>
        <v/>
      </c>
      <c r="H2511" s="22">
        <v>2510</v>
      </c>
      <c r="I2511" s="2" t="e">
        <f t="shared" ca="1" si="234"/>
        <v>#N/A</v>
      </c>
      <c r="J2511" s="2" t="e">
        <f t="shared" ca="1" si="235"/>
        <v>#N/A</v>
      </c>
      <c r="K2511" s="2" t="e">
        <f t="shared" ca="1" si="236"/>
        <v>#N/A</v>
      </c>
      <c r="L2511" s="2" t="e">
        <f t="shared" ca="1" si="240"/>
        <v>#N/A</v>
      </c>
      <c r="M2511" s="24" t="e">
        <f t="shared" ca="1" si="241"/>
        <v>#N/A</v>
      </c>
      <c r="N2511" s="24" t="e">
        <f t="shared" ca="1" si="242"/>
        <v>#N/A</v>
      </c>
    </row>
    <row r="2512" spans="2:14" x14ac:dyDescent="0.15">
      <c r="B2512" s="2">
        <v>2511</v>
      </c>
      <c r="C2512" s="2" t="str">
        <f ca="1">IF(E2512=0,"",MAX(C$2:C2511)+1)</f>
        <v/>
      </c>
      <c r="D2512" s="23">
        <f ca="1">OFFSET(検量線用データ!$A$8,0,INT((ROW()-2)/50)*5)</f>
        <v>0</v>
      </c>
      <c r="E2512" s="2">
        <f ca="1">OFFSET(検量線用データ!$B$8,MOD(ROW()-2,50),INT((ROW()-2)/50)*5)</f>
        <v>0</v>
      </c>
      <c r="F2512" s="2" t="str">
        <f ca="1">OFFSET(検量線用データ!$D$8,MOD(ROW()-2,50),INT((ROW()-2)/50)*5)</f>
        <v/>
      </c>
      <c r="H2512" s="22">
        <v>2511</v>
      </c>
      <c r="I2512" s="2" t="e">
        <f t="shared" ca="1" si="234"/>
        <v>#N/A</v>
      </c>
      <c r="J2512" s="2" t="e">
        <f t="shared" ca="1" si="235"/>
        <v>#N/A</v>
      </c>
      <c r="K2512" s="2" t="e">
        <f t="shared" ca="1" si="236"/>
        <v>#N/A</v>
      </c>
      <c r="L2512" s="2" t="e">
        <f t="shared" ca="1" si="240"/>
        <v>#N/A</v>
      </c>
      <c r="M2512" s="24" t="e">
        <f t="shared" ca="1" si="241"/>
        <v>#N/A</v>
      </c>
      <c r="N2512" s="24" t="e">
        <f t="shared" ca="1" si="242"/>
        <v>#N/A</v>
      </c>
    </row>
    <row r="2513" spans="2:14" x14ac:dyDescent="0.15">
      <c r="B2513" s="2">
        <v>2512</v>
      </c>
      <c r="C2513" s="2" t="str">
        <f ca="1">IF(E2513=0,"",MAX(C$2:C2512)+1)</f>
        <v/>
      </c>
      <c r="D2513" s="23">
        <f ca="1">OFFSET(検量線用データ!$A$8,0,INT((ROW()-2)/50)*5)</f>
        <v>0</v>
      </c>
      <c r="E2513" s="2">
        <f ca="1">OFFSET(検量線用データ!$B$8,MOD(ROW()-2,50),INT((ROW()-2)/50)*5)</f>
        <v>0</v>
      </c>
      <c r="F2513" s="2" t="str">
        <f ca="1">OFFSET(検量線用データ!$D$8,MOD(ROW()-2,50),INT((ROW()-2)/50)*5)</f>
        <v/>
      </c>
      <c r="H2513" s="22">
        <v>2512</v>
      </c>
      <c r="I2513" s="2" t="e">
        <f t="shared" ca="1" si="234"/>
        <v>#N/A</v>
      </c>
      <c r="J2513" s="2" t="e">
        <f t="shared" ca="1" si="235"/>
        <v>#N/A</v>
      </c>
      <c r="K2513" s="2" t="e">
        <f t="shared" ca="1" si="236"/>
        <v>#N/A</v>
      </c>
      <c r="L2513" s="2" t="e">
        <f t="shared" ca="1" si="240"/>
        <v>#N/A</v>
      </c>
      <c r="M2513" s="24" t="e">
        <f t="shared" ca="1" si="241"/>
        <v>#N/A</v>
      </c>
      <c r="N2513" s="24" t="e">
        <f t="shared" ca="1" si="242"/>
        <v>#N/A</v>
      </c>
    </row>
    <row r="2514" spans="2:14" x14ac:dyDescent="0.15">
      <c r="B2514" s="2">
        <v>2513</v>
      </c>
      <c r="C2514" s="2" t="str">
        <f ca="1">IF(E2514=0,"",MAX(C$2:C2513)+1)</f>
        <v/>
      </c>
      <c r="D2514" s="23">
        <f ca="1">OFFSET(検量線用データ!$A$8,0,INT((ROW()-2)/50)*5)</f>
        <v>0</v>
      </c>
      <c r="E2514" s="2">
        <f ca="1">OFFSET(検量線用データ!$B$8,MOD(ROW()-2,50),INT((ROW()-2)/50)*5)</f>
        <v>0</v>
      </c>
      <c r="F2514" s="2" t="str">
        <f ca="1">OFFSET(検量線用データ!$D$8,MOD(ROW()-2,50),INT((ROW()-2)/50)*5)</f>
        <v/>
      </c>
      <c r="H2514" s="22">
        <v>2513</v>
      </c>
      <c r="I2514" s="2" t="e">
        <f t="shared" ca="1" si="234"/>
        <v>#N/A</v>
      </c>
      <c r="J2514" s="2" t="e">
        <f t="shared" ca="1" si="235"/>
        <v>#N/A</v>
      </c>
      <c r="K2514" s="2" t="e">
        <f t="shared" ca="1" si="236"/>
        <v>#N/A</v>
      </c>
      <c r="L2514" s="2" t="e">
        <f t="shared" ca="1" si="240"/>
        <v>#N/A</v>
      </c>
      <c r="M2514" s="24" t="e">
        <f t="shared" ca="1" si="241"/>
        <v>#N/A</v>
      </c>
      <c r="N2514" s="24" t="e">
        <f t="shared" ca="1" si="242"/>
        <v>#N/A</v>
      </c>
    </row>
    <row r="2515" spans="2:14" x14ac:dyDescent="0.15">
      <c r="B2515" s="2">
        <v>2514</v>
      </c>
      <c r="C2515" s="2" t="str">
        <f ca="1">IF(E2515=0,"",MAX(C$2:C2514)+1)</f>
        <v/>
      </c>
      <c r="D2515" s="23">
        <f ca="1">OFFSET(検量線用データ!$A$8,0,INT((ROW()-2)/50)*5)</f>
        <v>0</v>
      </c>
      <c r="E2515" s="2">
        <f ca="1">OFFSET(検量線用データ!$B$8,MOD(ROW()-2,50),INT((ROW()-2)/50)*5)</f>
        <v>0</v>
      </c>
      <c r="F2515" s="2" t="str">
        <f ca="1">OFFSET(検量線用データ!$D$8,MOD(ROW()-2,50),INT((ROW()-2)/50)*5)</f>
        <v/>
      </c>
      <c r="H2515" s="22">
        <v>2514</v>
      </c>
      <c r="I2515" s="2" t="e">
        <f t="shared" ca="1" si="234"/>
        <v>#N/A</v>
      </c>
      <c r="J2515" s="2" t="e">
        <f t="shared" ca="1" si="235"/>
        <v>#N/A</v>
      </c>
      <c r="K2515" s="2" t="e">
        <f t="shared" ca="1" si="236"/>
        <v>#N/A</v>
      </c>
      <c r="L2515" s="2" t="e">
        <f t="shared" ca="1" si="240"/>
        <v>#N/A</v>
      </c>
      <c r="M2515" s="24" t="e">
        <f t="shared" ca="1" si="241"/>
        <v>#N/A</v>
      </c>
      <c r="N2515" s="24" t="e">
        <f t="shared" ca="1" si="242"/>
        <v>#N/A</v>
      </c>
    </row>
    <row r="2516" spans="2:14" x14ac:dyDescent="0.15">
      <c r="B2516" s="2">
        <v>2515</v>
      </c>
      <c r="C2516" s="2" t="str">
        <f ca="1">IF(E2516=0,"",MAX(C$2:C2515)+1)</f>
        <v/>
      </c>
      <c r="D2516" s="23">
        <f ca="1">OFFSET(検量線用データ!$A$8,0,INT((ROW()-2)/50)*5)</f>
        <v>0</v>
      </c>
      <c r="E2516" s="2">
        <f ca="1">OFFSET(検量線用データ!$B$8,MOD(ROW()-2,50),INT((ROW()-2)/50)*5)</f>
        <v>0</v>
      </c>
      <c r="F2516" s="2" t="str">
        <f ca="1">OFFSET(検量線用データ!$D$8,MOD(ROW()-2,50),INT((ROW()-2)/50)*5)</f>
        <v/>
      </c>
      <c r="H2516" s="22">
        <v>2515</v>
      </c>
      <c r="I2516" s="2" t="e">
        <f t="shared" ca="1" si="234"/>
        <v>#N/A</v>
      </c>
      <c r="J2516" s="2" t="e">
        <f t="shared" ca="1" si="235"/>
        <v>#N/A</v>
      </c>
      <c r="K2516" s="2" t="e">
        <f t="shared" ca="1" si="236"/>
        <v>#N/A</v>
      </c>
      <c r="L2516" s="2" t="e">
        <f t="shared" ref="L2516:L2579" ca="1" si="243">J2516*K2516</f>
        <v>#N/A</v>
      </c>
      <c r="M2516" s="24" t="e">
        <f t="shared" ref="M2516:M2579" ca="1" si="244">1/J2516</f>
        <v>#N/A</v>
      </c>
      <c r="N2516" s="24" t="e">
        <f t="shared" ref="N2516:N2579" ca="1" si="245">K2516*M2516</f>
        <v>#N/A</v>
      </c>
    </row>
    <row r="2517" spans="2:14" x14ac:dyDescent="0.15">
      <c r="B2517" s="2">
        <v>2516</v>
      </c>
      <c r="C2517" s="2" t="str">
        <f ca="1">IF(E2517=0,"",MAX(C$2:C2516)+1)</f>
        <v/>
      </c>
      <c r="D2517" s="23">
        <f ca="1">OFFSET(検量線用データ!$A$8,0,INT((ROW()-2)/50)*5)</f>
        <v>0</v>
      </c>
      <c r="E2517" s="2">
        <f ca="1">OFFSET(検量線用データ!$B$8,MOD(ROW()-2,50),INT((ROW()-2)/50)*5)</f>
        <v>0</v>
      </c>
      <c r="F2517" s="2" t="str">
        <f ca="1">OFFSET(検量線用データ!$D$8,MOD(ROW()-2,50),INT((ROW()-2)/50)*5)</f>
        <v/>
      </c>
      <c r="H2517" s="22">
        <v>2516</v>
      </c>
      <c r="I2517" s="2" t="e">
        <f t="shared" ca="1" si="234"/>
        <v>#N/A</v>
      </c>
      <c r="J2517" s="2" t="e">
        <f t="shared" ca="1" si="235"/>
        <v>#N/A</v>
      </c>
      <c r="K2517" s="2" t="e">
        <f t="shared" ca="1" si="236"/>
        <v>#N/A</v>
      </c>
      <c r="L2517" s="2" t="e">
        <f t="shared" ca="1" si="243"/>
        <v>#N/A</v>
      </c>
      <c r="M2517" s="24" t="e">
        <f t="shared" ca="1" si="244"/>
        <v>#N/A</v>
      </c>
      <c r="N2517" s="24" t="e">
        <f t="shared" ca="1" si="245"/>
        <v>#N/A</v>
      </c>
    </row>
    <row r="2518" spans="2:14" x14ac:dyDescent="0.15">
      <c r="B2518" s="2">
        <v>2517</v>
      </c>
      <c r="C2518" s="2" t="str">
        <f ca="1">IF(E2518=0,"",MAX(C$2:C2517)+1)</f>
        <v/>
      </c>
      <c r="D2518" s="23">
        <f ca="1">OFFSET(検量線用データ!$A$8,0,INT((ROW()-2)/50)*5)</f>
        <v>0</v>
      </c>
      <c r="E2518" s="2">
        <f ca="1">OFFSET(検量線用データ!$B$8,MOD(ROW()-2,50),INT((ROW()-2)/50)*5)</f>
        <v>0</v>
      </c>
      <c r="F2518" s="2" t="str">
        <f ca="1">OFFSET(検量線用データ!$D$8,MOD(ROW()-2,50),INT((ROW()-2)/50)*5)</f>
        <v/>
      </c>
      <c r="H2518" s="22">
        <v>2517</v>
      </c>
      <c r="I2518" s="2" t="e">
        <f t="shared" ca="1" si="234"/>
        <v>#N/A</v>
      </c>
      <c r="J2518" s="2" t="e">
        <f t="shared" ca="1" si="235"/>
        <v>#N/A</v>
      </c>
      <c r="K2518" s="2" t="e">
        <f t="shared" ca="1" si="236"/>
        <v>#N/A</v>
      </c>
      <c r="L2518" s="2" t="e">
        <f t="shared" ca="1" si="243"/>
        <v>#N/A</v>
      </c>
      <c r="M2518" s="24" t="e">
        <f t="shared" ca="1" si="244"/>
        <v>#N/A</v>
      </c>
      <c r="N2518" s="24" t="e">
        <f t="shared" ca="1" si="245"/>
        <v>#N/A</v>
      </c>
    </row>
    <row r="2519" spans="2:14" x14ac:dyDescent="0.15">
      <c r="B2519" s="2">
        <v>2518</v>
      </c>
      <c r="C2519" s="2" t="str">
        <f ca="1">IF(E2519=0,"",MAX(C$2:C2518)+1)</f>
        <v/>
      </c>
      <c r="D2519" s="23">
        <f ca="1">OFFSET(検量線用データ!$A$8,0,INT((ROW()-2)/50)*5)</f>
        <v>0</v>
      </c>
      <c r="E2519" s="2">
        <f ca="1">OFFSET(検量線用データ!$B$8,MOD(ROW()-2,50),INT((ROW()-2)/50)*5)</f>
        <v>0</v>
      </c>
      <c r="F2519" s="2" t="str">
        <f ca="1">OFFSET(検量線用データ!$D$8,MOD(ROW()-2,50),INT((ROW()-2)/50)*5)</f>
        <v/>
      </c>
      <c r="H2519" s="22">
        <v>2518</v>
      </c>
      <c r="I2519" s="2" t="e">
        <f t="shared" ca="1" si="234"/>
        <v>#N/A</v>
      </c>
      <c r="J2519" s="2" t="e">
        <f t="shared" ca="1" si="235"/>
        <v>#N/A</v>
      </c>
      <c r="K2519" s="2" t="e">
        <f t="shared" ca="1" si="236"/>
        <v>#N/A</v>
      </c>
      <c r="L2519" s="2" t="e">
        <f t="shared" ca="1" si="243"/>
        <v>#N/A</v>
      </c>
      <c r="M2519" s="24" t="e">
        <f t="shared" ca="1" si="244"/>
        <v>#N/A</v>
      </c>
      <c r="N2519" s="24" t="e">
        <f t="shared" ca="1" si="245"/>
        <v>#N/A</v>
      </c>
    </row>
    <row r="2520" spans="2:14" x14ac:dyDescent="0.15">
      <c r="B2520" s="2">
        <v>2519</v>
      </c>
      <c r="C2520" s="2" t="str">
        <f ca="1">IF(E2520=0,"",MAX(C$2:C2519)+1)</f>
        <v/>
      </c>
      <c r="D2520" s="23">
        <f ca="1">OFFSET(検量線用データ!$A$8,0,INT((ROW()-2)/50)*5)</f>
        <v>0</v>
      </c>
      <c r="E2520" s="2">
        <f ca="1">OFFSET(検量線用データ!$B$8,MOD(ROW()-2,50),INT((ROW()-2)/50)*5)</f>
        <v>0</v>
      </c>
      <c r="F2520" s="2" t="str">
        <f ca="1">OFFSET(検量線用データ!$D$8,MOD(ROW()-2,50),INT((ROW()-2)/50)*5)</f>
        <v/>
      </c>
      <c r="H2520" s="22">
        <v>2519</v>
      </c>
      <c r="I2520" s="2" t="e">
        <f t="shared" ca="1" si="234"/>
        <v>#N/A</v>
      </c>
      <c r="J2520" s="2" t="e">
        <f t="shared" ca="1" si="235"/>
        <v>#N/A</v>
      </c>
      <c r="K2520" s="2" t="e">
        <f t="shared" ca="1" si="236"/>
        <v>#N/A</v>
      </c>
      <c r="L2520" s="2" t="e">
        <f t="shared" ca="1" si="243"/>
        <v>#N/A</v>
      </c>
      <c r="M2520" s="24" t="e">
        <f t="shared" ca="1" si="244"/>
        <v>#N/A</v>
      </c>
      <c r="N2520" s="24" t="e">
        <f t="shared" ca="1" si="245"/>
        <v>#N/A</v>
      </c>
    </row>
    <row r="2521" spans="2:14" x14ac:dyDescent="0.15">
      <c r="B2521" s="2">
        <v>2520</v>
      </c>
      <c r="C2521" s="2" t="str">
        <f ca="1">IF(E2521=0,"",MAX(C$2:C2520)+1)</f>
        <v/>
      </c>
      <c r="D2521" s="23">
        <f ca="1">OFFSET(検量線用データ!$A$8,0,INT((ROW()-2)/50)*5)</f>
        <v>0</v>
      </c>
      <c r="E2521" s="2">
        <f ca="1">OFFSET(検量線用データ!$B$8,MOD(ROW()-2,50),INT((ROW()-2)/50)*5)</f>
        <v>0</v>
      </c>
      <c r="F2521" s="2" t="str">
        <f ca="1">OFFSET(検量線用データ!$D$8,MOD(ROW()-2,50),INT((ROW()-2)/50)*5)</f>
        <v/>
      </c>
      <c r="H2521" s="22">
        <v>2520</v>
      </c>
      <c r="I2521" s="2" t="e">
        <f t="shared" ca="1" si="234"/>
        <v>#N/A</v>
      </c>
      <c r="J2521" s="2" t="e">
        <f t="shared" ca="1" si="235"/>
        <v>#N/A</v>
      </c>
      <c r="K2521" s="2" t="e">
        <f t="shared" ca="1" si="236"/>
        <v>#N/A</v>
      </c>
      <c r="L2521" s="2" t="e">
        <f t="shared" ca="1" si="243"/>
        <v>#N/A</v>
      </c>
      <c r="M2521" s="24" t="e">
        <f t="shared" ca="1" si="244"/>
        <v>#N/A</v>
      </c>
      <c r="N2521" s="24" t="e">
        <f t="shared" ca="1" si="245"/>
        <v>#N/A</v>
      </c>
    </row>
    <row r="2522" spans="2:14" x14ac:dyDescent="0.15">
      <c r="B2522" s="2">
        <v>2521</v>
      </c>
      <c r="C2522" s="2" t="str">
        <f ca="1">IF(E2522=0,"",MAX(C$2:C2521)+1)</f>
        <v/>
      </c>
      <c r="D2522" s="23">
        <f ca="1">OFFSET(検量線用データ!$A$8,0,INT((ROW()-2)/50)*5)</f>
        <v>0</v>
      </c>
      <c r="E2522" s="2">
        <f ca="1">OFFSET(検量線用データ!$B$8,MOD(ROW()-2,50),INT((ROW()-2)/50)*5)</f>
        <v>0</v>
      </c>
      <c r="F2522" s="2" t="str">
        <f ca="1">OFFSET(検量線用データ!$D$8,MOD(ROW()-2,50),INT((ROW()-2)/50)*5)</f>
        <v/>
      </c>
      <c r="H2522" s="22">
        <v>2521</v>
      </c>
      <c r="I2522" s="2" t="e">
        <f t="shared" ca="1" si="234"/>
        <v>#N/A</v>
      </c>
      <c r="J2522" s="2" t="e">
        <f t="shared" ca="1" si="235"/>
        <v>#N/A</v>
      </c>
      <c r="K2522" s="2" t="e">
        <f t="shared" ca="1" si="236"/>
        <v>#N/A</v>
      </c>
      <c r="L2522" s="2" t="e">
        <f t="shared" ca="1" si="243"/>
        <v>#N/A</v>
      </c>
      <c r="M2522" s="24" t="e">
        <f t="shared" ca="1" si="244"/>
        <v>#N/A</v>
      </c>
      <c r="N2522" s="24" t="e">
        <f t="shared" ca="1" si="245"/>
        <v>#N/A</v>
      </c>
    </row>
    <row r="2523" spans="2:14" x14ac:dyDescent="0.15">
      <c r="B2523" s="2">
        <v>2522</v>
      </c>
      <c r="C2523" s="2" t="str">
        <f ca="1">IF(E2523=0,"",MAX(C$2:C2522)+1)</f>
        <v/>
      </c>
      <c r="D2523" s="23">
        <f ca="1">OFFSET(検量線用データ!$A$8,0,INT((ROW()-2)/50)*5)</f>
        <v>0</v>
      </c>
      <c r="E2523" s="2">
        <f ca="1">OFFSET(検量線用データ!$B$8,MOD(ROW()-2,50),INT((ROW()-2)/50)*5)</f>
        <v>0</v>
      </c>
      <c r="F2523" s="2" t="str">
        <f ca="1">OFFSET(検量線用データ!$D$8,MOD(ROW()-2,50),INT((ROW()-2)/50)*5)</f>
        <v/>
      </c>
      <c r="H2523" s="22">
        <v>2522</v>
      </c>
      <c r="I2523" s="2" t="e">
        <f t="shared" ca="1" si="234"/>
        <v>#N/A</v>
      </c>
      <c r="J2523" s="2" t="e">
        <f t="shared" ca="1" si="235"/>
        <v>#N/A</v>
      </c>
      <c r="K2523" s="2" t="e">
        <f t="shared" ca="1" si="236"/>
        <v>#N/A</v>
      </c>
      <c r="L2523" s="2" t="e">
        <f t="shared" ca="1" si="243"/>
        <v>#N/A</v>
      </c>
      <c r="M2523" s="24" t="e">
        <f t="shared" ca="1" si="244"/>
        <v>#N/A</v>
      </c>
      <c r="N2523" s="24" t="e">
        <f t="shared" ca="1" si="245"/>
        <v>#N/A</v>
      </c>
    </row>
    <row r="2524" spans="2:14" x14ac:dyDescent="0.15">
      <c r="B2524" s="2">
        <v>2523</v>
      </c>
      <c r="C2524" s="2" t="str">
        <f ca="1">IF(E2524=0,"",MAX(C$2:C2523)+1)</f>
        <v/>
      </c>
      <c r="D2524" s="23">
        <f ca="1">OFFSET(検量線用データ!$A$8,0,INT((ROW()-2)/50)*5)</f>
        <v>0</v>
      </c>
      <c r="E2524" s="2">
        <f ca="1">OFFSET(検量線用データ!$B$8,MOD(ROW()-2,50),INT((ROW()-2)/50)*5)</f>
        <v>0</v>
      </c>
      <c r="F2524" s="2" t="str">
        <f ca="1">OFFSET(検量線用データ!$D$8,MOD(ROW()-2,50),INT((ROW()-2)/50)*5)</f>
        <v/>
      </c>
      <c r="H2524" s="22">
        <v>2523</v>
      </c>
      <c r="I2524" s="2" t="e">
        <f t="shared" ca="1" si="234"/>
        <v>#N/A</v>
      </c>
      <c r="J2524" s="2" t="e">
        <f t="shared" ca="1" si="235"/>
        <v>#N/A</v>
      </c>
      <c r="K2524" s="2" t="e">
        <f t="shared" ca="1" si="236"/>
        <v>#N/A</v>
      </c>
      <c r="L2524" s="2" t="e">
        <f t="shared" ca="1" si="243"/>
        <v>#N/A</v>
      </c>
      <c r="M2524" s="24" t="e">
        <f t="shared" ca="1" si="244"/>
        <v>#N/A</v>
      </c>
      <c r="N2524" s="24" t="e">
        <f t="shared" ca="1" si="245"/>
        <v>#N/A</v>
      </c>
    </row>
    <row r="2525" spans="2:14" x14ac:dyDescent="0.15">
      <c r="B2525" s="2">
        <v>2524</v>
      </c>
      <c r="C2525" s="2" t="str">
        <f ca="1">IF(E2525=0,"",MAX(C$2:C2524)+1)</f>
        <v/>
      </c>
      <c r="D2525" s="23">
        <f ca="1">OFFSET(検量線用データ!$A$8,0,INT((ROW()-2)/50)*5)</f>
        <v>0</v>
      </c>
      <c r="E2525" s="2">
        <f ca="1">OFFSET(検量線用データ!$B$8,MOD(ROW()-2,50),INT((ROW()-2)/50)*5)</f>
        <v>0</v>
      </c>
      <c r="F2525" s="2" t="str">
        <f ca="1">OFFSET(検量線用データ!$D$8,MOD(ROW()-2,50),INT((ROW()-2)/50)*5)</f>
        <v/>
      </c>
      <c r="H2525" s="22">
        <v>2524</v>
      </c>
      <c r="I2525" s="2" t="e">
        <f t="shared" ca="1" si="234"/>
        <v>#N/A</v>
      </c>
      <c r="J2525" s="2" t="e">
        <f t="shared" ca="1" si="235"/>
        <v>#N/A</v>
      </c>
      <c r="K2525" s="2" t="e">
        <f t="shared" ca="1" si="236"/>
        <v>#N/A</v>
      </c>
      <c r="L2525" s="2" t="e">
        <f t="shared" ca="1" si="243"/>
        <v>#N/A</v>
      </c>
      <c r="M2525" s="24" t="e">
        <f t="shared" ca="1" si="244"/>
        <v>#N/A</v>
      </c>
      <c r="N2525" s="24" t="e">
        <f t="shared" ca="1" si="245"/>
        <v>#N/A</v>
      </c>
    </row>
    <row r="2526" spans="2:14" x14ac:dyDescent="0.15">
      <c r="B2526" s="2">
        <v>2525</v>
      </c>
      <c r="C2526" s="2" t="str">
        <f ca="1">IF(E2526=0,"",MAX(C$2:C2525)+1)</f>
        <v/>
      </c>
      <c r="D2526" s="23">
        <f ca="1">OFFSET(検量線用データ!$A$8,0,INT((ROW()-2)/50)*5)</f>
        <v>0</v>
      </c>
      <c r="E2526" s="2">
        <f ca="1">OFFSET(検量線用データ!$B$8,MOD(ROW()-2,50),INT((ROW()-2)/50)*5)</f>
        <v>0</v>
      </c>
      <c r="F2526" s="2" t="str">
        <f ca="1">OFFSET(検量線用データ!$D$8,MOD(ROW()-2,50),INT((ROW()-2)/50)*5)</f>
        <v/>
      </c>
      <c r="H2526" s="22">
        <v>2525</v>
      </c>
      <c r="I2526" s="2" t="e">
        <f t="shared" ca="1" si="234"/>
        <v>#N/A</v>
      </c>
      <c r="J2526" s="2" t="e">
        <f t="shared" ca="1" si="235"/>
        <v>#N/A</v>
      </c>
      <c r="K2526" s="2" t="e">
        <f t="shared" ca="1" si="236"/>
        <v>#N/A</v>
      </c>
      <c r="L2526" s="2" t="e">
        <f t="shared" ca="1" si="243"/>
        <v>#N/A</v>
      </c>
      <c r="M2526" s="24" t="e">
        <f t="shared" ca="1" si="244"/>
        <v>#N/A</v>
      </c>
      <c r="N2526" s="24" t="e">
        <f t="shared" ca="1" si="245"/>
        <v>#N/A</v>
      </c>
    </row>
    <row r="2527" spans="2:14" x14ac:dyDescent="0.15">
      <c r="B2527" s="2">
        <v>2526</v>
      </c>
      <c r="C2527" s="2" t="str">
        <f ca="1">IF(E2527=0,"",MAX(C$2:C2526)+1)</f>
        <v/>
      </c>
      <c r="D2527" s="23">
        <f ca="1">OFFSET(検量線用データ!$A$8,0,INT((ROW()-2)/50)*5)</f>
        <v>0</v>
      </c>
      <c r="E2527" s="2">
        <f ca="1">OFFSET(検量線用データ!$B$8,MOD(ROW()-2,50),INT((ROW()-2)/50)*5)</f>
        <v>0</v>
      </c>
      <c r="F2527" s="2" t="str">
        <f ca="1">OFFSET(検量線用データ!$D$8,MOD(ROW()-2,50),INT((ROW()-2)/50)*5)</f>
        <v/>
      </c>
      <c r="H2527" s="22">
        <v>2526</v>
      </c>
      <c r="I2527" s="2" t="e">
        <f t="shared" ca="1" si="234"/>
        <v>#N/A</v>
      </c>
      <c r="J2527" s="2" t="e">
        <f t="shared" ca="1" si="235"/>
        <v>#N/A</v>
      </c>
      <c r="K2527" s="2" t="e">
        <f t="shared" ca="1" si="236"/>
        <v>#N/A</v>
      </c>
      <c r="L2527" s="2" t="e">
        <f t="shared" ca="1" si="243"/>
        <v>#N/A</v>
      </c>
      <c r="M2527" s="24" t="e">
        <f t="shared" ca="1" si="244"/>
        <v>#N/A</v>
      </c>
      <c r="N2527" s="24" t="e">
        <f t="shared" ca="1" si="245"/>
        <v>#N/A</v>
      </c>
    </row>
    <row r="2528" spans="2:14" x14ac:dyDescent="0.15">
      <c r="B2528" s="2">
        <v>2527</v>
      </c>
      <c r="C2528" s="2" t="str">
        <f ca="1">IF(E2528=0,"",MAX(C$2:C2527)+1)</f>
        <v/>
      </c>
      <c r="D2528" s="23">
        <f ca="1">OFFSET(検量線用データ!$A$8,0,INT((ROW()-2)/50)*5)</f>
        <v>0</v>
      </c>
      <c r="E2528" s="2">
        <f ca="1">OFFSET(検量線用データ!$B$8,MOD(ROW()-2,50),INT((ROW()-2)/50)*5)</f>
        <v>0</v>
      </c>
      <c r="F2528" s="2" t="str">
        <f ca="1">OFFSET(検量線用データ!$D$8,MOD(ROW()-2,50),INT((ROW()-2)/50)*5)</f>
        <v/>
      </c>
      <c r="H2528" s="22">
        <v>2527</v>
      </c>
      <c r="I2528" s="2" t="e">
        <f t="shared" ca="1" si="234"/>
        <v>#N/A</v>
      </c>
      <c r="J2528" s="2" t="e">
        <f t="shared" ca="1" si="235"/>
        <v>#N/A</v>
      </c>
      <c r="K2528" s="2" t="e">
        <f t="shared" ca="1" si="236"/>
        <v>#N/A</v>
      </c>
      <c r="L2528" s="2" t="e">
        <f t="shared" ca="1" si="243"/>
        <v>#N/A</v>
      </c>
      <c r="M2528" s="24" t="e">
        <f t="shared" ca="1" si="244"/>
        <v>#N/A</v>
      </c>
      <c r="N2528" s="24" t="e">
        <f t="shared" ca="1" si="245"/>
        <v>#N/A</v>
      </c>
    </row>
    <row r="2529" spans="2:14" x14ac:dyDescent="0.15">
      <c r="B2529" s="2">
        <v>2528</v>
      </c>
      <c r="C2529" s="2" t="str">
        <f ca="1">IF(E2529=0,"",MAX(C$2:C2528)+1)</f>
        <v/>
      </c>
      <c r="D2529" s="23">
        <f ca="1">OFFSET(検量線用データ!$A$8,0,INT((ROW()-2)/50)*5)</f>
        <v>0</v>
      </c>
      <c r="E2529" s="2">
        <f ca="1">OFFSET(検量線用データ!$B$8,MOD(ROW()-2,50),INT((ROW()-2)/50)*5)</f>
        <v>0</v>
      </c>
      <c r="F2529" s="2" t="str">
        <f ca="1">OFFSET(検量線用データ!$D$8,MOD(ROW()-2,50),INT((ROW()-2)/50)*5)</f>
        <v/>
      </c>
      <c r="H2529" s="22">
        <v>2528</v>
      </c>
      <c r="I2529" s="2" t="e">
        <f t="shared" ca="1" si="234"/>
        <v>#N/A</v>
      </c>
      <c r="J2529" s="2" t="e">
        <f t="shared" ca="1" si="235"/>
        <v>#N/A</v>
      </c>
      <c r="K2529" s="2" t="e">
        <f t="shared" ca="1" si="236"/>
        <v>#N/A</v>
      </c>
      <c r="L2529" s="2" t="e">
        <f t="shared" ca="1" si="243"/>
        <v>#N/A</v>
      </c>
      <c r="M2529" s="24" t="e">
        <f t="shared" ca="1" si="244"/>
        <v>#N/A</v>
      </c>
      <c r="N2529" s="24" t="e">
        <f t="shared" ca="1" si="245"/>
        <v>#N/A</v>
      </c>
    </row>
    <row r="2530" spans="2:14" x14ac:dyDescent="0.15">
      <c r="B2530" s="2">
        <v>2529</v>
      </c>
      <c r="C2530" s="2" t="str">
        <f ca="1">IF(E2530=0,"",MAX(C$2:C2529)+1)</f>
        <v/>
      </c>
      <c r="D2530" s="23">
        <f ca="1">OFFSET(検量線用データ!$A$8,0,INT((ROW()-2)/50)*5)</f>
        <v>0</v>
      </c>
      <c r="E2530" s="2">
        <f ca="1">OFFSET(検量線用データ!$B$8,MOD(ROW()-2,50),INT((ROW()-2)/50)*5)</f>
        <v>0</v>
      </c>
      <c r="F2530" s="2" t="str">
        <f ca="1">OFFSET(検量線用データ!$D$8,MOD(ROW()-2,50),INT((ROW()-2)/50)*5)</f>
        <v/>
      </c>
      <c r="H2530" s="22">
        <v>2529</v>
      </c>
      <c r="I2530" s="2" t="e">
        <f t="shared" ca="1" si="234"/>
        <v>#N/A</v>
      </c>
      <c r="J2530" s="2" t="e">
        <f t="shared" ca="1" si="235"/>
        <v>#N/A</v>
      </c>
      <c r="K2530" s="2" t="e">
        <f t="shared" ca="1" si="236"/>
        <v>#N/A</v>
      </c>
      <c r="L2530" s="2" t="e">
        <f t="shared" ca="1" si="243"/>
        <v>#N/A</v>
      </c>
      <c r="M2530" s="24" t="e">
        <f t="shared" ca="1" si="244"/>
        <v>#N/A</v>
      </c>
      <c r="N2530" s="24" t="e">
        <f t="shared" ca="1" si="245"/>
        <v>#N/A</v>
      </c>
    </row>
    <row r="2531" spans="2:14" x14ac:dyDescent="0.15">
      <c r="B2531" s="2">
        <v>2530</v>
      </c>
      <c r="C2531" s="2" t="str">
        <f ca="1">IF(E2531=0,"",MAX(C$2:C2530)+1)</f>
        <v/>
      </c>
      <c r="D2531" s="23">
        <f ca="1">OFFSET(検量線用データ!$A$8,0,INT((ROW()-2)/50)*5)</f>
        <v>0</v>
      </c>
      <c r="E2531" s="2">
        <f ca="1">OFFSET(検量線用データ!$B$8,MOD(ROW()-2,50),INT((ROW()-2)/50)*5)</f>
        <v>0</v>
      </c>
      <c r="F2531" s="2" t="str">
        <f ca="1">OFFSET(検量線用データ!$D$8,MOD(ROW()-2,50),INT((ROW()-2)/50)*5)</f>
        <v/>
      </c>
      <c r="H2531" s="22">
        <v>2530</v>
      </c>
      <c r="I2531" s="2" t="e">
        <f t="shared" ca="1" si="234"/>
        <v>#N/A</v>
      </c>
      <c r="J2531" s="2" t="e">
        <f t="shared" ca="1" si="235"/>
        <v>#N/A</v>
      </c>
      <c r="K2531" s="2" t="e">
        <f t="shared" ca="1" si="236"/>
        <v>#N/A</v>
      </c>
      <c r="L2531" s="2" t="e">
        <f t="shared" ca="1" si="243"/>
        <v>#N/A</v>
      </c>
      <c r="M2531" s="24" t="e">
        <f t="shared" ca="1" si="244"/>
        <v>#N/A</v>
      </c>
      <c r="N2531" s="24" t="e">
        <f t="shared" ca="1" si="245"/>
        <v>#N/A</v>
      </c>
    </row>
    <row r="2532" spans="2:14" x14ac:dyDescent="0.15">
      <c r="B2532" s="2">
        <v>2531</v>
      </c>
      <c r="C2532" s="2" t="str">
        <f ca="1">IF(E2532=0,"",MAX(C$2:C2531)+1)</f>
        <v/>
      </c>
      <c r="D2532" s="23">
        <f ca="1">OFFSET(検量線用データ!$A$8,0,INT((ROW()-2)/50)*5)</f>
        <v>0</v>
      </c>
      <c r="E2532" s="2">
        <f ca="1">OFFSET(検量線用データ!$B$8,MOD(ROW()-2,50),INT((ROW()-2)/50)*5)</f>
        <v>0</v>
      </c>
      <c r="F2532" s="2" t="str">
        <f ca="1">OFFSET(検量線用データ!$D$8,MOD(ROW()-2,50),INT((ROW()-2)/50)*5)</f>
        <v/>
      </c>
      <c r="H2532" s="22">
        <v>2531</v>
      </c>
      <c r="I2532" s="2" t="e">
        <f t="shared" ca="1" si="234"/>
        <v>#N/A</v>
      </c>
      <c r="J2532" s="2" t="e">
        <f t="shared" ca="1" si="235"/>
        <v>#N/A</v>
      </c>
      <c r="K2532" s="2" t="e">
        <f t="shared" ca="1" si="236"/>
        <v>#N/A</v>
      </c>
      <c r="L2532" s="2" t="e">
        <f t="shared" ca="1" si="243"/>
        <v>#N/A</v>
      </c>
      <c r="M2532" s="24" t="e">
        <f t="shared" ca="1" si="244"/>
        <v>#N/A</v>
      </c>
      <c r="N2532" s="24" t="e">
        <f t="shared" ca="1" si="245"/>
        <v>#N/A</v>
      </c>
    </row>
    <row r="2533" spans="2:14" x14ac:dyDescent="0.15">
      <c r="B2533" s="2">
        <v>2532</v>
      </c>
      <c r="C2533" s="2" t="str">
        <f ca="1">IF(E2533=0,"",MAX(C$2:C2532)+1)</f>
        <v/>
      </c>
      <c r="D2533" s="23">
        <f ca="1">OFFSET(検量線用データ!$A$8,0,INT((ROW()-2)/50)*5)</f>
        <v>0</v>
      </c>
      <c r="E2533" s="2">
        <f ca="1">OFFSET(検量線用データ!$B$8,MOD(ROW()-2,50),INT((ROW()-2)/50)*5)</f>
        <v>0</v>
      </c>
      <c r="F2533" s="2" t="str">
        <f ca="1">OFFSET(検量線用データ!$D$8,MOD(ROW()-2,50),INT((ROW()-2)/50)*5)</f>
        <v/>
      </c>
      <c r="H2533" s="22">
        <v>2532</v>
      </c>
      <c r="I2533" s="2" t="e">
        <f t="shared" ca="1" si="234"/>
        <v>#N/A</v>
      </c>
      <c r="J2533" s="2" t="e">
        <f t="shared" ca="1" si="235"/>
        <v>#N/A</v>
      </c>
      <c r="K2533" s="2" t="e">
        <f t="shared" ca="1" si="236"/>
        <v>#N/A</v>
      </c>
      <c r="L2533" s="2" t="e">
        <f t="shared" ca="1" si="243"/>
        <v>#N/A</v>
      </c>
      <c r="M2533" s="24" t="e">
        <f t="shared" ca="1" si="244"/>
        <v>#N/A</v>
      </c>
      <c r="N2533" s="24" t="e">
        <f t="shared" ca="1" si="245"/>
        <v>#N/A</v>
      </c>
    </row>
    <row r="2534" spans="2:14" x14ac:dyDescent="0.15">
      <c r="B2534" s="2">
        <v>2533</v>
      </c>
      <c r="C2534" s="2" t="str">
        <f ca="1">IF(E2534=0,"",MAX(C$2:C2533)+1)</f>
        <v/>
      </c>
      <c r="D2534" s="23">
        <f ca="1">OFFSET(検量線用データ!$A$8,0,INT((ROW()-2)/50)*5)</f>
        <v>0</v>
      </c>
      <c r="E2534" s="2">
        <f ca="1">OFFSET(検量線用データ!$B$8,MOD(ROW()-2,50),INT((ROW()-2)/50)*5)</f>
        <v>0</v>
      </c>
      <c r="F2534" s="2" t="str">
        <f ca="1">OFFSET(検量線用データ!$D$8,MOD(ROW()-2,50),INT((ROW()-2)/50)*5)</f>
        <v/>
      </c>
      <c r="H2534" s="22">
        <v>2533</v>
      </c>
      <c r="I2534" s="2" t="e">
        <f t="shared" ca="1" si="234"/>
        <v>#N/A</v>
      </c>
      <c r="J2534" s="2" t="e">
        <f t="shared" ca="1" si="235"/>
        <v>#N/A</v>
      </c>
      <c r="K2534" s="2" t="e">
        <f t="shared" ca="1" si="236"/>
        <v>#N/A</v>
      </c>
      <c r="L2534" s="2" t="e">
        <f t="shared" ca="1" si="243"/>
        <v>#N/A</v>
      </c>
      <c r="M2534" s="24" t="e">
        <f t="shared" ca="1" si="244"/>
        <v>#N/A</v>
      </c>
      <c r="N2534" s="24" t="e">
        <f t="shared" ca="1" si="245"/>
        <v>#N/A</v>
      </c>
    </row>
    <row r="2535" spans="2:14" x14ac:dyDescent="0.15">
      <c r="B2535" s="2">
        <v>2534</v>
      </c>
      <c r="C2535" s="2" t="str">
        <f ca="1">IF(E2535=0,"",MAX(C$2:C2534)+1)</f>
        <v/>
      </c>
      <c r="D2535" s="23">
        <f ca="1">OFFSET(検量線用データ!$A$8,0,INT((ROW()-2)/50)*5)</f>
        <v>0</v>
      </c>
      <c r="E2535" s="2">
        <f ca="1">OFFSET(検量線用データ!$B$8,MOD(ROW()-2,50),INT((ROW()-2)/50)*5)</f>
        <v>0</v>
      </c>
      <c r="F2535" s="2" t="str">
        <f ca="1">OFFSET(検量線用データ!$D$8,MOD(ROW()-2,50),INT((ROW()-2)/50)*5)</f>
        <v/>
      </c>
      <c r="H2535" s="22">
        <v>2534</v>
      </c>
      <c r="I2535" s="2" t="e">
        <f t="shared" ca="1" si="234"/>
        <v>#N/A</v>
      </c>
      <c r="J2535" s="2" t="e">
        <f t="shared" ca="1" si="235"/>
        <v>#N/A</v>
      </c>
      <c r="K2535" s="2" t="e">
        <f t="shared" ca="1" si="236"/>
        <v>#N/A</v>
      </c>
      <c r="L2535" s="2" t="e">
        <f t="shared" ca="1" si="243"/>
        <v>#N/A</v>
      </c>
      <c r="M2535" s="24" t="e">
        <f t="shared" ca="1" si="244"/>
        <v>#N/A</v>
      </c>
      <c r="N2535" s="24" t="e">
        <f t="shared" ca="1" si="245"/>
        <v>#N/A</v>
      </c>
    </row>
    <row r="2536" spans="2:14" x14ac:dyDescent="0.15">
      <c r="B2536" s="2">
        <v>2535</v>
      </c>
      <c r="C2536" s="2" t="str">
        <f ca="1">IF(E2536=0,"",MAX(C$2:C2535)+1)</f>
        <v/>
      </c>
      <c r="D2536" s="23">
        <f ca="1">OFFSET(検量線用データ!$A$8,0,INT((ROW()-2)/50)*5)</f>
        <v>0</v>
      </c>
      <c r="E2536" s="2">
        <f ca="1">OFFSET(検量線用データ!$B$8,MOD(ROW()-2,50),INT((ROW()-2)/50)*5)</f>
        <v>0</v>
      </c>
      <c r="F2536" s="2" t="str">
        <f ca="1">OFFSET(検量線用データ!$D$8,MOD(ROW()-2,50),INT((ROW()-2)/50)*5)</f>
        <v/>
      </c>
      <c r="H2536" s="22">
        <v>2535</v>
      </c>
      <c r="I2536" s="2" t="e">
        <f t="shared" ca="1" si="234"/>
        <v>#N/A</v>
      </c>
      <c r="J2536" s="2" t="e">
        <f t="shared" ca="1" si="235"/>
        <v>#N/A</v>
      </c>
      <c r="K2536" s="2" t="e">
        <f t="shared" ca="1" si="236"/>
        <v>#N/A</v>
      </c>
      <c r="L2536" s="2" t="e">
        <f t="shared" ca="1" si="243"/>
        <v>#N/A</v>
      </c>
      <c r="M2536" s="24" t="e">
        <f t="shared" ca="1" si="244"/>
        <v>#N/A</v>
      </c>
      <c r="N2536" s="24" t="e">
        <f t="shared" ca="1" si="245"/>
        <v>#N/A</v>
      </c>
    </row>
    <row r="2537" spans="2:14" x14ac:dyDescent="0.15">
      <c r="B2537" s="2">
        <v>2536</v>
      </c>
      <c r="C2537" s="2" t="str">
        <f ca="1">IF(E2537=0,"",MAX(C$2:C2536)+1)</f>
        <v/>
      </c>
      <c r="D2537" s="23">
        <f ca="1">OFFSET(検量線用データ!$A$8,0,INT((ROW()-2)/50)*5)</f>
        <v>0</v>
      </c>
      <c r="E2537" s="2">
        <f ca="1">OFFSET(検量線用データ!$B$8,MOD(ROW()-2,50),INT((ROW()-2)/50)*5)</f>
        <v>0</v>
      </c>
      <c r="F2537" s="2" t="str">
        <f ca="1">OFFSET(検量線用データ!$D$8,MOD(ROW()-2,50),INT((ROW()-2)/50)*5)</f>
        <v/>
      </c>
      <c r="H2537" s="22">
        <v>2536</v>
      </c>
      <c r="I2537" s="2" t="e">
        <f t="shared" ca="1" si="234"/>
        <v>#N/A</v>
      </c>
      <c r="J2537" s="2" t="e">
        <f t="shared" ca="1" si="235"/>
        <v>#N/A</v>
      </c>
      <c r="K2537" s="2" t="e">
        <f t="shared" ca="1" si="236"/>
        <v>#N/A</v>
      </c>
      <c r="L2537" s="2" t="e">
        <f t="shared" ca="1" si="243"/>
        <v>#N/A</v>
      </c>
      <c r="M2537" s="24" t="e">
        <f t="shared" ca="1" si="244"/>
        <v>#N/A</v>
      </c>
      <c r="N2537" s="24" t="e">
        <f t="shared" ca="1" si="245"/>
        <v>#N/A</v>
      </c>
    </row>
    <row r="2538" spans="2:14" x14ac:dyDescent="0.15">
      <c r="B2538" s="2">
        <v>2537</v>
      </c>
      <c r="C2538" s="2" t="str">
        <f ca="1">IF(E2538=0,"",MAX(C$2:C2537)+1)</f>
        <v/>
      </c>
      <c r="D2538" s="23">
        <f ca="1">OFFSET(検量線用データ!$A$8,0,INT((ROW()-2)/50)*5)</f>
        <v>0</v>
      </c>
      <c r="E2538" s="2">
        <f ca="1">OFFSET(検量線用データ!$B$8,MOD(ROW()-2,50),INT((ROW()-2)/50)*5)</f>
        <v>0</v>
      </c>
      <c r="F2538" s="2" t="str">
        <f ca="1">OFFSET(検量線用データ!$D$8,MOD(ROW()-2,50),INT((ROW()-2)/50)*5)</f>
        <v/>
      </c>
      <c r="H2538" s="22">
        <v>2537</v>
      </c>
      <c r="I2538" s="2" t="e">
        <f t="shared" ca="1" si="234"/>
        <v>#N/A</v>
      </c>
      <c r="J2538" s="2" t="e">
        <f t="shared" ca="1" si="235"/>
        <v>#N/A</v>
      </c>
      <c r="K2538" s="2" t="e">
        <f t="shared" ca="1" si="236"/>
        <v>#N/A</v>
      </c>
      <c r="L2538" s="2" t="e">
        <f t="shared" ca="1" si="243"/>
        <v>#N/A</v>
      </c>
      <c r="M2538" s="24" t="e">
        <f t="shared" ca="1" si="244"/>
        <v>#N/A</v>
      </c>
      <c r="N2538" s="24" t="e">
        <f t="shared" ca="1" si="245"/>
        <v>#N/A</v>
      </c>
    </row>
    <row r="2539" spans="2:14" x14ac:dyDescent="0.15">
      <c r="B2539" s="2">
        <v>2538</v>
      </c>
      <c r="C2539" s="2" t="str">
        <f ca="1">IF(E2539=0,"",MAX(C$2:C2538)+1)</f>
        <v/>
      </c>
      <c r="D2539" s="23">
        <f ca="1">OFFSET(検量線用データ!$A$8,0,INT((ROW()-2)/50)*5)</f>
        <v>0</v>
      </c>
      <c r="E2539" s="2">
        <f ca="1">OFFSET(検量線用データ!$B$8,MOD(ROW()-2,50),INT((ROW()-2)/50)*5)</f>
        <v>0</v>
      </c>
      <c r="F2539" s="2" t="str">
        <f ca="1">OFFSET(検量線用データ!$D$8,MOD(ROW()-2,50),INT((ROW()-2)/50)*5)</f>
        <v/>
      </c>
      <c r="H2539" s="22">
        <v>2538</v>
      </c>
      <c r="I2539" s="2" t="e">
        <f t="shared" ca="1" si="234"/>
        <v>#N/A</v>
      </c>
      <c r="J2539" s="2" t="e">
        <f t="shared" ca="1" si="235"/>
        <v>#N/A</v>
      </c>
      <c r="K2539" s="2" t="e">
        <f t="shared" ca="1" si="236"/>
        <v>#N/A</v>
      </c>
      <c r="L2539" s="2" t="e">
        <f t="shared" ca="1" si="243"/>
        <v>#N/A</v>
      </c>
      <c r="M2539" s="24" t="e">
        <f t="shared" ca="1" si="244"/>
        <v>#N/A</v>
      </c>
      <c r="N2539" s="24" t="e">
        <f t="shared" ca="1" si="245"/>
        <v>#N/A</v>
      </c>
    </row>
    <row r="2540" spans="2:14" x14ac:dyDescent="0.15">
      <c r="B2540" s="2">
        <v>2539</v>
      </c>
      <c r="C2540" s="2" t="str">
        <f ca="1">IF(E2540=0,"",MAX(C$2:C2539)+1)</f>
        <v/>
      </c>
      <c r="D2540" s="23">
        <f ca="1">OFFSET(検量線用データ!$A$8,0,INT((ROW()-2)/50)*5)</f>
        <v>0</v>
      </c>
      <c r="E2540" s="2">
        <f ca="1">OFFSET(検量線用データ!$B$8,MOD(ROW()-2,50),INT((ROW()-2)/50)*5)</f>
        <v>0</v>
      </c>
      <c r="F2540" s="2" t="str">
        <f ca="1">OFFSET(検量線用データ!$D$8,MOD(ROW()-2,50),INT((ROW()-2)/50)*5)</f>
        <v/>
      </c>
      <c r="H2540" s="22">
        <v>2539</v>
      </c>
      <c r="I2540" s="2" t="e">
        <f t="shared" ca="1" si="234"/>
        <v>#N/A</v>
      </c>
      <c r="J2540" s="2" t="e">
        <f t="shared" ca="1" si="235"/>
        <v>#N/A</v>
      </c>
      <c r="K2540" s="2" t="e">
        <f t="shared" ca="1" si="236"/>
        <v>#N/A</v>
      </c>
      <c r="L2540" s="2" t="e">
        <f t="shared" ca="1" si="243"/>
        <v>#N/A</v>
      </c>
      <c r="M2540" s="24" t="e">
        <f t="shared" ca="1" si="244"/>
        <v>#N/A</v>
      </c>
      <c r="N2540" s="24" t="e">
        <f t="shared" ca="1" si="245"/>
        <v>#N/A</v>
      </c>
    </row>
    <row r="2541" spans="2:14" x14ac:dyDescent="0.15">
      <c r="B2541" s="2">
        <v>2540</v>
      </c>
      <c r="C2541" s="2" t="str">
        <f ca="1">IF(E2541=0,"",MAX(C$2:C2540)+1)</f>
        <v/>
      </c>
      <c r="D2541" s="23">
        <f ca="1">OFFSET(検量線用データ!$A$8,0,INT((ROW()-2)/50)*5)</f>
        <v>0</v>
      </c>
      <c r="E2541" s="2">
        <f ca="1">OFFSET(検量線用データ!$B$8,MOD(ROW()-2,50),INT((ROW()-2)/50)*5)</f>
        <v>0</v>
      </c>
      <c r="F2541" s="2" t="str">
        <f ca="1">OFFSET(検量線用データ!$D$8,MOD(ROW()-2,50),INT((ROW()-2)/50)*5)</f>
        <v/>
      </c>
      <c r="H2541" s="22">
        <v>2540</v>
      </c>
      <c r="I2541" s="2" t="e">
        <f t="shared" ca="1" si="234"/>
        <v>#N/A</v>
      </c>
      <c r="J2541" s="2" t="e">
        <f t="shared" ca="1" si="235"/>
        <v>#N/A</v>
      </c>
      <c r="K2541" s="2" t="e">
        <f t="shared" ca="1" si="236"/>
        <v>#N/A</v>
      </c>
      <c r="L2541" s="2" t="e">
        <f t="shared" ca="1" si="243"/>
        <v>#N/A</v>
      </c>
      <c r="M2541" s="24" t="e">
        <f t="shared" ca="1" si="244"/>
        <v>#N/A</v>
      </c>
      <c r="N2541" s="24" t="e">
        <f t="shared" ca="1" si="245"/>
        <v>#N/A</v>
      </c>
    </row>
    <row r="2542" spans="2:14" x14ac:dyDescent="0.15">
      <c r="B2542" s="2">
        <v>2541</v>
      </c>
      <c r="C2542" s="2" t="str">
        <f ca="1">IF(E2542=0,"",MAX(C$2:C2541)+1)</f>
        <v/>
      </c>
      <c r="D2542" s="23">
        <f ca="1">OFFSET(検量線用データ!$A$8,0,INT((ROW()-2)/50)*5)</f>
        <v>0</v>
      </c>
      <c r="E2542" s="2">
        <f ca="1">OFFSET(検量線用データ!$B$8,MOD(ROW()-2,50),INT((ROW()-2)/50)*5)</f>
        <v>0</v>
      </c>
      <c r="F2542" s="2" t="str">
        <f ca="1">OFFSET(検量線用データ!$D$8,MOD(ROW()-2,50),INT((ROW()-2)/50)*5)</f>
        <v/>
      </c>
      <c r="H2542" s="22">
        <v>2541</v>
      </c>
      <c r="I2542" s="2" t="e">
        <f t="shared" ca="1" si="234"/>
        <v>#N/A</v>
      </c>
      <c r="J2542" s="2" t="e">
        <f t="shared" ca="1" si="235"/>
        <v>#N/A</v>
      </c>
      <c r="K2542" s="2" t="e">
        <f t="shared" ca="1" si="236"/>
        <v>#N/A</v>
      </c>
      <c r="L2542" s="2" t="e">
        <f t="shared" ca="1" si="243"/>
        <v>#N/A</v>
      </c>
      <c r="M2542" s="24" t="e">
        <f t="shared" ca="1" si="244"/>
        <v>#N/A</v>
      </c>
      <c r="N2542" s="24" t="e">
        <f t="shared" ca="1" si="245"/>
        <v>#N/A</v>
      </c>
    </row>
    <row r="2543" spans="2:14" x14ac:dyDescent="0.15">
      <c r="B2543" s="2">
        <v>2542</v>
      </c>
      <c r="C2543" s="2" t="str">
        <f ca="1">IF(E2543=0,"",MAX(C$2:C2542)+1)</f>
        <v/>
      </c>
      <c r="D2543" s="23">
        <f ca="1">OFFSET(検量線用データ!$A$8,0,INT((ROW()-2)/50)*5)</f>
        <v>0</v>
      </c>
      <c r="E2543" s="2">
        <f ca="1">OFFSET(検量線用データ!$B$8,MOD(ROW()-2,50),INT((ROW()-2)/50)*5)</f>
        <v>0</v>
      </c>
      <c r="F2543" s="2" t="str">
        <f ca="1">OFFSET(検量線用データ!$D$8,MOD(ROW()-2,50),INT((ROW()-2)/50)*5)</f>
        <v/>
      </c>
      <c r="H2543" s="22">
        <v>2542</v>
      </c>
      <c r="I2543" s="2" t="e">
        <f t="shared" ca="1" si="234"/>
        <v>#N/A</v>
      </c>
      <c r="J2543" s="2" t="e">
        <f t="shared" ca="1" si="235"/>
        <v>#N/A</v>
      </c>
      <c r="K2543" s="2" t="e">
        <f t="shared" ca="1" si="236"/>
        <v>#N/A</v>
      </c>
      <c r="L2543" s="2" t="e">
        <f t="shared" ca="1" si="243"/>
        <v>#N/A</v>
      </c>
      <c r="M2543" s="24" t="e">
        <f t="shared" ca="1" si="244"/>
        <v>#N/A</v>
      </c>
      <c r="N2543" s="24" t="e">
        <f t="shared" ca="1" si="245"/>
        <v>#N/A</v>
      </c>
    </row>
    <row r="2544" spans="2:14" x14ac:dyDescent="0.15">
      <c r="B2544" s="2">
        <v>2543</v>
      </c>
      <c r="C2544" s="2" t="str">
        <f ca="1">IF(E2544=0,"",MAX(C$2:C2543)+1)</f>
        <v/>
      </c>
      <c r="D2544" s="23">
        <f ca="1">OFFSET(検量線用データ!$A$8,0,INT((ROW()-2)/50)*5)</f>
        <v>0</v>
      </c>
      <c r="E2544" s="2">
        <f ca="1">OFFSET(検量線用データ!$B$8,MOD(ROW()-2,50),INT((ROW()-2)/50)*5)</f>
        <v>0</v>
      </c>
      <c r="F2544" s="2" t="str">
        <f ca="1">OFFSET(検量線用データ!$D$8,MOD(ROW()-2,50),INT((ROW()-2)/50)*5)</f>
        <v/>
      </c>
      <c r="H2544" s="22">
        <v>2543</v>
      </c>
      <c r="I2544" s="2" t="e">
        <f t="shared" ca="1" si="234"/>
        <v>#N/A</v>
      </c>
      <c r="J2544" s="2" t="e">
        <f t="shared" ca="1" si="235"/>
        <v>#N/A</v>
      </c>
      <c r="K2544" s="2" t="e">
        <f t="shared" ca="1" si="236"/>
        <v>#N/A</v>
      </c>
      <c r="L2544" s="2" t="e">
        <f t="shared" ca="1" si="243"/>
        <v>#N/A</v>
      </c>
      <c r="M2544" s="24" t="e">
        <f t="shared" ca="1" si="244"/>
        <v>#N/A</v>
      </c>
      <c r="N2544" s="24" t="e">
        <f t="shared" ca="1" si="245"/>
        <v>#N/A</v>
      </c>
    </row>
    <row r="2545" spans="2:14" x14ac:dyDescent="0.15">
      <c r="B2545" s="2">
        <v>2544</v>
      </c>
      <c r="C2545" s="2" t="str">
        <f ca="1">IF(E2545=0,"",MAX(C$2:C2544)+1)</f>
        <v/>
      </c>
      <c r="D2545" s="23">
        <f ca="1">OFFSET(検量線用データ!$A$8,0,INT((ROW()-2)/50)*5)</f>
        <v>0</v>
      </c>
      <c r="E2545" s="2">
        <f ca="1">OFFSET(検量線用データ!$B$8,MOD(ROW()-2,50),INT((ROW()-2)/50)*5)</f>
        <v>0</v>
      </c>
      <c r="F2545" s="2" t="str">
        <f ca="1">OFFSET(検量線用データ!$D$8,MOD(ROW()-2,50),INT((ROW()-2)/50)*5)</f>
        <v/>
      </c>
      <c r="H2545" s="22">
        <v>2544</v>
      </c>
      <c r="I2545" s="2" t="e">
        <f t="shared" ca="1" si="234"/>
        <v>#N/A</v>
      </c>
      <c r="J2545" s="2" t="e">
        <f t="shared" ca="1" si="235"/>
        <v>#N/A</v>
      </c>
      <c r="K2545" s="2" t="e">
        <f t="shared" ca="1" si="236"/>
        <v>#N/A</v>
      </c>
      <c r="L2545" s="2" t="e">
        <f t="shared" ca="1" si="243"/>
        <v>#N/A</v>
      </c>
      <c r="M2545" s="24" t="e">
        <f t="shared" ca="1" si="244"/>
        <v>#N/A</v>
      </c>
      <c r="N2545" s="24" t="e">
        <f t="shared" ca="1" si="245"/>
        <v>#N/A</v>
      </c>
    </row>
    <row r="2546" spans="2:14" x14ac:dyDescent="0.15">
      <c r="B2546" s="2">
        <v>2545</v>
      </c>
      <c r="C2546" s="2" t="str">
        <f ca="1">IF(E2546=0,"",MAX(C$2:C2545)+1)</f>
        <v/>
      </c>
      <c r="D2546" s="23">
        <f ca="1">OFFSET(検量線用データ!$A$8,0,INT((ROW()-2)/50)*5)</f>
        <v>0</v>
      </c>
      <c r="E2546" s="2">
        <f ca="1">OFFSET(検量線用データ!$B$8,MOD(ROW()-2,50),INT((ROW()-2)/50)*5)</f>
        <v>0</v>
      </c>
      <c r="F2546" s="2" t="str">
        <f ca="1">OFFSET(検量線用データ!$D$8,MOD(ROW()-2,50),INT((ROW()-2)/50)*5)</f>
        <v/>
      </c>
      <c r="H2546" s="22">
        <v>2545</v>
      </c>
      <c r="I2546" s="2" t="e">
        <f t="shared" ca="1" si="234"/>
        <v>#N/A</v>
      </c>
      <c r="J2546" s="2" t="e">
        <f t="shared" ca="1" si="235"/>
        <v>#N/A</v>
      </c>
      <c r="K2546" s="2" t="e">
        <f t="shared" ca="1" si="236"/>
        <v>#N/A</v>
      </c>
      <c r="L2546" s="2" t="e">
        <f t="shared" ca="1" si="243"/>
        <v>#N/A</v>
      </c>
      <c r="M2546" s="24" t="e">
        <f t="shared" ca="1" si="244"/>
        <v>#N/A</v>
      </c>
      <c r="N2546" s="24" t="e">
        <f t="shared" ca="1" si="245"/>
        <v>#N/A</v>
      </c>
    </row>
    <row r="2547" spans="2:14" x14ac:dyDescent="0.15">
      <c r="B2547" s="2">
        <v>2546</v>
      </c>
      <c r="C2547" s="2" t="str">
        <f ca="1">IF(E2547=0,"",MAX(C$2:C2546)+1)</f>
        <v/>
      </c>
      <c r="D2547" s="23">
        <f ca="1">OFFSET(検量線用データ!$A$8,0,INT((ROW()-2)/50)*5)</f>
        <v>0</v>
      </c>
      <c r="E2547" s="2">
        <f ca="1">OFFSET(検量線用データ!$B$8,MOD(ROW()-2,50),INT((ROW()-2)/50)*5)</f>
        <v>0</v>
      </c>
      <c r="F2547" s="2" t="str">
        <f ca="1">OFFSET(検量線用データ!$D$8,MOD(ROW()-2,50),INT((ROW()-2)/50)*5)</f>
        <v/>
      </c>
      <c r="H2547" s="22">
        <v>2546</v>
      </c>
      <c r="I2547" s="2" t="e">
        <f t="shared" ca="1" si="234"/>
        <v>#N/A</v>
      </c>
      <c r="J2547" s="2" t="e">
        <f t="shared" ca="1" si="235"/>
        <v>#N/A</v>
      </c>
      <c r="K2547" s="2" t="e">
        <f t="shared" ca="1" si="236"/>
        <v>#N/A</v>
      </c>
      <c r="L2547" s="2" t="e">
        <f t="shared" ca="1" si="243"/>
        <v>#N/A</v>
      </c>
      <c r="M2547" s="24" t="e">
        <f t="shared" ca="1" si="244"/>
        <v>#N/A</v>
      </c>
      <c r="N2547" s="24" t="e">
        <f t="shared" ca="1" si="245"/>
        <v>#N/A</v>
      </c>
    </row>
    <row r="2548" spans="2:14" x14ac:dyDescent="0.15">
      <c r="B2548" s="2">
        <v>2547</v>
      </c>
      <c r="C2548" s="2" t="str">
        <f ca="1">IF(E2548=0,"",MAX(C$2:C2547)+1)</f>
        <v/>
      </c>
      <c r="D2548" s="23">
        <f ca="1">OFFSET(検量線用データ!$A$8,0,INT((ROW()-2)/50)*5)</f>
        <v>0</v>
      </c>
      <c r="E2548" s="2">
        <f ca="1">OFFSET(検量線用データ!$B$8,MOD(ROW()-2,50),INT((ROW()-2)/50)*5)</f>
        <v>0</v>
      </c>
      <c r="F2548" s="2" t="str">
        <f ca="1">OFFSET(検量線用データ!$D$8,MOD(ROW()-2,50),INT((ROW()-2)/50)*5)</f>
        <v/>
      </c>
      <c r="H2548" s="22">
        <v>2547</v>
      </c>
      <c r="I2548" s="2" t="e">
        <f t="shared" ca="1" si="234"/>
        <v>#N/A</v>
      </c>
      <c r="J2548" s="2" t="e">
        <f t="shared" ca="1" si="235"/>
        <v>#N/A</v>
      </c>
      <c r="K2548" s="2" t="e">
        <f t="shared" ca="1" si="236"/>
        <v>#N/A</v>
      </c>
      <c r="L2548" s="2" t="e">
        <f t="shared" ca="1" si="243"/>
        <v>#N/A</v>
      </c>
      <c r="M2548" s="24" t="e">
        <f t="shared" ca="1" si="244"/>
        <v>#N/A</v>
      </c>
      <c r="N2548" s="24" t="e">
        <f t="shared" ca="1" si="245"/>
        <v>#N/A</v>
      </c>
    </row>
    <row r="2549" spans="2:14" x14ac:dyDescent="0.15">
      <c r="B2549" s="2">
        <v>2548</v>
      </c>
      <c r="C2549" s="2" t="str">
        <f ca="1">IF(E2549=0,"",MAX(C$2:C2548)+1)</f>
        <v/>
      </c>
      <c r="D2549" s="23">
        <f ca="1">OFFSET(検量線用データ!$A$8,0,INT((ROW()-2)/50)*5)</f>
        <v>0</v>
      </c>
      <c r="E2549" s="2">
        <f ca="1">OFFSET(検量線用データ!$B$8,MOD(ROW()-2,50),INT((ROW()-2)/50)*5)</f>
        <v>0</v>
      </c>
      <c r="F2549" s="2" t="str">
        <f ca="1">OFFSET(検量線用データ!$D$8,MOD(ROW()-2,50),INT((ROW()-2)/50)*5)</f>
        <v/>
      </c>
      <c r="H2549" s="22">
        <v>2548</v>
      </c>
      <c r="I2549" s="2" t="e">
        <f t="shared" ca="1" si="234"/>
        <v>#N/A</v>
      </c>
      <c r="J2549" s="2" t="e">
        <f t="shared" ca="1" si="235"/>
        <v>#N/A</v>
      </c>
      <c r="K2549" s="2" t="e">
        <f t="shared" ca="1" si="236"/>
        <v>#N/A</v>
      </c>
      <c r="L2549" s="2" t="e">
        <f t="shared" ca="1" si="243"/>
        <v>#N/A</v>
      </c>
      <c r="M2549" s="24" t="e">
        <f t="shared" ca="1" si="244"/>
        <v>#N/A</v>
      </c>
      <c r="N2549" s="24" t="e">
        <f t="shared" ca="1" si="245"/>
        <v>#N/A</v>
      </c>
    </row>
    <row r="2550" spans="2:14" x14ac:dyDescent="0.15">
      <c r="B2550" s="2">
        <v>2549</v>
      </c>
      <c r="C2550" s="2" t="str">
        <f ca="1">IF(E2550=0,"",MAX(C$2:C2549)+1)</f>
        <v/>
      </c>
      <c r="D2550" s="23">
        <f ca="1">OFFSET(検量線用データ!$A$8,0,INT((ROW()-2)/50)*5)</f>
        <v>0</v>
      </c>
      <c r="E2550" s="2">
        <f ca="1">OFFSET(検量線用データ!$B$8,MOD(ROW()-2,50),INT((ROW()-2)/50)*5)</f>
        <v>0</v>
      </c>
      <c r="F2550" s="2" t="str">
        <f ca="1">OFFSET(検量線用データ!$D$8,MOD(ROW()-2,50),INT((ROW()-2)/50)*5)</f>
        <v/>
      </c>
      <c r="H2550" s="22">
        <v>2549</v>
      </c>
      <c r="I2550" s="2" t="e">
        <f t="shared" ca="1" si="234"/>
        <v>#N/A</v>
      </c>
      <c r="J2550" s="2" t="e">
        <f t="shared" ca="1" si="235"/>
        <v>#N/A</v>
      </c>
      <c r="K2550" s="2" t="e">
        <f t="shared" ca="1" si="236"/>
        <v>#N/A</v>
      </c>
      <c r="L2550" s="2" t="e">
        <f t="shared" ca="1" si="243"/>
        <v>#N/A</v>
      </c>
      <c r="M2550" s="24" t="e">
        <f t="shared" ca="1" si="244"/>
        <v>#N/A</v>
      </c>
      <c r="N2550" s="24" t="e">
        <f t="shared" ca="1" si="245"/>
        <v>#N/A</v>
      </c>
    </row>
    <row r="2551" spans="2:14" x14ac:dyDescent="0.15">
      <c r="B2551" s="2">
        <v>2550</v>
      </c>
      <c r="C2551" s="2" t="str">
        <f ca="1">IF(E2551=0,"",MAX(C$2:C2550)+1)</f>
        <v/>
      </c>
      <c r="D2551" s="23">
        <f ca="1">OFFSET(検量線用データ!$A$8,0,INT((ROW()-2)/50)*5)</f>
        <v>0</v>
      </c>
      <c r="E2551" s="2">
        <f ca="1">OFFSET(検量線用データ!$B$8,MOD(ROW()-2,50),INT((ROW()-2)/50)*5)</f>
        <v>0</v>
      </c>
      <c r="F2551" s="2" t="str">
        <f ca="1">OFFSET(検量線用データ!$D$8,MOD(ROW()-2,50),INT((ROW()-2)/50)*5)</f>
        <v/>
      </c>
      <c r="H2551" s="22">
        <v>2550</v>
      </c>
      <c r="I2551" s="2" t="e">
        <f t="shared" ca="1" si="234"/>
        <v>#N/A</v>
      </c>
      <c r="J2551" s="2" t="e">
        <f t="shared" ca="1" si="235"/>
        <v>#N/A</v>
      </c>
      <c r="K2551" s="2" t="e">
        <f t="shared" ca="1" si="236"/>
        <v>#N/A</v>
      </c>
      <c r="L2551" s="2" t="e">
        <f t="shared" ca="1" si="243"/>
        <v>#N/A</v>
      </c>
      <c r="M2551" s="24" t="e">
        <f t="shared" ca="1" si="244"/>
        <v>#N/A</v>
      </c>
      <c r="N2551" s="24" t="e">
        <f t="shared" ca="1" si="245"/>
        <v>#N/A</v>
      </c>
    </row>
    <row r="2552" spans="2:14" x14ac:dyDescent="0.15">
      <c r="B2552" s="2">
        <v>2551</v>
      </c>
      <c r="C2552" s="2" t="str">
        <f ca="1">IF(E2552=0,"",MAX(C$2:C2551)+1)</f>
        <v/>
      </c>
      <c r="D2552" s="23">
        <f ca="1">OFFSET(検量線用データ!$A$8,0,INT((ROW()-2)/50)*5)</f>
        <v>0</v>
      </c>
      <c r="E2552" s="2">
        <f ca="1">OFFSET(検量線用データ!$B$8,MOD(ROW()-2,50),INT((ROW()-2)/50)*5)</f>
        <v>0</v>
      </c>
      <c r="F2552" s="2" t="str">
        <f ca="1">OFFSET(検量線用データ!$D$8,MOD(ROW()-2,50),INT((ROW()-2)/50)*5)</f>
        <v/>
      </c>
      <c r="H2552" s="22">
        <v>2551</v>
      </c>
      <c r="I2552" s="2" t="e">
        <f t="shared" ca="1" si="234"/>
        <v>#N/A</v>
      </c>
      <c r="J2552" s="2" t="e">
        <f t="shared" ca="1" si="235"/>
        <v>#N/A</v>
      </c>
      <c r="K2552" s="2" t="e">
        <f t="shared" ca="1" si="236"/>
        <v>#N/A</v>
      </c>
      <c r="L2552" s="2" t="e">
        <f t="shared" ca="1" si="243"/>
        <v>#N/A</v>
      </c>
      <c r="M2552" s="24" t="e">
        <f t="shared" ca="1" si="244"/>
        <v>#N/A</v>
      </c>
      <c r="N2552" s="24" t="e">
        <f t="shared" ca="1" si="245"/>
        <v>#N/A</v>
      </c>
    </row>
    <row r="2553" spans="2:14" x14ac:dyDescent="0.15">
      <c r="B2553" s="2">
        <v>2552</v>
      </c>
      <c r="C2553" s="2" t="str">
        <f ca="1">IF(E2553=0,"",MAX(C$2:C2552)+1)</f>
        <v/>
      </c>
      <c r="D2553" s="23">
        <f ca="1">OFFSET(検量線用データ!$A$8,0,INT((ROW()-2)/50)*5)</f>
        <v>0</v>
      </c>
      <c r="E2553" s="2">
        <f ca="1">OFFSET(検量線用データ!$B$8,MOD(ROW()-2,50),INT((ROW()-2)/50)*5)</f>
        <v>0</v>
      </c>
      <c r="F2553" s="2" t="str">
        <f ca="1">OFFSET(検量線用データ!$D$8,MOD(ROW()-2,50),INT((ROW()-2)/50)*5)</f>
        <v/>
      </c>
      <c r="H2553" s="22">
        <v>2552</v>
      </c>
      <c r="I2553" s="2" t="e">
        <f t="shared" ca="1" si="234"/>
        <v>#N/A</v>
      </c>
      <c r="J2553" s="2" t="e">
        <f t="shared" ca="1" si="235"/>
        <v>#N/A</v>
      </c>
      <c r="K2553" s="2" t="e">
        <f t="shared" ca="1" si="236"/>
        <v>#N/A</v>
      </c>
      <c r="L2553" s="2" t="e">
        <f t="shared" ca="1" si="243"/>
        <v>#N/A</v>
      </c>
      <c r="M2553" s="24" t="e">
        <f t="shared" ca="1" si="244"/>
        <v>#N/A</v>
      </c>
      <c r="N2553" s="24" t="e">
        <f t="shared" ca="1" si="245"/>
        <v>#N/A</v>
      </c>
    </row>
    <row r="2554" spans="2:14" x14ac:dyDescent="0.15">
      <c r="B2554" s="2">
        <v>2553</v>
      </c>
      <c r="C2554" s="2" t="str">
        <f ca="1">IF(E2554=0,"",MAX(C$2:C2553)+1)</f>
        <v/>
      </c>
      <c r="D2554" s="23">
        <f ca="1">OFFSET(検量線用データ!$A$8,0,INT((ROW()-2)/50)*5)</f>
        <v>0</v>
      </c>
      <c r="E2554" s="2">
        <f ca="1">OFFSET(検量線用データ!$B$8,MOD(ROW()-2,50),INT((ROW()-2)/50)*5)</f>
        <v>0</v>
      </c>
      <c r="F2554" s="2" t="str">
        <f ca="1">OFFSET(検量線用データ!$D$8,MOD(ROW()-2,50),INT((ROW()-2)/50)*5)</f>
        <v/>
      </c>
      <c r="H2554" s="22">
        <v>2553</v>
      </c>
      <c r="I2554" s="2" t="e">
        <f t="shared" ca="1" si="234"/>
        <v>#N/A</v>
      </c>
      <c r="J2554" s="2" t="e">
        <f t="shared" ca="1" si="235"/>
        <v>#N/A</v>
      </c>
      <c r="K2554" s="2" t="e">
        <f t="shared" ca="1" si="236"/>
        <v>#N/A</v>
      </c>
      <c r="L2554" s="2" t="e">
        <f t="shared" ca="1" si="243"/>
        <v>#N/A</v>
      </c>
      <c r="M2554" s="24" t="e">
        <f t="shared" ca="1" si="244"/>
        <v>#N/A</v>
      </c>
      <c r="N2554" s="24" t="e">
        <f t="shared" ca="1" si="245"/>
        <v>#N/A</v>
      </c>
    </row>
    <row r="2555" spans="2:14" x14ac:dyDescent="0.15">
      <c r="B2555" s="2">
        <v>2554</v>
      </c>
      <c r="C2555" s="2" t="str">
        <f ca="1">IF(E2555=0,"",MAX(C$2:C2554)+1)</f>
        <v/>
      </c>
      <c r="D2555" s="23">
        <f ca="1">OFFSET(検量線用データ!$A$8,0,INT((ROW()-2)/50)*5)</f>
        <v>0</v>
      </c>
      <c r="E2555" s="2">
        <f ca="1">OFFSET(検量線用データ!$B$8,MOD(ROW()-2,50),INT((ROW()-2)/50)*5)</f>
        <v>0</v>
      </c>
      <c r="F2555" s="2" t="str">
        <f ca="1">OFFSET(検量線用データ!$D$8,MOD(ROW()-2,50),INT((ROW()-2)/50)*5)</f>
        <v/>
      </c>
      <c r="H2555" s="22">
        <v>2554</v>
      </c>
      <c r="I2555" s="2" t="e">
        <f t="shared" ca="1" si="234"/>
        <v>#N/A</v>
      </c>
      <c r="J2555" s="2" t="e">
        <f t="shared" ca="1" si="235"/>
        <v>#N/A</v>
      </c>
      <c r="K2555" s="2" t="e">
        <f t="shared" ca="1" si="236"/>
        <v>#N/A</v>
      </c>
      <c r="L2555" s="2" t="e">
        <f t="shared" ca="1" si="243"/>
        <v>#N/A</v>
      </c>
      <c r="M2555" s="24" t="e">
        <f t="shared" ca="1" si="244"/>
        <v>#N/A</v>
      </c>
      <c r="N2555" s="24" t="e">
        <f t="shared" ca="1" si="245"/>
        <v>#N/A</v>
      </c>
    </row>
    <row r="2556" spans="2:14" x14ac:dyDescent="0.15">
      <c r="B2556" s="2">
        <v>2555</v>
      </c>
      <c r="C2556" s="2" t="str">
        <f ca="1">IF(E2556=0,"",MAX(C$2:C2555)+1)</f>
        <v/>
      </c>
      <c r="D2556" s="23">
        <f ca="1">OFFSET(検量線用データ!$A$8,0,INT((ROW()-2)/50)*5)</f>
        <v>0</v>
      </c>
      <c r="E2556" s="2">
        <f ca="1">OFFSET(検量線用データ!$B$8,MOD(ROW()-2,50),INT((ROW()-2)/50)*5)</f>
        <v>0</v>
      </c>
      <c r="F2556" s="2" t="str">
        <f ca="1">OFFSET(検量線用データ!$D$8,MOD(ROW()-2,50),INT((ROW()-2)/50)*5)</f>
        <v/>
      </c>
      <c r="H2556" s="22">
        <v>2555</v>
      </c>
      <c r="I2556" s="2" t="e">
        <f t="shared" ca="1" si="234"/>
        <v>#N/A</v>
      </c>
      <c r="J2556" s="2" t="e">
        <f t="shared" ca="1" si="235"/>
        <v>#N/A</v>
      </c>
      <c r="K2556" s="2" t="e">
        <f t="shared" ca="1" si="236"/>
        <v>#N/A</v>
      </c>
      <c r="L2556" s="2" t="e">
        <f t="shared" ca="1" si="243"/>
        <v>#N/A</v>
      </c>
      <c r="M2556" s="24" t="e">
        <f t="shared" ca="1" si="244"/>
        <v>#N/A</v>
      </c>
      <c r="N2556" s="24" t="e">
        <f t="shared" ca="1" si="245"/>
        <v>#N/A</v>
      </c>
    </row>
    <row r="2557" spans="2:14" x14ac:dyDescent="0.15">
      <c r="B2557" s="2">
        <v>2556</v>
      </c>
      <c r="C2557" s="2" t="str">
        <f ca="1">IF(E2557=0,"",MAX(C$2:C2556)+1)</f>
        <v/>
      </c>
      <c r="D2557" s="23">
        <f ca="1">OFFSET(検量線用データ!$A$8,0,INT((ROW()-2)/50)*5)</f>
        <v>0</v>
      </c>
      <c r="E2557" s="2">
        <f ca="1">OFFSET(検量線用データ!$B$8,MOD(ROW()-2,50),INT((ROW()-2)/50)*5)</f>
        <v>0</v>
      </c>
      <c r="F2557" s="2" t="str">
        <f ca="1">OFFSET(検量線用データ!$D$8,MOD(ROW()-2,50),INT((ROW()-2)/50)*5)</f>
        <v/>
      </c>
      <c r="H2557" s="22">
        <v>2556</v>
      </c>
      <c r="I2557" s="2" t="e">
        <f t="shared" ca="1" si="234"/>
        <v>#N/A</v>
      </c>
      <c r="J2557" s="2" t="e">
        <f t="shared" ca="1" si="235"/>
        <v>#N/A</v>
      </c>
      <c r="K2557" s="2" t="e">
        <f t="shared" ca="1" si="236"/>
        <v>#N/A</v>
      </c>
      <c r="L2557" s="2" t="e">
        <f t="shared" ca="1" si="243"/>
        <v>#N/A</v>
      </c>
      <c r="M2557" s="24" t="e">
        <f t="shared" ca="1" si="244"/>
        <v>#N/A</v>
      </c>
      <c r="N2557" s="24" t="e">
        <f t="shared" ca="1" si="245"/>
        <v>#N/A</v>
      </c>
    </row>
    <row r="2558" spans="2:14" x14ac:dyDescent="0.15">
      <c r="B2558" s="2">
        <v>2557</v>
      </c>
      <c r="C2558" s="2" t="str">
        <f ca="1">IF(E2558=0,"",MAX(C$2:C2557)+1)</f>
        <v/>
      </c>
      <c r="D2558" s="23">
        <f ca="1">OFFSET(検量線用データ!$A$8,0,INT((ROW()-2)/50)*5)</f>
        <v>0</v>
      </c>
      <c r="E2558" s="2">
        <f ca="1">OFFSET(検量線用データ!$B$8,MOD(ROW()-2,50),INT((ROW()-2)/50)*5)</f>
        <v>0</v>
      </c>
      <c r="F2558" s="2" t="str">
        <f ca="1">OFFSET(検量線用データ!$D$8,MOD(ROW()-2,50),INT((ROW()-2)/50)*5)</f>
        <v/>
      </c>
      <c r="H2558" s="22">
        <v>2557</v>
      </c>
      <c r="I2558" s="2" t="e">
        <f t="shared" ca="1" si="234"/>
        <v>#N/A</v>
      </c>
      <c r="J2558" s="2" t="e">
        <f t="shared" ca="1" si="235"/>
        <v>#N/A</v>
      </c>
      <c r="K2558" s="2" t="e">
        <f t="shared" ca="1" si="236"/>
        <v>#N/A</v>
      </c>
      <c r="L2558" s="2" t="e">
        <f t="shared" ca="1" si="243"/>
        <v>#N/A</v>
      </c>
      <c r="M2558" s="24" t="e">
        <f t="shared" ca="1" si="244"/>
        <v>#N/A</v>
      </c>
      <c r="N2558" s="24" t="e">
        <f t="shared" ca="1" si="245"/>
        <v>#N/A</v>
      </c>
    </row>
    <row r="2559" spans="2:14" x14ac:dyDescent="0.15">
      <c r="B2559" s="2">
        <v>2558</v>
      </c>
      <c r="C2559" s="2" t="str">
        <f ca="1">IF(E2559=0,"",MAX(C$2:C2558)+1)</f>
        <v/>
      </c>
      <c r="D2559" s="23">
        <f ca="1">OFFSET(検量線用データ!$A$8,0,INT((ROW()-2)/50)*5)</f>
        <v>0</v>
      </c>
      <c r="E2559" s="2">
        <f ca="1">OFFSET(検量線用データ!$B$8,MOD(ROW()-2,50),INT((ROW()-2)/50)*5)</f>
        <v>0</v>
      </c>
      <c r="F2559" s="2" t="str">
        <f ca="1">OFFSET(検量線用データ!$D$8,MOD(ROW()-2,50),INT((ROW()-2)/50)*5)</f>
        <v/>
      </c>
      <c r="H2559" s="22">
        <v>2558</v>
      </c>
      <c r="I2559" s="2" t="e">
        <f t="shared" ca="1" si="234"/>
        <v>#N/A</v>
      </c>
      <c r="J2559" s="2" t="e">
        <f t="shared" ca="1" si="235"/>
        <v>#N/A</v>
      </c>
      <c r="K2559" s="2" t="e">
        <f t="shared" ca="1" si="236"/>
        <v>#N/A</v>
      </c>
      <c r="L2559" s="2" t="e">
        <f t="shared" ca="1" si="243"/>
        <v>#N/A</v>
      </c>
      <c r="M2559" s="24" t="e">
        <f t="shared" ca="1" si="244"/>
        <v>#N/A</v>
      </c>
      <c r="N2559" s="24" t="e">
        <f t="shared" ca="1" si="245"/>
        <v>#N/A</v>
      </c>
    </row>
    <row r="2560" spans="2:14" x14ac:dyDescent="0.15">
      <c r="B2560" s="2">
        <v>2559</v>
      </c>
      <c r="C2560" s="2" t="str">
        <f ca="1">IF(E2560=0,"",MAX(C$2:C2559)+1)</f>
        <v/>
      </c>
      <c r="D2560" s="23">
        <f ca="1">OFFSET(検量線用データ!$A$8,0,INT((ROW()-2)/50)*5)</f>
        <v>0</v>
      </c>
      <c r="E2560" s="2">
        <f ca="1">OFFSET(検量線用データ!$B$8,MOD(ROW()-2,50),INT((ROW()-2)/50)*5)</f>
        <v>0</v>
      </c>
      <c r="F2560" s="2" t="str">
        <f ca="1">OFFSET(検量線用データ!$D$8,MOD(ROW()-2,50),INT((ROW()-2)/50)*5)</f>
        <v/>
      </c>
      <c r="H2560" s="22">
        <v>2559</v>
      </c>
      <c r="I2560" s="2" t="e">
        <f t="shared" ca="1" si="234"/>
        <v>#N/A</v>
      </c>
      <c r="J2560" s="2" t="e">
        <f t="shared" ca="1" si="235"/>
        <v>#N/A</v>
      </c>
      <c r="K2560" s="2" t="e">
        <f t="shared" ca="1" si="236"/>
        <v>#N/A</v>
      </c>
      <c r="L2560" s="2" t="e">
        <f t="shared" ca="1" si="243"/>
        <v>#N/A</v>
      </c>
      <c r="M2560" s="24" t="e">
        <f t="shared" ca="1" si="244"/>
        <v>#N/A</v>
      </c>
      <c r="N2560" s="24" t="e">
        <f t="shared" ca="1" si="245"/>
        <v>#N/A</v>
      </c>
    </row>
    <row r="2561" spans="2:14" x14ac:dyDescent="0.15">
      <c r="B2561" s="2">
        <v>2560</v>
      </c>
      <c r="C2561" s="2" t="str">
        <f ca="1">IF(E2561=0,"",MAX(C$2:C2560)+1)</f>
        <v/>
      </c>
      <c r="D2561" s="23">
        <f ca="1">OFFSET(検量線用データ!$A$8,0,INT((ROW()-2)/50)*5)</f>
        <v>0</v>
      </c>
      <c r="E2561" s="2">
        <f ca="1">OFFSET(検量線用データ!$B$8,MOD(ROW()-2,50),INT((ROW()-2)/50)*5)</f>
        <v>0</v>
      </c>
      <c r="F2561" s="2" t="str">
        <f ca="1">OFFSET(検量線用データ!$D$8,MOD(ROW()-2,50),INT((ROW()-2)/50)*5)</f>
        <v/>
      </c>
      <c r="H2561" s="22">
        <v>2560</v>
      </c>
      <c r="I2561" s="2" t="e">
        <f t="shared" ca="1" si="234"/>
        <v>#N/A</v>
      </c>
      <c r="J2561" s="2" t="e">
        <f t="shared" ca="1" si="235"/>
        <v>#N/A</v>
      </c>
      <c r="K2561" s="2" t="e">
        <f t="shared" ca="1" si="236"/>
        <v>#N/A</v>
      </c>
      <c r="L2561" s="2" t="e">
        <f t="shared" ca="1" si="243"/>
        <v>#N/A</v>
      </c>
      <c r="M2561" s="24" t="e">
        <f t="shared" ca="1" si="244"/>
        <v>#N/A</v>
      </c>
      <c r="N2561" s="24" t="e">
        <f t="shared" ca="1" si="245"/>
        <v>#N/A</v>
      </c>
    </row>
    <row r="2562" spans="2:14" x14ac:dyDescent="0.15">
      <c r="B2562" s="2">
        <v>2561</v>
      </c>
      <c r="C2562" s="2" t="str">
        <f ca="1">IF(E2562=0,"",MAX(C$2:C2561)+1)</f>
        <v/>
      </c>
      <c r="D2562" s="23">
        <f ca="1">OFFSET(検量線用データ!$A$8,0,INT((ROW()-2)/50)*5)</f>
        <v>0</v>
      </c>
      <c r="E2562" s="2">
        <f ca="1">OFFSET(検量線用データ!$B$8,MOD(ROW()-2,50),INT((ROW()-2)/50)*5)</f>
        <v>0</v>
      </c>
      <c r="F2562" s="2" t="str">
        <f ca="1">OFFSET(検量線用データ!$D$8,MOD(ROW()-2,50),INT((ROW()-2)/50)*5)</f>
        <v/>
      </c>
      <c r="H2562" s="22">
        <v>2561</v>
      </c>
      <c r="I2562" s="2" t="e">
        <f t="shared" ca="1" si="234"/>
        <v>#N/A</v>
      </c>
      <c r="J2562" s="2" t="e">
        <f t="shared" ca="1" si="235"/>
        <v>#N/A</v>
      </c>
      <c r="K2562" s="2" t="e">
        <f t="shared" ca="1" si="236"/>
        <v>#N/A</v>
      </c>
      <c r="L2562" s="2" t="e">
        <f t="shared" ca="1" si="243"/>
        <v>#N/A</v>
      </c>
      <c r="M2562" s="24" t="e">
        <f t="shared" ca="1" si="244"/>
        <v>#N/A</v>
      </c>
      <c r="N2562" s="24" t="e">
        <f t="shared" ca="1" si="245"/>
        <v>#N/A</v>
      </c>
    </row>
    <row r="2563" spans="2:14" x14ac:dyDescent="0.15">
      <c r="B2563" s="2">
        <v>2562</v>
      </c>
      <c r="C2563" s="2" t="str">
        <f ca="1">IF(E2563=0,"",MAX(C$2:C2562)+1)</f>
        <v/>
      </c>
      <c r="D2563" s="23">
        <f ca="1">OFFSET(検量線用データ!$A$8,0,INT((ROW()-2)/50)*5)</f>
        <v>0</v>
      </c>
      <c r="E2563" s="2">
        <f ca="1">OFFSET(検量線用データ!$B$8,MOD(ROW()-2,50),INT((ROW()-2)/50)*5)</f>
        <v>0</v>
      </c>
      <c r="F2563" s="2" t="str">
        <f ca="1">OFFSET(検量線用データ!$D$8,MOD(ROW()-2,50),INT((ROW()-2)/50)*5)</f>
        <v/>
      </c>
      <c r="H2563" s="22">
        <v>2562</v>
      </c>
      <c r="I2563" s="2" t="e">
        <f t="shared" ref="I2563:I2626" ca="1" si="246">VLOOKUP($H2563,$C$2:$F$4001,4,0)</f>
        <v>#N/A</v>
      </c>
      <c r="J2563" s="2" t="e">
        <f t="shared" ref="J2563:J2626" ca="1" si="247">VLOOKUP($H2563,$C$2:$F$4001,2,0)-DATE(YEAR(VLOOKUP($H2563,$C$2:$F$4001,2,0)),1,1)</f>
        <v>#N/A</v>
      </c>
      <c r="K2563" s="2" t="e">
        <f t="shared" ref="K2563:K2626" ca="1" si="248">VLOOKUP($H2563,$C$2:$F$4001,3,0)</f>
        <v>#N/A</v>
      </c>
      <c r="L2563" s="2" t="e">
        <f t="shared" ca="1" si="243"/>
        <v>#N/A</v>
      </c>
      <c r="M2563" s="24" t="e">
        <f t="shared" ca="1" si="244"/>
        <v>#N/A</v>
      </c>
      <c r="N2563" s="24" t="e">
        <f t="shared" ca="1" si="245"/>
        <v>#N/A</v>
      </c>
    </row>
    <row r="2564" spans="2:14" x14ac:dyDescent="0.15">
      <c r="B2564" s="2">
        <v>2563</v>
      </c>
      <c r="C2564" s="2" t="str">
        <f ca="1">IF(E2564=0,"",MAX(C$2:C2563)+1)</f>
        <v/>
      </c>
      <c r="D2564" s="23">
        <f ca="1">OFFSET(検量線用データ!$A$8,0,INT((ROW()-2)/50)*5)</f>
        <v>0</v>
      </c>
      <c r="E2564" s="2">
        <f ca="1">OFFSET(検量線用データ!$B$8,MOD(ROW()-2,50),INT((ROW()-2)/50)*5)</f>
        <v>0</v>
      </c>
      <c r="F2564" s="2" t="str">
        <f ca="1">OFFSET(検量線用データ!$D$8,MOD(ROW()-2,50),INT((ROW()-2)/50)*5)</f>
        <v/>
      </c>
      <c r="H2564" s="22">
        <v>2563</v>
      </c>
      <c r="I2564" s="2" t="e">
        <f t="shared" ca="1" si="246"/>
        <v>#N/A</v>
      </c>
      <c r="J2564" s="2" t="e">
        <f t="shared" ca="1" si="247"/>
        <v>#N/A</v>
      </c>
      <c r="K2564" s="2" t="e">
        <f t="shared" ca="1" si="248"/>
        <v>#N/A</v>
      </c>
      <c r="L2564" s="2" t="e">
        <f t="shared" ca="1" si="243"/>
        <v>#N/A</v>
      </c>
      <c r="M2564" s="24" t="e">
        <f t="shared" ca="1" si="244"/>
        <v>#N/A</v>
      </c>
      <c r="N2564" s="24" t="e">
        <f t="shared" ca="1" si="245"/>
        <v>#N/A</v>
      </c>
    </row>
    <row r="2565" spans="2:14" x14ac:dyDescent="0.15">
      <c r="B2565" s="2">
        <v>2564</v>
      </c>
      <c r="C2565" s="2" t="str">
        <f ca="1">IF(E2565=0,"",MAX(C$2:C2564)+1)</f>
        <v/>
      </c>
      <c r="D2565" s="23">
        <f ca="1">OFFSET(検量線用データ!$A$8,0,INT((ROW()-2)/50)*5)</f>
        <v>0</v>
      </c>
      <c r="E2565" s="2">
        <f ca="1">OFFSET(検量線用データ!$B$8,MOD(ROW()-2,50),INT((ROW()-2)/50)*5)</f>
        <v>0</v>
      </c>
      <c r="F2565" s="2" t="str">
        <f ca="1">OFFSET(検量線用データ!$D$8,MOD(ROW()-2,50),INT((ROW()-2)/50)*5)</f>
        <v/>
      </c>
      <c r="H2565" s="22">
        <v>2564</v>
      </c>
      <c r="I2565" s="2" t="e">
        <f t="shared" ca="1" si="246"/>
        <v>#N/A</v>
      </c>
      <c r="J2565" s="2" t="e">
        <f t="shared" ca="1" si="247"/>
        <v>#N/A</v>
      </c>
      <c r="K2565" s="2" t="e">
        <f t="shared" ca="1" si="248"/>
        <v>#N/A</v>
      </c>
      <c r="L2565" s="2" t="e">
        <f t="shared" ca="1" si="243"/>
        <v>#N/A</v>
      </c>
      <c r="M2565" s="24" t="e">
        <f t="shared" ca="1" si="244"/>
        <v>#N/A</v>
      </c>
      <c r="N2565" s="24" t="e">
        <f t="shared" ca="1" si="245"/>
        <v>#N/A</v>
      </c>
    </row>
    <row r="2566" spans="2:14" x14ac:dyDescent="0.15">
      <c r="B2566" s="2">
        <v>2565</v>
      </c>
      <c r="C2566" s="2" t="str">
        <f ca="1">IF(E2566=0,"",MAX(C$2:C2565)+1)</f>
        <v/>
      </c>
      <c r="D2566" s="23">
        <f ca="1">OFFSET(検量線用データ!$A$8,0,INT((ROW()-2)/50)*5)</f>
        <v>0</v>
      </c>
      <c r="E2566" s="2">
        <f ca="1">OFFSET(検量線用データ!$B$8,MOD(ROW()-2,50),INT((ROW()-2)/50)*5)</f>
        <v>0</v>
      </c>
      <c r="F2566" s="2" t="str">
        <f ca="1">OFFSET(検量線用データ!$D$8,MOD(ROW()-2,50),INT((ROW()-2)/50)*5)</f>
        <v/>
      </c>
      <c r="H2566" s="22">
        <v>2565</v>
      </c>
      <c r="I2566" s="2" t="e">
        <f t="shared" ca="1" si="246"/>
        <v>#N/A</v>
      </c>
      <c r="J2566" s="2" t="e">
        <f t="shared" ca="1" si="247"/>
        <v>#N/A</v>
      </c>
      <c r="K2566" s="2" t="e">
        <f t="shared" ca="1" si="248"/>
        <v>#N/A</v>
      </c>
      <c r="L2566" s="2" t="e">
        <f t="shared" ca="1" si="243"/>
        <v>#N/A</v>
      </c>
      <c r="M2566" s="24" t="e">
        <f t="shared" ca="1" si="244"/>
        <v>#N/A</v>
      </c>
      <c r="N2566" s="24" t="e">
        <f t="shared" ca="1" si="245"/>
        <v>#N/A</v>
      </c>
    </row>
    <row r="2567" spans="2:14" x14ac:dyDescent="0.15">
      <c r="B2567" s="2">
        <v>2566</v>
      </c>
      <c r="C2567" s="2" t="str">
        <f ca="1">IF(E2567=0,"",MAX(C$2:C2566)+1)</f>
        <v/>
      </c>
      <c r="D2567" s="23">
        <f ca="1">OFFSET(検量線用データ!$A$8,0,INT((ROW()-2)/50)*5)</f>
        <v>0</v>
      </c>
      <c r="E2567" s="2">
        <f ca="1">OFFSET(検量線用データ!$B$8,MOD(ROW()-2,50),INT((ROW()-2)/50)*5)</f>
        <v>0</v>
      </c>
      <c r="F2567" s="2" t="str">
        <f ca="1">OFFSET(検量線用データ!$D$8,MOD(ROW()-2,50),INT((ROW()-2)/50)*5)</f>
        <v/>
      </c>
      <c r="H2567" s="22">
        <v>2566</v>
      </c>
      <c r="I2567" s="2" t="e">
        <f t="shared" ca="1" si="246"/>
        <v>#N/A</v>
      </c>
      <c r="J2567" s="2" t="e">
        <f t="shared" ca="1" si="247"/>
        <v>#N/A</v>
      </c>
      <c r="K2567" s="2" t="e">
        <f t="shared" ca="1" si="248"/>
        <v>#N/A</v>
      </c>
      <c r="L2567" s="2" t="e">
        <f t="shared" ca="1" si="243"/>
        <v>#N/A</v>
      </c>
      <c r="M2567" s="24" t="e">
        <f t="shared" ca="1" si="244"/>
        <v>#N/A</v>
      </c>
      <c r="N2567" s="24" t="e">
        <f t="shared" ca="1" si="245"/>
        <v>#N/A</v>
      </c>
    </row>
    <row r="2568" spans="2:14" x14ac:dyDescent="0.15">
      <c r="B2568" s="2">
        <v>2567</v>
      </c>
      <c r="C2568" s="2" t="str">
        <f ca="1">IF(E2568=0,"",MAX(C$2:C2567)+1)</f>
        <v/>
      </c>
      <c r="D2568" s="23">
        <f ca="1">OFFSET(検量線用データ!$A$8,0,INT((ROW()-2)/50)*5)</f>
        <v>0</v>
      </c>
      <c r="E2568" s="2">
        <f ca="1">OFFSET(検量線用データ!$B$8,MOD(ROW()-2,50),INT((ROW()-2)/50)*5)</f>
        <v>0</v>
      </c>
      <c r="F2568" s="2" t="str">
        <f ca="1">OFFSET(検量線用データ!$D$8,MOD(ROW()-2,50),INT((ROW()-2)/50)*5)</f>
        <v/>
      </c>
      <c r="H2568" s="22">
        <v>2567</v>
      </c>
      <c r="I2568" s="2" t="e">
        <f t="shared" ca="1" si="246"/>
        <v>#N/A</v>
      </c>
      <c r="J2568" s="2" t="e">
        <f t="shared" ca="1" si="247"/>
        <v>#N/A</v>
      </c>
      <c r="K2568" s="2" t="e">
        <f t="shared" ca="1" si="248"/>
        <v>#N/A</v>
      </c>
      <c r="L2568" s="2" t="e">
        <f t="shared" ca="1" si="243"/>
        <v>#N/A</v>
      </c>
      <c r="M2568" s="24" t="e">
        <f t="shared" ca="1" si="244"/>
        <v>#N/A</v>
      </c>
      <c r="N2568" s="24" t="e">
        <f t="shared" ca="1" si="245"/>
        <v>#N/A</v>
      </c>
    </row>
    <row r="2569" spans="2:14" x14ac:dyDescent="0.15">
      <c r="B2569" s="2">
        <v>2568</v>
      </c>
      <c r="C2569" s="2" t="str">
        <f ca="1">IF(E2569=0,"",MAX(C$2:C2568)+1)</f>
        <v/>
      </c>
      <c r="D2569" s="23">
        <f ca="1">OFFSET(検量線用データ!$A$8,0,INT((ROW()-2)/50)*5)</f>
        <v>0</v>
      </c>
      <c r="E2569" s="2">
        <f ca="1">OFFSET(検量線用データ!$B$8,MOD(ROW()-2,50),INT((ROW()-2)/50)*5)</f>
        <v>0</v>
      </c>
      <c r="F2569" s="2" t="str">
        <f ca="1">OFFSET(検量線用データ!$D$8,MOD(ROW()-2,50),INT((ROW()-2)/50)*5)</f>
        <v/>
      </c>
      <c r="H2569" s="22">
        <v>2568</v>
      </c>
      <c r="I2569" s="2" t="e">
        <f t="shared" ca="1" si="246"/>
        <v>#N/A</v>
      </c>
      <c r="J2569" s="2" t="e">
        <f t="shared" ca="1" si="247"/>
        <v>#N/A</v>
      </c>
      <c r="K2569" s="2" t="e">
        <f t="shared" ca="1" si="248"/>
        <v>#N/A</v>
      </c>
      <c r="L2569" s="2" t="e">
        <f t="shared" ca="1" si="243"/>
        <v>#N/A</v>
      </c>
      <c r="M2569" s="24" t="e">
        <f t="shared" ca="1" si="244"/>
        <v>#N/A</v>
      </c>
      <c r="N2569" s="24" t="e">
        <f t="shared" ca="1" si="245"/>
        <v>#N/A</v>
      </c>
    </row>
    <row r="2570" spans="2:14" x14ac:dyDescent="0.15">
      <c r="B2570" s="2">
        <v>2569</v>
      </c>
      <c r="C2570" s="2" t="str">
        <f ca="1">IF(E2570=0,"",MAX(C$2:C2569)+1)</f>
        <v/>
      </c>
      <c r="D2570" s="23">
        <f ca="1">OFFSET(検量線用データ!$A$8,0,INT((ROW()-2)/50)*5)</f>
        <v>0</v>
      </c>
      <c r="E2570" s="2">
        <f ca="1">OFFSET(検量線用データ!$B$8,MOD(ROW()-2,50),INT((ROW()-2)/50)*5)</f>
        <v>0</v>
      </c>
      <c r="F2570" s="2" t="str">
        <f ca="1">OFFSET(検量線用データ!$D$8,MOD(ROW()-2,50),INT((ROW()-2)/50)*5)</f>
        <v/>
      </c>
      <c r="H2570" s="22">
        <v>2569</v>
      </c>
      <c r="I2570" s="2" t="e">
        <f t="shared" ca="1" si="246"/>
        <v>#N/A</v>
      </c>
      <c r="J2570" s="2" t="e">
        <f t="shared" ca="1" si="247"/>
        <v>#N/A</v>
      </c>
      <c r="K2570" s="2" t="e">
        <f t="shared" ca="1" si="248"/>
        <v>#N/A</v>
      </c>
      <c r="L2570" s="2" t="e">
        <f t="shared" ca="1" si="243"/>
        <v>#N/A</v>
      </c>
      <c r="M2570" s="24" t="e">
        <f t="shared" ca="1" si="244"/>
        <v>#N/A</v>
      </c>
      <c r="N2570" s="24" t="e">
        <f t="shared" ca="1" si="245"/>
        <v>#N/A</v>
      </c>
    </row>
    <row r="2571" spans="2:14" x14ac:dyDescent="0.15">
      <c r="B2571" s="2">
        <v>2570</v>
      </c>
      <c r="C2571" s="2" t="str">
        <f ca="1">IF(E2571=0,"",MAX(C$2:C2570)+1)</f>
        <v/>
      </c>
      <c r="D2571" s="23">
        <f ca="1">OFFSET(検量線用データ!$A$8,0,INT((ROW()-2)/50)*5)</f>
        <v>0</v>
      </c>
      <c r="E2571" s="2">
        <f ca="1">OFFSET(検量線用データ!$B$8,MOD(ROW()-2,50),INT((ROW()-2)/50)*5)</f>
        <v>0</v>
      </c>
      <c r="F2571" s="2" t="str">
        <f ca="1">OFFSET(検量線用データ!$D$8,MOD(ROW()-2,50),INT((ROW()-2)/50)*5)</f>
        <v/>
      </c>
      <c r="H2571" s="22">
        <v>2570</v>
      </c>
      <c r="I2571" s="2" t="e">
        <f t="shared" ca="1" si="246"/>
        <v>#N/A</v>
      </c>
      <c r="J2571" s="2" t="e">
        <f t="shared" ca="1" si="247"/>
        <v>#N/A</v>
      </c>
      <c r="K2571" s="2" t="e">
        <f t="shared" ca="1" si="248"/>
        <v>#N/A</v>
      </c>
      <c r="L2571" s="2" t="e">
        <f t="shared" ca="1" si="243"/>
        <v>#N/A</v>
      </c>
      <c r="M2571" s="24" t="e">
        <f t="shared" ca="1" si="244"/>
        <v>#N/A</v>
      </c>
      <c r="N2571" s="24" t="e">
        <f t="shared" ca="1" si="245"/>
        <v>#N/A</v>
      </c>
    </row>
    <row r="2572" spans="2:14" x14ac:dyDescent="0.15">
      <c r="B2572" s="2">
        <v>2571</v>
      </c>
      <c r="C2572" s="2" t="str">
        <f ca="1">IF(E2572=0,"",MAX(C$2:C2571)+1)</f>
        <v/>
      </c>
      <c r="D2572" s="23">
        <f ca="1">OFFSET(検量線用データ!$A$8,0,INT((ROW()-2)/50)*5)</f>
        <v>0</v>
      </c>
      <c r="E2572" s="2">
        <f ca="1">OFFSET(検量線用データ!$B$8,MOD(ROW()-2,50),INT((ROW()-2)/50)*5)</f>
        <v>0</v>
      </c>
      <c r="F2572" s="2" t="str">
        <f ca="1">OFFSET(検量線用データ!$D$8,MOD(ROW()-2,50),INT((ROW()-2)/50)*5)</f>
        <v/>
      </c>
      <c r="H2572" s="22">
        <v>2571</v>
      </c>
      <c r="I2572" s="2" t="e">
        <f t="shared" ca="1" si="246"/>
        <v>#N/A</v>
      </c>
      <c r="J2572" s="2" t="e">
        <f t="shared" ca="1" si="247"/>
        <v>#N/A</v>
      </c>
      <c r="K2572" s="2" t="e">
        <f t="shared" ca="1" si="248"/>
        <v>#N/A</v>
      </c>
      <c r="L2572" s="2" t="e">
        <f t="shared" ca="1" si="243"/>
        <v>#N/A</v>
      </c>
      <c r="M2572" s="24" t="e">
        <f t="shared" ca="1" si="244"/>
        <v>#N/A</v>
      </c>
      <c r="N2572" s="24" t="e">
        <f t="shared" ca="1" si="245"/>
        <v>#N/A</v>
      </c>
    </row>
    <row r="2573" spans="2:14" x14ac:dyDescent="0.15">
      <c r="B2573" s="2">
        <v>2572</v>
      </c>
      <c r="C2573" s="2" t="str">
        <f ca="1">IF(E2573=0,"",MAX(C$2:C2572)+1)</f>
        <v/>
      </c>
      <c r="D2573" s="23">
        <f ca="1">OFFSET(検量線用データ!$A$8,0,INT((ROW()-2)/50)*5)</f>
        <v>0</v>
      </c>
      <c r="E2573" s="2">
        <f ca="1">OFFSET(検量線用データ!$B$8,MOD(ROW()-2,50),INT((ROW()-2)/50)*5)</f>
        <v>0</v>
      </c>
      <c r="F2573" s="2" t="str">
        <f ca="1">OFFSET(検量線用データ!$D$8,MOD(ROW()-2,50),INT((ROW()-2)/50)*5)</f>
        <v/>
      </c>
      <c r="H2573" s="22">
        <v>2572</v>
      </c>
      <c r="I2573" s="2" t="e">
        <f t="shared" ca="1" si="246"/>
        <v>#N/A</v>
      </c>
      <c r="J2573" s="2" t="e">
        <f t="shared" ca="1" si="247"/>
        <v>#N/A</v>
      </c>
      <c r="K2573" s="2" t="e">
        <f t="shared" ca="1" si="248"/>
        <v>#N/A</v>
      </c>
      <c r="L2573" s="2" t="e">
        <f t="shared" ca="1" si="243"/>
        <v>#N/A</v>
      </c>
      <c r="M2573" s="24" t="e">
        <f t="shared" ca="1" si="244"/>
        <v>#N/A</v>
      </c>
      <c r="N2573" s="24" t="e">
        <f t="shared" ca="1" si="245"/>
        <v>#N/A</v>
      </c>
    </row>
    <row r="2574" spans="2:14" x14ac:dyDescent="0.15">
      <c r="B2574" s="2">
        <v>2573</v>
      </c>
      <c r="C2574" s="2" t="str">
        <f ca="1">IF(E2574=0,"",MAX(C$2:C2573)+1)</f>
        <v/>
      </c>
      <c r="D2574" s="23">
        <f ca="1">OFFSET(検量線用データ!$A$8,0,INT((ROW()-2)/50)*5)</f>
        <v>0</v>
      </c>
      <c r="E2574" s="2">
        <f ca="1">OFFSET(検量線用データ!$B$8,MOD(ROW()-2,50),INT((ROW()-2)/50)*5)</f>
        <v>0</v>
      </c>
      <c r="F2574" s="2" t="str">
        <f ca="1">OFFSET(検量線用データ!$D$8,MOD(ROW()-2,50),INT((ROW()-2)/50)*5)</f>
        <v/>
      </c>
      <c r="H2574" s="22">
        <v>2573</v>
      </c>
      <c r="I2574" s="2" t="e">
        <f t="shared" ca="1" si="246"/>
        <v>#N/A</v>
      </c>
      <c r="J2574" s="2" t="e">
        <f t="shared" ca="1" si="247"/>
        <v>#N/A</v>
      </c>
      <c r="K2574" s="2" t="e">
        <f t="shared" ca="1" si="248"/>
        <v>#N/A</v>
      </c>
      <c r="L2574" s="2" t="e">
        <f t="shared" ca="1" si="243"/>
        <v>#N/A</v>
      </c>
      <c r="M2574" s="24" t="e">
        <f t="shared" ca="1" si="244"/>
        <v>#N/A</v>
      </c>
      <c r="N2574" s="24" t="e">
        <f t="shared" ca="1" si="245"/>
        <v>#N/A</v>
      </c>
    </row>
    <row r="2575" spans="2:14" x14ac:dyDescent="0.15">
      <c r="B2575" s="2">
        <v>2574</v>
      </c>
      <c r="C2575" s="2" t="str">
        <f ca="1">IF(E2575=0,"",MAX(C$2:C2574)+1)</f>
        <v/>
      </c>
      <c r="D2575" s="23">
        <f ca="1">OFFSET(検量線用データ!$A$8,0,INT((ROW()-2)/50)*5)</f>
        <v>0</v>
      </c>
      <c r="E2575" s="2">
        <f ca="1">OFFSET(検量線用データ!$B$8,MOD(ROW()-2,50),INT((ROW()-2)/50)*5)</f>
        <v>0</v>
      </c>
      <c r="F2575" s="2" t="str">
        <f ca="1">OFFSET(検量線用データ!$D$8,MOD(ROW()-2,50),INT((ROW()-2)/50)*5)</f>
        <v/>
      </c>
      <c r="H2575" s="22">
        <v>2574</v>
      </c>
      <c r="I2575" s="2" t="e">
        <f t="shared" ca="1" si="246"/>
        <v>#N/A</v>
      </c>
      <c r="J2575" s="2" t="e">
        <f t="shared" ca="1" si="247"/>
        <v>#N/A</v>
      </c>
      <c r="K2575" s="2" t="e">
        <f t="shared" ca="1" si="248"/>
        <v>#N/A</v>
      </c>
      <c r="L2575" s="2" t="e">
        <f t="shared" ca="1" si="243"/>
        <v>#N/A</v>
      </c>
      <c r="M2575" s="24" t="e">
        <f t="shared" ca="1" si="244"/>
        <v>#N/A</v>
      </c>
      <c r="N2575" s="24" t="e">
        <f t="shared" ca="1" si="245"/>
        <v>#N/A</v>
      </c>
    </row>
    <row r="2576" spans="2:14" x14ac:dyDescent="0.15">
      <c r="B2576" s="2">
        <v>2575</v>
      </c>
      <c r="C2576" s="2" t="str">
        <f ca="1">IF(E2576=0,"",MAX(C$2:C2575)+1)</f>
        <v/>
      </c>
      <c r="D2576" s="23">
        <f ca="1">OFFSET(検量線用データ!$A$8,0,INT((ROW()-2)/50)*5)</f>
        <v>0</v>
      </c>
      <c r="E2576" s="2">
        <f ca="1">OFFSET(検量線用データ!$B$8,MOD(ROW()-2,50),INT((ROW()-2)/50)*5)</f>
        <v>0</v>
      </c>
      <c r="F2576" s="2" t="str">
        <f ca="1">OFFSET(検量線用データ!$D$8,MOD(ROW()-2,50),INT((ROW()-2)/50)*5)</f>
        <v/>
      </c>
      <c r="H2576" s="22">
        <v>2575</v>
      </c>
      <c r="I2576" s="2" t="e">
        <f t="shared" ca="1" si="246"/>
        <v>#N/A</v>
      </c>
      <c r="J2576" s="2" t="e">
        <f t="shared" ca="1" si="247"/>
        <v>#N/A</v>
      </c>
      <c r="K2576" s="2" t="e">
        <f t="shared" ca="1" si="248"/>
        <v>#N/A</v>
      </c>
      <c r="L2576" s="2" t="e">
        <f t="shared" ca="1" si="243"/>
        <v>#N/A</v>
      </c>
      <c r="M2576" s="24" t="e">
        <f t="shared" ca="1" si="244"/>
        <v>#N/A</v>
      </c>
      <c r="N2576" s="24" t="e">
        <f t="shared" ca="1" si="245"/>
        <v>#N/A</v>
      </c>
    </row>
    <row r="2577" spans="2:14" x14ac:dyDescent="0.15">
      <c r="B2577" s="2">
        <v>2576</v>
      </c>
      <c r="C2577" s="2" t="str">
        <f ca="1">IF(E2577=0,"",MAX(C$2:C2576)+1)</f>
        <v/>
      </c>
      <c r="D2577" s="23">
        <f ca="1">OFFSET(検量線用データ!$A$8,0,INT((ROW()-2)/50)*5)</f>
        <v>0</v>
      </c>
      <c r="E2577" s="2">
        <f ca="1">OFFSET(検量線用データ!$B$8,MOD(ROW()-2,50),INT((ROW()-2)/50)*5)</f>
        <v>0</v>
      </c>
      <c r="F2577" s="2" t="str">
        <f ca="1">OFFSET(検量線用データ!$D$8,MOD(ROW()-2,50),INT((ROW()-2)/50)*5)</f>
        <v/>
      </c>
      <c r="H2577" s="22">
        <v>2576</v>
      </c>
      <c r="I2577" s="2" t="e">
        <f t="shared" ca="1" si="246"/>
        <v>#N/A</v>
      </c>
      <c r="J2577" s="2" t="e">
        <f t="shared" ca="1" si="247"/>
        <v>#N/A</v>
      </c>
      <c r="K2577" s="2" t="e">
        <f t="shared" ca="1" si="248"/>
        <v>#N/A</v>
      </c>
      <c r="L2577" s="2" t="e">
        <f t="shared" ca="1" si="243"/>
        <v>#N/A</v>
      </c>
      <c r="M2577" s="24" t="e">
        <f t="shared" ca="1" si="244"/>
        <v>#N/A</v>
      </c>
      <c r="N2577" s="24" t="e">
        <f t="shared" ca="1" si="245"/>
        <v>#N/A</v>
      </c>
    </row>
    <row r="2578" spans="2:14" x14ac:dyDescent="0.15">
      <c r="B2578" s="2">
        <v>2577</v>
      </c>
      <c r="C2578" s="2" t="str">
        <f ca="1">IF(E2578=0,"",MAX(C$2:C2577)+1)</f>
        <v/>
      </c>
      <c r="D2578" s="23">
        <f ca="1">OFFSET(検量線用データ!$A$8,0,INT((ROW()-2)/50)*5)</f>
        <v>0</v>
      </c>
      <c r="E2578" s="2">
        <f ca="1">OFFSET(検量線用データ!$B$8,MOD(ROW()-2,50),INT((ROW()-2)/50)*5)</f>
        <v>0</v>
      </c>
      <c r="F2578" s="2" t="str">
        <f ca="1">OFFSET(検量線用データ!$D$8,MOD(ROW()-2,50),INT((ROW()-2)/50)*5)</f>
        <v/>
      </c>
      <c r="H2578" s="22">
        <v>2577</v>
      </c>
      <c r="I2578" s="2" t="e">
        <f t="shared" ca="1" si="246"/>
        <v>#N/A</v>
      </c>
      <c r="J2578" s="2" t="e">
        <f t="shared" ca="1" si="247"/>
        <v>#N/A</v>
      </c>
      <c r="K2578" s="2" t="e">
        <f t="shared" ca="1" si="248"/>
        <v>#N/A</v>
      </c>
      <c r="L2578" s="2" t="e">
        <f t="shared" ca="1" si="243"/>
        <v>#N/A</v>
      </c>
      <c r="M2578" s="24" t="e">
        <f t="shared" ca="1" si="244"/>
        <v>#N/A</v>
      </c>
      <c r="N2578" s="24" t="e">
        <f t="shared" ca="1" si="245"/>
        <v>#N/A</v>
      </c>
    </row>
    <row r="2579" spans="2:14" x14ac:dyDescent="0.15">
      <c r="B2579" s="2">
        <v>2578</v>
      </c>
      <c r="C2579" s="2" t="str">
        <f ca="1">IF(E2579=0,"",MAX(C$2:C2578)+1)</f>
        <v/>
      </c>
      <c r="D2579" s="23">
        <f ca="1">OFFSET(検量線用データ!$A$8,0,INT((ROW()-2)/50)*5)</f>
        <v>0</v>
      </c>
      <c r="E2579" s="2">
        <f ca="1">OFFSET(検量線用データ!$B$8,MOD(ROW()-2,50),INT((ROW()-2)/50)*5)</f>
        <v>0</v>
      </c>
      <c r="F2579" s="2" t="str">
        <f ca="1">OFFSET(検量線用データ!$D$8,MOD(ROW()-2,50),INT((ROW()-2)/50)*5)</f>
        <v/>
      </c>
      <c r="H2579" s="22">
        <v>2578</v>
      </c>
      <c r="I2579" s="2" t="e">
        <f t="shared" ca="1" si="246"/>
        <v>#N/A</v>
      </c>
      <c r="J2579" s="2" t="e">
        <f t="shared" ca="1" si="247"/>
        <v>#N/A</v>
      </c>
      <c r="K2579" s="2" t="e">
        <f t="shared" ca="1" si="248"/>
        <v>#N/A</v>
      </c>
      <c r="L2579" s="2" t="e">
        <f t="shared" ca="1" si="243"/>
        <v>#N/A</v>
      </c>
      <c r="M2579" s="24" t="e">
        <f t="shared" ca="1" si="244"/>
        <v>#N/A</v>
      </c>
      <c r="N2579" s="24" t="e">
        <f t="shared" ca="1" si="245"/>
        <v>#N/A</v>
      </c>
    </row>
    <row r="2580" spans="2:14" x14ac:dyDescent="0.15">
      <c r="B2580" s="2">
        <v>2579</v>
      </c>
      <c r="C2580" s="2" t="str">
        <f ca="1">IF(E2580=0,"",MAX(C$2:C2579)+1)</f>
        <v/>
      </c>
      <c r="D2580" s="23">
        <f ca="1">OFFSET(検量線用データ!$A$8,0,INT((ROW()-2)/50)*5)</f>
        <v>0</v>
      </c>
      <c r="E2580" s="2">
        <f ca="1">OFFSET(検量線用データ!$B$8,MOD(ROW()-2,50),INT((ROW()-2)/50)*5)</f>
        <v>0</v>
      </c>
      <c r="F2580" s="2" t="str">
        <f ca="1">OFFSET(検量線用データ!$D$8,MOD(ROW()-2,50),INT((ROW()-2)/50)*5)</f>
        <v/>
      </c>
      <c r="H2580" s="22">
        <v>2579</v>
      </c>
      <c r="I2580" s="2" t="e">
        <f t="shared" ca="1" si="246"/>
        <v>#N/A</v>
      </c>
      <c r="J2580" s="2" t="e">
        <f t="shared" ca="1" si="247"/>
        <v>#N/A</v>
      </c>
      <c r="K2580" s="2" t="e">
        <f t="shared" ca="1" si="248"/>
        <v>#N/A</v>
      </c>
      <c r="L2580" s="2" t="e">
        <f t="shared" ref="L2580:L2643" ca="1" si="249">J2580*K2580</f>
        <v>#N/A</v>
      </c>
      <c r="M2580" s="24" t="e">
        <f t="shared" ref="M2580:M2643" ca="1" si="250">1/J2580</f>
        <v>#N/A</v>
      </c>
      <c r="N2580" s="24" t="e">
        <f t="shared" ref="N2580:N2643" ca="1" si="251">K2580*M2580</f>
        <v>#N/A</v>
      </c>
    </row>
    <row r="2581" spans="2:14" x14ac:dyDescent="0.15">
      <c r="B2581" s="2">
        <v>2580</v>
      </c>
      <c r="C2581" s="2" t="str">
        <f ca="1">IF(E2581=0,"",MAX(C$2:C2580)+1)</f>
        <v/>
      </c>
      <c r="D2581" s="23">
        <f ca="1">OFFSET(検量線用データ!$A$8,0,INT((ROW()-2)/50)*5)</f>
        <v>0</v>
      </c>
      <c r="E2581" s="2">
        <f ca="1">OFFSET(検量線用データ!$B$8,MOD(ROW()-2,50),INT((ROW()-2)/50)*5)</f>
        <v>0</v>
      </c>
      <c r="F2581" s="2" t="str">
        <f ca="1">OFFSET(検量線用データ!$D$8,MOD(ROW()-2,50),INT((ROW()-2)/50)*5)</f>
        <v/>
      </c>
      <c r="H2581" s="22">
        <v>2580</v>
      </c>
      <c r="I2581" s="2" t="e">
        <f t="shared" ca="1" si="246"/>
        <v>#N/A</v>
      </c>
      <c r="J2581" s="2" t="e">
        <f t="shared" ca="1" si="247"/>
        <v>#N/A</v>
      </c>
      <c r="K2581" s="2" t="e">
        <f t="shared" ca="1" si="248"/>
        <v>#N/A</v>
      </c>
      <c r="L2581" s="2" t="e">
        <f t="shared" ca="1" si="249"/>
        <v>#N/A</v>
      </c>
      <c r="M2581" s="24" t="e">
        <f t="shared" ca="1" si="250"/>
        <v>#N/A</v>
      </c>
      <c r="N2581" s="24" t="e">
        <f t="shared" ca="1" si="251"/>
        <v>#N/A</v>
      </c>
    </row>
    <row r="2582" spans="2:14" x14ac:dyDescent="0.15">
      <c r="B2582" s="2">
        <v>2581</v>
      </c>
      <c r="C2582" s="2" t="str">
        <f ca="1">IF(E2582=0,"",MAX(C$2:C2581)+1)</f>
        <v/>
      </c>
      <c r="D2582" s="23">
        <f ca="1">OFFSET(検量線用データ!$A$8,0,INT((ROW()-2)/50)*5)</f>
        <v>0</v>
      </c>
      <c r="E2582" s="2">
        <f ca="1">OFFSET(検量線用データ!$B$8,MOD(ROW()-2,50),INT((ROW()-2)/50)*5)</f>
        <v>0</v>
      </c>
      <c r="F2582" s="2" t="str">
        <f ca="1">OFFSET(検量線用データ!$D$8,MOD(ROW()-2,50),INT((ROW()-2)/50)*5)</f>
        <v/>
      </c>
      <c r="H2582" s="22">
        <v>2581</v>
      </c>
      <c r="I2582" s="2" t="e">
        <f t="shared" ca="1" si="246"/>
        <v>#N/A</v>
      </c>
      <c r="J2582" s="2" t="e">
        <f t="shared" ca="1" si="247"/>
        <v>#N/A</v>
      </c>
      <c r="K2582" s="2" t="e">
        <f t="shared" ca="1" si="248"/>
        <v>#N/A</v>
      </c>
      <c r="L2582" s="2" t="e">
        <f t="shared" ca="1" si="249"/>
        <v>#N/A</v>
      </c>
      <c r="M2582" s="24" t="e">
        <f t="shared" ca="1" si="250"/>
        <v>#N/A</v>
      </c>
      <c r="N2582" s="24" t="e">
        <f t="shared" ca="1" si="251"/>
        <v>#N/A</v>
      </c>
    </row>
    <row r="2583" spans="2:14" x14ac:dyDescent="0.15">
      <c r="B2583" s="2">
        <v>2582</v>
      </c>
      <c r="C2583" s="2" t="str">
        <f ca="1">IF(E2583=0,"",MAX(C$2:C2582)+1)</f>
        <v/>
      </c>
      <c r="D2583" s="23">
        <f ca="1">OFFSET(検量線用データ!$A$8,0,INT((ROW()-2)/50)*5)</f>
        <v>0</v>
      </c>
      <c r="E2583" s="2">
        <f ca="1">OFFSET(検量線用データ!$B$8,MOD(ROW()-2,50),INT((ROW()-2)/50)*5)</f>
        <v>0</v>
      </c>
      <c r="F2583" s="2" t="str">
        <f ca="1">OFFSET(検量線用データ!$D$8,MOD(ROW()-2,50),INT((ROW()-2)/50)*5)</f>
        <v/>
      </c>
      <c r="H2583" s="22">
        <v>2582</v>
      </c>
      <c r="I2583" s="2" t="e">
        <f t="shared" ca="1" si="246"/>
        <v>#N/A</v>
      </c>
      <c r="J2583" s="2" t="e">
        <f t="shared" ca="1" si="247"/>
        <v>#N/A</v>
      </c>
      <c r="K2583" s="2" t="e">
        <f t="shared" ca="1" si="248"/>
        <v>#N/A</v>
      </c>
      <c r="L2583" s="2" t="e">
        <f t="shared" ca="1" si="249"/>
        <v>#N/A</v>
      </c>
      <c r="M2583" s="24" t="e">
        <f t="shared" ca="1" si="250"/>
        <v>#N/A</v>
      </c>
      <c r="N2583" s="24" t="e">
        <f t="shared" ca="1" si="251"/>
        <v>#N/A</v>
      </c>
    </row>
    <row r="2584" spans="2:14" x14ac:dyDescent="0.15">
      <c r="B2584" s="2">
        <v>2583</v>
      </c>
      <c r="C2584" s="2" t="str">
        <f ca="1">IF(E2584=0,"",MAX(C$2:C2583)+1)</f>
        <v/>
      </c>
      <c r="D2584" s="23">
        <f ca="1">OFFSET(検量線用データ!$A$8,0,INT((ROW()-2)/50)*5)</f>
        <v>0</v>
      </c>
      <c r="E2584" s="2">
        <f ca="1">OFFSET(検量線用データ!$B$8,MOD(ROW()-2,50),INT((ROW()-2)/50)*5)</f>
        <v>0</v>
      </c>
      <c r="F2584" s="2" t="str">
        <f ca="1">OFFSET(検量線用データ!$D$8,MOD(ROW()-2,50),INT((ROW()-2)/50)*5)</f>
        <v/>
      </c>
      <c r="H2584" s="22">
        <v>2583</v>
      </c>
      <c r="I2584" s="2" t="e">
        <f t="shared" ca="1" si="246"/>
        <v>#N/A</v>
      </c>
      <c r="J2584" s="2" t="e">
        <f t="shared" ca="1" si="247"/>
        <v>#N/A</v>
      </c>
      <c r="K2584" s="2" t="e">
        <f t="shared" ca="1" si="248"/>
        <v>#N/A</v>
      </c>
      <c r="L2584" s="2" t="e">
        <f t="shared" ca="1" si="249"/>
        <v>#N/A</v>
      </c>
      <c r="M2584" s="24" t="e">
        <f t="shared" ca="1" si="250"/>
        <v>#N/A</v>
      </c>
      <c r="N2584" s="24" t="e">
        <f t="shared" ca="1" si="251"/>
        <v>#N/A</v>
      </c>
    </row>
    <row r="2585" spans="2:14" x14ac:dyDescent="0.15">
      <c r="B2585" s="2">
        <v>2584</v>
      </c>
      <c r="C2585" s="2" t="str">
        <f ca="1">IF(E2585=0,"",MAX(C$2:C2584)+1)</f>
        <v/>
      </c>
      <c r="D2585" s="23">
        <f ca="1">OFFSET(検量線用データ!$A$8,0,INT((ROW()-2)/50)*5)</f>
        <v>0</v>
      </c>
      <c r="E2585" s="2">
        <f ca="1">OFFSET(検量線用データ!$B$8,MOD(ROW()-2,50),INT((ROW()-2)/50)*5)</f>
        <v>0</v>
      </c>
      <c r="F2585" s="2" t="str">
        <f ca="1">OFFSET(検量線用データ!$D$8,MOD(ROW()-2,50),INT((ROW()-2)/50)*5)</f>
        <v/>
      </c>
      <c r="H2585" s="22">
        <v>2584</v>
      </c>
      <c r="I2585" s="2" t="e">
        <f t="shared" ca="1" si="246"/>
        <v>#N/A</v>
      </c>
      <c r="J2585" s="2" t="e">
        <f t="shared" ca="1" si="247"/>
        <v>#N/A</v>
      </c>
      <c r="K2585" s="2" t="e">
        <f t="shared" ca="1" si="248"/>
        <v>#N/A</v>
      </c>
      <c r="L2585" s="2" t="e">
        <f t="shared" ca="1" si="249"/>
        <v>#N/A</v>
      </c>
      <c r="M2585" s="24" t="e">
        <f t="shared" ca="1" si="250"/>
        <v>#N/A</v>
      </c>
      <c r="N2585" s="24" t="e">
        <f t="shared" ca="1" si="251"/>
        <v>#N/A</v>
      </c>
    </row>
    <row r="2586" spans="2:14" x14ac:dyDescent="0.15">
      <c r="B2586" s="2">
        <v>2585</v>
      </c>
      <c r="C2586" s="2" t="str">
        <f ca="1">IF(E2586=0,"",MAX(C$2:C2585)+1)</f>
        <v/>
      </c>
      <c r="D2586" s="23">
        <f ca="1">OFFSET(検量線用データ!$A$8,0,INT((ROW()-2)/50)*5)</f>
        <v>0</v>
      </c>
      <c r="E2586" s="2">
        <f ca="1">OFFSET(検量線用データ!$B$8,MOD(ROW()-2,50),INT((ROW()-2)/50)*5)</f>
        <v>0</v>
      </c>
      <c r="F2586" s="2" t="str">
        <f ca="1">OFFSET(検量線用データ!$D$8,MOD(ROW()-2,50),INT((ROW()-2)/50)*5)</f>
        <v/>
      </c>
      <c r="H2586" s="22">
        <v>2585</v>
      </c>
      <c r="I2586" s="2" t="e">
        <f t="shared" ca="1" si="246"/>
        <v>#N/A</v>
      </c>
      <c r="J2586" s="2" t="e">
        <f t="shared" ca="1" si="247"/>
        <v>#N/A</v>
      </c>
      <c r="K2586" s="2" t="e">
        <f t="shared" ca="1" si="248"/>
        <v>#N/A</v>
      </c>
      <c r="L2586" s="2" t="e">
        <f t="shared" ca="1" si="249"/>
        <v>#N/A</v>
      </c>
      <c r="M2586" s="24" t="e">
        <f t="shared" ca="1" si="250"/>
        <v>#N/A</v>
      </c>
      <c r="N2586" s="24" t="e">
        <f t="shared" ca="1" si="251"/>
        <v>#N/A</v>
      </c>
    </row>
    <row r="2587" spans="2:14" x14ac:dyDescent="0.15">
      <c r="B2587" s="2">
        <v>2586</v>
      </c>
      <c r="C2587" s="2" t="str">
        <f ca="1">IF(E2587=0,"",MAX(C$2:C2586)+1)</f>
        <v/>
      </c>
      <c r="D2587" s="23">
        <f ca="1">OFFSET(検量線用データ!$A$8,0,INT((ROW()-2)/50)*5)</f>
        <v>0</v>
      </c>
      <c r="E2587" s="2">
        <f ca="1">OFFSET(検量線用データ!$B$8,MOD(ROW()-2,50),INT((ROW()-2)/50)*5)</f>
        <v>0</v>
      </c>
      <c r="F2587" s="2" t="str">
        <f ca="1">OFFSET(検量線用データ!$D$8,MOD(ROW()-2,50),INT((ROW()-2)/50)*5)</f>
        <v/>
      </c>
      <c r="H2587" s="22">
        <v>2586</v>
      </c>
      <c r="I2587" s="2" t="e">
        <f t="shared" ca="1" si="246"/>
        <v>#N/A</v>
      </c>
      <c r="J2587" s="2" t="e">
        <f t="shared" ca="1" si="247"/>
        <v>#N/A</v>
      </c>
      <c r="K2587" s="2" t="e">
        <f t="shared" ca="1" si="248"/>
        <v>#N/A</v>
      </c>
      <c r="L2587" s="2" t="e">
        <f t="shared" ca="1" si="249"/>
        <v>#N/A</v>
      </c>
      <c r="M2587" s="24" t="e">
        <f t="shared" ca="1" si="250"/>
        <v>#N/A</v>
      </c>
      <c r="N2587" s="24" t="e">
        <f t="shared" ca="1" si="251"/>
        <v>#N/A</v>
      </c>
    </row>
    <row r="2588" spans="2:14" x14ac:dyDescent="0.15">
      <c r="B2588" s="2">
        <v>2587</v>
      </c>
      <c r="C2588" s="2" t="str">
        <f ca="1">IF(E2588=0,"",MAX(C$2:C2587)+1)</f>
        <v/>
      </c>
      <c r="D2588" s="23">
        <f ca="1">OFFSET(検量線用データ!$A$8,0,INT((ROW()-2)/50)*5)</f>
        <v>0</v>
      </c>
      <c r="E2588" s="2">
        <f ca="1">OFFSET(検量線用データ!$B$8,MOD(ROW()-2,50),INT((ROW()-2)/50)*5)</f>
        <v>0</v>
      </c>
      <c r="F2588" s="2" t="str">
        <f ca="1">OFFSET(検量線用データ!$D$8,MOD(ROW()-2,50),INT((ROW()-2)/50)*5)</f>
        <v/>
      </c>
      <c r="H2588" s="22">
        <v>2587</v>
      </c>
      <c r="I2588" s="2" t="e">
        <f t="shared" ca="1" si="246"/>
        <v>#N/A</v>
      </c>
      <c r="J2588" s="2" t="e">
        <f t="shared" ca="1" si="247"/>
        <v>#N/A</v>
      </c>
      <c r="K2588" s="2" t="e">
        <f t="shared" ca="1" si="248"/>
        <v>#N/A</v>
      </c>
      <c r="L2588" s="2" t="e">
        <f t="shared" ca="1" si="249"/>
        <v>#N/A</v>
      </c>
      <c r="M2588" s="24" t="e">
        <f t="shared" ca="1" si="250"/>
        <v>#N/A</v>
      </c>
      <c r="N2588" s="24" t="e">
        <f t="shared" ca="1" si="251"/>
        <v>#N/A</v>
      </c>
    </row>
    <row r="2589" spans="2:14" x14ac:dyDescent="0.15">
      <c r="B2589" s="2">
        <v>2588</v>
      </c>
      <c r="C2589" s="2" t="str">
        <f ca="1">IF(E2589=0,"",MAX(C$2:C2588)+1)</f>
        <v/>
      </c>
      <c r="D2589" s="23">
        <f ca="1">OFFSET(検量線用データ!$A$8,0,INT((ROW()-2)/50)*5)</f>
        <v>0</v>
      </c>
      <c r="E2589" s="2">
        <f ca="1">OFFSET(検量線用データ!$B$8,MOD(ROW()-2,50),INT((ROW()-2)/50)*5)</f>
        <v>0</v>
      </c>
      <c r="F2589" s="2" t="str">
        <f ca="1">OFFSET(検量線用データ!$D$8,MOD(ROW()-2,50),INT((ROW()-2)/50)*5)</f>
        <v/>
      </c>
      <c r="H2589" s="22">
        <v>2588</v>
      </c>
      <c r="I2589" s="2" t="e">
        <f t="shared" ca="1" si="246"/>
        <v>#N/A</v>
      </c>
      <c r="J2589" s="2" t="e">
        <f t="shared" ca="1" si="247"/>
        <v>#N/A</v>
      </c>
      <c r="K2589" s="2" t="e">
        <f t="shared" ca="1" si="248"/>
        <v>#N/A</v>
      </c>
      <c r="L2589" s="2" t="e">
        <f t="shared" ca="1" si="249"/>
        <v>#N/A</v>
      </c>
      <c r="M2589" s="24" t="e">
        <f t="shared" ca="1" si="250"/>
        <v>#N/A</v>
      </c>
      <c r="N2589" s="24" t="e">
        <f t="shared" ca="1" si="251"/>
        <v>#N/A</v>
      </c>
    </row>
    <row r="2590" spans="2:14" x14ac:dyDescent="0.15">
      <c r="B2590" s="2">
        <v>2589</v>
      </c>
      <c r="C2590" s="2" t="str">
        <f ca="1">IF(E2590=0,"",MAX(C$2:C2589)+1)</f>
        <v/>
      </c>
      <c r="D2590" s="23">
        <f ca="1">OFFSET(検量線用データ!$A$8,0,INT((ROW()-2)/50)*5)</f>
        <v>0</v>
      </c>
      <c r="E2590" s="2">
        <f ca="1">OFFSET(検量線用データ!$B$8,MOD(ROW()-2,50),INT((ROW()-2)/50)*5)</f>
        <v>0</v>
      </c>
      <c r="F2590" s="2" t="str">
        <f ca="1">OFFSET(検量線用データ!$D$8,MOD(ROW()-2,50),INT((ROW()-2)/50)*5)</f>
        <v/>
      </c>
      <c r="H2590" s="22">
        <v>2589</v>
      </c>
      <c r="I2590" s="2" t="e">
        <f t="shared" ca="1" si="246"/>
        <v>#N/A</v>
      </c>
      <c r="J2590" s="2" t="e">
        <f t="shared" ca="1" si="247"/>
        <v>#N/A</v>
      </c>
      <c r="K2590" s="2" t="e">
        <f t="shared" ca="1" si="248"/>
        <v>#N/A</v>
      </c>
      <c r="L2590" s="2" t="e">
        <f t="shared" ca="1" si="249"/>
        <v>#N/A</v>
      </c>
      <c r="M2590" s="24" t="e">
        <f t="shared" ca="1" si="250"/>
        <v>#N/A</v>
      </c>
      <c r="N2590" s="24" t="e">
        <f t="shared" ca="1" si="251"/>
        <v>#N/A</v>
      </c>
    </row>
    <row r="2591" spans="2:14" x14ac:dyDescent="0.15">
      <c r="B2591" s="2">
        <v>2590</v>
      </c>
      <c r="C2591" s="2" t="str">
        <f ca="1">IF(E2591=0,"",MAX(C$2:C2590)+1)</f>
        <v/>
      </c>
      <c r="D2591" s="23">
        <f ca="1">OFFSET(検量線用データ!$A$8,0,INT((ROW()-2)/50)*5)</f>
        <v>0</v>
      </c>
      <c r="E2591" s="2">
        <f ca="1">OFFSET(検量線用データ!$B$8,MOD(ROW()-2,50),INT((ROW()-2)/50)*5)</f>
        <v>0</v>
      </c>
      <c r="F2591" s="2" t="str">
        <f ca="1">OFFSET(検量線用データ!$D$8,MOD(ROW()-2,50),INT((ROW()-2)/50)*5)</f>
        <v/>
      </c>
      <c r="H2591" s="22">
        <v>2590</v>
      </c>
      <c r="I2591" s="2" t="e">
        <f t="shared" ca="1" si="246"/>
        <v>#N/A</v>
      </c>
      <c r="J2591" s="2" t="e">
        <f t="shared" ca="1" si="247"/>
        <v>#N/A</v>
      </c>
      <c r="K2591" s="2" t="e">
        <f t="shared" ca="1" si="248"/>
        <v>#N/A</v>
      </c>
      <c r="L2591" s="2" t="e">
        <f t="shared" ca="1" si="249"/>
        <v>#N/A</v>
      </c>
      <c r="M2591" s="24" t="e">
        <f t="shared" ca="1" si="250"/>
        <v>#N/A</v>
      </c>
      <c r="N2591" s="24" t="e">
        <f t="shared" ca="1" si="251"/>
        <v>#N/A</v>
      </c>
    </row>
    <row r="2592" spans="2:14" x14ac:dyDescent="0.15">
      <c r="B2592" s="2">
        <v>2591</v>
      </c>
      <c r="C2592" s="2" t="str">
        <f ca="1">IF(E2592=0,"",MAX(C$2:C2591)+1)</f>
        <v/>
      </c>
      <c r="D2592" s="23">
        <f ca="1">OFFSET(検量線用データ!$A$8,0,INT((ROW()-2)/50)*5)</f>
        <v>0</v>
      </c>
      <c r="E2592" s="2">
        <f ca="1">OFFSET(検量線用データ!$B$8,MOD(ROW()-2,50),INT((ROW()-2)/50)*5)</f>
        <v>0</v>
      </c>
      <c r="F2592" s="2" t="str">
        <f ca="1">OFFSET(検量線用データ!$D$8,MOD(ROW()-2,50),INT((ROW()-2)/50)*5)</f>
        <v/>
      </c>
      <c r="H2592" s="22">
        <v>2591</v>
      </c>
      <c r="I2592" s="2" t="e">
        <f t="shared" ca="1" si="246"/>
        <v>#N/A</v>
      </c>
      <c r="J2592" s="2" t="e">
        <f t="shared" ca="1" si="247"/>
        <v>#N/A</v>
      </c>
      <c r="K2592" s="2" t="e">
        <f t="shared" ca="1" si="248"/>
        <v>#N/A</v>
      </c>
      <c r="L2592" s="2" t="e">
        <f t="shared" ca="1" si="249"/>
        <v>#N/A</v>
      </c>
      <c r="M2592" s="24" t="e">
        <f t="shared" ca="1" si="250"/>
        <v>#N/A</v>
      </c>
      <c r="N2592" s="24" t="e">
        <f t="shared" ca="1" si="251"/>
        <v>#N/A</v>
      </c>
    </row>
    <row r="2593" spans="2:14" x14ac:dyDescent="0.15">
      <c r="B2593" s="2">
        <v>2592</v>
      </c>
      <c r="C2593" s="2" t="str">
        <f ca="1">IF(E2593=0,"",MAX(C$2:C2592)+1)</f>
        <v/>
      </c>
      <c r="D2593" s="23">
        <f ca="1">OFFSET(検量線用データ!$A$8,0,INT((ROW()-2)/50)*5)</f>
        <v>0</v>
      </c>
      <c r="E2593" s="2">
        <f ca="1">OFFSET(検量線用データ!$B$8,MOD(ROW()-2,50),INT((ROW()-2)/50)*5)</f>
        <v>0</v>
      </c>
      <c r="F2593" s="2" t="str">
        <f ca="1">OFFSET(検量線用データ!$D$8,MOD(ROW()-2,50),INT((ROW()-2)/50)*5)</f>
        <v/>
      </c>
      <c r="H2593" s="22">
        <v>2592</v>
      </c>
      <c r="I2593" s="2" t="e">
        <f t="shared" ca="1" si="246"/>
        <v>#N/A</v>
      </c>
      <c r="J2593" s="2" t="e">
        <f t="shared" ca="1" si="247"/>
        <v>#N/A</v>
      </c>
      <c r="K2593" s="2" t="e">
        <f t="shared" ca="1" si="248"/>
        <v>#N/A</v>
      </c>
      <c r="L2593" s="2" t="e">
        <f t="shared" ca="1" si="249"/>
        <v>#N/A</v>
      </c>
      <c r="M2593" s="24" t="e">
        <f t="shared" ca="1" si="250"/>
        <v>#N/A</v>
      </c>
      <c r="N2593" s="24" t="e">
        <f t="shared" ca="1" si="251"/>
        <v>#N/A</v>
      </c>
    </row>
    <row r="2594" spans="2:14" x14ac:dyDescent="0.15">
      <c r="B2594" s="2">
        <v>2593</v>
      </c>
      <c r="C2594" s="2" t="str">
        <f ca="1">IF(E2594=0,"",MAX(C$2:C2593)+1)</f>
        <v/>
      </c>
      <c r="D2594" s="23">
        <f ca="1">OFFSET(検量線用データ!$A$8,0,INT((ROW()-2)/50)*5)</f>
        <v>0</v>
      </c>
      <c r="E2594" s="2">
        <f ca="1">OFFSET(検量線用データ!$B$8,MOD(ROW()-2,50),INT((ROW()-2)/50)*5)</f>
        <v>0</v>
      </c>
      <c r="F2594" s="2" t="str">
        <f ca="1">OFFSET(検量線用データ!$D$8,MOD(ROW()-2,50),INT((ROW()-2)/50)*5)</f>
        <v/>
      </c>
      <c r="H2594" s="22">
        <v>2593</v>
      </c>
      <c r="I2594" s="2" t="e">
        <f t="shared" ca="1" si="246"/>
        <v>#N/A</v>
      </c>
      <c r="J2594" s="2" t="e">
        <f t="shared" ca="1" si="247"/>
        <v>#N/A</v>
      </c>
      <c r="K2594" s="2" t="e">
        <f t="shared" ca="1" si="248"/>
        <v>#N/A</v>
      </c>
      <c r="L2594" s="2" t="e">
        <f t="shared" ca="1" si="249"/>
        <v>#N/A</v>
      </c>
      <c r="M2594" s="24" t="e">
        <f t="shared" ca="1" si="250"/>
        <v>#N/A</v>
      </c>
      <c r="N2594" s="24" t="e">
        <f t="shared" ca="1" si="251"/>
        <v>#N/A</v>
      </c>
    </row>
    <row r="2595" spans="2:14" x14ac:dyDescent="0.15">
      <c r="B2595" s="2">
        <v>2594</v>
      </c>
      <c r="C2595" s="2" t="str">
        <f ca="1">IF(E2595=0,"",MAX(C$2:C2594)+1)</f>
        <v/>
      </c>
      <c r="D2595" s="23">
        <f ca="1">OFFSET(検量線用データ!$A$8,0,INT((ROW()-2)/50)*5)</f>
        <v>0</v>
      </c>
      <c r="E2595" s="2">
        <f ca="1">OFFSET(検量線用データ!$B$8,MOD(ROW()-2,50),INT((ROW()-2)/50)*5)</f>
        <v>0</v>
      </c>
      <c r="F2595" s="2" t="str">
        <f ca="1">OFFSET(検量線用データ!$D$8,MOD(ROW()-2,50),INT((ROW()-2)/50)*5)</f>
        <v/>
      </c>
      <c r="H2595" s="22">
        <v>2594</v>
      </c>
      <c r="I2595" s="2" t="e">
        <f t="shared" ca="1" si="246"/>
        <v>#N/A</v>
      </c>
      <c r="J2595" s="2" t="e">
        <f t="shared" ca="1" si="247"/>
        <v>#N/A</v>
      </c>
      <c r="K2595" s="2" t="e">
        <f t="shared" ca="1" si="248"/>
        <v>#N/A</v>
      </c>
      <c r="L2595" s="2" t="e">
        <f t="shared" ca="1" si="249"/>
        <v>#N/A</v>
      </c>
      <c r="M2595" s="24" t="e">
        <f t="shared" ca="1" si="250"/>
        <v>#N/A</v>
      </c>
      <c r="N2595" s="24" t="e">
        <f t="shared" ca="1" si="251"/>
        <v>#N/A</v>
      </c>
    </row>
    <row r="2596" spans="2:14" x14ac:dyDescent="0.15">
      <c r="B2596" s="2">
        <v>2595</v>
      </c>
      <c r="C2596" s="2" t="str">
        <f ca="1">IF(E2596=0,"",MAX(C$2:C2595)+1)</f>
        <v/>
      </c>
      <c r="D2596" s="23">
        <f ca="1">OFFSET(検量線用データ!$A$8,0,INT((ROW()-2)/50)*5)</f>
        <v>0</v>
      </c>
      <c r="E2596" s="2">
        <f ca="1">OFFSET(検量線用データ!$B$8,MOD(ROW()-2,50),INT((ROW()-2)/50)*5)</f>
        <v>0</v>
      </c>
      <c r="F2596" s="2" t="str">
        <f ca="1">OFFSET(検量線用データ!$D$8,MOD(ROW()-2,50),INT((ROW()-2)/50)*5)</f>
        <v/>
      </c>
      <c r="H2596" s="22">
        <v>2595</v>
      </c>
      <c r="I2596" s="2" t="e">
        <f t="shared" ca="1" si="246"/>
        <v>#N/A</v>
      </c>
      <c r="J2596" s="2" t="e">
        <f t="shared" ca="1" si="247"/>
        <v>#N/A</v>
      </c>
      <c r="K2596" s="2" t="e">
        <f t="shared" ca="1" si="248"/>
        <v>#N/A</v>
      </c>
      <c r="L2596" s="2" t="e">
        <f t="shared" ca="1" si="249"/>
        <v>#N/A</v>
      </c>
      <c r="M2596" s="24" t="e">
        <f t="shared" ca="1" si="250"/>
        <v>#N/A</v>
      </c>
      <c r="N2596" s="24" t="e">
        <f t="shared" ca="1" si="251"/>
        <v>#N/A</v>
      </c>
    </row>
    <row r="2597" spans="2:14" x14ac:dyDescent="0.15">
      <c r="B2597" s="2">
        <v>2596</v>
      </c>
      <c r="C2597" s="2" t="str">
        <f ca="1">IF(E2597=0,"",MAX(C$2:C2596)+1)</f>
        <v/>
      </c>
      <c r="D2597" s="23">
        <f ca="1">OFFSET(検量線用データ!$A$8,0,INT((ROW()-2)/50)*5)</f>
        <v>0</v>
      </c>
      <c r="E2597" s="2">
        <f ca="1">OFFSET(検量線用データ!$B$8,MOD(ROW()-2,50),INT((ROW()-2)/50)*5)</f>
        <v>0</v>
      </c>
      <c r="F2597" s="2" t="str">
        <f ca="1">OFFSET(検量線用データ!$D$8,MOD(ROW()-2,50),INT((ROW()-2)/50)*5)</f>
        <v/>
      </c>
      <c r="H2597" s="22">
        <v>2596</v>
      </c>
      <c r="I2597" s="2" t="e">
        <f t="shared" ca="1" si="246"/>
        <v>#N/A</v>
      </c>
      <c r="J2597" s="2" t="e">
        <f t="shared" ca="1" si="247"/>
        <v>#N/A</v>
      </c>
      <c r="K2597" s="2" t="e">
        <f t="shared" ca="1" si="248"/>
        <v>#N/A</v>
      </c>
      <c r="L2597" s="2" t="e">
        <f t="shared" ca="1" si="249"/>
        <v>#N/A</v>
      </c>
      <c r="M2597" s="24" t="e">
        <f t="shared" ca="1" si="250"/>
        <v>#N/A</v>
      </c>
      <c r="N2597" s="24" t="e">
        <f t="shared" ca="1" si="251"/>
        <v>#N/A</v>
      </c>
    </row>
    <row r="2598" spans="2:14" x14ac:dyDescent="0.15">
      <c r="B2598" s="2">
        <v>2597</v>
      </c>
      <c r="C2598" s="2" t="str">
        <f ca="1">IF(E2598=0,"",MAX(C$2:C2597)+1)</f>
        <v/>
      </c>
      <c r="D2598" s="23">
        <f ca="1">OFFSET(検量線用データ!$A$8,0,INT((ROW()-2)/50)*5)</f>
        <v>0</v>
      </c>
      <c r="E2598" s="2">
        <f ca="1">OFFSET(検量線用データ!$B$8,MOD(ROW()-2,50),INT((ROW()-2)/50)*5)</f>
        <v>0</v>
      </c>
      <c r="F2598" s="2" t="str">
        <f ca="1">OFFSET(検量線用データ!$D$8,MOD(ROW()-2,50),INT((ROW()-2)/50)*5)</f>
        <v/>
      </c>
      <c r="H2598" s="22">
        <v>2597</v>
      </c>
      <c r="I2598" s="2" t="e">
        <f t="shared" ca="1" si="246"/>
        <v>#N/A</v>
      </c>
      <c r="J2598" s="2" t="e">
        <f t="shared" ca="1" si="247"/>
        <v>#N/A</v>
      </c>
      <c r="K2598" s="2" t="e">
        <f t="shared" ca="1" si="248"/>
        <v>#N/A</v>
      </c>
      <c r="L2598" s="2" t="e">
        <f t="shared" ca="1" si="249"/>
        <v>#N/A</v>
      </c>
      <c r="M2598" s="24" t="e">
        <f t="shared" ca="1" si="250"/>
        <v>#N/A</v>
      </c>
      <c r="N2598" s="24" t="e">
        <f t="shared" ca="1" si="251"/>
        <v>#N/A</v>
      </c>
    </row>
    <row r="2599" spans="2:14" x14ac:dyDescent="0.15">
      <c r="B2599" s="2">
        <v>2598</v>
      </c>
      <c r="C2599" s="2" t="str">
        <f ca="1">IF(E2599=0,"",MAX(C$2:C2598)+1)</f>
        <v/>
      </c>
      <c r="D2599" s="23">
        <f ca="1">OFFSET(検量線用データ!$A$8,0,INT((ROW()-2)/50)*5)</f>
        <v>0</v>
      </c>
      <c r="E2599" s="2">
        <f ca="1">OFFSET(検量線用データ!$B$8,MOD(ROW()-2,50),INT((ROW()-2)/50)*5)</f>
        <v>0</v>
      </c>
      <c r="F2599" s="2" t="str">
        <f ca="1">OFFSET(検量線用データ!$D$8,MOD(ROW()-2,50),INT((ROW()-2)/50)*5)</f>
        <v/>
      </c>
      <c r="H2599" s="22">
        <v>2598</v>
      </c>
      <c r="I2599" s="2" t="e">
        <f t="shared" ca="1" si="246"/>
        <v>#N/A</v>
      </c>
      <c r="J2599" s="2" t="e">
        <f t="shared" ca="1" si="247"/>
        <v>#N/A</v>
      </c>
      <c r="K2599" s="2" t="e">
        <f t="shared" ca="1" si="248"/>
        <v>#N/A</v>
      </c>
      <c r="L2599" s="2" t="e">
        <f t="shared" ca="1" si="249"/>
        <v>#N/A</v>
      </c>
      <c r="M2599" s="24" t="e">
        <f t="shared" ca="1" si="250"/>
        <v>#N/A</v>
      </c>
      <c r="N2599" s="24" t="e">
        <f t="shared" ca="1" si="251"/>
        <v>#N/A</v>
      </c>
    </row>
    <row r="2600" spans="2:14" x14ac:dyDescent="0.15">
      <c r="B2600" s="2">
        <v>2599</v>
      </c>
      <c r="C2600" s="2" t="str">
        <f ca="1">IF(E2600=0,"",MAX(C$2:C2599)+1)</f>
        <v/>
      </c>
      <c r="D2600" s="23">
        <f ca="1">OFFSET(検量線用データ!$A$8,0,INT((ROW()-2)/50)*5)</f>
        <v>0</v>
      </c>
      <c r="E2600" s="2">
        <f ca="1">OFFSET(検量線用データ!$B$8,MOD(ROW()-2,50),INT((ROW()-2)/50)*5)</f>
        <v>0</v>
      </c>
      <c r="F2600" s="2" t="str">
        <f ca="1">OFFSET(検量線用データ!$D$8,MOD(ROW()-2,50),INT((ROW()-2)/50)*5)</f>
        <v/>
      </c>
      <c r="H2600" s="22">
        <v>2599</v>
      </c>
      <c r="I2600" s="2" t="e">
        <f t="shared" ca="1" si="246"/>
        <v>#N/A</v>
      </c>
      <c r="J2600" s="2" t="e">
        <f t="shared" ca="1" si="247"/>
        <v>#N/A</v>
      </c>
      <c r="K2600" s="2" t="e">
        <f t="shared" ca="1" si="248"/>
        <v>#N/A</v>
      </c>
      <c r="L2600" s="2" t="e">
        <f t="shared" ca="1" si="249"/>
        <v>#N/A</v>
      </c>
      <c r="M2600" s="24" t="e">
        <f t="shared" ca="1" si="250"/>
        <v>#N/A</v>
      </c>
      <c r="N2600" s="24" t="e">
        <f t="shared" ca="1" si="251"/>
        <v>#N/A</v>
      </c>
    </row>
    <row r="2601" spans="2:14" x14ac:dyDescent="0.15">
      <c r="B2601" s="2">
        <v>2600</v>
      </c>
      <c r="C2601" s="2" t="str">
        <f ca="1">IF(E2601=0,"",MAX(C$2:C2600)+1)</f>
        <v/>
      </c>
      <c r="D2601" s="23">
        <f ca="1">OFFSET(検量線用データ!$A$8,0,INT((ROW()-2)/50)*5)</f>
        <v>0</v>
      </c>
      <c r="E2601" s="2">
        <f ca="1">OFFSET(検量線用データ!$B$8,MOD(ROW()-2,50),INT((ROW()-2)/50)*5)</f>
        <v>0</v>
      </c>
      <c r="F2601" s="2" t="str">
        <f ca="1">OFFSET(検量線用データ!$D$8,MOD(ROW()-2,50),INT((ROW()-2)/50)*5)</f>
        <v/>
      </c>
      <c r="H2601" s="22">
        <v>2600</v>
      </c>
      <c r="I2601" s="2" t="e">
        <f t="shared" ca="1" si="246"/>
        <v>#N/A</v>
      </c>
      <c r="J2601" s="2" t="e">
        <f t="shared" ca="1" si="247"/>
        <v>#N/A</v>
      </c>
      <c r="K2601" s="2" t="e">
        <f t="shared" ca="1" si="248"/>
        <v>#N/A</v>
      </c>
      <c r="L2601" s="2" t="e">
        <f t="shared" ca="1" si="249"/>
        <v>#N/A</v>
      </c>
      <c r="M2601" s="24" t="e">
        <f t="shared" ca="1" si="250"/>
        <v>#N/A</v>
      </c>
      <c r="N2601" s="24" t="e">
        <f t="shared" ca="1" si="251"/>
        <v>#N/A</v>
      </c>
    </row>
    <row r="2602" spans="2:14" x14ac:dyDescent="0.15">
      <c r="B2602" s="2">
        <v>2601</v>
      </c>
      <c r="C2602" s="2" t="str">
        <f ca="1">IF(E2602=0,"",MAX(C$2:C2601)+1)</f>
        <v/>
      </c>
      <c r="D2602" s="23">
        <f ca="1">OFFSET(検量線用データ!$A$8,0,INT((ROW()-2)/50)*5)</f>
        <v>0</v>
      </c>
      <c r="E2602" s="2">
        <f ca="1">OFFSET(検量線用データ!$B$8,MOD(ROW()-2,50),INT((ROW()-2)/50)*5)</f>
        <v>0</v>
      </c>
      <c r="F2602" s="2" t="str">
        <f ca="1">OFFSET(検量線用データ!$D$8,MOD(ROW()-2,50),INT((ROW()-2)/50)*5)</f>
        <v/>
      </c>
      <c r="H2602" s="22">
        <v>2601</v>
      </c>
      <c r="I2602" s="2" t="e">
        <f t="shared" ca="1" si="246"/>
        <v>#N/A</v>
      </c>
      <c r="J2602" s="2" t="e">
        <f t="shared" ca="1" si="247"/>
        <v>#N/A</v>
      </c>
      <c r="K2602" s="2" t="e">
        <f t="shared" ca="1" si="248"/>
        <v>#N/A</v>
      </c>
      <c r="L2602" s="2" t="e">
        <f t="shared" ca="1" si="249"/>
        <v>#N/A</v>
      </c>
      <c r="M2602" s="24" t="e">
        <f t="shared" ca="1" si="250"/>
        <v>#N/A</v>
      </c>
      <c r="N2602" s="24" t="e">
        <f t="shared" ca="1" si="251"/>
        <v>#N/A</v>
      </c>
    </row>
    <row r="2603" spans="2:14" x14ac:dyDescent="0.15">
      <c r="B2603" s="2">
        <v>2602</v>
      </c>
      <c r="C2603" s="2" t="str">
        <f ca="1">IF(E2603=0,"",MAX(C$2:C2602)+1)</f>
        <v/>
      </c>
      <c r="D2603" s="23">
        <f ca="1">OFFSET(検量線用データ!$A$8,0,INT((ROW()-2)/50)*5)</f>
        <v>0</v>
      </c>
      <c r="E2603" s="2">
        <f ca="1">OFFSET(検量線用データ!$B$8,MOD(ROW()-2,50),INT((ROW()-2)/50)*5)</f>
        <v>0</v>
      </c>
      <c r="F2603" s="2" t="str">
        <f ca="1">OFFSET(検量線用データ!$D$8,MOD(ROW()-2,50),INT((ROW()-2)/50)*5)</f>
        <v/>
      </c>
      <c r="H2603" s="22">
        <v>2602</v>
      </c>
      <c r="I2603" s="2" t="e">
        <f t="shared" ca="1" si="246"/>
        <v>#N/A</v>
      </c>
      <c r="J2603" s="2" t="e">
        <f t="shared" ca="1" si="247"/>
        <v>#N/A</v>
      </c>
      <c r="K2603" s="2" t="e">
        <f t="shared" ca="1" si="248"/>
        <v>#N/A</v>
      </c>
      <c r="L2603" s="2" t="e">
        <f t="shared" ca="1" si="249"/>
        <v>#N/A</v>
      </c>
      <c r="M2603" s="24" t="e">
        <f t="shared" ca="1" si="250"/>
        <v>#N/A</v>
      </c>
      <c r="N2603" s="24" t="e">
        <f t="shared" ca="1" si="251"/>
        <v>#N/A</v>
      </c>
    </row>
    <row r="2604" spans="2:14" x14ac:dyDescent="0.15">
      <c r="B2604" s="2">
        <v>2603</v>
      </c>
      <c r="C2604" s="2" t="str">
        <f ca="1">IF(E2604=0,"",MAX(C$2:C2603)+1)</f>
        <v/>
      </c>
      <c r="D2604" s="23">
        <f ca="1">OFFSET(検量線用データ!$A$8,0,INT((ROW()-2)/50)*5)</f>
        <v>0</v>
      </c>
      <c r="E2604" s="2">
        <f ca="1">OFFSET(検量線用データ!$B$8,MOD(ROW()-2,50),INT((ROW()-2)/50)*5)</f>
        <v>0</v>
      </c>
      <c r="F2604" s="2" t="str">
        <f ca="1">OFFSET(検量線用データ!$D$8,MOD(ROW()-2,50),INT((ROW()-2)/50)*5)</f>
        <v/>
      </c>
      <c r="H2604" s="22">
        <v>2603</v>
      </c>
      <c r="I2604" s="2" t="e">
        <f t="shared" ca="1" si="246"/>
        <v>#N/A</v>
      </c>
      <c r="J2604" s="2" t="e">
        <f t="shared" ca="1" si="247"/>
        <v>#N/A</v>
      </c>
      <c r="K2604" s="2" t="e">
        <f t="shared" ca="1" si="248"/>
        <v>#N/A</v>
      </c>
      <c r="L2604" s="2" t="e">
        <f t="shared" ca="1" si="249"/>
        <v>#N/A</v>
      </c>
      <c r="M2604" s="24" t="e">
        <f t="shared" ca="1" si="250"/>
        <v>#N/A</v>
      </c>
      <c r="N2604" s="24" t="e">
        <f t="shared" ca="1" si="251"/>
        <v>#N/A</v>
      </c>
    </row>
    <row r="2605" spans="2:14" x14ac:dyDescent="0.15">
      <c r="B2605" s="2">
        <v>2604</v>
      </c>
      <c r="C2605" s="2" t="str">
        <f ca="1">IF(E2605=0,"",MAX(C$2:C2604)+1)</f>
        <v/>
      </c>
      <c r="D2605" s="23">
        <f ca="1">OFFSET(検量線用データ!$A$8,0,INT((ROW()-2)/50)*5)</f>
        <v>0</v>
      </c>
      <c r="E2605" s="2">
        <f ca="1">OFFSET(検量線用データ!$B$8,MOD(ROW()-2,50),INT((ROW()-2)/50)*5)</f>
        <v>0</v>
      </c>
      <c r="F2605" s="2" t="str">
        <f ca="1">OFFSET(検量線用データ!$D$8,MOD(ROW()-2,50),INT((ROW()-2)/50)*5)</f>
        <v/>
      </c>
      <c r="H2605" s="22">
        <v>2604</v>
      </c>
      <c r="I2605" s="2" t="e">
        <f t="shared" ca="1" si="246"/>
        <v>#N/A</v>
      </c>
      <c r="J2605" s="2" t="e">
        <f t="shared" ca="1" si="247"/>
        <v>#N/A</v>
      </c>
      <c r="K2605" s="2" t="e">
        <f t="shared" ca="1" si="248"/>
        <v>#N/A</v>
      </c>
      <c r="L2605" s="2" t="e">
        <f t="shared" ca="1" si="249"/>
        <v>#N/A</v>
      </c>
      <c r="M2605" s="24" t="e">
        <f t="shared" ca="1" si="250"/>
        <v>#N/A</v>
      </c>
      <c r="N2605" s="24" t="e">
        <f t="shared" ca="1" si="251"/>
        <v>#N/A</v>
      </c>
    </row>
    <row r="2606" spans="2:14" x14ac:dyDescent="0.15">
      <c r="B2606" s="2">
        <v>2605</v>
      </c>
      <c r="C2606" s="2" t="str">
        <f ca="1">IF(E2606=0,"",MAX(C$2:C2605)+1)</f>
        <v/>
      </c>
      <c r="D2606" s="23">
        <f ca="1">OFFSET(検量線用データ!$A$8,0,INT((ROW()-2)/50)*5)</f>
        <v>0</v>
      </c>
      <c r="E2606" s="2">
        <f ca="1">OFFSET(検量線用データ!$B$8,MOD(ROW()-2,50),INT((ROW()-2)/50)*5)</f>
        <v>0</v>
      </c>
      <c r="F2606" s="2" t="str">
        <f ca="1">OFFSET(検量線用データ!$D$8,MOD(ROW()-2,50),INT((ROW()-2)/50)*5)</f>
        <v/>
      </c>
      <c r="H2606" s="22">
        <v>2605</v>
      </c>
      <c r="I2606" s="2" t="e">
        <f t="shared" ca="1" si="246"/>
        <v>#N/A</v>
      </c>
      <c r="J2606" s="2" t="e">
        <f t="shared" ca="1" si="247"/>
        <v>#N/A</v>
      </c>
      <c r="K2606" s="2" t="e">
        <f t="shared" ca="1" si="248"/>
        <v>#N/A</v>
      </c>
      <c r="L2606" s="2" t="e">
        <f t="shared" ca="1" si="249"/>
        <v>#N/A</v>
      </c>
      <c r="M2606" s="24" t="e">
        <f t="shared" ca="1" si="250"/>
        <v>#N/A</v>
      </c>
      <c r="N2606" s="24" t="e">
        <f t="shared" ca="1" si="251"/>
        <v>#N/A</v>
      </c>
    </row>
    <row r="2607" spans="2:14" x14ac:dyDescent="0.15">
      <c r="B2607" s="2">
        <v>2606</v>
      </c>
      <c r="C2607" s="2" t="str">
        <f ca="1">IF(E2607=0,"",MAX(C$2:C2606)+1)</f>
        <v/>
      </c>
      <c r="D2607" s="23">
        <f ca="1">OFFSET(検量線用データ!$A$8,0,INT((ROW()-2)/50)*5)</f>
        <v>0</v>
      </c>
      <c r="E2607" s="2">
        <f ca="1">OFFSET(検量線用データ!$B$8,MOD(ROW()-2,50),INT((ROW()-2)/50)*5)</f>
        <v>0</v>
      </c>
      <c r="F2607" s="2" t="str">
        <f ca="1">OFFSET(検量線用データ!$D$8,MOD(ROW()-2,50),INT((ROW()-2)/50)*5)</f>
        <v/>
      </c>
      <c r="H2607" s="22">
        <v>2606</v>
      </c>
      <c r="I2607" s="2" t="e">
        <f t="shared" ca="1" si="246"/>
        <v>#N/A</v>
      </c>
      <c r="J2607" s="2" t="e">
        <f t="shared" ca="1" si="247"/>
        <v>#N/A</v>
      </c>
      <c r="K2607" s="2" t="e">
        <f t="shared" ca="1" si="248"/>
        <v>#N/A</v>
      </c>
      <c r="L2607" s="2" t="e">
        <f t="shared" ca="1" si="249"/>
        <v>#N/A</v>
      </c>
      <c r="M2607" s="24" t="e">
        <f t="shared" ca="1" si="250"/>
        <v>#N/A</v>
      </c>
      <c r="N2607" s="24" t="e">
        <f t="shared" ca="1" si="251"/>
        <v>#N/A</v>
      </c>
    </row>
    <row r="2608" spans="2:14" x14ac:dyDescent="0.15">
      <c r="B2608" s="2">
        <v>2607</v>
      </c>
      <c r="C2608" s="2" t="str">
        <f ca="1">IF(E2608=0,"",MAX(C$2:C2607)+1)</f>
        <v/>
      </c>
      <c r="D2608" s="23">
        <f ca="1">OFFSET(検量線用データ!$A$8,0,INT((ROW()-2)/50)*5)</f>
        <v>0</v>
      </c>
      <c r="E2608" s="2">
        <f ca="1">OFFSET(検量線用データ!$B$8,MOD(ROW()-2,50),INT((ROW()-2)/50)*5)</f>
        <v>0</v>
      </c>
      <c r="F2608" s="2" t="str">
        <f ca="1">OFFSET(検量線用データ!$D$8,MOD(ROW()-2,50),INT((ROW()-2)/50)*5)</f>
        <v/>
      </c>
      <c r="H2608" s="22">
        <v>2607</v>
      </c>
      <c r="I2608" s="2" t="e">
        <f t="shared" ca="1" si="246"/>
        <v>#N/A</v>
      </c>
      <c r="J2608" s="2" t="e">
        <f t="shared" ca="1" si="247"/>
        <v>#N/A</v>
      </c>
      <c r="K2608" s="2" t="e">
        <f t="shared" ca="1" si="248"/>
        <v>#N/A</v>
      </c>
      <c r="L2608" s="2" t="e">
        <f t="shared" ca="1" si="249"/>
        <v>#N/A</v>
      </c>
      <c r="M2608" s="24" t="e">
        <f t="shared" ca="1" si="250"/>
        <v>#N/A</v>
      </c>
      <c r="N2608" s="24" t="e">
        <f t="shared" ca="1" si="251"/>
        <v>#N/A</v>
      </c>
    </row>
    <row r="2609" spans="2:14" x14ac:dyDescent="0.15">
      <c r="B2609" s="2">
        <v>2608</v>
      </c>
      <c r="C2609" s="2" t="str">
        <f ca="1">IF(E2609=0,"",MAX(C$2:C2608)+1)</f>
        <v/>
      </c>
      <c r="D2609" s="23">
        <f ca="1">OFFSET(検量線用データ!$A$8,0,INT((ROW()-2)/50)*5)</f>
        <v>0</v>
      </c>
      <c r="E2609" s="2">
        <f ca="1">OFFSET(検量線用データ!$B$8,MOD(ROW()-2,50),INT((ROW()-2)/50)*5)</f>
        <v>0</v>
      </c>
      <c r="F2609" s="2" t="str">
        <f ca="1">OFFSET(検量線用データ!$D$8,MOD(ROW()-2,50),INT((ROW()-2)/50)*5)</f>
        <v/>
      </c>
      <c r="H2609" s="22">
        <v>2608</v>
      </c>
      <c r="I2609" s="2" t="e">
        <f t="shared" ca="1" si="246"/>
        <v>#N/A</v>
      </c>
      <c r="J2609" s="2" t="e">
        <f t="shared" ca="1" si="247"/>
        <v>#N/A</v>
      </c>
      <c r="K2609" s="2" t="e">
        <f t="shared" ca="1" si="248"/>
        <v>#N/A</v>
      </c>
      <c r="L2609" s="2" t="e">
        <f t="shared" ca="1" si="249"/>
        <v>#N/A</v>
      </c>
      <c r="M2609" s="24" t="e">
        <f t="shared" ca="1" si="250"/>
        <v>#N/A</v>
      </c>
      <c r="N2609" s="24" t="e">
        <f t="shared" ca="1" si="251"/>
        <v>#N/A</v>
      </c>
    </row>
    <row r="2610" spans="2:14" x14ac:dyDescent="0.15">
      <c r="B2610" s="2">
        <v>2609</v>
      </c>
      <c r="C2610" s="2" t="str">
        <f ca="1">IF(E2610=0,"",MAX(C$2:C2609)+1)</f>
        <v/>
      </c>
      <c r="D2610" s="23">
        <f ca="1">OFFSET(検量線用データ!$A$8,0,INT((ROW()-2)/50)*5)</f>
        <v>0</v>
      </c>
      <c r="E2610" s="2">
        <f ca="1">OFFSET(検量線用データ!$B$8,MOD(ROW()-2,50),INT((ROW()-2)/50)*5)</f>
        <v>0</v>
      </c>
      <c r="F2610" s="2" t="str">
        <f ca="1">OFFSET(検量線用データ!$D$8,MOD(ROW()-2,50),INT((ROW()-2)/50)*5)</f>
        <v/>
      </c>
      <c r="H2610" s="22">
        <v>2609</v>
      </c>
      <c r="I2610" s="2" t="e">
        <f t="shared" ca="1" si="246"/>
        <v>#N/A</v>
      </c>
      <c r="J2610" s="2" t="e">
        <f t="shared" ca="1" si="247"/>
        <v>#N/A</v>
      </c>
      <c r="K2610" s="2" t="e">
        <f t="shared" ca="1" si="248"/>
        <v>#N/A</v>
      </c>
      <c r="L2610" s="2" t="e">
        <f t="shared" ca="1" si="249"/>
        <v>#N/A</v>
      </c>
      <c r="M2610" s="24" t="e">
        <f t="shared" ca="1" si="250"/>
        <v>#N/A</v>
      </c>
      <c r="N2610" s="24" t="e">
        <f t="shared" ca="1" si="251"/>
        <v>#N/A</v>
      </c>
    </row>
    <row r="2611" spans="2:14" x14ac:dyDescent="0.15">
      <c r="B2611" s="2">
        <v>2610</v>
      </c>
      <c r="C2611" s="2" t="str">
        <f ca="1">IF(E2611=0,"",MAX(C$2:C2610)+1)</f>
        <v/>
      </c>
      <c r="D2611" s="23">
        <f ca="1">OFFSET(検量線用データ!$A$8,0,INT((ROW()-2)/50)*5)</f>
        <v>0</v>
      </c>
      <c r="E2611" s="2">
        <f ca="1">OFFSET(検量線用データ!$B$8,MOD(ROW()-2,50),INT((ROW()-2)/50)*5)</f>
        <v>0</v>
      </c>
      <c r="F2611" s="2" t="str">
        <f ca="1">OFFSET(検量線用データ!$D$8,MOD(ROW()-2,50),INT((ROW()-2)/50)*5)</f>
        <v/>
      </c>
      <c r="H2611" s="22">
        <v>2610</v>
      </c>
      <c r="I2611" s="2" t="e">
        <f t="shared" ca="1" si="246"/>
        <v>#N/A</v>
      </c>
      <c r="J2611" s="2" t="e">
        <f t="shared" ca="1" si="247"/>
        <v>#N/A</v>
      </c>
      <c r="K2611" s="2" t="e">
        <f t="shared" ca="1" si="248"/>
        <v>#N/A</v>
      </c>
      <c r="L2611" s="2" t="e">
        <f t="shared" ca="1" si="249"/>
        <v>#N/A</v>
      </c>
      <c r="M2611" s="24" t="e">
        <f t="shared" ca="1" si="250"/>
        <v>#N/A</v>
      </c>
      <c r="N2611" s="24" t="e">
        <f t="shared" ca="1" si="251"/>
        <v>#N/A</v>
      </c>
    </row>
    <row r="2612" spans="2:14" x14ac:dyDescent="0.15">
      <c r="B2612" s="2">
        <v>2611</v>
      </c>
      <c r="C2612" s="2" t="str">
        <f ca="1">IF(E2612=0,"",MAX(C$2:C2611)+1)</f>
        <v/>
      </c>
      <c r="D2612" s="23">
        <f ca="1">OFFSET(検量線用データ!$A$8,0,INT((ROW()-2)/50)*5)</f>
        <v>0</v>
      </c>
      <c r="E2612" s="2">
        <f ca="1">OFFSET(検量線用データ!$B$8,MOD(ROW()-2,50),INT((ROW()-2)/50)*5)</f>
        <v>0</v>
      </c>
      <c r="F2612" s="2" t="str">
        <f ca="1">OFFSET(検量線用データ!$D$8,MOD(ROW()-2,50),INT((ROW()-2)/50)*5)</f>
        <v/>
      </c>
      <c r="H2612" s="22">
        <v>2611</v>
      </c>
      <c r="I2612" s="2" t="e">
        <f t="shared" ca="1" si="246"/>
        <v>#N/A</v>
      </c>
      <c r="J2612" s="2" t="e">
        <f t="shared" ca="1" si="247"/>
        <v>#N/A</v>
      </c>
      <c r="K2612" s="2" t="e">
        <f t="shared" ca="1" si="248"/>
        <v>#N/A</v>
      </c>
      <c r="L2612" s="2" t="e">
        <f t="shared" ca="1" si="249"/>
        <v>#N/A</v>
      </c>
      <c r="M2612" s="24" t="e">
        <f t="shared" ca="1" si="250"/>
        <v>#N/A</v>
      </c>
      <c r="N2612" s="24" t="e">
        <f t="shared" ca="1" si="251"/>
        <v>#N/A</v>
      </c>
    </row>
    <row r="2613" spans="2:14" x14ac:dyDescent="0.15">
      <c r="B2613" s="2">
        <v>2612</v>
      </c>
      <c r="C2613" s="2" t="str">
        <f ca="1">IF(E2613=0,"",MAX(C$2:C2612)+1)</f>
        <v/>
      </c>
      <c r="D2613" s="23">
        <f ca="1">OFFSET(検量線用データ!$A$8,0,INT((ROW()-2)/50)*5)</f>
        <v>0</v>
      </c>
      <c r="E2613" s="2">
        <f ca="1">OFFSET(検量線用データ!$B$8,MOD(ROW()-2,50),INT((ROW()-2)/50)*5)</f>
        <v>0</v>
      </c>
      <c r="F2613" s="2" t="str">
        <f ca="1">OFFSET(検量線用データ!$D$8,MOD(ROW()-2,50),INT((ROW()-2)/50)*5)</f>
        <v/>
      </c>
      <c r="H2613" s="22">
        <v>2612</v>
      </c>
      <c r="I2613" s="2" t="e">
        <f t="shared" ca="1" si="246"/>
        <v>#N/A</v>
      </c>
      <c r="J2613" s="2" t="e">
        <f t="shared" ca="1" si="247"/>
        <v>#N/A</v>
      </c>
      <c r="K2613" s="2" t="e">
        <f t="shared" ca="1" si="248"/>
        <v>#N/A</v>
      </c>
      <c r="L2613" s="2" t="e">
        <f t="shared" ca="1" si="249"/>
        <v>#N/A</v>
      </c>
      <c r="M2613" s="24" t="e">
        <f t="shared" ca="1" si="250"/>
        <v>#N/A</v>
      </c>
      <c r="N2613" s="24" t="e">
        <f t="shared" ca="1" si="251"/>
        <v>#N/A</v>
      </c>
    </row>
    <row r="2614" spans="2:14" x14ac:dyDescent="0.15">
      <c r="B2614" s="2">
        <v>2613</v>
      </c>
      <c r="C2614" s="2" t="str">
        <f ca="1">IF(E2614=0,"",MAX(C$2:C2613)+1)</f>
        <v/>
      </c>
      <c r="D2614" s="23">
        <f ca="1">OFFSET(検量線用データ!$A$8,0,INT((ROW()-2)/50)*5)</f>
        <v>0</v>
      </c>
      <c r="E2614" s="2">
        <f ca="1">OFFSET(検量線用データ!$B$8,MOD(ROW()-2,50),INT((ROW()-2)/50)*5)</f>
        <v>0</v>
      </c>
      <c r="F2614" s="2" t="str">
        <f ca="1">OFFSET(検量線用データ!$D$8,MOD(ROW()-2,50),INT((ROW()-2)/50)*5)</f>
        <v/>
      </c>
      <c r="H2614" s="22">
        <v>2613</v>
      </c>
      <c r="I2614" s="2" t="e">
        <f t="shared" ca="1" si="246"/>
        <v>#N/A</v>
      </c>
      <c r="J2614" s="2" t="e">
        <f t="shared" ca="1" si="247"/>
        <v>#N/A</v>
      </c>
      <c r="K2614" s="2" t="e">
        <f t="shared" ca="1" si="248"/>
        <v>#N/A</v>
      </c>
      <c r="L2614" s="2" t="e">
        <f t="shared" ca="1" si="249"/>
        <v>#N/A</v>
      </c>
      <c r="M2614" s="24" t="e">
        <f t="shared" ca="1" si="250"/>
        <v>#N/A</v>
      </c>
      <c r="N2614" s="24" t="e">
        <f t="shared" ca="1" si="251"/>
        <v>#N/A</v>
      </c>
    </row>
    <row r="2615" spans="2:14" x14ac:dyDescent="0.15">
      <c r="B2615" s="2">
        <v>2614</v>
      </c>
      <c r="C2615" s="2" t="str">
        <f ca="1">IF(E2615=0,"",MAX(C$2:C2614)+1)</f>
        <v/>
      </c>
      <c r="D2615" s="23">
        <f ca="1">OFFSET(検量線用データ!$A$8,0,INT((ROW()-2)/50)*5)</f>
        <v>0</v>
      </c>
      <c r="E2615" s="2">
        <f ca="1">OFFSET(検量線用データ!$B$8,MOD(ROW()-2,50),INT((ROW()-2)/50)*5)</f>
        <v>0</v>
      </c>
      <c r="F2615" s="2" t="str">
        <f ca="1">OFFSET(検量線用データ!$D$8,MOD(ROW()-2,50),INT((ROW()-2)/50)*5)</f>
        <v/>
      </c>
      <c r="H2615" s="22">
        <v>2614</v>
      </c>
      <c r="I2615" s="2" t="e">
        <f t="shared" ca="1" si="246"/>
        <v>#N/A</v>
      </c>
      <c r="J2615" s="2" t="e">
        <f t="shared" ca="1" si="247"/>
        <v>#N/A</v>
      </c>
      <c r="K2615" s="2" t="e">
        <f t="shared" ca="1" si="248"/>
        <v>#N/A</v>
      </c>
      <c r="L2615" s="2" t="e">
        <f t="shared" ca="1" si="249"/>
        <v>#N/A</v>
      </c>
      <c r="M2615" s="24" t="e">
        <f t="shared" ca="1" si="250"/>
        <v>#N/A</v>
      </c>
      <c r="N2615" s="24" t="e">
        <f t="shared" ca="1" si="251"/>
        <v>#N/A</v>
      </c>
    </row>
    <row r="2616" spans="2:14" x14ac:dyDescent="0.15">
      <c r="B2616" s="2">
        <v>2615</v>
      </c>
      <c r="C2616" s="2" t="str">
        <f ca="1">IF(E2616=0,"",MAX(C$2:C2615)+1)</f>
        <v/>
      </c>
      <c r="D2616" s="23">
        <f ca="1">OFFSET(検量線用データ!$A$8,0,INT((ROW()-2)/50)*5)</f>
        <v>0</v>
      </c>
      <c r="E2616" s="2">
        <f ca="1">OFFSET(検量線用データ!$B$8,MOD(ROW()-2,50),INT((ROW()-2)/50)*5)</f>
        <v>0</v>
      </c>
      <c r="F2616" s="2" t="str">
        <f ca="1">OFFSET(検量線用データ!$D$8,MOD(ROW()-2,50),INT((ROW()-2)/50)*5)</f>
        <v/>
      </c>
      <c r="H2616" s="22">
        <v>2615</v>
      </c>
      <c r="I2616" s="2" t="e">
        <f t="shared" ca="1" si="246"/>
        <v>#N/A</v>
      </c>
      <c r="J2616" s="2" t="e">
        <f t="shared" ca="1" si="247"/>
        <v>#N/A</v>
      </c>
      <c r="K2616" s="2" t="e">
        <f t="shared" ca="1" si="248"/>
        <v>#N/A</v>
      </c>
      <c r="L2616" s="2" t="e">
        <f t="shared" ca="1" si="249"/>
        <v>#N/A</v>
      </c>
      <c r="M2616" s="24" t="e">
        <f t="shared" ca="1" si="250"/>
        <v>#N/A</v>
      </c>
      <c r="N2616" s="24" t="e">
        <f t="shared" ca="1" si="251"/>
        <v>#N/A</v>
      </c>
    </row>
    <row r="2617" spans="2:14" x14ac:dyDescent="0.15">
      <c r="B2617" s="2">
        <v>2616</v>
      </c>
      <c r="C2617" s="2" t="str">
        <f ca="1">IF(E2617=0,"",MAX(C$2:C2616)+1)</f>
        <v/>
      </c>
      <c r="D2617" s="23">
        <f ca="1">OFFSET(検量線用データ!$A$8,0,INT((ROW()-2)/50)*5)</f>
        <v>0</v>
      </c>
      <c r="E2617" s="2">
        <f ca="1">OFFSET(検量線用データ!$B$8,MOD(ROW()-2,50),INT((ROW()-2)/50)*5)</f>
        <v>0</v>
      </c>
      <c r="F2617" s="2" t="str">
        <f ca="1">OFFSET(検量線用データ!$D$8,MOD(ROW()-2,50),INT((ROW()-2)/50)*5)</f>
        <v/>
      </c>
      <c r="H2617" s="22">
        <v>2616</v>
      </c>
      <c r="I2617" s="2" t="e">
        <f t="shared" ca="1" si="246"/>
        <v>#N/A</v>
      </c>
      <c r="J2617" s="2" t="e">
        <f t="shared" ca="1" si="247"/>
        <v>#N/A</v>
      </c>
      <c r="K2617" s="2" t="e">
        <f t="shared" ca="1" si="248"/>
        <v>#N/A</v>
      </c>
      <c r="L2617" s="2" t="e">
        <f t="shared" ca="1" si="249"/>
        <v>#N/A</v>
      </c>
      <c r="M2617" s="24" t="e">
        <f t="shared" ca="1" si="250"/>
        <v>#N/A</v>
      </c>
      <c r="N2617" s="24" t="e">
        <f t="shared" ca="1" si="251"/>
        <v>#N/A</v>
      </c>
    </row>
    <row r="2618" spans="2:14" x14ac:dyDescent="0.15">
      <c r="B2618" s="2">
        <v>2617</v>
      </c>
      <c r="C2618" s="2" t="str">
        <f ca="1">IF(E2618=0,"",MAX(C$2:C2617)+1)</f>
        <v/>
      </c>
      <c r="D2618" s="23">
        <f ca="1">OFFSET(検量線用データ!$A$8,0,INT((ROW()-2)/50)*5)</f>
        <v>0</v>
      </c>
      <c r="E2618" s="2">
        <f ca="1">OFFSET(検量線用データ!$B$8,MOD(ROW()-2,50),INT((ROW()-2)/50)*5)</f>
        <v>0</v>
      </c>
      <c r="F2618" s="2" t="str">
        <f ca="1">OFFSET(検量線用データ!$D$8,MOD(ROW()-2,50),INT((ROW()-2)/50)*5)</f>
        <v/>
      </c>
      <c r="H2618" s="22">
        <v>2617</v>
      </c>
      <c r="I2618" s="2" t="e">
        <f t="shared" ca="1" si="246"/>
        <v>#N/A</v>
      </c>
      <c r="J2618" s="2" t="e">
        <f t="shared" ca="1" si="247"/>
        <v>#N/A</v>
      </c>
      <c r="K2618" s="2" t="e">
        <f t="shared" ca="1" si="248"/>
        <v>#N/A</v>
      </c>
      <c r="L2618" s="2" t="e">
        <f t="shared" ca="1" si="249"/>
        <v>#N/A</v>
      </c>
      <c r="M2618" s="24" t="e">
        <f t="shared" ca="1" si="250"/>
        <v>#N/A</v>
      </c>
      <c r="N2618" s="24" t="e">
        <f t="shared" ca="1" si="251"/>
        <v>#N/A</v>
      </c>
    </row>
    <row r="2619" spans="2:14" x14ac:dyDescent="0.15">
      <c r="B2619" s="2">
        <v>2618</v>
      </c>
      <c r="C2619" s="2" t="str">
        <f ca="1">IF(E2619=0,"",MAX(C$2:C2618)+1)</f>
        <v/>
      </c>
      <c r="D2619" s="23">
        <f ca="1">OFFSET(検量線用データ!$A$8,0,INT((ROW()-2)/50)*5)</f>
        <v>0</v>
      </c>
      <c r="E2619" s="2">
        <f ca="1">OFFSET(検量線用データ!$B$8,MOD(ROW()-2,50),INT((ROW()-2)/50)*5)</f>
        <v>0</v>
      </c>
      <c r="F2619" s="2" t="str">
        <f ca="1">OFFSET(検量線用データ!$D$8,MOD(ROW()-2,50),INT((ROW()-2)/50)*5)</f>
        <v/>
      </c>
      <c r="H2619" s="22">
        <v>2618</v>
      </c>
      <c r="I2619" s="2" t="e">
        <f t="shared" ca="1" si="246"/>
        <v>#N/A</v>
      </c>
      <c r="J2619" s="2" t="e">
        <f t="shared" ca="1" si="247"/>
        <v>#N/A</v>
      </c>
      <c r="K2619" s="2" t="e">
        <f t="shared" ca="1" si="248"/>
        <v>#N/A</v>
      </c>
      <c r="L2619" s="2" t="e">
        <f t="shared" ca="1" si="249"/>
        <v>#N/A</v>
      </c>
      <c r="M2619" s="24" t="e">
        <f t="shared" ca="1" si="250"/>
        <v>#N/A</v>
      </c>
      <c r="N2619" s="24" t="e">
        <f t="shared" ca="1" si="251"/>
        <v>#N/A</v>
      </c>
    </row>
    <row r="2620" spans="2:14" x14ac:dyDescent="0.15">
      <c r="B2620" s="2">
        <v>2619</v>
      </c>
      <c r="C2620" s="2" t="str">
        <f ca="1">IF(E2620=0,"",MAX(C$2:C2619)+1)</f>
        <v/>
      </c>
      <c r="D2620" s="23">
        <f ca="1">OFFSET(検量線用データ!$A$8,0,INT((ROW()-2)/50)*5)</f>
        <v>0</v>
      </c>
      <c r="E2620" s="2">
        <f ca="1">OFFSET(検量線用データ!$B$8,MOD(ROW()-2,50),INT((ROW()-2)/50)*5)</f>
        <v>0</v>
      </c>
      <c r="F2620" s="2" t="str">
        <f ca="1">OFFSET(検量線用データ!$D$8,MOD(ROW()-2,50),INT((ROW()-2)/50)*5)</f>
        <v/>
      </c>
      <c r="H2620" s="22">
        <v>2619</v>
      </c>
      <c r="I2620" s="2" t="e">
        <f t="shared" ca="1" si="246"/>
        <v>#N/A</v>
      </c>
      <c r="J2620" s="2" t="e">
        <f t="shared" ca="1" si="247"/>
        <v>#N/A</v>
      </c>
      <c r="K2620" s="2" t="e">
        <f t="shared" ca="1" si="248"/>
        <v>#N/A</v>
      </c>
      <c r="L2620" s="2" t="e">
        <f t="shared" ca="1" si="249"/>
        <v>#N/A</v>
      </c>
      <c r="M2620" s="24" t="e">
        <f t="shared" ca="1" si="250"/>
        <v>#N/A</v>
      </c>
      <c r="N2620" s="24" t="e">
        <f t="shared" ca="1" si="251"/>
        <v>#N/A</v>
      </c>
    </row>
    <row r="2621" spans="2:14" x14ac:dyDescent="0.15">
      <c r="B2621" s="2">
        <v>2620</v>
      </c>
      <c r="C2621" s="2" t="str">
        <f ca="1">IF(E2621=0,"",MAX(C$2:C2620)+1)</f>
        <v/>
      </c>
      <c r="D2621" s="23">
        <f ca="1">OFFSET(検量線用データ!$A$8,0,INT((ROW()-2)/50)*5)</f>
        <v>0</v>
      </c>
      <c r="E2621" s="2">
        <f ca="1">OFFSET(検量線用データ!$B$8,MOD(ROW()-2,50),INT((ROW()-2)/50)*5)</f>
        <v>0</v>
      </c>
      <c r="F2621" s="2" t="str">
        <f ca="1">OFFSET(検量線用データ!$D$8,MOD(ROW()-2,50),INT((ROW()-2)/50)*5)</f>
        <v/>
      </c>
      <c r="H2621" s="22">
        <v>2620</v>
      </c>
      <c r="I2621" s="2" t="e">
        <f t="shared" ca="1" si="246"/>
        <v>#N/A</v>
      </c>
      <c r="J2621" s="2" t="e">
        <f t="shared" ca="1" si="247"/>
        <v>#N/A</v>
      </c>
      <c r="K2621" s="2" t="e">
        <f t="shared" ca="1" si="248"/>
        <v>#N/A</v>
      </c>
      <c r="L2621" s="2" t="e">
        <f t="shared" ca="1" si="249"/>
        <v>#N/A</v>
      </c>
      <c r="M2621" s="24" t="e">
        <f t="shared" ca="1" si="250"/>
        <v>#N/A</v>
      </c>
      <c r="N2621" s="24" t="e">
        <f t="shared" ca="1" si="251"/>
        <v>#N/A</v>
      </c>
    </row>
    <row r="2622" spans="2:14" x14ac:dyDescent="0.15">
      <c r="B2622" s="2">
        <v>2621</v>
      </c>
      <c r="C2622" s="2" t="str">
        <f ca="1">IF(E2622=0,"",MAX(C$2:C2621)+1)</f>
        <v/>
      </c>
      <c r="D2622" s="23">
        <f ca="1">OFFSET(検量線用データ!$A$8,0,INT((ROW()-2)/50)*5)</f>
        <v>0</v>
      </c>
      <c r="E2622" s="2">
        <f ca="1">OFFSET(検量線用データ!$B$8,MOD(ROW()-2,50),INT((ROW()-2)/50)*5)</f>
        <v>0</v>
      </c>
      <c r="F2622" s="2" t="str">
        <f ca="1">OFFSET(検量線用データ!$D$8,MOD(ROW()-2,50),INT((ROW()-2)/50)*5)</f>
        <v/>
      </c>
      <c r="H2622" s="22">
        <v>2621</v>
      </c>
      <c r="I2622" s="2" t="e">
        <f t="shared" ca="1" si="246"/>
        <v>#N/A</v>
      </c>
      <c r="J2622" s="2" t="e">
        <f t="shared" ca="1" si="247"/>
        <v>#N/A</v>
      </c>
      <c r="K2622" s="2" t="e">
        <f t="shared" ca="1" si="248"/>
        <v>#N/A</v>
      </c>
      <c r="L2622" s="2" t="e">
        <f t="shared" ca="1" si="249"/>
        <v>#N/A</v>
      </c>
      <c r="M2622" s="24" t="e">
        <f t="shared" ca="1" si="250"/>
        <v>#N/A</v>
      </c>
      <c r="N2622" s="24" t="e">
        <f t="shared" ca="1" si="251"/>
        <v>#N/A</v>
      </c>
    </row>
    <row r="2623" spans="2:14" x14ac:dyDescent="0.15">
      <c r="B2623" s="2">
        <v>2622</v>
      </c>
      <c r="C2623" s="2" t="str">
        <f ca="1">IF(E2623=0,"",MAX(C$2:C2622)+1)</f>
        <v/>
      </c>
      <c r="D2623" s="23">
        <f ca="1">OFFSET(検量線用データ!$A$8,0,INT((ROW()-2)/50)*5)</f>
        <v>0</v>
      </c>
      <c r="E2623" s="2">
        <f ca="1">OFFSET(検量線用データ!$B$8,MOD(ROW()-2,50),INT((ROW()-2)/50)*5)</f>
        <v>0</v>
      </c>
      <c r="F2623" s="2" t="str">
        <f ca="1">OFFSET(検量線用データ!$D$8,MOD(ROW()-2,50),INT((ROW()-2)/50)*5)</f>
        <v/>
      </c>
      <c r="H2623" s="22">
        <v>2622</v>
      </c>
      <c r="I2623" s="2" t="e">
        <f t="shared" ca="1" si="246"/>
        <v>#N/A</v>
      </c>
      <c r="J2623" s="2" t="e">
        <f t="shared" ca="1" si="247"/>
        <v>#N/A</v>
      </c>
      <c r="K2623" s="2" t="e">
        <f t="shared" ca="1" si="248"/>
        <v>#N/A</v>
      </c>
      <c r="L2623" s="2" t="e">
        <f t="shared" ca="1" si="249"/>
        <v>#N/A</v>
      </c>
      <c r="M2623" s="24" t="e">
        <f t="shared" ca="1" si="250"/>
        <v>#N/A</v>
      </c>
      <c r="N2623" s="24" t="e">
        <f t="shared" ca="1" si="251"/>
        <v>#N/A</v>
      </c>
    </row>
    <row r="2624" spans="2:14" x14ac:dyDescent="0.15">
      <c r="B2624" s="2">
        <v>2623</v>
      </c>
      <c r="C2624" s="2" t="str">
        <f ca="1">IF(E2624=0,"",MAX(C$2:C2623)+1)</f>
        <v/>
      </c>
      <c r="D2624" s="23">
        <f ca="1">OFFSET(検量線用データ!$A$8,0,INT((ROW()-2)/50)*5)</f>
        <v>0</v>
      </c>
      <c r="E2624" s="2">
        <f ca="1">OFFSET(検量線用データ!$B$8,MOD(ROW()-2,50),INT((ROW()-2)/50)*5)</f>
        <v>0</v>
      </c>
      <c r="F2624" s="2" t="str">
        <f ca="1">OFFSET(検量線用データ!$D$8,MOD(ROW()-2,50),INT((ROW()-2)/50)*5)</f>
        <v/>
      </c>
      <c r="H2624" s="22">
        <v>2623</v>
      </c>
      <c r="I2624" s="2" t="e">
        <f t="shared" ca="1" si="246"/>
        <v>#N/A</v>
      </c>
      <c r="J2624" s="2" t="e">
        <f t="shared" ca="1" si="247"/>
        <v>#N/A</v>
      </c>
      <c r="K2624" s="2" t="e">
        <f t="shared" ca="1" si="248"/>
        <v>#N/A</v>
      </c>
      <c r="L2624" s="2" t="e">
        <f t="shared" ca="1" si="249"/>
        <v>#N/A</v>
      </c>
      <c r="M2624" s="24" t="e">
        <f t="shared" ca="1" si="250"/>
        <v>#N/A</v>
      </c>
      <c r="N2624" s="24" t="e">
        <f t="shared" ca="1" si="251"/>
        <v>#N/A</v>
      </c>
    </row>
    <row r="2625" spans="2:14" x14ac:dyDescent="0.15">
      <c r="B2625" s="2">
        <v>2624</v>
      </c>
      <c r="C2625" s="2" t="str">
        <f ca="1">IF(E2625=0,"",MAX(C$2:C2624)+1)</f>
        <v/>
      </c>
      <c r="D2625" s="23">
        <f ca="1">OFFSET(検量線用データ!$A$8,0,INT((ROW()-2)/50)*5)</f>
        <v>0</v>
      </c>
      <c r="E2625" s="2">
        <f ca="1">OFFSET(検量線用データ!$B$8,MOD(ROW()-2,50),INT((ROW()-2)/50)*5)</f>
        <v>0</v>
      </c>
      <c r="F2625" s="2" t="str">
        <f ca="1">OFFSET(検量線用データ!$D$8,MOD(ROW()-2,50),INT((ROW()-2)/50)*5)</f>
        <v/>
      </c>
      <c r="H2625" s="22">
        <v>2624</v>
      </c>
      <c r="I2625" s="2" t="e">
        <f t="shared" ca="1" si="246"/>
        <v>#N/A</v>
      </c>
      <c r="J2625" s="2" t="e">
        <f t="shared" ca="1" si="247"/>
        <v>#N/A</v>
      </c>
      <c r="K2625" s="2" t="e">
        <f t="shared" ca="1" si="248"/>
        <v>#N/A</v>
      </c>
      <c r="L2625" s="2" t="e">
        <f t="shared" ca="1" si="249"/>
        <v>#N/A</v>
      </c>
      <c r="M2625" s="24" t="e">
        <f t="shared" ca="1" si="250"/>
        <v>#N/A</v>
      </c>
      <c r="N2625" s="24" t="e">
        <f t="shared" ca="1" si="251"/>
        <v>#N/A</v>
      </c>
    </row>
    <row r="2626" spans="2:14" x14ac:dyDescent="0.15">
      <c r="B2626" s="2">
        <v>2625</v>
      </c>
      <c r="C2626" s="2" t="str">
        <f ca="1">IF(E2626=0,"",MAX(C$2:C2625)+1)</f>
        <v/>
      </c>
      <c r="D2626" s="23">
        <f ca="1">OFFSET(検量線用データ!$A$8,0,INT((ROW()-2)/50)*5)</f>
        <v>0</v>
      </c>
      <c r="E2626" s="2">
        <f ca="1">OFFSET(検量線用データ!$B$8,MOD(ROW()-2,50),INT((ROW()-2)/50)*5)</f>
        <v>0</v>
      </c>
      <c r="F2626" s="2" t="str">
        <f ca="1">OFFSET(検量線用データ!$D$8,MOD(ROW()-2,50),INT((ROW()-2)/50)*5)</f>
        <v/>
      </c>
      <c r="H2626" s="22">
        <v>2625</v>
      </c>
      <c r="I2626" s="2" t="e">
        <f t="shared" ca="1" si="246"/>
        <v>#N/A</v>
      </c>
      <c r="J2626" s="2" t="e">
        <f t="shared" ca="1" si="247"/>
        <v>#N/A</v>
      </c>
      <c r="K2626" s="2" t="e">
        <f t="shared" ca="1" si="248"/>
        <v>#N/A</v>
      </c>
      <c r="L2626" s="2" t="e">
        <f t="shared" ca="1" si="249"/>
        <v>#N/A</v>
      </c>
      <c r="M2626" s="24" t="e">
        <f t="shared" ca="1" si="250"/>
        <v>#N/A</v>
      </c>
      <c r="N2626" s="24" t="e">
        <f t="shared" ca="1" si="251"/>
        <v>#N/A</v>
      </c>
    </row>
    <row r="2627" spans="2:14" x14ac:dyDescent="0.15">
      <c r="B2627" s="2">
        <v>2626</v>
      </c>
      <c r="C2627" s="2" t="str">
        <f ca="1">IF(E2627=0,"",MAX(C$2:C2626)+1)</f>
        <v/>
      </c>
      <c r="D2627" s="23">
        <f ca="1">OFFSET(検量線用データ!$A$8,0,INT((ROW()-2)/50)*5)</f>
        <v>0</v>
      </c>
      <c r="E2627" s="2">
        <f ca="1">OFFSET(検量線用データ!$B$8,MOD(ROW()-2,50),INT((ROW()-2)/50)*5)</f>
        <v>0</v>
      </c>
      <c r="F2627" s="2" t="str">
        <f ca="1">OFFSET(検量線用データ!$D$8,MOD(ROW()-2,50),INT((ROW()-2)/50)*5)</f>
        <v/>
      </c>
      <c r="H2627" s="22">
        <v>2626</v>
      </c>
      <c r="I2627" s="2" t="e">
        <f t="shared" ref="I2627:I2690" ca="1" si="252">VLOOKUP($H2627,$C$2:$F$4001,4,0)</f>
        <v>#N/A</v>
      </c>
      <c r="J2627" s="2" t="e">
        <f t="shared" ref="J2627:J2690" ca="1" si="253">VLOOKUP($H2627,$C$2:$F$4001,2,0)-DATE(YEAR(VLOOKUP($H2627,$C$2:$F$4001,2,0)),1,1)</f>
        <v>#N/A</v>
      </c>
      <c r="K2627" s="2" t="e">
        <f t="shared" ref="K2627:K2690" ca="1" si="254">VLOOKUP($H2627,$C$2:$F$4001,3,0)</f>
        <v>#N/A</v>
      </c>
      <c r="L2627" s="2" t="e">
        <f t="shared" ca="1" si="249"/>
        <v>#N/A</v>
      </c>
      <c r="M2627" s="24" t="e">
        <f t="shared" ca="1" si="250"/>
        <v>#N/A</v>
      </c>
      <c r="N2627" s="24" t="e">
        <f t="shared" ca="1" si="251"/>
        <v>#N/A</v>
      </c>
    </row>
    <row r="2628" spans="2:14" x14ac:dyDescent="0.15">
      <c r="B2628" s="2">
        <v>2627</v>
      </c>
      <c r="C2628" s="2" t="str">
        <f ca="1">IF(E2628=0,"",MAX(C$2:C2627)+1)</f>
        <v/>
      </c>
      <c r="D2628" s="23">
        <f ca="1">OFFSET(検量線用データ!$A$8,0,INT((ROW()-2)/50)*5)</f>
        <v>0</v>
      </c>
      <c r="E2628" s="2">
        <f ca="1">OFFSET(検量線用データ!$B$8,MOD(ROW()-2,50),INT((ROW()-2)/50)*5)</f>
        <v>0</v>
      </c>
      <c r="F2628" s="2" t="str">
        <f ca="1">OFFSET(検量線用データ!$D$8,MOD(ROW()-2,50),INT((ROW()-2)/50)*5)</f>
        <v/>
      </c>
      <c r="H2628" s="22">
        <v>2627</v>
      </c>
      <c r="I2628" s="2" t="e">
        <f t="shared" ca="1" si="252"/>
        <v>#N/A</v>
      </c>
      <c r="J2628" s="2" t="e">
        <f t="shared" ca="1" si="253"/>
        <v>#N/A</v>
      </c>
      <c r="K2628" s="2" t="e">
        <f t="shared" ca="1" si="254"/>
        <v>#N/A</v>
      </c>
      <c r="L2628" s="2" t="e">
        <f t="shared" ca="1" si="249"/>
        <v>#N/A</v>
      </c>
      <c r="M2628" s="24" t="e">
        <f t="shared" ca="1" si="250"/>
        <v>#N/A</v>
      </c>
      <c r="N2628" s="24" t="e">
        <f t="shared" ca="1" si="251"/>
        <v>#N/A</v>
      </c>
    </row>
    <row r="2629" spans="2:14" x14ac:dyDescent="0.15">
      <c r="B2629" s="2">
        <v>2628</v>
      </c>
      <c r="C2629" s="2" t="str">
        <f ca="1">IF(E2629=0,"",MAX(C$2:C2628)+1)</f>
        <v/>
      </c>
      <c r="D2629" s="23">
        <f ca="1">OFFSET(検量線用データ!$A$8,0,INT((ROW()-2)/50)*5)</f>
        <v>0</v>
      </c>
      <c r="E2629" s="2">
        <f ca="1">OFFSET(検量線用データ!$B$8,MOD(ROW()-2,50),INT((ROW()-2)/50)*5)</f>
        <v>0</v>
      </c>
      <c r="F2629" s="2" t="str">
        <f ca="1">OFFSET(検量線用データ!$D$8,MOD(ROW()-2,50),INT((ROW()-2)/50)*5)</f>
        <v/>
      </c>
      <c r="H2629" s="22">
        <v>2628</v>
      </c>
      <c r="I2629" s="2" t="e">
        <f t="shared" ca="1" si="252"/>
        <v>#N/A</v>
      </c>
      <c r="J2629" s="2" t="e">
        <f t="shared" ca="1" si="253"/>
        <v>#N/A</v>
      </c>
      <c r="K2629" s="2" t="e">
        <f t="shared" ca="1" si="254"/>
        <v>#N/A</v>
      </c>
      <c r="L2629" s="2" t="e">
        <f t="shared" ca="1" si="249"/>
        <v>#N/A</v>
      </c>
      <c r="M2629" s="24" t="e">
        <f t="shared" ca="1" si="250"/>
        <v>#N/A</v>
      </c>
      <c r="N2629" s="24" t="e">
        <f t="shared" ca="1" si="251"/>
        <v>#N/A</v>
      </c>
    </row>
    <row r="2630" spans="2:14" x14ac:dyDescent="0.15">
      <c r="B2630" s="2">
        <v>2629</v>
      </c>
      <c r="C2630" s="2" t="str">
        <f ca="1">IF(E2630=0,"",MAX(C$2:C2629)+1)</f>
        <v/>
      </c>
      <c r="D2630" s="23">
        <f ca="1">OFFSET(検量線用データ!$A$8,0,INT((ROW()-2)/50)*5)</f>
        <v>0</v>
      </c>
      <c r="E2630" s="2">
        <f ca="1">OFFSET(検量線用データ!$B$8,MOD(ROW()-2,50),INT((ROW()-2)/50)*5)</f>
        <v>0</v>
      </c>
      <c r="F2630" s="2" t="str">
        <f ca="1">OFFSET(検量線用データ!$D$8,MOD(ROW()-2,50),INT((ROW()-2)/50)*5)</f>
        <v/>
      </c>
      <c r="H2630" s="22">
        <v>2629</v>
      </c>
      <c r="I2630" s="2" t="e">
        <f t="shared" ca="1" si="252"/>
        <v>#N/A</v>
      </c>
      <c r="J2630" s="2" t="e">
        <f t="shared" ca="1" si="253"/>
        <v>#N/A</v>
      </c>
      <c r="K2630" s="2" t="e">
        <f t="shared" ca="1" si="254"/>
        <v>#N/A</v>
      </c>
      <c r="L2630" s="2" t="e">
        <f t="shared" ca="1" si="249"/>
        <v>#N/A</v>
      </c>
      <c r="M2630" s="24" t="e">
        <f t="shared" ca="1" si="250"/>
        <v>#N/A</v>
      </c>
      <c r="N2630" s="24" t="e">
        <f t="shared" ca="1" si="251"/>
        <v>#N/A</v>
      </c>
    </row>
    <row r="2631" spans="2:14" x14ac:dyDescent="0.15">
      <c r="B2631" s="2">
        <v>2630</v>
      </c>
      <c r="C2631" s="2" t="str">
        <f ca="1">IF(E2631=0,"",MAX(C$2:C2630)+1)</f>
        <v/>
      </c>
      <c r="D2631" s="23">
        <f ca="1">OFFSET(検量線用データ!$A$8,0,INT((ROW()-2)/50)*5)</f>
        <v>0</v>
      </c>
      <c r="E2631" s="2">
        <f ca="1">OFFSET(検量線用データ!$B$8,MOD(ROW()-2,50),INT((ROW()-2)/50)*5)</f>
        <v>0</v>
      </c>
      <c r="F2631" s="2" t="str">
        <f ca="1">OFFSET(検量線用データ!$D$8,MOD(ROW()-2,50),INT((ROW()-2)/50)*5)</f>
        <v/>
      </c>
      <c r="H2631" s="22">
        <v>2630</v>
      </c>
      <c r="I2631" s="2" t="e">
        <f t="shared" ca="1" si="252"/>
        <v>#N/A</v>
      </c>
      <c r="J2631" s="2" t="e">
        <f t="shared" ca="1" si="253"/>
        <v>#N/A</v>
      </c>
      <c r="K2631" s="2" t="e">
        <f t="shared" ca="1" si="254"/>
        <v>#N/A</v>
      </c>
      <c r="L2631" s="2" t="e">
        <f t="shared" ca="1" si="249"/>
        <v>#N/A</v>
      </c>
      <c r="M2631" s="24" t="e">
        <f t="shared" ca="1" si="250"/>
        <v>#N/A</v>
      </c>
      <c r="N2631" s="24" t="e">
        <f t="shared" ca="1" si="251"/>
        <v>#N/A</v>
      </c>
    </row>
    <row r="2632" spans="2:14" x14ac:dyDescent="0.15">
      <c r="B2632" s="2">
        <v>2631</v>
      </c>
      <c r="C2632" s="2" t="str">
        <f ca="1">IF(E2632=0,"",MAX(C$2:C2631)+1)</f>
        <v/>
      </c>
      <c r="D2632" s="23">
        <f ca="1">OFFSET(検量線用データ!$A$8,0,INT((ROW()-2)/50)*5)</f>
        <v>0</v>
      </c>
      <c r="E2632" s="2">
        <f ca="1">OFFSET(検量線用データ!$B$8,MOD(ROW()-2,50),INT((ROW()-2)/50)*5)</f>
        <v>0</v>
      </c>
      <c r="F2632" s="2" t="str">
        <f ca="1">OFFSET(検量線用データ!$D$8,MOD(ROW()-2,50),INT((ROW()-2)/50)*5)</f>
        <v/>
      </c>
      <c r="H2632" s="22">
        <v>2631</v>
      </c>
      <c r="I2632" s="2" t="e">
        <f t="shared" ca="1" si="252"/>
        <v>#N/A</v>
      </c>
      <c r="J2632" s="2" t="e">
        <f t="shared" ca="1" si="253"/>
        <v>#N/A</v>
      </c>
      <c r="K2632" s="2" t="e">
        <f t="shared" ca="1" si="254"/>
        <v>#N/A</v>
      </c>
      <c r="L2632" s="2" t="e">
        <f t="shared" ca="1" si="249"/>
        <v>#N/A</v>
      </c>
      <c r="M2632" s="24" t="e">
        <f t="shared" ca="1" si="250"/>
        <v>#N/A</v>
      </c>
      <c r="N2632" s="24" t="e">
        <f t="shared" ca="1" si="251"/>
        <v>#N/A</v>
      </c>
    </row>
    <row r="2633" spans="2:14" x14ac:dyDescent="0.15">
      <c r="B2633" s="2">
        <v>2632</v>
      </c>
      <c r="C2633" s="2" t="str">
        <f ca="1">IF(E2633=0,"",MAX(C$2:C2632)+1)</f>
        <v/>
      </c>
      <c r="D2633" s="23">
        <f ca="1">OFFSET(検量線用データ!$A$8,0,INT((ROW()-2)/50)*5)</f>
        <v>0</v>
      </c>
      <c r="E2633" s="2">
        <f ca="1">OFFSET(検量線用データ!$B$8,MOD(ROW()-2,50),INT((ROW()-2)/50)*5)</f>
        <v>0</v>
      </c>
      <c r="F2633" s="2" t="str">
        <f ca="1">OFFSET(検量線用データ!$D$8,MOD(ROW()-2,50),INT((ROW()-2)/50)*5)</f>
        <v/>
      </c>
      <c r="H2633" s="22">
        <v>2632</v>
      </c>
      <c r="I2633" s="2" t="e">
        <f t="shared" ca="1" si="252"/>
        <v>#N/A</v>
      </c>
      <c r="J2633" s="2" t="e">
        <f t="shared" ca="1" si="253"/>
        <v>#N/A</v>
      </c>
      <c r="K2633" s="2" t="e">
        <f t="shared" ca="1" si="254"/>
        <v>#N/A</v>
      </c>
      <c r="L2633" s="2" t="e">
        <f t="shared" ca="1" si="249"/>
        <v>#N/A</v>
      </c>
      <c r="M2633" s="24" t="e">
        <f t="shared" ca="1" si="250"/>
        <v>#N/A</v>
      </c>
      <c r="N2633" s="24" t="e">
        <f t="shared" ca="1" si="251"/>
        <v>#N/A</v>
      </c>
    </row>
    <row r="2634" spans="2:14" x14ac:dyDescent="0.15">
      <c r="B2634" s="2">
        <v>2633</v>
      </c>
      <c r="C2634" s="2" t="str">
        <f ca="1">IF(E2634=0,"",MAX(C$2:C2633)+1)</f>
        <v/>
      </c>
      <c r="D2634" s="23">
        <f ca="1">OFFSET(検量線用データ!$A$8,0,INT((ROW()-2)/50)*5)</f>
        <v>0</v>
      </c>
      <c r="E2634" s="2">
        <f ca="1">OFFSET(検量線用データ!$B$8,MOD(ROW()-2,50),INT((ROW()-2)/50)*5)</f>
        <v>0</v>
      </c>
      <c r="F2634" s="2" t="str">
        <f ca="1">OFFSET(検量線用データ!$D$8,MOD(ROW()-2,50),INT((ROW()-2)/50)*5)</f>
        <v/>
      </c>
      <c r="H2634" s="22">
        <v>2633</v>
      </c>
      <c r="I2634" s="2" t="e">
        <f t="shared" ca="1" si="252"/>
        <v>#N/A</v>
      </c>
      <c r="J2634" s="2" t="e">
        <f t="shared" ca="1" si="253"/>
        <v>#N/A</v>
      </c>
      <c r="K2634" s="2" t="e">
        <f t="shared" ca="1" si="254"/>
        <v>#N/A</v>
      </c>
      <c r="L2634" s="2" t="e">
        <f t="shared" ca="1" si="249"/>
        <v>#N/A</v>
      </c>
      <c r="M2634" s="24" t="e">
        <f t="shared" ca="1" si="250"/>
        <v>#N/A</v>
      </c>
      <c r="N2634" s="24" t="e">
        <f t="shared" ca="1" si="251"/>
        <v>#N/A</v>
      </c>
    </row>
    <row r="2635" spans="2:14" x14ac:dyDescent="0.15">
      <c r="B2635" s="2">
        <v>2634</v>
      </c>
      <c r="C2635" s="2" t="str">
        <f ca="1">IF(E2635=0,"",MAX(C$2:C2634)+1)</f>
        <v/>
      </c>
      <c r="D2635" s="23">
        <f ca="1">OFFSET(検量線用データ!$A$8,0,INT((ROW()-2)/50)*5)</f>
        <v>0</v>
      </c>
      <c r="E2635" s="2">
        <f ca="1">OFFSET(検量線用データ!$B$8,MOD(ROW()-2,50),INT((ROW()-2)/50)*5)</f>
        <v>0</v>
      </c>
      <c r="F2635" s="2" t="str">
        <f ca="1">OFFSET(検量線用データ!$D$8,MOD(ROW()-2,50),INT((ROW()-2)/50)*5)</f>
        <v/>
      </c>
      <c r="H2635" s="22">
        <v>2634</v>
      </c>
      <c r="I2635" s="2" t="e">
        <f t="shared" ca="1" si="252"/>
        <v>#N/A</v>
      </c>
      <c r="J2635" s="2" t="e">
        <f t="shared" ca="1" si="253"/>
        <v>#N/A</v>
      </c>
      <c r="K2635" s="2" t="e">
        <f t="shared" ca="1" si="254"/>
        <v>#N/A</v>
      </c>
      <c r="L2635" s="2" t="e">
        <f t="shared" ca="1" si="249"/>
        <v>#N/A</v>
      </c>
      <c r="M2635" s="24" t="e">
        <f t="shared" ca="1" si="250"/>
        <v>#N/A</v>
      </c>
      <c r="N2635" s="24" t="e">
        <f t="shared" ca="1" si="251"/>
        <v>#N/A</v>
      </c>
    </row>
    <row r="2636" spans="2:14" x14ac:dyDescent="0.15">
      <c r="B2636" s="2">
        <v>2635</v>
      </c>
      <c r="C2636" s="2" t="str">
        <f ca="1">IF(E2636=0,"",MAX(C$2:C2635)+1)</f>
        <v/>
      </c>
      <c r="D2636" s="23">
        <f ca="1">OFFSET(検量線用データ!$A$8,0,INT((ROW()-2)/50)*5)</f>
        <v>0</v>
      </c>
      <c r="E2636" s="2">
        <f ca="1">OFFSET(検量線用データ!$B$8,MOD(ROW()-2,50),INT((ROW()-2)/50)*5)</f>
        <v>0</v>
      </c>
      <c r="F2636" s="2" t="str">
        <f ca="1">OFFSET(検量線用データ!$D$8,MOD(ROW()-2,50),INT((ROW()-2)/50)*5)</f>
        <v/>
      </c>
      <c r="H2636" s="22">
        <v>2635</v>
      </c>
      <c r="I2636" s="2" t="e">
        <f t="shared" ca="1" si="252"/>
        <v>#N/A</v>
      </c>
      <c r="J2636" s="2" t="e">
        <f t="shared" ca="1" si="253"/>
        <v>#N/A</v>
      </c>
      <c r="K2636" s="2" t="e">
        <f t="shared" ca="1" si="254"/>
        <v>#N/A</v>
      </c>
      <c r="L2636" s="2" t="e">
        <f t="shared" ca="1" si="249"/>
        <v>#N/A</v>
      </c>
      <c r="M2636" s="24" t="e">
        <f t="shared" ca="1" si="250"/>
        <v>#N/A</v>
      </c>
      <c r="N2636" s="24" t="e">
        <f t="shared" ca="1" si="251"/>
        <v>#N/A</v>
      </c>
    </row>
    <row r="2637" spans="2:14" x14ac:dyDescent="0.15">
      <c r="B2637" s="2">
        <v>2636</v>
      </c>
      <c r="C2637" s="2" t="str">
        <f ca="1">IF(E2637=0,"",MAX(C$2:C2636)+1)</f>
        <v/>
      </c>
      <c r="D2637" s="23">
        <f ca="1">OFFSET(検量線用データ!$A$8,0,INT((ROW()-2)/50)*5)</f>
        <v>0</v>
      </c>
      <c r="E2637" s="2">
        <f ca="1">OFFSET(検量線用データ!$B$8,MOD(ROW()-2,50),INT((ROW()-2)/50)*5)</f>
        <v>0</v>
      </c>
      <c r="F2637" s="2" t="str">
        <f ca="1">OFFSET(検量線用データ!$D$8,MOD(ROW()-2,50),INT((ROW()-2)/50)*5)</f>
        <v/>
      </c>
      <c r="H2637" s="22">
        <v>2636</v>
      </c>
      <c r="I2637" s="2" t="e">
        <f t="shared" ca="1" si="252"/>
        <v>#N/A</v>
      </c>
      <c r="J2637" s="2" t="e">
        <f t="shared" ca="1" si="253"/>
        <v>#N/A</v>
      </c>
      <c r="K2637" s="2" t="e">
        <f t="shared" ca="1" si="254"/>
        <v>#N/A</v>
      </c>
      <c r="L2637" s="2" t="e">
        <f t="shared" ca="1" si="249"/>
        <v>#N/A</v>
      </c>
      <c r="M2637" s="24" t="e">
        <f t="shared" ca="1" si="250"/>
        <v>#N/A</v>
      </c>
      <c r="N2637" s="24" t="e">
        <f t="shared" ca="1" si="251"/>
        <v>#N/A</v>
      </c>
    </row>
    <row r="2638" spans="2:14" x14ac:dyDescent="0.15">
      <c r="B2638" s="2">
        <v>2637</v>
      </c>
      <c r="C2638" s="2" t="str">
        <f ca="1">IF(E2638=0,"",MAX(C$2:C2637)+1)</f>
        <v/>
      </c>
      <c r="D2638" s="23">
        <f ca="1">OFFSET(検量線用データ!$A$8,0,INT((ROW()-2)/50)*5)</f>
        <v>0</v>
      </c>
      <c r="E2638" s="2">
        <f ca="1">OFFSET(検量線用データ!$B$8,MOD(ROW()-2,50),INT((ROW()-2)/50)*5)</f>
        <v>0</v>
      </c>
      <c r="F2638" s="2" t="str">
        <f ca="1">OFFSET(検量線用データ!$D$8,MOD(ROW()-2,50),INT((ROW()-2)/50)*5)</f>
        <v/>
      </c>
      <c r="H2638" s="22">
        <v>2637</v>
      </c>
      <c r="I2638" s="2" t="e">
        <f t="shared" ca="1" si="252"/>
        <v>#N/A</v>
      </c>
      <c r="J2638" s="2" t="e">
        <f t="shared" ca="1" si="253"/>
        <v>#N/A</v>
      </c>
      <c r="K2638" s="2" t="e">
        <f t="shared" ca="1" si="254"/>
        <v>#N/A</v>
      </c>
      <c r="L2638" s="2" t="e">
        <f t="shared" ca="1" si="249"/>
        <v>#N/A</v>
      </c>
      <c r="M2638" s="24" t="e">
        <f t="shared" ca="1" si="250"/>
        <v>#N/A</v>
      </c>
      <c r="N2638" s="24" t="e">
        <f t="shared" ca="1" si="251"/>
        <v>#N/A</v>
      </c>
    </row>
    <row r="2639" spans="2:14" x14ac:dyDescent="0.15">
      <c r="B2639" s="2">
        <v>2638</v>
      </c>
      <c r="C2639" s="2" t="str">
        <f ca="1">IF(E2639=0,"",MAX(C$2:C2638)+1)</f>
        <v/>
      </c>
      <c r="D2639" s="23">
        <f ca="1">OFFSET(検量線用データ!$A$8,0,INT((ROW()-2)/50)*5)</f>
        <v>0</v>
      </c>
      <c r="E2639" s="2">
        <f ca="1">OFFSET(検量線用データ!$B$8,MOD(ROW()-2,50),INT((ROW()-2)/50)*5)</f>
        <v>0</v>
      </c>
      <c r="F2639" s="2" t="str">
        <f ca="1">OFFSET(検量線用データ!$D$8,MOD(ROW()-2,50),INT((ROW()-2)/50)*5)</f>
        <v/>
      </c>
      <c r="H2639" s="22">
        <v>2638</v>
      </c>
      <c r="I2639" s="2" t="e">
        <f t="shared" ca="1" si="252"/>
        <v>#N/A</v>
      </c>
      <c r="J2639" s="2" t="e">
        <f t="shared" ca="1" si="253"/>
        <v>#N/A</v>
      </c>
      <c r="K2639" s="2" t="e">
        <f t="shared" ca="1" si="254"/>
        <v>#N/A</v>
      </c>
      <c r="L2639" s="2" t="e">
        <f t="shared" ca="1" si="249"/>
        <v>#N/A</v>
      </c>
      <c r="M2639" s="24" t="e">
        <f t="shared" ca="1" si="250"/>
        <v>#N/A</v>
      </c>
      <c r="N2639" s="24" t="e">
        <f t="shared" ca="1" si="251"/>
        <v>#N/A</v>
      </c>
    </row>
    <row r="2640" spans="2:14" x14ac:dyDescent="0.15">
      <c r="B2640" s="2">
        <v>2639</v>
      </c>
      <c r="C2640" s="2" t="str">
        <f ca="1">IF(E2640=0,"",MAX(C$2:C2639)+1)</f>
        <v/>
      </c>
      <c r="D2640" s="23">
        <f ca="1">OFFSET(検量線用データ!$A$8,0,INT((ROW()-2)/50)*5)</f>
        <v>0</v>
      </c>
      <c r="E2640" s="2">
        <f ca="1">OFFSET(検量線用データ!$B$8,MOD(ROW()-2,50),INT((ROW()-2)/50)*5)</f>
        <v>0</v>
      </c>
      <c r="F2640" s="2" t="str">
        <f ca="1">OFFSET(検量線用データ!$D$8,MOD(ROW()-2,50),INT((ROW()-2)/50)*5)</f>
        <v/>
      </c>
      <c r="H2640" s="22">
        <v>2639</v>
      </c>
      <c r="I2640" s="2" t="e">
        <f t="shared" ca="1" si="252"/>
        <v>#N/A</v>
      </c>
      <c r="J2640" s="2" t="e">
        <f t="shared" ca="1" si="253"/>
        <v>#N/A</v>
      </c>
      <c r="K2640" s="2" t="e">
        <f t="shared" ca="1" si="254"/>
        <v>#N/A</v>
      </c>
      <c r="L2640" s="2" t="e">
        <f t="shared" ca="1" si="249"/>
        <v>#N/A</v>
      </c>
      <c r="M2640" s="24" t="e">
        <f t="shared" ca="1" si="250"/>
        <v>#N/A</v>
      </c>
      <c r="N2640" s="24" t="e">
        <f t="shared" ca="1" si="251"/>
        <v>#N/A</v>
      </c>
    </row>
    <row r="2641" spans="2:14" x14ac:dyDescent="0.15">
      <c r="B2641" s="2">
        <v>2640</v>
      </c>
      <c r="C2641" s="2" t="str">
        <f ca="1">IF(E2641=0,"",MAX(C$2:C2640)+1)</f>
        <v/>
      </c>
      <c r="D2641" s="23">
        <f ca="1">OFFSET(検量線用データ!$A$8,0,INT((ROW()-2)/50)*5)</f>
        <v>0</v>
      </c>
      <c r="E2641" s="2">
        <f ca="1">OFFSET(検量線用データ!$B$8,MOD(ROW()-2,50),INT((ROW()-2)/50)*5)</f>
        <v>0</v>
      </c>
      <c r="F2641" s="2" t="str">
        <f ca="1">OFFSET(検量線用データ!$D$8,MOD(ROW()-2,50),INT((ROW()-2)/50)*5)</f>
        <v/>
      </c>
      <c r="H2641" s="22">
        <v>2640</v>
      </c>
      <c r="I2641" s="2" t="e">
        <f t="shared" ca="1" si="252"/>
        <v>#N/A</v>
      </c>
      <c r="J2641" s="2" t="e">
        <f t="shared" ca="1" si="253"/>
        <v>#N/A</v>
      </c>
      <c r="K2641" s="2" t="e">
        <f t="shared" ca="1" si="254"/>
        <v>#N/A</v>
      </c>
      <c r="L2641" s="2" t="e">
        <f t="shared" ca="1" si="249"/>
        <v>#N/A</v>
      </c>
      <c r="M2641" s="24" t="e">
        <f t="shared" ca="1" si="250"/>
        <v>#N/A</v>
      </c>
      <c r="N2641" s="24" t="e">
        <f t="shared" ca="1" si="251"/>
        <v>#N/A</v>
      </c>
    </row>
    <row r="2642" spans="2:14" x14ac:dyDescent="0.15">
      <c r="B2642" s="2">
        <v>2641</v>
      </c>
      <c r="C2642" s="2" t="str">
        <f ca="1">IF(E2642=0,"",MAX(C$2:C2641)+1)</f>
        <v/>
      </c>
      <c r="D2642" s="23">
        <f ca="1">OFFSET(検量線用データ!$A$8,0,INT((ROW()-2)/50)*5)</f>
        <v>0</v>
      </c>
      <c r="E2642" s="2">
        <f ca="1">OFFSET(検量線用データ!$B$8,MOD(ROW()-2,50),INT((ROW()-2)/50)*5)</f>
        <v>0</v>
      </c>
      <c r="F2642" s="2" t="str">
        <f ca="1">OFFSET(検量線用データ!$D$8,MOD(ROW()-2,50),INT((ROW()-2)/50)*5)</f>
        <v/>
      </c>
      <c r="H2642" s="22">
        <v>2641</v>
      </c>
      <c r="I2642" s="2" t="e">
        <f t="shared" ca="1" si="252"/>
        <v>#N/A</v>
      </c>
      <c r="J2642" s="2" t="e">
        <f t="shared" ca="1" si="253"/>
        <v>#N/A</v>
      </c>
      <c r="K2642" s="2" t="e">
        <f t="shared" ca="1" si="254"/>
        <v>#N/A</v>
      </c>
      <c r="L2642" s="2" t="e">
        <f t="shared" ca="1" si="249"/>
        <v>#N/A</v>
      </c>
      <c r="M2642" s="24" t="e">
        <f t="shared" ca="1" si="250"/>
        <v>#N/A</v>
      </c>
      <c r="N2642" s="24" t="e">
        <f t="shared" ca="1" si="251"/>
        <v>#N/A</v>
      </c>
    </row>
    <row r="2643" spans="2:14" x14ac:dyDescent="0.15">
      <c r="B2643" s="2">
        <v>2642</v>
      </c>
      <c r="C2643" s="2" t="str">
        <f ca="1">IF(E2643=0,"",MAX(C$2:C2642)+1)</f>
        <v/>
      </c>
      <c r="D2643" s="23">
        <f ca="1">OFFSET(検量線用データ!$A$8,0,INT((ROW()-2)/50)*5)</f>
        <v>0</v>
      </c>
      <c r="E2643" s="2">
        <f ca="1">OFFSET(検量線用データ!$B$8,MOD(ROW()-2,50),INT((ROW()-2)/50)*5)</f>
        <v>0</v>
      </c>
      <c r="F2643" s="2" t="str">
        <f ca="1">OFFSET(検量線用データ!$D$8,MOD(ROW()-2,50),INT((ROW()-2)/50)*5)</f>
        <v/>
      </c>
      <c r="H2643" s="22">
        <v>2642</v>
      </c>
      <c r="I2643" s="2" t="e">
        <f t="shared" ca="1" si="252"/>
        <v>#N/A</v>
      </c>
      <c r="J2643" s="2" t="e">
        <f t="shared" ca="1" si="253"/>
        <v>#N/A</v>
      </c>
      <c r="K2643" s="2" t="e">
        <f t="shared" ca="1" si="254"/>
        <v>#N/A</v>
      </c>
      <c r="L2643" s="2" t="e">
        <f t="shared" ca="1" si="249"/>
        <v>#N/A</v>
      </c>
      <c r="M2643" s="24" t="e">
        <f t="shared" ca="1" si="250"/>
        <v>#N/A</v>
      </c>
      <c r="N2643" s="24" t="e">
        <f t="shared" ca="1" si="251"/>
        <v>#N/A</v>
      </c>
    </row>
    <row r="2644" spans="2:14" x14ac:dyDescent="0.15">
      <c r="B2644" s="2">
        <v>2643</v>
      </c>
      <c r="C2644" s="2" t="str">
        <f ca="1">IF(E2644=0,"",MAX(C$2:C2643)+1)</f>
        <v/>
      </c>
      <c r="D2644" s="23">
        <f ca="1">OFFSET(検量線用データ!$A$8,0,INT((ROW()-2)/50)*5)</f>
        <v>0</v>
      </c>
      <c r="E2644" s="2">
        <f ca="1">OFFSET(検量線用データ!$B$8,MOD(ROW()-2,50),INT((ROW()-2)/50)*5)</f>
        <v>0</v>
      </c>
      <c r="F2644" s="2" t="str">
        <f ca="1">OFFSET(検量線用データ!$D$8,MOD(ROW()-2,50),INT((ROW()-2)/50)*5)</f>
        <v/>
      </c>
      <c r="H2644" s="22">
        <v>2643</v>
      </c>
      <c r="I2644" s="2" t="e">
        <f t="shared" ca="1" si="252"/>
        <v>#N/A</v>
      </c>
      <c r="J2644" s="2" t="e">
        <f t="shared" ca="1" si="253"/>
        <v>#N/A</v>
      </c>
      <c r="K2644" s="2" t="e">
        <f t="shared" ca="1" si="254"/>
        <v>#N/A</v>
      </c>
      <c r="L2644" s="2" t="e">
        <f t="shared" ref="L2644:L2707" ca="1" si="255">J2644*K2644</f>
        <v>#N/A</v>
      </c>
      <c r="M2644" s="24" t="e">
        <f t="shared" ref="M2644:M2707" ca="1" si="256">1/J2644</f>
        <v>#N/A</v>
      </c>
      <c r="N2644" s="24" t="e">
        <f t="shared" ref="N2644:N2707" ca="1" si="257">K2644*M2644</f>
        <v>#N/A</v>
      </c>
    </row>
    <row r="2645" spans="2:14" x14ac:dyDescent="0.15">
      <c r="B2645" s="2">
        <v>2644</v>
      </c>
      <c r="C2645" s="2" t="str">
        <f ca="1">IF(E2645=0,"",MAX(C$2:C2644)+1)</f>
        <v/>
      </c>
      <c r="D2645" s="23">
        <f ca="1">OFFSET(検量線用データ!$A$8,0,INT((ROW()-2)/50)*5)</f>
        <v>0</v>
      </c>
      <c r="E2645" s="2">
        <f ca="1">OFFSET(検量線用データ!$B$8,MOD(ROW()-2,50),INT((ROW()-2)/50)*5)</f>
        <v>0</v>
      </c>
      <c r="F2645" s="2" t="str">
        <f ca="1">OFFSET(検量線用データ!$D$8,MOD(ROW()-2,50),INT((ROW()-2)/50)*5)</f>
        <v/>
      </c>
      <c r="H2645" s="22">
        <v>2644</v>
      </c>
      <c r="I2645" s="2" t="e">
        <f t="shared" ca="1" si="252"/>
        <v>#N/A</v>
      </c>
      <c r="J2645" s="2" t="e">
        <f t="shared" ca="1" si="253"/>
        <v>#N/A</v>
      </c>
      <c r="K2645" s="2" t="e">
        <f t="shared" ca="1" si="254"/>
        <v>#N/A</v>
      </c>
      <c r="L2645" s="2" t="e">
        <f t="shared" ca="1" si="255"/>
        <v>#N/A</v>
      </c>
      <c r="M2645" s="24" t="e">
        <f t="shared" ca="1" si="256"/>
        <v>#N/A</v>
      </c>
      <c r="N2645" s="24" t="e">
        <f t="shared" ca="1" si="257"/>
        <v>#N/A</v>
      </c>
    </row>
    <row r="2646" spans="2:14" x14ac:dyDescent="0.15">
      <c r="B2646" s="2">
        <v>2645</v>
      </c>
      <c r="C2646" s="2" t="str">
        <f ca="1">IF(E2646=0,"",MAX(C$2:C2645)+1)</f>
        <v/>
      </c>
      <c r="D2646" s="23">
        <f ca="1">OFFSET(検量線用データ!$A$8,0,INT((ROW()-2)/50)*5)</f>
        <v>0</v>
      </c>
      <c r="E2646" s="2">
        <f ca="1">OFFSET(検量線用データ!$B$8,MOD(ROW()-2,50),INT((ROW()-2)/50)*5)</f>
        <v>0</v>
      </c>
      <c r="F2646" s="2" t="str">
        <f ca="1">OFFSET(検量線用データ!$D$8,MOD(ROW()-2,50),INT((ROW()-2)/50)*5)</f>
        <v/>
      </c>
      <c r="H2646" s="22">
        <v>2645</v>
      </c>
      <c r="I2646" s="2" t="e">
        <f t="shared" ca="1" si="252"/>
        <v>#N/A</v>
      </c>
      <c r="J2646" s="2" t="e">
        <f t="shared" ca="1" si="253"/>
        <v>#N/A</v>
      </c>
      <c r="K2646" s="2" t="e">
        <f t="shared" ca="1" si="254"/>
        <v>#N/A</v>
      </c>
      <c r="L2646" s="2" t="e">
        <f t="shared" ca="1" si="255"/>
        <v>#N/A</v>
      </c>
      <c r="M2646" s="24" t="e">
        <f t="shared" ca="1" si="256"/>
        <v>#N/A</v>
      </c>
      <c r="N2646" s="24" t="e">
        <f t="shared" ca="1" si="257"/>
        <v>#N/A</v>
      </c>
    </row>
    <row r="2647" spans="2:14" x14ac:dyDescent="0.15">
      <c r="B2647" s="2">
        <v>2646</v>
      </c>
      <c r="C2647" s="2" t="str">
        <f ca="1">IF(E2647=0,"",MAX(C$2:C2646)+1)</f>
        <v/>
      </c>
      <c r="D2647" s="23">
        <f ca="1">OFFSET(検量線用データ!$A$8,0,INT((ROW()-2)/50)*5)</f>
        <v>0</v>
      </c>
      <c r="E2647" s="2">
        <f ca="1">OFFSET(検量線用データ!$B$8,MOD(ROW()-2,50),INT((ROW()-2)/50)*5)</f>
        <v>0</v>
      </c>
      <c r="F2647" s="2" t="str">
        <f ca="1">OFFSET(検量線用データ!$D$8,MOD(ROW()-2,50),INT((ROW()-2)/50)*5)</f>
        <v/>
      </c>
      <c r="H2647" s="22">
        <v>2646</v>
      </c>
      <c r="I2647" s="2" t="e">
        <f t="shared" ca="1" si="252"/>
        <v>#N/A</v>
      </c>
      <c r="J2647" s="2" t="e">
        <f t="shared" ca="1" si="253"/>
        <v>#N/A</v>
      </c>
      <c r="K2647" s="2" t="e">
        <f t="shared" ca="1" si="254"/>
        <v>#N/A</v>
      </c>
      <c r="L2647" s="2" t="e">
        <f t="shared" ca="1" si="255"/>
        <v>#N/A</v>
      </c>
      <c r="M2647" s="24" t="e">
        <f t="shared" ca="1" si="256"/>
        <v>#N/A</v>
      </c>
      <c r="N2647" s="24" t="e">
        <f t="shared" ca="1" si="257"/>
        <v>#N/A</v>
      </c>
    </row>
    <row r="2648" spans="2:14" x14ac:dyDescent="0.15">
      <c r="B2648" s="2">
        <v>2647</v>
      </c>
      <c r="C2648" s="2" t="str">
        <f ca="1">IF(E2648=0,"",MAX(C$2:C2647)+1)</f>
        <v/>
      </c>
      <c r="D2648" s="23">
        <f ca="1">OFFSET(検量線用データ!$A$8,0,INT((ROW()-2)/50)*5)</f>
        <v>0</v>
      </c>
      <c r="E2648" s="2">
        <f ca="1">OFFSET(検量線用データ!$B$8,MOD(ROW()-2,50),INT((ROW()-2)/50)*5)</f>
        <v>0</v>
      </c>
      <c r="F2648" s="2" t="str">
        <f ca="1">OFFSET(検量線用データ!$D$8,MOD(ROW()-2,50),INT((ROW()-2)/50)*5)</f>
        <v/>
      </c>
      <c r="H2648" s="22">
        <v>2647</v>
      </c>
      <c r="I2648" s="2" t="e">
        <f t="shared" ca="1" si="252"/>
        <v>#N/A</v>
      </c>
      <c r="J2648" s="2" t="e">
        <f t="shared" ca="1" si="253"/>
        <v>#N/A</v>
      </c>
      <c r="K2648" s="2" t="e">
        <f t="shared" ca="1" si="254"/>
        <v>#N/A</v>
      </c>
      <c r="L2648" s="2" t="e">
        <f t="shared" ca="1" si="255"/>
        <v>#N/A</v>
      </c>
      <c r="M2648" s="24" t="e">
        <f t="shared" ca="1" si="256"/>
        <v>#N/A</v>
      </c>
      <c r="N2648" s="24" t="e">
        <f t="shared" ca="1" si="257"/>
        <v>#N/A</v>
      </c>
    </row>
    <row r="2649" spans="2:14" x14ac:dyDescent="0.15">
      <c r="B2649" s="2">
        <v>2648</v>
      </c>
      <c r="C2649" s="2" t="str">
        <f ca="1">IF(E2649=0,"",MAX(C$2:C2648)+1)</f>
        <v/>
      </c>
      <c r="D2649" s="23">
        <f ca="1">OFFSET(検量線用データ!$A$8,0,INT((ROW()-2)/50)*5)</f>
        <v>0</v>
      </c>
      <c r="E2649" s="2">
        <f ca="1">OFFSET(検量線用データ!$B$8,MOD(ROW()-2,50),INT((ROW()-2)/50)*5)</f>
        <v>0</v>
      </c>
      <c r="F2649" s="2" t="str">
        <f ca="1">OFFSET(検量線用データ!$D$8,MOD(ROW()-2,50),INT((ROW()-2)/50)*5)</f>
        <v/>
      </c>
      <c r="H2649" s="22">
        <v>2648</v>
      </c>
      <c r="I2649" s="2" t="e">
        <f t="shared" ca="1" si="252"/>
        <v>#N/A</v>
      </c>
      <c r="J2649" s="2" t="e">
        <f t="shared" ca="1" si="253"/>
        <v>#N/A</v>
      </c>
      <c r="K2649" s="2" t="e">
        <f t="shared" ca="1" si="254"/>
        <v>#N/A</v>
      </c>
      <c r="L2649" s="2" t="e">
        <f t="shared" ca="1" si="255"/>
        <v>#N/A</v>
      </c>
      <c r="M2649" s="24" t="e">
        <f t="shared" ca="1" si="256"/>
        <v>#N/A</v>
      </c>
      <c r="N2649" s="24" t="e">
        <f t="shared" ca="1" si="257"/>
        <v>#N/A</v>
      </c>
    </row>
    <row r="2650" spans="2:14" x14ac:dyDescent="0.15">
      <c r="B2650" s="2">
        <v>2649</v>
      </c>
      <c r="C2650" s="2" t="str">
        <f ca="1">IF(E2650=0,"",MAX(C$2:C2649)+1)</f>
        <v/>
      </c>
      <c r="D2650" s="23">
        <f ca="1">OFFSET(検量線用データ!$A$8,0,INT((ROW()-2)/50)*5)</f>
        <v>0</v>
      </c>
      <c r="E2650" s="2">
        <f ca="1">OFFSET(検量線用データ!$B$8,MOD(ROW()-2,50),INT((ROW()-2)/50)*5)</f>
        <v>0</v>
      </c>
      <c r="F2650" s="2" t="str">
        <f ca="1">OFFSET(検量線用データ!$D$8,MOD(ROW()-2,50),INT((ROW()-2)/50)*5)</f>
        <v/>
      </c>
      <c r="H2650" s="22">
        <v>2649</v>
      </c>
      <c r="I2650" s="2" t="e">
        <f t="shared" ca="1" si="252"/>
        <v>#N/A</v>
      </c>
      <c r="J2650" s="2" t="e">
        <f t="shared" ca="1" si="253"/>
        <v>#N/A</v>
      </c>
      <c r="K2650" s="2" t="e">
        <f t="shared" ca="1" si="254"/>
        <v>#N/A</v>
      </c>
      <c r="L2650" s="2" t="e">
        <f t="shared" ca="1" si="255"/>
        <v>#N/A</v>
      </c>
      <c r="M2650" s="24" t="e">
        <f t="shared" ca="1" si="256"/>
        <v>#N/A</v>
      </c>
      <c r="N2650" s="24" t="e">
        <f t="shared" ca="1" si="257"/>
        <v>#N/A</v>
      </c>
    </row>
    <row r="2651" spans="2:14" x14ac:dyDescent="0.15">
      <c r="B2651" s="2">
        <v>2650</v>
      </c>
      <c r="C2651" s="2" t="str">
        <f ca="1">IF(E2651=0,"",MAX(C$2:C2650)+1)</f>
        <v/>
      </c>
      <c r="D2651" s="23">
        <f ca="1">OFFSET(検量線用データ!$A$8,0,INT((ROW()-2)/50)*5)</f>
        <v>0</v>
      </c>
      <c r="E2651" s="2">
        <f ca="1">OFFSET(検量線用データ!$B$8,MOD(ROW()-2,50),INT((ROW()-2)/50)*5)</f>
        <v>0</v>
      </c>
      <c r="F2651" s="2" t="str">
        <f ca="1">OFFSET(検量線用データ!$D$8,MOD(ROW()-2,50),INT((ROW()-2)/50)*5)</f>
        <v/>
      </c>
      <c r="H2651" s="22">
        <v>2650</v>
      </c>
      <c r="I2651" s="2" t="e">
        <f t="shared" ca="1" si="252"/>
        <v>#N/A</v>
      </c>
      <c r="J2651" s="2" t="e">
        <f t="shared" ca="1" si="253"/>
        <v>#N/A</v>
      </c>
      <c r="K2651" s="2" t="e">
        <f t="shared" ca="1" si="254"/>
        <v>#N/A</v>
      </c>
      <c r="L2651" s="2" t="e">
        <f t="shared" ca="1" si="255"/>
        <v>#N/A</v>
      </c>
      <c r="M2651" s="24" t="e">
        <f t="shared" ca="1" si="256"/>
        <v>#N/A</v>
      </c>
      <c r="N2651" s="24" t="e">
        <f t="shared" ca="1" si="257"/>
        <v>#N/A</v>
      </c>
    </row>
    <row r="2652" spans="2:14" x14ac:dyDescent="0.15">
      <c r="B2652" s="2">
        <v>2651</v>
      </c>
      <c r="C2652" s="2" t="str">
        <f ca="1">IF(E2652=0,"",MAX(C$2:C2651)+1)</f>
        <v/>
      </c>
      <c r="D2652" s="23">
        <f ca="1">OFFSET(検量線用データ!$A$8,0,INT((ROW()-2)/50)*5)</f>
        <v>0</v>
      </c>
      <c r="E2652" s="2">
        <f ca="1">OFFSET(検量線用データ!$B$8,MOD(ROW()-2,50),INT((ROW()-2)/50)*5)</f>
        <v>0</v>
      </c>
      <c r="F2652" s="2" t="str">
        <f ca="1">OFFSET(検量線用データ!$D$8,MOD(ROW()-2,50),INT((ROW()-2)/50)*5)</f>
        <v/>
      </c>
      <c r="H2652" s="22">
        <v>2651</v>
      </c>
      <c r="I2652" s="2" t="e">
        <f t="shared" ca="1" si="252"/>
        <v>#N/A</v>
      </c>
      <c r="J2652" s="2" t="e">
        <f t="shared" ca="1" si="253"/>
        <v>#N/A</v>
      </c>
      <c r="K2652" s="2" t="e">
        <f t="shared" ca="1" si="254"/>
        <v>#N/A</v>
      </c>
      <c r="L2652" s="2" t="e">
        <f t="shared" ca="1" si="255"/>
        <v>#N/A</v>
      </c>
      <c r="M2652" s="24" t="e">
        <f t="shared" ca="1" si="256"/>
        <v>#N/A</v>
      </c>
      <c r="N2652" s="24" t="e">
        <f t="shared" ca="1" si="257"/>
        <v>#N/A</v>
      </c>
    </row>
    <row r="2653" spans="2:14" x14ac:dyDescent="0.15">
      <c r="B2653" s="2">
        <v>2652</v>
      </c>
      <c r="C2653" s="2" t="str">
        <f ca="1">IF(E2653=0,"",MAX(C$2:C2652)+1)</f>
        <v/>
      </c>
      <c r="D2653" s="23">
        <f ca="1">OFFSET(検量線用データ!$A$8,0,INT((ROW()-2)/50)*5)</f>
        <v>0</v>
      </c>
      <c r="E2653" s="2">
        <f ca="1">OFFSET(検量線用データ!$B$8,MOD(ROW()-2,50),INT((ROW()-2)/50)*5)</f>
        <v>0</v>
      </c>
      <c r="F2653" s="2" t="str">
        <f ca="1">OFFSET(検量線用データ!$D$8,MOD(ROW()-2,50),INT((ROW()-2)/50)*5)</f>
        <v/>
      </c>
      <c r="H2653" s="22">
        <v>2652</v>
      </c>
      <c r="I2653" s="2" t="e">
        <f t="shared" ca="1" si="252"/>
        <v>#N/A</v>
      </c>
      <c r="J2653" s="2" t="e">
        <f t="shared" ca="1" si="253"/>
        <v>#N/A</v>
      </c>
      <c r="K2653" s="2" t="e">
        <f t="shared" ca="1" si="254"/>
        <v>#N/A</v>
      </c>
      <c r="L2653" s="2" t="e">
        <f t="shared" ca="1" si="255"/>
        <v>#N/A</v>
      </c>
      <c r="M2653" s="24" t="e">
        <f t="shared" ca="1" si="256"/>
        <v>#N/A</v>
      </c>
      <c r="N2653" s="24" t="e">
        <f t="shared" ca="1" si="257"/>
        <v>#N/A</v>
      </c>
    </row>
    <row r="2654" spans="2:14" x14ac:dyDescent="0.15">
      <c r="B2654" s="2">
        <v>2653</v>
      </c>
      <c r="C2654" s="2" t="str">
        <f ca="1">IF(E2654=0,"",MAX(C$2:C2653)+1)</f>
        <v/>
      </c>
      <c r="D2654" s="23">
        <f ca="1">OFFSET(検量線用データ!$A$8,0,INT((ROW()-2)/50)*5)</f>
        <v>0</v>
      </c>
      <c r="E2654" s="2">
        <f ca="1">OFFSET(検量線用データ!$B$8,MOD(ROW()-2,50),INT((ROW()-2)/50)*5)</f>
        <v>0</v>
      </c>
      <c r="F2654" s="2" t="str">
        <f ca="1">OFFSET(検量線用データ!$D$8,MOD(ROW()-2,50),INT((ROW()-2)/50)*5)</f>
        <v/>
      </c>
      <c r="H2654" s="22">
        <v>2653</v>
      </c>
      <c r="I2654" s="2" t="e">
        <f t="shared" ca="1" si="252"/>
        <v>#N/A</v>
      </c>
      <c r="J2654" s="2" t="e">
        <f t="shared" ca="1" si="253"/>
        <v>#N/A</v>
      </c>
      <c r="K2654" s="2" t="e">
        <f t="shared" ca="1" si="254"/>
        <v>#N/A</v>
      </c>
      <c r="L2654" s="2" t="e">
        <f t="shared" ca="1" si="255"/>
        <v>#N/A</v>
      </c>
      <c r="M2654" s="24" t="e">
        <f t="shared" ca="1" si="256"/>
        <v>#N/A</v>
      </c>
      <c r="N2654" s="24" t="e">
        <f t="shared" ca="1" si="257"/>
        <v>#N/A</v>
      </c>
    </row>
    <row r="2655" spans="2:14" x14ac:dyDescent="0.15">
      <c r="B2655" s="2">
        <v>2654</v>
      </c>
      <c r="C2655" s="2" t="str">
        <f ca="1">IF(E2655=0,"",MAX(C$2:C2654)+1)</f>
        <v/>
      </c>
      <c r="D2655" s="23">
        <f ca="1">OFFSET(検量線用データ!$A$8,0,INT((ROW()-2)/50)*5)</f>
        <v>0</v>
      </c>
      <c r="E2655" s="2">
        <f ca="1">OFFSET(検量線用データ!$B$8,MOD(ROW()-2,50),INT((ROW()-2)/50)*5)</f>
        <v>0</v>
      </c>
      <c r="F2655" s="2" t="str">
        <f ca="1">OFFSET(検量線用データ!$D$8,MOD(ROW()-2,50),INT((ROW()-2)/50)*5)</f>
        <v/>
      </c>
      <c r="H2655" s="22">
        <v>2654</v>
      </c>
      <c r="I2655" s="2" t="e">
        <f t="shared" ca="1" si="252"/>
        <v>#N/A</v>
      </c>
      <c r="J2655" s="2" t="e">
        <f t="shared" ca="1" si="253"/>
        <v>#N/A</v>
      </c>
      <c r="K2655" s="2" t="e">
        <f t="shared" ca="1" si="254"/>
        <v>#N/A</v>
      </c>
      <c r="L2655" s="2" t="e">
        <f t="shared" ca="1" si="255"/>
        <v>#N/A</v>
      </c>
      <c r="M2655" s="24" t="e">
        <f t="shared" ca="1" si="256"/>
        <v>#N/A</v>
      </c>
      <c r="N2655" s="24" t="e">
        <f t="shared" ca="1" si="257"/>
        <v>#N/A</v>
      </c>
    </row>
    <row r="2656" spans="2:14" x14ac:dyDescent="0.15">
      <c r="B2656" s="2">
        <v>2655</v>
      </c>
      <c r="C2656" s="2" t="str">
        <f ca="1">IF(E2656=0,"",MAX(C$2:C2655)+1)</f>
        <v/>
      </c>
      <c r="D2656" s="23">
        <f ca="1">OFFSET(検量線用データ!$A$8,0,INT((ROW()-2)/50)*5)</f>
        <v>0</v>
      </c>
      <c r="E2656" s="2">
        <f ca="1">OFFSET(検量線用データ!$B$8,MOD(ROW()-2,50),INT((ROW()-2)/50)*5)</f>
        <v>0</v>
      </c>
      <c r="F2656" s="2" t="str">
        <f ca="1">OFFSET(検量線用データ!$D$8,MOD(ROW()-2,50),INT((ROW()-2)/50)*5)</f>
        <v/>
      </c>
      <c r="H2656" s="22">
        <v>2655</v>
      </c>
      <c r="I2656" s="2" t="e">
        <f t="shared" ca="1" si="252"/>
        <v>#N/A</v>
      </c>
      <c r="J2656" s="2" t="e">
        <f t="shared" ca="1" si="253"/>
        <v>#N/A</v>
      </c>
      <c r="K2656" s="2" t="e">
        <f t="shared" ca="1" si="254"/>
        <v>#N/A</v>
      </c>
      <c r="L2656" s="2" t="e">
        <f t="shared" ca="1" si="255"/>
        <v>#N/A</v>
      </c>
      <c r="M2656" s="24" t="e">
        <f t="shared" ca="1" si="256"/>
        <v>#N/A</v>
      </c>
      <c r="N2656" s="24" t="e">
        <f t="shared" ca="1" si="257"/>
        <v>#N/A</v>
      </c>
    </row>
    <row r="2657" spans="2:14" x14ac:dyDescent="0.15">
      <c r="B2657" s="2">
        <v>2656</v>
      </c>
      <c r="C2657" s="2" t="str">
        <f ca="1">IF(E2657=0,"",MAX(C$2:C2656)+1)</f>
        <v/>
      </c>
      <c r="D2657" s="23">
        <f ca="1">OFFSET(検量線用データ!$A$8,0,INT((ROW()-2)/50)*5)</f>
        <v>0</v>
      </c>
      <c r="E2657" s="2">
        <f ca="1">OFFSET(検量線用データ!$B$8,MOD(ROW()-2,50),INT((ROW()-2)/50)*5)</f>
        <v>0</v>
      </c>
      <c r="F2657" s="2" t="str">
        <f ca="1">OFFSET(検量線用データ!$D$8,MOD(ROW()-2,50),INT((ROW()-2)/50)*5)</f>
        <v/>
      </c>
      <c r="H2657" s="22">
        <v>2656</v>
      </c>
      <c r="I2657" s="2" t="e">
        <f t="shared" ca="1" si="252"/>
        <v>#N/A</v>
      </c>
      <c r="J2657" s="2" t="e">
        <f t="shared" ca="1" si="253"/>
        <v>#N/A</v>
      </c>
      <c r="K2657" s="2" t="e">
        <f t="shared" ca="1" si="254"/>
        <v>#N/A</v>
      </c>
      <c r="L2657" s="2" t="e">
        <f t="shared" ca="1" si="255"/>
        <v>#N/A</v>
      </c>
      <c r="M2657" s="24" t="e">
        <f t="shared" ca="1" si="256"/>
        <v>#N/A</v>
      </c>
      <c r="N2657" s="24" t="e">
        <f t="shared" ca="1" si="257"/>
        <v>#N/A</v>
      </c>
    </row>
    <row r="2658" spans="2:14" x14ac:dyDescent="0.15">
      <c r="B2658" s="2">
        <v>2657</v>
      </c>
      <c r="C2658" s="2" t="str">
        <f ca="1">IF(E2658=0,"",MAX(C$2:C2657)+1)</f>
        <v/>
      </c>
      <c r="D2658" s="23">
        <f ca="1">OFFSET(検量線用データ!$A$8,0,INT((ROW()-2)/50)*5)</f>
        <v>0</v>
      </c>
      <c r="E2658" s="2">
        <f ca="1">OFFSET(検量線用データ!$B$8,MOD(ROW()-2,50),INT((ROW()-2)/50)*5)</f>
        <v>0</v>
      </c>
      <c r="F2658" s="2" t="str">
        <f ca="1">OFFSET(検量線用データ!$D$8,MOD(ROW()-2,50),INT((ROW()-2)/50)*5)</f>
        <v/>
      </c>
      <c r="H2658" s="22">
        <v>2657</v>
      </c>
      <c r="I2658" s="2" t="e">
        <f t="shared" ca="1" si="252"/>
        <v>#N/A</v>
      </c>
      <c r="J2658" s="2" t="e">
        <f t="shared" ca="1" si="253"/>
        <v>#N/A</v>
      </c>
      <c r="K2658" s="2" t="e">
        <f t="shared" ca="1" si="254"/>
        <v>#N/A</v>
      </c>
      <c r="L2658" s="2" t="e">
        <f t="shared" ca="1" si="255"/>
        <v>#N/A</v>
      </c>
      <c r="M2658" s="24" t="e">
        <f t="shared" ca="1" si="256"/>
        <v>#N/A</v>
      </c>
      <c r="N2658" s="24" t="e">
        <f t="shared" ca="1" si="257"/>
        <v>#N/A</v>
      </c>
    </row>
    <row r="2659" spans="2:14" x14ac:dyDescent="0.15">
      <c r="B2659" s="2">
        <v>2658</v>
      </c>
      <c r="C2659" s="2" t="str">
        <f ca="1">IF(E2659=0,"",MAX(C$2:C2658)+1)</f>
        <v/>
      </c>
      <c r="D2659" s="23">
        <f ca="1">OFFSET(検量線用データ!$A$8,0,INT((ROW()-2)/50)*5)</f>
        <v>0</v>
      </c>
      <c r="E2659" s="2">
        <f ca="1">OFFSET(検量線用データ!$B$8,MOD(ROW()-2,50),INT((ROW()-2)/50)*5)</f>
        <v>0</v>
      </c>
      <c r="F2659" s="2" t="str">
        <f ca="1">OFFSET(検量線用データ!$D$8,MOD(ROW()-2,50),INT((ROW()-2)/50)*5)</f>
        <v/>
      </c>
      <c r="H2659" s="22">
        <v>2658</v>
      </c>
      <c r="I2659" s="2" t="e">
        <f t="shared" ca="1" si="252"/>
        <v>#N/A</v>
      </c>
      <c r="J2659" s="2" t="e">
        <f t="shared" ca="1" si="253"/>
        <v>#N/A</v>
      </c>
      <c r="K2659" s="2" t="e">
        <f t="shared" ca="1" si="254"/>
        <v>#N/A</v>
      </c>
      <c r="L2659" s="2" t="e">
        <f t="shared" ca="1" si="255"/>
        <v>#N/A</v>
      </c>
      <c r="M2659" s="24" t="e">
        <f t="shared" ca="1" si="256"/>
        <v>#N/A</v>
      </c>
      <c r="N2659" s="24" t="e">
        <f t="shared" ca="1" si="257"/>
        <v>#N/A</v>
      </c>
    </row>
    <row r="2660" spans="2:14" x14ac:dyDescent="0.15">
      <c r="B2660" s="2">
        <v>2659</v>
      </c>
      <c r="C2660" s="2" t="str">
        <f ca="1">IF(E2660=0,"",MAX(C$2:C2659)+1)</f>
        <v/>
      </c>
      <c r="D2660" s="23">
        <f ca="1">OFFSET(検量線用データ!$A$8,0,INT((ROW()-2)/50)*5)</f>
        <v>0</v>
      </c>
      <c r="E2660" s="2">
        <f ca="1">OFFSET(検量線用データ!$B$8,MOD(ROW()-2,50),INT((ROW()-2)/50)*5)</f>
        <v>0</v>
      </c>
      <c r="F2660" s="2" t="str">
        <f ca="1">OFFSET(検量線用データ!$D$8,MOD(ROW()-2,50),INT((ROW()-2)/50)*5)</f>
        <v/>
      </c>
      <c r="H2660" s="22">
        <v>2659</v>
      </c>
      <c r="I2660" s="2" t="e">
        <f t="shared" ca="1" si="252"/>
        <v>#N/A</v>
      </c>
      <c r="J2660" s="2" t="e">
        <f t="shared" ca="1" si="253"/>
        <v>#N/A</v>
      </c>
      <c r="K2660" s="2" t="e">
        <f t="shared" ca="1" si="254"/>
        <v>#N/A</v>
      </c>
      <c r="L2660" s="2" t="e">
        <f t="shared" ca="1" si="255"/>
        <v>#N/A</v>
      </c>
      <c r="M2660" s="24" t="e">
        <f t="shared" ca="1" si="256"/>
        <v>#N/A</v>
      </c>
      <c r="N2660" s="24" t="e">
        <f t="shared" ca="1" si="257"/>
        <v>#N/A</v>
      </c>
    </row>
    <row r="2661" spans="2:14" x14ac:dyDescent="0.15">
      <c r="B2661" s="2">
        <v>2660</v>
      </c>
      <c r="C2661" s="2" t="str">
        <f ca="1">IF(E2661=0,"",MAX(C$2:C2660)+1)</f>
        <v/>
      </c>
      <c r="D2661" s="23">
        <f ca="1">OFFSET(検量線用データ!$A$8,0,INT((ROW()-2)/50)*5)</f>
        <v>0</v>
      </c>
      <c r="E2661" s="2">
        <f ca="1">OFFSET(検量線用データ!$B$8,MOD(ROW()-2,50),INT((ROW()-2)/50)*5)</f>
        <v>0</v>
      </c>
      <c r="F2661" s="2" t="str">
        <f ca="1">OFFSET(検量線用データ!$D$8,MOD(ROW()-2,50),INT((ROW()-2)/50)*5)</f>
        <v/>
      </c>
      <c r="H2661" s="22">
        <v>2660</v>
      </c>
      <c r="I2661" s="2" t="e">
        <f t="shared" ca="1" si="252"/>
        <v>#N/A</v>
      </c>
      <c r="J2661" s="2" t="e">
        <f t="shared" ca="1" si="253"/>
        <v>#N/A</v>
      </c>
      <c r="K2661" s="2" t="e">
        <f t="shared" ca="1" si="254"/>
        <v>#N/A</v>
      </c>
      <c r="L2661" s="2" t="e">
        <f t="shared" ca="1" si="255"/>
        <v>#N/A</v>
      </c>
      <c r="M2661" s="24" t="e">
        <f t="shared" ca="1" si="256"/>
        <v>#N/A</v>
      </c>
      <c r="N2661" s="24" t="e">
        <f t="shared" ca="1" si="257"/>
        <v>#N/A</v>
      </c>
    </row>
    <row r="2662" spans="2:14" x14ac:dyDescent="0.15">
      <c r="B2662" s="2">
        <v>2661</v>
      </c>
      <c r="C2662" s="2" t="str">
        <f ca="1">IF(E2662=0,"",MAX(C$2:C2661)+1)</f>
        <v/>
      </c>
      <c r="D2662" s="23">
        <f ca="1">OFFSET(検量線用データ!$A$8,0,INT((ROW()-2)/50)*5)</f>
        <v>0</v>
      </c>
      <c r="E2662" s="2">
        <f ca="1">OFFSET(検量線用データ!$B$8,MOD(ROW()-2,50),INT((ROW()-2)/50)*5)</f>
        <v>0</v>
      </c>
      <c r="F2662" s="2" t="str">
        <f ca="1">OFFSET(検量線用データ!$D$8,MOD(ROW()-2,50),INT((ROW()-2)/50)*5)</f>
        <v/>
      </c>
      <c r="H2662" s="22">
        <v>2661</v>
      </c>
      <c r="I2662" s="2" t="e">
        <f t="shared" ca="1" si="252"/>
        <v>#N/A</v>
      </c>
      <c r="J2662" s="2" t="e">
        <f t="shared" ca="1" si="253"/>
        <v>#N/A</v>
      </c>
      <c r="K2662" s="2" t="e">
        <f t="shared" ca="1" si="254"/>
        <v>#N/A</v>
      </c>
      <c r="L2662" s="2" t="e">
        <f t="shared" ca="1" si="255"/>
        <v>#N/A</v>
      </c>
      <c r="M2662" s="24" t="e">
        <f t="shared" ca="1" si="256"/>
        <v>#N/A</v>
      </c>
      <c r="N2662" s="24" t="e">
        <f t="shared" ca="1" si="257"/>
        <v>#N/A</v>
      </c>
    </row>
    <row r="2663" spans="2:14" x14ac:dyDescent="0.15">
      <c r="B2663" s="2">
        <v>2662</v>
      </c>
      <c r="C2663" s="2" t="str">
        <f ca="1">IF(E2663=0,"",MAX(C$2:C2662)+1)</f>
        <v/>
      </c>
      <c r="D2663" s="23">
        <f ca="1">OFFSET(検量線用データ!$A$8,0,INT((ROW()-2)/50)*5)</f>
        <v>0</v>
      </c>
      <c r="E2663" s="2">
        <f ca="1">OFFSET(検量線用データ!$B$8,MOD(ROW()-2,50),INT((ROW()-2)/50)*5)</f>
        <v>0</v>
      </c>
      <c r="F2663" s="2" t="str">
        <f ca="1">OFFSET(検量線用データ!$D$8,MOD(ROW()-2,50),INT((ROW()-2)/50)*5)</f>
        <v/>
      </c>
      <c r="H2663" s="22">
        <v>2662</v>
      </c>
      <c r="I2663" s="2" t="e">
        <f t="shared" ca="1" si="252"/>
        <v>#N/A</v>
      </c>
      <c r="J2663" s="2" t="e">
        <f t="shared" ca="1" si="253"/>
        <v>#N/A</v>
      </c>
      <c r="K2663" s="2" t="e">
        <f t="shared" ca="1" si="254"/>
        <v>#N/A</v>
      </c>
      <c r="L2663" s="2" t="e">
        <f t="shared" ca="1" si="255"/>
        <v>#N/A</v>
      </c>
      <c r="M2663" s="24" t="e">
        <f t="shared" ca="1" si="256"/>
        <v>#N/A</v>
      </c>
      <c r="N2663" s="24" t="e">
        <f t="shared" ca="1" si="257"/>
        <v>#N/A</v>
      </c>
    </row>
    <row r="2664" spans="2:14" x14ac:dyDescent="0.15">
      <c r="B2664" s="2">
        <v>2663</v>
      </c>
      <c r="C2664" s="2" t="str">
        <f ca="1">IF(E2664=0,"",MAX(C$2:C2663)+1)</f>
        <v/>
      </c>
      <c r="D2664" s="23">
        <f ca="1">OFFSET(検量線用データ!$A$8,0,INT((ROW()-2)/50)*5)</f>
        <v>0</v>
      </c>
      <c r="E2664" s="2">
        <f ca="1">OFFSET(検量線用データ!$B$8,MOD(ROW()-2,50),INT((ROW()-2)/50)*5)</f>
        <v>0</v>
      </c>
      <c r="F2664" s="2" t="str">
        <f ca="1">OFFSET(検量線用データ!$D$8,MOD(ROW()-2,50),INT((ROW()-2)/50)*5)</f>
        <v/>
      </c>
      <c r="H2664" s="22">
        <v>2663</v>
      </c>
      <c r="I2664" s="2" t="e">
        <f t="shared" ca="1" si="252"/>
        <v>#N/A</v>
      </c>
      <c r="J2664" s="2" t="e">
        <f t="shared" ca="1" si="253"/>
        <v>#N/A</v>
      </c>
      <c r="K2664" s="2" t="e">
        <f t="shared" ca="1" si="254"/>
        <v>#N/A</v>
      </c>
      <c r="L2664" s="2" t="e">
        <f t="shared" ca="1" si="255"/>
        <v>#N/A</v>
      </c>
      <c r="M2664" s="24" t="e">
        <f t="shared" ca="1" si="256"/>
        <v>#N/A</v>
      </c>
      <c r="N2664" s="24" t="e">
        <f t="shared" ca="1" si="257"/>
        <v>#N/A</v>
      </c>
    </row>
    <row r="2665" spans="2:14" x14ac:dyDescent="0.15">
      <c r="B2665" s="2">
        <v>2664</v>
      </c>
      <c r="C2665" s="2" t="str">
        <f ca="1">IF(E2665=0,"",MAX(C$2:C2664)+1)</f>
        <v/>
      </c>
      <c r="D2665" s="23">
        <f ca="1">OFFSET(検量線用データ!$A$8,0,INT((ROW()-2)/50)*5)</f>
        <v>0</v>
      </c>
      <c r="E2665" s="2">
        <f ca="1">OFFSET(検量線用データ!$B$8,MOD(ROW()-2,50),INT((ROW()-2)/50)*5)</f>
        <v>0</v>
      </c>
      <c r="F2665" s="2" t="str">
        <f ca="1">OFFSET(検量線用データ!$D$8,MOD(ROW()-2,50),INT((ROW()-2)/50)*5)</f>
        <v/>
      </c>
      <c r="H2665" s="22">
        <v>2664</v>
      </c>
      <c r="I2665" s="2" t="e">
        <f t="shared" ca="1" si="252"/>
        <v>#N/A</v>
      </c>
      <c r="J2665" s="2" t="e">
        <f t="shared" ca="1" si="253"/>
        <v>#N/A</v>
      </c>
      <c r="K2665" s="2" t="e">
        <f t="shared" ca="1" si="254"/>
        <v>#N/A</v>
      </c>
      <c r="L2665" s="2" t="e">
        <f t="shared" ca="1" si="255"/>
        <v>#N/A</v>
      </c>
      <c r="M2665" s="24" t="e">
        <f t="shared" ca="1" si="256"/>
        <v>#N/A</v>
      </c>
      <c r="N2665" s="24" t="e">
        <f t="shared" ca="1" si="257"/>
        <v>#N/A</v>
      </c>
    </row>
    <row r="2666" spans="2:14" x14ac:dyDescent="0.15">
      <c r="B2666" s="2">
        <v>2665</v>
      </c>
      <c r="C2666" s="2" t="str">
        <f ca="1">IF(E2666=0,"",MAX(C$2:C2665)+1)</f>
        <v/>
      </c>
      <c r="D2666" s="23">
        <f ca="1">OFFSET(検量線用データ!$A$8,0,INT((ROW()-2)/50)*5)</f>
        <v>0</v>
      </c>
      <c r="E2666" s="2">
        <f ca="1">OFFSET(検量線用データ!$B$8,MOD(ROW()-2,50),INT((ROW()-2)/50)*5)</f>
        <v>0</v>
      </c>
      <c r="F2666" s="2" t="str">
        <f ca="1">OFFSET(検量線用データ!$D$8,MOD(ROW()-2,50),INT((ROW()-2)/50)*5)</f>
        <v/>
      </c>
      <c r="H2666" s="22">
        <v>2665</v>
      </c>
      <c r="I2666" s="2" t="e">
        <f t="shared" ca="1" si="252"/>
        <v>#N/A</v>
      </c>
      <c r="J2666" s="2" t="e">
        <f t="shared" ca="1" si="253"/>
        <v>#N/A</v>
      </c>
      <c r="K2666" s="2" t="e">
        <f t="shared" ca="1" si="254"/>
        <v>#N/A</v>
      </c>
      <c r="L2666" s="2" t="e">
        <f t="shared" ca="1" si="255"/>
        <v>#N/A</v>
      </c>
      <c r="M2666" s="24" t="e">
        <f t="shared" ca="1" si="256"/>
        <v>#N/A</v>
      </c>
      <c r="N2666" s="24" t="e">
        <f t="shared" ca="1" si="257"/>
        <v>#N/A</v>
      </c>
    </row>
    <row r="2667" spans="2:14" x14ac:dyDescent="0.15">
      <c r="B2667" s="2">
        <v>2666</v>
      </c>
      <c r="C2667" s="2" t="str">
        <f ca="1">IF(E2667=0,"",MAX(C$2:C2666)+1)</f>
        <v/>
      </c>
      <c r="D2667" s="23">
        <f ca="1">OFFSET(検量線用データ!$A$8,0,INT((ROW()-2)/50)*5)</f>
        <v>0</v>
      </c>
      <c r="E2667" s="2">
        <f ca="1">OFFSET(検量線用データ!$B$8,MOD(ROW()-2,50),INT((ROW()-2)/50)*5)</f>
        <v>0</v>
      </c>
      <c r="F2667" s="2" t="str">
        <f ca="1">OFFSET(検量線用データ!$D$8,MOD(ROW()-2,50),INT((ROW()-2)/50)*5)</f>
        <v/>
      </c>
      <c r="H2667" s="22">
        <v>2666</v>
      </c>
      <c r="I2667" s="2" t="e">
        <f t="shared" ca="1" si="252"/>
        <v>#N/A</v>
      </c>
      <c r="J2667" s="2" t="e">
        <f t="shared" ca="1" si="253"/>
        <v>#N/A</v>
      </c>
      <c r="K2667" s="2" t="e">
        <f t="shared" ca="1" si="254"/>
        <v>#N/A</v>
      </c>
      <c r="L2667" s="2" t="e">
        <f t="shared" ca="1" si="255"/>
        <v>#N/A</v>
      </c>
      <c r="M2667" s="24" t="e">
        <f t="shared" ca="1" si="256"/>
        <v>#N/A</v>
      </c>
      <c r="N2667" s="24" t="e">
        <f t="shared" ca="1" si="257"/>
        <v>#N/A</v>
      </c>
    </row>
    <row r="2668" spans="2:14" x14ac:dyDescent="0.15">
      <c r="B2668" s="2">
        <v>2667</v>
      </c>
      <c r="C2668" s="2" t="str">
        <f ca="1">IF(E2668=0,"",MAX(C$2:C2667)+1)</f>
        <v/>
      </c>
      <c r="D2668" s="23">
        <f ca="1">OFFSET(検量線用データ!$A$8,0,INT((ROW()-2)/50)*5)</f>
        <v>0</v>
      </c>
      <c r="E2668" s="2">
        <f ca="1">OFFSET(検量線用データ!$B$8,MOD(ROW()-2,50),INT((ROW()-2)/50)*5)</f>
        <v>0</v>
      </c>
      <c r="F2668" s="2" t="str">
        <f ca="1">OFFSET(検量線用データ!$D$8,MOD(ROW()-2,50),INT((ROW()-2)/50)*5)</f>
        <v/>
      </c>
      <c r="H2668" s="22">
        <v>2667</v>
      </c>
      <c r="I2668" s="2" t="e">
        <f t="shared" ca="1" si="252"/>
        <v>#N/A</v>
      </c>
      <c r="J2668" s="2" t="e">
        <f t="shared" ca="1" si="253"/>
        <v>#N/A</v>
      </c>
      <c r="K2668" s="2" t="e">
        <f t="shared" ca="1" si="254"/>
        <v>#N/A</v>
      </c>
      <c r="L2668" s="2" t="e">
        <f t="shared" ca="1" si="255"/>
        <v>#N/A</v>
      </c>
      <c r="M2668" s="24" t="e">
        <f t="shared" ca="1" si="256"/>
        <v>#N/A</v>
      </c>
      <c r="N2668" s="24" t="e">
        <f t="shared" ca="1" si="257"/>
        <v>#N/A</v>
      </c>
    </row>
    <row r="2669" spans="2:14" x14ac:dyDescent="0.15">
      <c r="B2669" s="2">
        <v>2668</v>
      </c>
      <c r="C2669" s="2" t="str">
        <f ca="1">IF(E2669=0,"",MAX(C$2:C2668)+1)</f>
        <v/>
      </c>
      <c r="D2669" s="23">
        <f ca="1">OFFSET(検量線用データ!$A$8,0,INT((ROW()-2)/50)*5)</f>
        <v>0</v>
      </c>
      <c r="E2669" s="2">
        <f ca="1">OFFSET(検量線用データ!$B$8,MOD(ROW()-2,50),INT((ROW()-2)/50)*5)</f>
        <v>0</v>
      </c>
      <c r="F2669" s="2" t="str">
        <f ca="1">OFFSET(検量線用データ!$D$8,MOD(ROW()-2,50),INT((ROW()-2)/50)*5)</f>
        <v/>
      </c>
      <c r="H2669" s="22">
        <v>2668</v>
      </c>
      <c r="I2669" s="2" t="e">
        <f t="shared" ca="1" si="252"/>
        <v>#N/A</v>
      </c>
      <c r="J2669" s="2" t="e">
        <f t="shared" ca="1" si="253"/>
        <v>#N/A</v>
      </c>
      <c r="K2669" s="2" t="e">
        <f t="shared" ca="1" si="254"/>
        <v>#N/A</v>
      </c>
      <c r="L2669" s="2" t="e">
        <f t="shared" ca="1" si="255"/>
        <v>#N/A</v>
      </c>
      <c r="M2669" s="24" t="e">
        <f t="shared" ca="1" si="256"/>
        <v>#N/A</v>
      </c>
      <c r="N2669" s="24" t="e">
        <f t="shared" ca="1" si="257"/>
        <v>#N/A</v>
      </c>
    </row>
    <row r="2670" spans="2:14" x14ac:dyDescent="0.15">
      <c r="B2670" s="2">
        <v>2669</v>
      </c>
      <c r="C2670" s="2" t="str">
        <f ca="1">IF(E2670=0,"",MAX(C$2:C2669)+1)</f>
        <v/>
      </c>
      <c r="D2670" s="23">
        <f ca="1">OFFSET(検量線用データ!$A$8,0,INT((ROW()-2)/50)*5)</f>
        <v>0</v>
      </c>
      <c r="E2670" s="2">
        <f ca="1">OFFSET(検量線用データ!$B$8,MOD(ROW()-2,50),INT((ROW()-2)/50)*5)</f>
        <v>0</v>
      </c>
      <c r="F2670" s="2" t="str">
        <f ca="1">OFFSET(検量線用データ!$D$8,MOD(ROW()-2,50),INT((ROW()-2)/50)*5)</f>
        <v/>
      </c>
      <c r="H2670" s="22">
        <v>2669</v>
      </c>
      <c r="I2670" s="2" t="e">
        <f t="shared" ca="1" si="252"/>
        <v>#N/A</v>
      </c>
      <c r="J2670" s="2" t="e">
        <f t="shared" ca="1" si="253"/>
        <v>#N/A</v>
      </c>
      <c r="K2670" s="2" t="e">
        <f t="shared" ca="1" si="254"/>
        <v>#N/A</v>
      </c>
      <c r="L2670" s="2" t="e">
        <f t="shared" ca="1" si="255"/>
        <v>#N/A</v>
      </c>
      <c r="M2670" s="24" t="e">
        <f t="shared" ca="1" si="256"/>
        <v>#N/A</v>
      </c>
      <c r="N2670" s="24" t="e">
        <f t="shared" ca="1" si="257"/>
        <v>#N/A</v>
      </c>
    </row>
    <row r="2671" spans="2:14" x14ac:dyDescent="0.15">
      <c r="B2671" s="2">
        <v>2670</v>
      </c>
      <c r="C2671" s="2" t="str">
        <f ca="1">IF(E2671=0,"",MAX(C$2:C2670)+1)</f>
        <v/>
      </c>
      <c r="D2671" s="23">
        <f ca="1">OFFSET(検量線用データ!$A$8,0,INT((ROW()-2)/50)*5)</f>
        <v>0</v>
      </c>
      <c r="E2671" s="2">
        <f ca="1">OFFSET(検量線用データ!$B$8,MOD(ROW()-2,50),INT((ROW()-2)/50)*5)</f>
        <v>0</v>
      </c>
      <c r="F2671" s="2" t="str">
        <f ca="1">OFFSET(検量線用データ!$D$8,MOD(ROW()-2,50),INT((ROW()-2)/50)*5)</f>
        <v/>
      </c>
      <c r="H2671" s="22">
        <v>2670</v>
      </c>
      <c r="I2671" s="2" t="e">
        <f t="shared" ca="1" si="252"/>
        <v>#N/A</v>
      </c>
      <c r="J2671" s="2" t="e">
        <f t="shared" ca="1" si="253"/>
        <v>#N/A</v>
      </c>
      <c r="K2671" s="2" t="e">
        <f t="shared" ca="1" si="254"/>
        <v>#N/A</v>
      </c>
      <c r="L2671" s="2" t="e">
        <f t="shared" ca="1" si="255"/>
        <v>#N/A</v>
      </c>
      <c r="M2671" s="24" t="e">
        <f t="shared" ca="1" si="256"/>
        <v>#N/A</v>
      </c>
      <c r="N2671" s="24" t="e">
        <f t="shared" ca="1" si="257"/>
        <v>#N/A</v>
      </c>
    </row>
    <row r="2672" spans="2:14" x14ac:dyDescent="0.15">
      <c r="B2672" s="2">
        <v>2671</v>
      </c>
      <c r="C2672" s="2" t="str">
        <f ca="1">IF(E2672=0,"",MAX(C$2:C2671)+1)</f>
        <v/>
      </c>
      <c r="D2672" s="23">
        <f ca="1">OFFSET(検量線用データ!$A$8,0,INT((ROW()-2)/50)*5)</f>
        <v>0</v>
      </c>
      <c r="E2672" s="2">
        <f ca="1">OFFSET(検量線用データ!$B$8,MOD(ROW()-2,50),INT((ROW()-2)/50)*5)</f>
        <v>0</v>
      </c>
      <c r="F2672" s="2" t="str">
        <f ca="1">OFFSET(検量線用データ!$D$8,MOD(ROW()-2,50),INT((ROW()-2)/50)*5)</f>
        <v/>
      </c>
      <c r="H2672" s="22">
        <v>2671</v>
      </c>
      <c r="I2672" s="2" t="e">
        <f t="shared" ca="1" si="252"/>
        <v>#N/A</v>
      </c>
      <c r="J2672" s="2" t="e">
        <f t="shared" ca="1" si="253"/>
        <v>#N/A</v>
      </c>
      <c r="K2672" s="2" t="e">
        <f t="shared" ca="1" si="254"/>
        <v>#N/A</v>
      </c>
      <c r="L2672" s="2" t="e">
        <f t="shared" ca="1" si="255"/>
        <v>#N/A</v>
      </c>
      <c r="M2672" s="24" t="e">
        <f t="shared" ca="1" si="256"/>
        <v>#N/A</v>
      </c>
      <c r="N2672" s="24" t="e">
        <f t="shared" ca="1" si="257"/>
        <v>#N/A</v>
      </c>
    </row>
    <row r="2673" spans="2:14" x14ac:dyDescent="0.15">
      <c r="B2673" s="2">
        <v>2672</v>
      </c>
      <c r="C2673" s="2" t="str">
        <f ca="1">IF(E2673=0,"",MAX(C$2:C2672)+1)</f>
        <v/>
      </c>
      <c r="D2673" s="23">
        <f ca="1">OFFSET(検量線用データ!$A$8,0,INT((ROW()-2)/50)*5)</f>
        <v>0</v>
      </c>
      <c r="E2673" s="2">
        <f ca="1">OFFSET(検量線用データ!$B$8,MOD(ROW()-2,50),INT((ROW()-2)/50)*5)</f>
        <v>0</v>
      </c>
      <c r="F2673" s="2" t="str">
        <f ca="1">OFFSET(検量線用データ!$D$8,MOD(ROW()-2,50),INT((ROW()-2)/50)*5)</f>
        <v/>
      </c>
      <c r="H2673" s="22">
        <v>2672</v>
      </c>
      <c r="I2673" s="2" t="e">
        <f t="shared" ca="1" si="252"/>
        <v>#N/A</v>
      </c>
      <c r="J2673" s="2" t="e">
        <f t="shared" ca="1" si="253"/>
        <v>#N/A</v>
      </c>
      <c r="K2673" s="2" t="e">
        <f t="shared" ca="1" si="254"/>
        <v>#N/A</v>
      </c>
      <c r="L2673" s="2" t="e">
        <f t="shared" ca="1" si="255"/>
        <v>#N/A</v>
      </c>
      <c r="M2673" s="24" t="e">
        <f t="shared" ca="1" si="256"/>
        <v>#N/A</v>
      </c>
      <c r="N2673" s="24" t="e">
        <f t="shared" ca="1" si="257"/>
        <v>#N/A</v>
      </c>
    </row>
    <row r="2674" spans="2:14" x14ac:dyDescent="0.15">
      <c r="B2674" s="2">
        <v>2673</v>
      </c>
      <c r="C2674" s="2" t="str">
        <f ca="1">IF(E2674=0,"",MAX(C$2:C2673)+1)</f>
        <v/>
      </c>
      <c r="D2674" s="23">
        <f ca="1">OFFSET(検量線用データ!$A$8,0,INT((ROW()-2)/50)*5)</f>
        <v>0</v>
      </c>
      <c r="E2674" s="2">
        <f ca="1">OFFSET(検量線用データ!$B$8,MOD(ROW()-2,50),INT((ROW()-2)/50)*5)</f>
        <v>0</v>
      </c>
      <c r="F2674" s="2" t="str">
        <f ca="1">OFFSET(検量線用データ!$D$8,MOD(ROW()-2,50),INT((ROW()-2)/50)*5)</f>
        <v/>
      </c>
      <c r="H2674" s="22">
        <v>2673</v>
      </c>
      <c r="I2674" s="2" t="e">
        <f t="shared" ca="1" si="252"/>
        <v>#N/A</v>
      </c>
      <c r="J2674" s="2" t="e">
        <f t="shared" ca="1" si="253"/>
        <v>#N/A</v>
      </c>
      <c r="K2674" s="2" t="e">
        <f t="shared" ca="1" si="254"/>
        <v>#N/A</v>
      </c>
      <c r="L2674" s="2" t="e">
        <f t="shared" ca="1" si="255"/>
        <v>#N/A</v>
      </c>
      <c r="M2674" s="24" t="e">
        <f t="shared" ca="1" si="256"/>
        <v>#N/A</v>
      </c>
      <c r="N2674" s="24" t="e">
        <f t="shared" ca="1" si="257"/>
        <v>#N/A</v>
      </c>
    </row>
    <row r="2675" spans="2:14" x14ac:dyDescent="0.15">
      <c r="B2675" s="2">
        <v>2674</v>
      </c>
      <c r="C2675" s="2" t="str">
        <f ca="1">IF(E2675=0,"",MAX(C$2:C2674)+1)</f>
        <v/>
      </c>
      <c r="D2675" s="23">
        <f ca="1">OFFSET(検量線用データ!$A$8,0,INT((ROW()-2)/50)*5)</f>
        <v>0</v>
      </c>
      <c r="E2675" s="2">
        <f ca="1">OFFSET(検量線用データ!$B$8,MOD(ROW()-2,50),INT((ROW()-2)/50)*5)</f>
        <v>0</v>
      </c>
      <c r="F2675" s="2" t="str">
        <f ca="1">OFFSET(検量線用データ!$D$8,MOD(ROW()-2,50),INT((ROW()-2)/50)*5)</f>
        <v/>
      </c>
      <c r="H2675" s="22">
        <v>2674</v>
      </c>
      <c r="I2675" s="2" t="e">
        <f t="shared" ca="1" si="252"/>
        <v>#N/A</v>
      </c>
      <c r="J2675" s="2" t="e">
        <f t="shared" ca="1" si="253"/>
        <v>#N/A</v>
      </c>
      <c r="K2675" s="2" t="e">
        <f t="shared" ca="1" si="254"/>
        <v>#N/A</v>
      </c>
      <c r="L2675" s="2" t="e">
        <f t="shared" ca="1" si="255"/>
        <v>#N/A</v>
      </c>
      <c r="M2675" s="24" t="e">
        <f t="shared" ca="1" si="256"/>
        <v>#N/A</v>
      </c>
      <c r="N2675" s="24" t="e">
        <f t="shared" ca="1" si="257"/>
        <v>#N/A</v>
      </c>
    </row>
    <row r="2676" spans="2:14" x14ac:dyDescent="0.15">
      <c r="B2676" s="2">
        <v>2675</v>
      </c>
      <c r="C2676" s="2" t="str">
        <f ca="1">IF(E2676=0,"",MAX(C$2:C2675)+1)</f>
        <v/>
      </c>
      <c r="D2676" s="23">
        <f ca="1">OFFSET(検量線用データ!$A$8,0,INT((ROW()-2)/50)*5)</f>
        <v>0</v>
      </c>
      <c r="E2676" s="2">
        <f ca="1">OFFSET(検量線用データ!$B$8,MOD(ROW()-2,50),INT((ROW()-2)/50)*5)</f>
        <v>0</v>
      </c>
      <c r="F2676" s="2" t="str">
        <f ca="1">OFFSET(検量線用データ!$D$8,MOD(ROW()-2,50),INT((ROW()-2)/50)*5)</f>
        <v/>
      </c>
      <c r="H2676" s="22">
        <v>2675</v>
      </c>
      <c r="I2676" s="2" t="e">
        <f t="shared" ca="1" si="252"/>
        <v>#N/A</v>
      </c>
      <c r="J2676" s="2" t="e">
        <f t="shared" ca="1" si="253"/>
        <v>#N/A</v>
      </c>
      <c r="K2676" s="2" t="e">
        <f t="shared" ca="1" si="254"/>
        <v>#N/A</v>
      </c>
      <c r="L2676" s="2" t="e">
        <f t="shared" ca="1" si="255"/>
        <v>#N/A</v>
      </c>
      <c r="M2676" s="24" t="e">
        <f t="shared" ca="1" si="256"/>
        <v>#N/A</v>
      </c>
      <c r="N2676" s="24" t="e">
        <f t="shared" ca="1" si="257"/>
        <v>#N/A</v>
      </c>
    </row>
    <row r="2677" spans="2:14" x14ac:dyDescent="0.15">
      <c r="B2677" s="2">
        <v>2676</v>
      </c>
      <c r="C2677" s="2" t="str">
        <f ca="1">IF(E2677=0,"",MAX(C$2:C2676)+1)</f>
        <v/>
      </c>
      <c r="D2677" s="23">
        <f ca="1">OFFSET(検量線用データ!$A$8,0,INT((ROW()-2)/50)*5)</f>
        <v>0</v>
      </c>
      <c r="E2677" s="2">
        <f ca="1">OFFSET(検量線用データ!$B$8,MOD(ROW()-2,50),INT((ROW()-2)/50)*5)</f>
        <v>0</v>
      </c>
      <c r="F2677" s="2" t="str">
        <f ca="1">OFFSET(検量線用データ!$D$8,MOD(ROW()-2,50),INT((ROW()-2)/50)*5)</f>
        <v/>
      </c>
      <c r="H2677" s="22">
        <v>2676</v>
      </c>
      <c r="I2677" s="2" t="e">
        <f t="shared" ca="1" si="252"/>
        <v>#N/A</v>
      </c>
      <c r="J2677" s="2" t="e">
        <f t="shared" ca="1" si="253"/>
        <v>#N/A</v>
      </c>
      <c r="K2677" s="2" t="e">
        <f t="shared" ca="1" si="254"/>
        <v>#N/A</v>
      </c>
      <c r="L2677" s="2" t="e">
        <f t="shared" ca="1" si="255"/>
        <v>#N/A</v>
      </c>
      <c r="M2677" s="24" t="e">
        <f t="shared" ca="1" si="256"/>
        <v>#N/A</v>
      </c>
      <c r="N2677" s="24" t="e">
        <f t="shared" ca="1" si="257"/>
        <v>#N/A</v>
      </c>
    </row>
    <row r="2678" spans="2:14" x14ac:dyDescent="0.15">
      <c r="B2678" s="2">
        <v>2677</v>
      </c>
      <c r="C2678" s="2" t="str">
        <f ca="1">IF(E2678=0,"",MAX(C$2:C2677)+1)</f>
        <v/>
      </c>
      <c r="D2678" s="23">
        <f ca="1">OFFSET(検量線用データ!$A$8,0,INT((ROW()-2)/50)*5)</f>
        <v>0</v>
      </c>
      <c r="E2678" s="2">
        <f ca="1">OFFSET(検量線用データ!$B$8,MOD(ROW()-2,50),INT((ROW()-2)/50)*5)</f>
        <v>0</v>
      </c>
      <c r="F2678" s="2" t="str">
        <f ca="1">OFFSET(検量線用データ!$D$8,MOD(ROW()-2,50),INT((ROW()-2)/50)*5)</f>
        <v/>
      </c>
      <c r="H2678" s="22">
        <v>2677</v>
      </c>
      <c r="I2678" s="2" t="e">
        <f t="shared" ca="1" si="252"/>
        <v>#N/A</v>
      </c>
      <c r="J2678" s="2" t="e">
        <f t="shared" ca="1" si="253"/>
        <v>#N/A</v>
      </c>
      <c r="K2678" s="2" t="e">
        <f t="shared" ca="1" si="254"/>
        <v>#N/A</v>
      </c>
      <c r="L2678" s="2" t="e">
        <f t="shared" ca="1" si="255"/>
        <v>#N/A</v>
      </c>
      <c r="M2678" s="24" t="e">
        <f t="shared" ca="1" si="256"/>
        <v>#N/A</v>
      </c>
      <c r="N2678" s="24" t="e">
        <f t="shared" ca="1" si="257"/>
        <v>#N/A</v>
      </c>
    </row>
    <row r="2679" spans="2:14" x14ac:dyDescent="0.15">
      <c r="B2679" s="2">
        <v>2678</v>
      </c>
      <c r="C2679" s="2" t="str">
        <f ca="1">IF(E2679=0,"",MAX(C$2:C2678)+1)</f>
        <v/>
      </c>
      <c r="D2679" s="23">
        <f ca="1">OFFSET(検量線用データ!$A$8,0,INT((ROW()-2)/50)*5)</f>
        <v>0</v>
      </c>
      <c r="E2679" s="2">
        <f ca="1">OFFSET(検量線用データ!$B$8,MOD(ROW()-2,50),INT((ROW()-2)/50)*5)</f>
        <v>0</v>
      </c>
      <c r="F2679" s="2" t="str">
        <f ca="1">OFFSET(検量線用データ!$D$8,MOD(ROW()-2,50),INT((ROW()-2)/50)*5)</f>
        <v/>
      </c>
      <c r="H2679" s="22">
        <v>2678</v>
      </c>
      <c r="I2679" s="2" t="e">
        <f t="shared" ca="1" si="252"/>
        <v>#N/A</v>
      </c>
      <c r="J2679" s="2" t="e">
        <f t="shared" ca="1" si="253"/>
        <v>#N/A</v>
      </c>
      <c r="K2679" s="2" t="e">
        <f t="shared" ca="1" si="254"/>
        <v>#N/A</v>
      </c>
      <c r="L2679" s="2" t="e">
        <f t="shared" ca="1" si="255"/>
        <v>#N/A</v>
      </c>
      <c r="M2679" s="24" t="e">
        <f t="shared" ca="1" si="256"/>
        <v>#N/A</v>
      </c>
      <c r="N2679" s="24" t="e">
        <f t="shared" ca="1" si="257"/>
        <v>#N/A</v>
      </c>
    </row>
    <row r="2680" spans="2:14" x14ac:dyDescent="0.15">
      <c r="B2680" s="2">
        <v>2679</v>
      </c>
      <c r="C2680" s="2" t="str">
        <f ca="1">IF(E2680=0,"",MAX(C$2:C2679)+1)</f>
        <v/>
      </c>
      <c r="D2680" s="23">
        <f ca="1">OFFSET(検量線用データ!$A$8,0,INT((ROW()-2)/50)*5)</f>
        <v>0</v>
      </c>
      <c r="E2680" s="2">
        <f ca="1">OFFSET(検量線用データ!$B$8,MOD(ROW()-2,50),INT((ROW()-2)/50)*5)</f>
        <v>0</v>
      </c>
      <c r="F2680" s="2" t="str">
        <f ca="1">OFFSET(検量線用データ!$D$8,MOD(ROW()-2,50),INT((ROW()-2)/50)*5)</f>
        <v/>
      </c>
      <c r="H2680" s="22">
        <v>2679</v>
      </c>
      <c r="I2680" s="2" t="e">
        <f t="shared" ca="1" si="252"/>
        <v>#N/A</v>
      </c>
      <c r="J2680" s="2" t="e">
        <f t="shared" ca="1" si="253"/>
        <v>#N/A</v>
      </c>
      <c r="K2680" s="2" t="e">
        <f t="shared" ca="1" si="254"/>
        <v>#N/A</v>
      </c>
      <c r="L2680" s="2" t="e">
        <f t="shared" ca="1" si="255"/>
        <v>#N/A</v>
      </c>
      <c r="M2680" s="24" t="e">
        <f t="shared" ca="1" si="256"/>
        <v>#N/A</v>
      </c>
      <c r="N2680" s="24" t="e">
        <f t="shared" ca="1" si="257"/>
        <v>#N/A</v>
      </c>
    </row>
    <row r="2681" spans="2:14" x14ac:dyDescent="0.15">
      <c r="B2681" s="2">
        <v>2680</v>
      </c>
      <c r="C2681" s="2" t="str">
        <f ca="1">IF(E2681=0,"",MAX(C$2:C2680)+1)</f>
        <v/>
      </c>
      <c r="D2681" s="23">
        <f ca="1">OFFSET(検量線用データ!$A$8,0,INT((ROW()-2)/50)*5)</f>
        <v>0</v>
      </c>
      <c r="E2681" s="2">
        <f ca="1">OFFSET(検量線用データ!$B$8,MOD(ROW()-2,50),INT((ROW()-2)/50)*5)</f>
        <v>0</v>
      </c>
      <c r="F2681" s="2" t="str">
        <f ca="1">OFFSET(検量線用データ!$D$8,MOD(ROW()-2,50),INT((ROW()-2)/50)*5)</f>
        <v/>
      </c>
      <c r="H2681" s="22">
        <v>2680</v>
      </c>
      <c r="I2681" s="2" t="e">
        <f t="shared" ca="1" si="252"/>
        <v>#N/A</v>
      </c>
      <c r="J2681" s="2" t="e">
        <f t="shared" ca="1" si="253"/>
        <v>#N/A</v>
      </c>
      <c r="K2681" s="2" t="e">
        <f t="shared" ca="1" si="254"/>
        <v>#N/A</v>
      </c>
      <c r="L2681" s="2" t="e">
        <f t="shared" ca="1" si="255"/>
        <v>#N/A</v>
      </c>
      <c r="M2681" s="24" t="e">
        <f t="shared" ca="1" si="256"/>
        <v>#N/A</v>
      </c>
      <c r="N2681" s="24" t="e">
        <f t="shared" ca="1" si="257"/>
        <v>#N/A</v>
      </c>
    </row>
    <row r="2682" spans="2:14" x14ac:dyDescent="0.15">
      <c r="B2682" s="2">
        <v>2681</v>
      </c>
      <c r="C2682" s="2" t="str">
        <f ca="1">IF(E2682=0,"",MAX(C$2:C2681)+1)</f>
        <v/>
      </c>
      <c r="D2682" s="23">
        <f ca="1">OFFSET(検量線用データ!$A$8,0,INT((ROW()-2)/50)*5)</f>
        <v>0</v>
      </c>
      <c r="E2682" s="2">
        <f ca="1">OFFSET(検量線用データ!$B$8,MOD(ROW()-2,50),INT((ROW()-2)/50)*5)</f>
        <v>0</v>
      </c>
      <c r="F2682" s="2" t="str">
        <f ca="1">OFFSET(検量線用データ!$D$8,MOD(ROW()-2,50),INT((ROW()-2)/50)*5)</f>
        <v/>
      </c>
      <c r="H2682" s="22">
        <v>2681</v>
      </c>
      <c r="I2682" s="2" t="e">
        <f t="shared" ca="1" si="252"/>
        <v>#N/A</v>
      </c>
      <c r="J2682" s="2" t="e">
        <f t="shared" ca="1" si="253"/>
        <v>#N/A</v>
      </c>
      <c r="K2682" s="2" t="e">
        <f t="shared" ca="1" si="254"/>
        <v>#N/A</v>
      </c>
      <c r="L2682" s="2" t="e">
        <f t="shared" ca="1" si="255"/>
        <v>#N/A</v>
      </c>
      <c r="M2682" s="24" t="e">
        <f t="shared" ca="1" si="256"/>
        <v>#N/A</v>
      </c>
      <c r="N2682" s="24" t="e">
        <f t="shared" ca="1" si="257"/>
        <v>#N/A</v>
      </c>
    </row>
    <row r="2683" spans="2:14" x14ac:dyDescent="0.15">
      <c r="B2683" s="2">
        <v>2682</v>
      </c>
      <c r="C2683" s="2" t="str">
        <f ca="1">IF(E2683=0,"",MAX(C$2:C2682)+1)</f>
        <v/>
      </c>
      <c r="D2683" s="23">
        <f ca="1">OFFSET(検量線用データ!$A$8,0,INT((ROW()-2)/50)*5)</f>
        <v>0</v>
      </c>
      <c r="E2683" s="2">
        <f ca="1">OFFSET(検量線用データ!$B$8,MOD(ROW()-2,50),INT((ROW()-2)/50)*5)</f>
        <v>0</v>
      </c>
      <c r="F2683" s="2" t="str">
        <f ca="1">OFFSET(検量線用データ!$D$8,MOD(ROW()-2,50),INT((ROW()-2)/50)*5)</f>
        <v/>
      </c>
      <c r="H2683" s="22">
        <v>2682</v>
      </c>
      <c r="I2683" s="2" t="e">
        <f t="shared" ca="1" si="252"/>
        <v>#N/A</v>
      </c>
      <c r="J2683" s="2" t="e">
        <f t="shared" ca="1" si="253"/>
        <v>#N/A</v>
      </c>
      <c r="K2683" s="2" t="e">
        <f t="shared" ca="1" si="254"/>
        <v>#N/A</v>
      </c>
      <c r="L2683" s="2" t="e">
        <f t="shared" ca="1" si="255"/>
        <v>#N/A</v>
      </c>
      <c r="M2683" s="24" t="e">
        <f t="shared" ca="1" si="256"/>
        <v>#N/A</v>
      </c>
      <c r="N2683" s="24" t="e">
        <f t="shared" ca="1" si="257"/>
        <v>#N/A</v>
      </c>
    </row>
    <row r="2684" spans="2:14" x14ac:dyDescent="0.15">
      <c r="B2684" s="2">
        <v>2683</v>
      </c>
      <c r="C2684" s="2" t="str">
        <f ca="1">IF(E2684=0,"",MAX(C$2:C2683)+1)</f>
        <v/>
      </c>
      <c r="D2684" s="23">
        <f ca="1">OFFSET(検量線用データ!$A$8,0,INT((ROW()-2)/50)*5)</f>
        <v>0</v>
      </c>
      <c r="E2684" s="2">
        <f ca="1">OFFSET(検量線用データ!$B$8,MOD(ROW()-2,50),INT((ROW()-2)/50)*5)</f>
        <v>0</v>
      </c>
      <c r="F2684" s="2" t="str">
        <f ca="1">OFFSET(検量線用データ!$D$8,MOD(ROW()-2,50),INT((ROW()-2)/50)*5)</f>
        <v/>
      </c>
      <c r="H2684" s="22">
        <v>2683</v>
      </c>
      <c r="I2684" s="2" t="e">
        <f t="shared" ca="1" si="252"/>
        <v>#N/A</v>
      </c>
      <c r="J2684" s="2" t="e">
        <f t="shared" ca="1" si="253"/>
        <v>#N/A</v>
      </c>
      <c r="K2684" s="2" t="e">
        <f t="shared" ca="1" si="254"/>
        <v>#N/A</v>
      </c>
      <c r="L2684" s="2" t="e">
        <f t="shared" ca="1" si="255"/>
        <v>#N/A</v>
      </c>
      <c r="M2684" s="24" t="e">
        <f t="shared" ca="1" si="256"/>
        <v>#N/A</v>
      </c>
      <c r="N2684" s="24" t="e">
        <f t="shared" ca="1" si="257"/>
        <v>#N/A</v>
      </c>
    </row>
    <row r="2685" spans="2:14" x14ac:dyDescent="0.15">
      <c r="B2685" s="2">
        <v>2684</v>
      </c>
      <c r="C2685" s="2" t="str">
        <f ca="1">IF(E2685=0,"",MAX(C$2:C2684)+1)</f>
        <v/>
      </c>
      <c r="D2685" s="23">
        <f ca="1">OFFSET(検量線用データ!$A$8,0,INT((ROW()-2)/50)*5)</f>
        <v>0</v>
      </c>
      <c r="E2685" s="2">
        <f ca="1">OFFSET(検量線用データ!$B$8,MOD(ROW()-2,50),INT((ROW()-2)/50)*5)</f>
        <v>0</v>
      </c>
      <c r="F2685" s="2" t="str">
        <f ca="1">OFFSET(検量線用データ!$D$8,MOD(ROW()-2,50),INT((ROW()-2)/50)*5)</f>
        <v/>
      </c>
      <c r="H2685" s="22">
        <v>2684</v>
      </c>
      <c r="I2685" s="2" t="e">
        <f t="shared" ca="1" si="252"/>
        <v>#N/A</v>
      </c>
      <c r="J2685" s="2" t="e">
        <f t="shared" ca="1" si="253"/>
        <v>#N/A</v>
      </c>
      <c r="K2685" s="2" t="e">
        <f t="shared" ca="1" si="254"/>
        <v>#N/A</v>
      </c>
      <c r="L2685" s="2" t="e">
        <f t="shared" ca="1" si="255"/>
        <v>#N/A</v>
      </c>
      <c r="M2685" s="24" t="e">
        <f t="shared" ca="1" si="256"/>
        <v>#N/A</v>
      </c>
      <c r="N2685" s="24" t="e">
        <f t="shared" ca="1" si="257"/>
        <v>#N/A</v>
      </c>
    </row>
    <row r="2686" spans="2:14" x14ac:dyDescent="0.15">
      <c r="B2686" s="2">
        <v>2685</v>
      </c>
      <c r="C2686" s="2" t="str">
        <f ca="1">IF(E2686=0,"",MAX(C$2:C2685)+1)</f>
        <v/>
      </c>
      <c r="D2686" s="23">
        <f ca="1">OFFSET(検量線用データ!$A$8,0,INT((ROW()-2)/50)*5)</f>
        <v>0</v>
      </c>
      <c r="E2686" s="2">
        <f ca="1">OFFSET(検量線用データ!$B$8,MOD(ROW()-2,50),INT((ROW()-2)/50)*5)</f>
        <v>0</v>
      </c>
      <c r="F2686" s="2" t="str">
        <f ca="1">OFFSET(検量線用データ!$D$8,MOD(ROW()-2,50),INT((ROW()-2)/50)*5)</f>
        <v/>
      </c>
      <c r="H2686" s="22">
        <v>2685</v>
      </c>
      <c r="I2686" s="2" t="e">
        <f t="shared" ca="1" si="252"/>
        <v>#N/A</v>
      </c>
      <c r="J2686" s="2" t="e">
        <f t="shared" ca="1" si="253"/>
        <v>#N/A</v>
      </c>
      <c r="K2686" s="2" t="e">
        <f t="shared" ca="1" si="254"/>
        <v>#N/A</v>
      </c>
      <c r="L2686" s="2" t="e">
        <f t="shared" ca="1" si="255"/>
        <v>#N/A</v>
      </c>
      <c r="M2686" s="24" t="e">
        <f t="shared" ca="1" si="256"/>
        <v>#N/A</v>
      </c>
      <c r="N2686" s="24" t="e">
        <f t="shared" ca="1" si="257"/>
        <v>#N/A</v>
      </c>
    </row>
    <row r="2687" spans="2:14" x14ac:dyDescent="0.15">
      <c r="B2687" s="2">
        <v>2686</v>
      </c>
      <c r="C2687" s="2" t="str">
        <f ca="1">IF(E2687=0,"",MAX(C$2:C2686)+1)</f>
        <v/>
      </c>
      <c r="D2687" s="23">
        <f ca="1">OFFSET(検量線用データ!$A$8,0,INT((ROW()-2)/50)*5)</f>
        <v>0</v>
      </c>
      <c r="E2687" s="2">
        <f ca="1">OFFSET(検量線用データ!$B$8,MOD(ROW()-2,50),INT((ROW()-2)/50)*5)</f>
        <v>0</v>
      </c>
      <c r="F2687" s="2" t="str">
        <f ca="1">OFFSET(検量線用データ!$D$8,MOD(ROW()-2,50),INT((ROW()-2)/50)*5)</f>
        <v/>
      </c>
      <c r="H2687" s="22">
        <v>2686</v>
      </c>
      <c r="I2687" s="2" t="e">
        <f t="shared" ca="1" si="252"/>
        <v>#N/A</v>
      </c>
      <c r="J2687" s="2" t="e">
        <f t="shared" ca="1" si="253"/>
        <v>#N/A</v>
      </c>
      <c r="K2687" s="2" t="e">
        <f t="shared" ca="1" si="254"/>
        <v>#N/A</v>
      </c>
      <c r="L2687" s="2" t="e">
        <f t="shared" ca="1" si="255"/>
        <v>#N/A</v>
      </c>
      <c r="M2687" s="24" t="e">
        <f t="shared" ca="1" si="256"/>
        <v>#N/A</v>
      </c>
      <c r="N2687" s="24" t="e">
        <f t="shared" ca="1" si="257"/>
        <v>#N/A</v>
      </c>
    </row>
    <row r="2688" spans="2:14" x14ac:dyDescent="0.15">
      <c r="B2688" s="2">
        <v>2687</v>
      </c>
      <c r="C2688" s="2" t="str">
        <f ca="1">IF(E2688=0,"",MAX(C$2:C2687)+1)</f>
        <v/>
      </c>
      <c r="D2688" s="23">
        <f ca="1">OFFSET(検量線用データ!$A$8,0,INT((ROW()-2)/50)*5)</f>
        <v>0</v>
      </c>
      <c r="E2688" s="2">
        <f ca="1">OFFSET(検量線用データ!$B$8,MOD(ROW()-2,50),INT((ROW()-2)/50)*5)</f>
        <v>0</v>
      </c>
      <c r="F2688" s="2" t="str">
        <f ca="1">OFFSET(検量線用データ!$D$8,MOD(ROW()-2,50),INT((ROW()-2)/50)*5)</f>
        <v/>
      </c>
      <c r="H2688" s="22">
        <v>2687</v>
      </c>
      <c r="I2688" s="2" t="e">
        <f t="shared" ca="1" si="252"/>
        <v>#N/A</v>
      </c>
      <c r="J2688" s="2" t="e">
        <f t="shared" ca="1" si="253"/>
        <v>#N/A</v>
      </c>
      <c r="K2688" s="2" t="e">
        <f t="shared" ca="1" si="254"/>
        <v>#N/A</v>
      </c>
      <c r="L2688" s="2" t="e">
        <f t="shared" ca="1" si="255"/>
        <v>#N/A</v>
      </c>
      <c r="M2688" s="24" t="e">
        <f t="shared" ca="1" si="256"/>
        <v>#N/A</v>
      </c>
      <c r="N2688" s="24" t="e">
        <f t="shared" ca="1" si="257"/>
        <v>#N/A</v>
      </c>
    </row>
    <row r="2689" spans="2:14" x14ac:dyDescent="0.15">
      <c r="B2689" s="2">
        <v>2688</v>
      </c>
      <c r="C2689" s="2" t="str">
        <f ca="1">IF(E2689=0,"",MAX(C$2:C2688)+1)</f>
        <v/>
      </c>
      <c r="D2689" s="23">
        <f ca="1">OFFSET(検量線用データ!$A$8,0,INT((ROW()-2)/50)*5)</f>
        <v>0</v>
      </c>
      <c r="E2689" s="2">
        <f ca="1">OFFSET(検量線用データ!$B$8,MOD(ROW()-2,50),INT((ROW()-2)/50)*5)</f>
        <v>0</v>
      </c>
      <c r="F2689" s="2" t="str">
        <f ca="1">OFFSET(検量線用データ!$D$8,MOD(ROW()-2,50),INT((ROW()-2)/50)*5)</f>
        <v/>
      </c>
      <c r="H2689" s="22">
        <v>2688</v>
      </c>
      <c r="I2689" s="2" t="e">
        <f t="shared" ca="1" si="252"/>
        <v>#N/A</v>
      </c>
      <c r="J2689" s="2" t="e">
        <f t="shared" ca="1" si="253"/>
        <v>#N/A</v>
      </c>
      <c r="K2689" s="2" t="e">
        <f t="shared" ca="1" si="254"/>
        <v>#N/A</v>
      </c>
      <c r="L2689" s="2" t="e">
        <f t="shared" ca="1" si="255"/>
        <v>#N/A</v>
      </c>
      <c r="M2689" s="24" t="e">
        <f t="shared" ca="1" si="256"/>
        <v>#N/A</v>
      </c>
      <c r="N2689" s="24" t="e">
        <f t="shared" ca="1" si="257"/>
        <v>#N/A</v>
      </c>
    </row>
    <row r="2690" spans="2:14" x14ac:dyDescent="0.15">
      <c r="B2690" s="2">
        <v>2689</v>
      </c>
      <c r="C2690" s="2" t="str">
        <f ca="1">IF(E2690=0,"",MAX(C$2:C2689)+1)</f>
        <v/>
      </c>
      <c r="D2690" s="23">
        <f ca="1">OFFSET(検量線用データ!$A$8,0,INT((ROW()-2)/50)*5)</f>
        <v>0</v>
      </c>
      <c r="E2690" s="2">
        <f ca="1">OFFSET(検量線用データ!$B$8,MOD(ROW()-2,50),INT((ROW()-2)/50)*5)</f>
        <v>0</v>
      </c>
      <c r="F2690" s="2" t="str">
        <f ca="1">OFFSET(検量線用データ!$D$8,MOD(ROW()-2,50),INT((ROW()-2)/50)*5)</f>
        <v/>
      </c>
      <c r="H2690" s="22">
        <v>2689</v>
      </c>
      <c r="I2690" s="2" t="e">
        <f t="shared" ca="1" si="252"/>
        <v>#N/A</v>
      </c>
      <c r="J2690" s="2" t="e">
        <f t="shared" ca="1" si="253"/>
        <v>#N/A</v>
      </c>
      <c r="K2690" s="2" t="e">
        <f t="shared" ca="1" si="254"/>
        <v>#N/A</v>
      </c>
      <c r="L2690" s="2" t="e">
        <f t="shared" ca="1" si="255"/>
        <v>#N/A</v>
      </c>
      <c r="M2690" s="24" t="e">
        <f t="shared" ca="1" si="256"/>
        <v>#N/A</v>
      </c>
      <c r="N2690" s="24" t="e">
        <f t="shared" ca="1" si="257"/>
        <v>#N/A</v>
      </c>
    </row>
    <row r="2691" spans="2:14" x14ac:dyDescent="0.15">
      <c r="B2691" s="2">
        <v>2690</v>
      </c>
      <c r="C2691" s="2" t="str">
        <f ca="1">IF(E2691=0,"",MAX(C$2:C2690)+1)</f>
        <v/>
      </c>
      <c r="D2691" s="23">
        <f ca="1">OFFSET(検量線用データ!$A$8,0,INT((ROW()-2)/50)*5)</f>
        <v>0</v>
      </c>
      <c r="E2691" s="2">
        <f ca="1">OFFSET(検量線用データ!$B$8,MOD(ROW()-2,50),INT((ROW()-2)/50)*5)</f>
        <v>0</v>
      </c>
      <c r="F2691" s="2" t="str">
        <f ca="1">OFFSET(検量線用データ!$D$8,MOD(ROW()-2,50),INT((ROW()-2)/50)*5)</f>
        <v/>
      </c>
      <c r="H2691" s="22">
        <v>2690</v>
      </c>
      <c r="I2691" s="2" t="e">
        <f t="shared" ref="I2691:I2754" ca="1" si="258">VLOOKUP($H2691,$C$2:$F$4001,4,0)</f>
        <v>#N/A</v>
      </c>
      <c r="J2691" s="2" t="e">
        <f t="shared" ref="J2691:J2754" ca="1" si="259">VLOOKUP($H2691,$C$2:$F$4001,2,0)-DATE(YEAR(VLOOKUP($H2691,$C$2:$F$4001,2,0)),1,1)</f>
        <v>#N/A</v>
      </c>
      <c r="K2691" s="2" t="e">
        <f t="shared" ref="K2691:K2754" ca="1" si="260">VLOOKUP($H2691,$C$2:$F$4001,3,0)</f>
        <v>#N/A</v>
      </c>
      <c r="L2691" s="2" t="e">
        <f t="shared" ca="1" si="255"/>
        <v>#N/A</v>
      </c>
      <c r="M2691" s="24" t="e">
        <f t="shared" ca="1" si="256"/>
        <v>#N/A</v>
      </c>
      <c r="N2691" s="24" t="e">
        <f t="shared" ca="1" si="257"/>
        <v>#N/A</v>
      </c>
    </row>
    <row r="2692" spans="2:14" x14ac:dyDescent="0.15">
      <c r="B2692" s="2">
        <v>2691</v>
      </c>
      <c r="C2692" s="2" t="str">
        <f ca="1">IF(E2692=0,"",MAX(C$2:C2691)+1)</f>
        <v/>
      </c>
      <c r="D2692" s="23">
        <f ca="1">OFFSET(検量線用データ!$A$8,0,INT((ROW()-2)/50)*5)</f>
        <v>0</v>
      </c>
      <c r="E2692" s="2">
        <f ca="1">OFFSET(検量線用データ!$B$8,MOD(ROW()-2,50),INT((ROW()-2)/50)*5)</f>
        <v>0</v>
      </c>
      <c r="F2692" s="2" t="str">
        <f ca="1">OFFSET(検量線用データ!$D$8,MOD(ROW()-2,50),INT((ROW()-2)/50)*5)</f>
        <v/>
      </c>
      <c r="H2692" s="22">
        <v>2691</v>
      </c>
      <c r="I2692" s="2" t="e">
        <f t="shared" ca="1" si="258"/>
        <v>#N/A</v>
      </c>
      <c r="J2692" s="2" t="e">
        <f t="shared" ca="1" si="259"/>
        <v>#N/A</v>
      </c>
      <c r="K2692" s="2" t="e">
        <f t="shared" ca="1" si="260"/>
        <v>#N/A</v>
      </c>
      <c r="L2692" s="2" t="e">
        <f t="shared" ca="1" si="255"/>
        <v>#N/A</v>
      </c>
      <c r="M2692" s="24" t="e">
        <f t="shared" ca="1" si="256"/>
        <v>#N/A</v>
      </c>
      <c r="N2692" s="24" t="e">
        <f t="shared" ca="1" si="257"/>
        <v>#N/A</v>
      </c>
    </row>
    <row r="2693" spans="2:14" x14ac:dyDescent="0.15">
      <c r="B2693" s="2">
        <v>2692</v>
      </c>
      <c r="C2693" s="2" t="str">
        <f ca="1">IF(E2693=0,"",MAX(C$2:C2692)+1)</f>
        <v/>
      </c>
      <c r="D2693" s="23">
        <f ca="1">OFFSET(検量線用データ!$A$8,0,INT((ROW()-2)/50)*5)</f>
        <v>0</v>
      </c>
      <c r="E2693" s="2">
        <f ca="1">OFFSET(検量線用データ!$B$8,MOD(ROW()-2,50),INT((ROW()-2)/50)*5)</f>
        <v>0</v>
      </c>
      <c r="F2693" s="2" t="str">
        <f ca="1">OFFSET(検量線用データ!$D$8,MOD(ROW()-2,50),INT((ROW()-2)/50)*5)</f>
        <v/>
      </c>
      <c r="H2693" s="22">
        <v>2692</v>
      </c>
      <c r="I2693" s="2" t="e">
        <f t="shared" ca="1" si="258"/>
        <v>#N/A</v>
      </c>
      <c r="J2693" s="2" t="e">
        <f t="shared" ca="1" si="259"/>
        <v>#N/A</v>
      </c>
      <c r="K2693" s="2" t="e">
        <f t="shared" ca="1" si="260"/>
        <v>#N/A</v>
      </c>
      <c r="L2693" s="2" t="e">
        <f t="shared" ca="1" si="255"/>
        <v>#N/A</v>
      </c>
      <c r="M2693" s="24" t="e">
        <f t="shared" ca="1" si="256"/>
        <v>#N/A</v>
      </c>
      <c r="N2693" s="24" t="e">
        <f t="shared" ca="1" si="257"/>
        <v>#N/A</v>
      </c>
    </row>
    <row r="2694" spans="2:14" x14ac:dyDescent="0.15">
      <c r="B2694" s="2">
        <v>2693</v>
      </c>
      <c r="C2694" s="2" t="str">
        <f ca="1">IF(E2694=0,"",MAX(C$2:C2693)+1)</f>
        <v/>
      </c>
      <c r="D2694" s="23">
        <f ca="1">OFFSET(検量線用データ!$A$8,0,INT((ROW()-2)/50)*5)</f>
        <v>0</v>
      </c>
      <c r="E2694" s="2">
        <f ca="1">OFFSET(検量線用データ!$B$8,MOD(ROW()-2,50),INT((ROW()-2)/50)*5)</f>
        <v>0</v>
      </c>
      <c r="F2694" s="2" t="str">
        <f ca="1">OFFSET(検量線用データ!$D$8,MOD(ROW()-2,50),INT((ROW()-2)/50)*5)</f>
        <v/>
      </c>
      <c r="H2694" s="22">
        <v>2693</v>
      </c>
      <c r="I2694" s="2" t="e">
        <f t="shared" ca="1" si="258"/>
        <v>#N/A</v>
      </c>
      <c r="J2694" s="2" t="e">
        <f t="shared" ca="1" si="259"/>
        <v>#N/A</v>
      </c>
      <c r="K2694" s="2" t="e">
        <f t="shared" ca="1" si="260"/>
        <v>#N/A</v>
      </c>
      <c r="L2694" s="2" t="e">
        <f t="shared" ca="1" si="255"/>
        <v>#N/A</v>
      </c>
      <c r="M2694" s="24" t="e">
        <f t="shared" ca="1" si="256"/>
        <v>#N/A</v>
      </c>
      <c r="N2694" s="24" t="e">
        <f t="shared" ca="1" si="257"/>
        <v>#N/A</v>
      </c>
    </row>
    <row r="2695" spans="2:14" x14ac:dyDescent="0.15">
      <c r="B2695" s="2">
        <v>2694</v>
      </c>
      <c r="C2695" s="2" t="str">
        <f ca="1">IF(E2695=0,"",MAX(C$2:C2694)+1)</f>
        <v/>
      </c>
      <c r="D2695" s="23">
        <f ca="1">OFFSET(検量線用データ!$A$8,0,INT((ROW()-2)/50)*5)</f>
        <v>0</v>
      </c>
      <c r="E2695" s="2">
        <f ca="1">OFFSET(検量線用データ!$B$8,MOD(ROW()-2,50),INT((ROW()-2)/50)*5)</f>
        <v>0</v>
      </c>
      <c r="F2695" s="2" t="str">
        <f ca="1">OFFSET(検量線用データ!$D$8,MOD(ROW()-2,50),INT((ROW()-2)/50)*5)</f>
        <v/>
      </c>
      <c r="H2695" s="22">
        <v>2694</v>
      </c>
      <c r="I2695" s="2" t="e">
        <f t="shared" ca="1" si="258"/>
        <v>#N/A</v>
      </c>
      <c r="J2695" s="2" t="e">
        <f t="shared" ca="1" si="259"/>
        <v>#N/A</v>
      </c>
      <c r="K2695" s="2" t="e">
        <f t="shared" ca="1" si="260"/>
        <v>#N/A</v>
      </c>
      <c r="L2695" s="2" t="e">
        <f t="shared" ca="1" si="255"/>
        <v>#N/A</v>
      </c>
      <c r="M2695" s="24" t="e">
        <f t="shared" ca="1" si="256"/>
        <v>#N/A</v>
      </c>
      <c r="N2695" s="24" t="e">
        <f t="shared" ca="1" si="257"/>
        <v>#N/A</v>
      </c>
    </row>
    <row r="2696" spans="2:14" x14ac:dyDescent="0.15">
      <c r="B2696" s="2">
        <v>2695</v>
      </c>
      <c r="C2696" s="2" t="str">
        <f ca="1">IF(E2696=0,"",MAX(C$2:C2695)+1)</f>
        <v/>
      </c>
      <c r="D2696" s="23">
        <f ca="1">OFFSET(検量線用データ!$A$8,0,INT((ROW()-2)/50)*5)</f>
        <v>0</v>
      </c>
      <c r="E2696" s="2">
        <f ca="1">OFFSET(検量線用データ!$B$8,MOD(ROW()-2,50),INT((ROW()-2)/50)*5)</f>
        <v>0</v>
      </c>
      <c r="F2696" s="2" t="str">
        <f ca="1">OFFSET(検量線用データ!$D$8,MOD(ROW()-2,50),INT((ROW()-2)/50)*5)</f>
        <v/>
      </c>
      <c r="H2696" s="22">
        <v>2695</v>
      </c>
      <c r="I2696" s="2" t="e">
        <f t="shared" ca="1" si="258"/>
        <v>#N/A</v>
      </c>
      <c r="J2696" s="2" t="e">
        <f t="shared" ca="1" si="259"/>
        <v>#N/A</v>
      </c>
      <c r="K2696" s="2" t="e">
        <f t="shared" ca="1" si="260"/>
        <v>#N/A</v>
      </c>
      <c r="L2696" s="2" t="e">
        <f t="shared" ca="1" si="255"/>
        <v>#N/A</v>
      </c>
      <c r="M2696" s="24" t="e">
        <f t="shared" ca="1" si="256"/>
        <v>#N/A</v>
      </c>
      <c r="N2696" s="24" t="e">
        <f t="shared" ca="1" si="257"/>
        <v>#N/A</v>
      </c>
    </row>
    <row r="2697" spans="2:14" x14ac:dyDescent="0.15">
      <c r="B2697" s="2">
        <v>2696</v>
      </c>
      <c r="C2697" s="2" t="str">
        <f ca="1">IF(E2697=0,"",MAX(C$2:C2696)+1)</f>
        <v/>
      </c>
      <c r="D2697" s="23">
        <f ca="1">OFFSET(検量線用データ!$A$8,0,INT((ROW()-2)/50)*5)</f>
        <v>0</v>
      </c>
      <c r="E2697" s="2">
        <f ca="1">OFFSET(検量線用データ!$B$8,MOD(ROW()-2,50),INT((ROW()-2)/50)*5)</f>
        <v>0</v>
      </c>
      <c r="F2697" s="2" t="str">
        <f ca="1">OFFSET(検量線用データ!$D$8,MOD(ROW()-2,50),INT((ROW()-2)/50)*5)</f>
        <v/>
      </c>
      <c r="H2697" s="22">
        <v>2696</v>
      </c>
      <c r="I2697" s="2" t="e">
        <f t="shared" ca="1" si="258"/>
        <v>#N/A</v>
      </c>
      <c r="J2697" s="2" t="e">
        <f t="shared" ca="1" si="259"/>
        <v>#N/A</v>
      </c>
      <c r="K2697" s="2" t="e">
        <f t="shared" ca="1" si="260"/>
        <v>#N/A</v>
      </c>
      <c r="L2697" s="2" t="e">
        <f t="shared" ca="1" si="255"/>
        <v>#N/A</v>
      </c>
      <c r="M2697" s="24" t="e">
        <f t="shared" ca="1" si="256"/>
        <v>#N/A</v>
      </c>
      <c r="N2697" s="24" t="e">
        <f t="shared" ca="1" si="257"/>
        <v>#N/A</v>
      </c>
    </row>
    <row r="2698" spans="2:14" x14ac:dyDescent="0.15">
      <c r="B2698" s="2">
        <v>2697</v>
      </c>
      <c r="C2698" s="2" t="str">
        <f ca="1">IF(E2698=0,"",MAX(C$2:C2697)+1)</f>
        <v/>
      </c>
      <c r="D2698" s="23">
        <f ca="1">OFFSET(検量線用データ!$A$8,0,INT((ROW()-2)/50)*5)</f>
        <v>0</v>
      </c>
      <c r="E2698" s="2">
        <f ca="1">OFFSET(検量線用データ!$B$8,MOD(ROW()-2,50),INT((ROW()-2)/50)*5)</f>
        <v>0</v>
      </c>
      <c r="F2698" s="2" t="str">
        <f ca="1">OFFSET(検量線用データ!$D$8,MOD(ROW()-2,50),INT((ROW()-2)/50)*5)</f>
        <v/>
      </c>
      <c r="H2698" s="22">
        <v>2697</v>
      </c>
      <c r="I2698" s="2" t="e">
        <f t="shared" ca="1" si="258"/>
        <v>#N/A</v>
      </c>
      <c r="J2698" s="2" t="e">
        <f t="shared" ca="1" si="259"/>
        <v>#N/A</v>
      </c>
      <c r="K2698" s="2" t="e">
        <f t="shared" ca="1" si="260"/>
        <v>#N/A</v>
      </c>
      <c r="L2698" s="2" t="e">
        <f t="shared" ca="1" si="255"/>
        <v>#N/A</v>
      </c>
      <c r="M2698" s="24" t="e">
        <f t="shared" ca="1" si="256"/>
        <v>#N/A</v>
      </c>
      <c r="N2698" s="24" t="e">
        <f t="shared" ca="1" si="257"/>
        <v>#N/A</v>
      </c>
    </row>
    <row r="2699" spans="2:14" x14ac:dyDescent="0.15">
      <c r="B2699" s="2">
        <v>2698</v>
      </c>
      <c r="C2699" s="2" t="str">
        <f ca="1">IF(E2699=0,"",MAX(C$2:C2698)+1)</f>
        <v/>
      </c>
      <c r="D2699" s="23">
        <f ca="1">OFFSET(検量線用データ!$A$8,0,INT((ROW()-2)/50)*5)</f>
        <v>0</v>
      </c>
      <c r="E2699" s="2">
        <f ca="1">OFFSET(検量線用データ!$B$8,MOD(ROW()-2,50),INT((ROW()-2)/50)*5)</f>
        <v>0</v>
      </c>
      <c r="F2699" s="2" t="str">
        <f ca="1">OFFSET(検量線用データ!$D$8,MOD(ROW()-2,50),INT((ROW()-2)/50)*5)</f>
        <v/>
      </c>
      <c r="H2699" s="22">
        <v>2698</v>
      </c>
      <c r="I2699" s="2" t="e">
        <f t="shared" ca="1" si="258"/>
        <v>#N/A</v>
      </c>
      <c r="J2699" s="2" t="e">
        <f t="shared" ca="1" si="259"/>
        <v>#N/A</v>
      </c>
      <c r="K2699" s="2" t="e">
        <f t="shared" ca="1" si="260"/>
        <v>#N/A</v>
      </c>
      <c r="L2699" s="2" t="e">
        <f t="shared" ca="1" si="255"/>
        <v>#N/A</v>
      </c>
      <c r="M2699" s="24" t="e">
        <f t="shared" ca="1" si="256"/>
        <v>#N/A</v>
      </c>
      <c r="N2699" s="24" t="e">
        <f t="shared" ca="1" si="257"/>
        <v>#N/A</v>
      </c>
    </row>
    <row r="2700" spans="2:14" x14ac:dyDescent="0.15">
      <c r="B2700" s="2">
        <v>2699</v>
      </c>
      <c r="C2700" s="2" t="str">
        <f ca="1">IF(E2700=0,"",MAX(C$2:C2699)+1)</f>
        <v/>
      </c>
      <c r="D2700" s="23">
        <f ca="1">OFFSET(検量線用データ!$A$8,0,INT((ROW()-2)/50)*5)</f>
        <v>0</v>
      </c>
      <c r="E2700" s="2">
        <f ca="1">OFFSET(検量線用データ!$B$8,MOD(ROW()-2,50),INT((ROW()-2)/50)*5)</f>
        <v>0</v>
      </c>
      <c r="F2700" s="2" t="str">
        <f ca="1">OFFSET(検量線用データ!$D$8,MOD(ROW()-2,50),INT((ROW()-2)/50)*5)</f>
        <v/>
      </c>
      <c r="H2700" s="22">
        <v>2699</v>
      </c>
      <c r="I2700" s="2" t="e">
        <f t="shared" ca="1" si="258"/>
        <v>#N/A</v>
      </c>
      <c r="J2700" s="2" t="e">
        <f t="shared" ca="1" si="259"/>
        <v>#N/A</v>
      </c>
      <c r="K2700" s="2" t="e">
        <f t="shared" ca="1" si="260"/>
        <v>#N/A</v>
      </c>
      <c r="L2700" s="2" t="e">
        <f t="shared" ca="1" si="255"/>
        <v>#N/A</v>
      </c>
      <c r="M2700" s="24" t="e">
        <f t="shared" ca="1" si="256"/>
        <v>#N/A</v>
      </c>
      <c r="N2700" s="24" t="e">
        <f t="shared" ca="1" si="257"/>
        <v>#N/A</v>
      </c>
    </row>
    <row r="2701" spans="2:14" x14ac:dyDescent="0.15">
      <c r="B2701" s="2">
        <v>2700</v>
      </c>
      <c r="C2701" s="2" t="str">
        <f ca="1">IF(E2701=0,"",MAX(C$2:C2700)+1)</f>
        <v/>
      </c>
      <c r="D2701" s="23">
        <f ca="1">OFFSET(検量線用データ!$A$8,0,INT((ROW()-2)/50)*5)</f>
        <v>0</v>
      </c>
      <c r="E2701" s="2">
        <f ca="1">OFFSET(検量線用データ!$B$8,MOD(ROW()-2,50),INT((ROW()-2)/50)*5)</f>
        <v>0</v>
      </c>
      <c r="F2701" s="2" t="str">
        <f ca="1">OFFSET(検量線用データ!$D$8,MOD(ROW()-2,50),INT((ROW()-2)/50)*5)</f>
        <v/>
      </c>
      <c r="H2701" s="22">
        <v>2700</v>
      </c>
      <c r="I2701" s="2" t="e">
        <f t="shared" ca="1" si="258"/>
        <v>#N/A</v>
      </c>
      <c r="J2701" s="2" t="e">
        <f t="shared" ca="1" si="259"/>
        <v>#N/A</v>
      </c>
      <c r="K2701" s="2" t="e">
        <f t="shared" ca="1" si="260"/>
        <v>#N/A</v>
      </c>
      <c r="L2701" s="2" t="e">
        <f t="shared" ca="1" si="255"/>
        <v>#N/A</v>
      </c>
      <c r="M2701" s="24" t="e">
        <f t="shared" ca="1" si="256"/>
        <v>#N/A</v>
      </c>
      <c r="N2701" s="24" t="e">
        <f t="shared" ca="1" si="257"/>
        <v>#N/A</v>
      </c>
    </row>
    <row r="2702" spans="2:14" x14ac:dyDescent="0.15">
      <c r="B2702" s="2">
        <v>2701</v>
      </c>
      <c r="C2702" s="2" t="str">
        <f ca="1">IF(E2702=0,"",MAX(C$2:C2701)+1)</f>
        <v/>
      </c>
      <c r="D2702" s="23">
        <f ca="1">OFFSET(検量線用データ!$A$8,0,INT((ROW()-2)/50)*5)</f>
        <v>0</v>
      </c>
      <c r="E2702" s="2">
        <f ca="1">OFFSET(検量線用データ!$B$8,MOD(ROW()-2,50),INT((ROW()-2)/50)*5)</f>
        <v>0</v>
      </c>
      <c r="F2702" s="2" t="str">
        <f ca="1">OFFSET(検量線用データ!$D$8,MOD(ROW()-2,50),INT((ROW()-2)/50)*5)</f>
        <v/>
      </c>
      <c r="H2702" s="22">
        <v>2701</v>
      </c>
      <c r="I2702" s="2" t="e">
        <f t="shared" ca="1" si="258"/>
        <v>#N/A</v>
      </c>
      <c r="J2702" s="2" t="e">
        <f t="shared" ca="1" si="259"/>
        <v>#N/A</v>
      </c>
      <c r="K2702" s="2" t="e">
        <f t="shared" ca="1" si="260"/>
        <v>#N/A</v>
      </c>
      <c r="L2702" s="2" t="e">
        <f t="shared" ca="1" si="255"/>
        <v>#N/A</v>
      </c>
      <c r="M2702" s="24" t="e">
        <f t="shared" ca="1" si="256"/>
        <v>#N/A</v>
      </c>
      <c r="N2702" s="24" t="e">
        <f t="shared" ca="1" si="257"/>
        <v>#N/A</v>
      </c>
    </row>
    <row r="2703" spans="2:14" x14ac:dyDescent="0.15">
      <c r="B2703" s="2">
        <v>2702</v>
      </c>
      <c r="C2703" s="2" t="str">
        <f ca="1">IF(E2703=0,"",MAX(C$2:C2702)+1)</f>
        <v/>
      </c>
      <c r="D2703" s="23">
        <f ca="1">OFFSET(検量線用データ!$A$8,0,INT((ROW()-2)/50)*5)</f>
        <v>0</v>
      </c>
      <c r="E2703" s="2">
        <f ca="1">OFFSET(検量線用データ!$B$8,MOD(ROW()-2,50),INT((ROW()-2)/50)*5)</f>
        <v>0</v>
      </c>
      <c r="F2703" s="2" t="str">
        <f ca="1">OFFSET(検量線用データ!$D$8,MOD(ROW()-2,50),INT((ROW()-2)/50)*5)</f>
        <v/>
      </c>
      <c r="H2703" s="22">
        <v>2702</v>
      </c>
      <c r="I2703" s="2" t="e">
        <f t="shared" ca="1" si="258"/>
        <v>#N/A</v>
      </c>
      <c r="J2703" s="2" t="e">
        <f t="shared" ca="1" si="259"/>
        <v>#N/A</v>
      </c>
      <c r="K2703" s="2" t="e">
        <f t="shared" ca="1" si="260"/>
        <v>#N/A</v>
      </c>
      <c r="L2703" s="2" t="e">
        <f t="shared" ca="1" si="255"/>
        <v>#N/A</v>
      </c>
      <c r="M2703" s="24" t="e">
        <f t="shared" ca="1" si="256"/>
        <v>#N/A</v>
      </c>
      <c r="N2703" s="24" t="e">
        <f t="shared" ca="1" si="257"/>
        <v>#N/A</v>
      </c>
    </row>
    <row r="2704" spans="2:14" x14ac:dyDescent="0.15">
      <c r="B2704" s="2">
        <v>2703</v>
      </c>
      <c r="C2704" s="2" t="str">
        <f ca="1">IF(E2704=0,"",MAX(C$2:C2703)+1)</f>
        <v/>
      </c>
      <c r="D2704" s="23">
        <f ca="1">OFFSET(検量線用データ!$A$8,0,INT((ROW()-2)/50)*5)</f>
        <v>0</v>
      </c>
      <c r="E2704" s="2">
        <f ca="1">OFFSET(検量線用データ!$B$8,MOD(ROW()-2,50),INT((ROW()-2)/50)*5)</f>
        <v>0</v>
      </c>
      <c r="F2704" s="2" t="str">
        <f ca="1">OFFSET(検量線用データ!$D$8,MOD(ROW()-2,50),INT((ROW()-2)/50)*5)</f>
        <v/>
      </c>
      <c r="H2704" s="22">
        <v>2703</v>
      </c>
      <c r="I2704" s="2" t="e">
        <f t="shared" ca="1" si="258"/>
        <v>#N/A</v>
      </c>
      <c r="J2704" s="2" t="e">
        <f t="shared" ca="1" si="259"/>
        <v>#N/A</v>
      </c>
      <c r="K2704" s="2" t="e">
        <f t="shared" ca="1" si="260"/>
        <v>#N/A</v>
      </c>
      <c r="L2704" s="2" t="e">
        <f t="shared" ca="1" si="255"/>
        <v>#N/A</v>
      </c>
      <c r="M2704" s="24" t="e">
        <f t="shared" ca="1" si="256"/>
        <v>#N/A</v>
      </c>
      <c r="N2704" s="24" t="e">
        <f t="shared" ca="1" si="257"/>
        <v>#N/A</v>
      </c>
    </row>
    <row r="2705" spans="2:14" x14ac:dyDescent="0.15">
      <c r="B2705" s="2">
        <v>2704</v>
      </c>
      <c r="C2705" s="2" t="str">
        <f ca="1">IF(E2705=0,"",MAX(C$2:C2704)+1)</f>
        <v/>
      </c>
      <c r="D2705" s="23">
        <f ca="1">OFFSET(検量線用データ!$A$8,0,INT((ROW()-2)/50)*5)</f>
        <v>0</v>
      </c>
      <c r="E2705" s="2">
        <f ca="1">OFFSET(検量線用データ!$B$8,MOD(ROW()-2,50),INT((ROW()-2)/50)*5)</f>
        <v>0</v>
      </c>
      <c r="F2705" s="2" t="str">
        <f ca="1">OFFSET(検量線用データ!$D$8,MOD(ROW()-2,50),INT((ROW()-2)/50)*5)</f>
        <v/>
      </c>
      <c r="H2705" s="22">
        <v>2704</v>
      </c>
      <c r="I2705" s="2" t="e">
        <f t="shared" ca="1" si="258"/>
        <v>#N/A</v>
      </c>
      <c r="J2705" s="2" t="e">
        <f t="shared" ca="1" si="259"/>
        <v>#N/A</v>
      </c>
      <c r="K2705" s="2" t="e">
        <f t="shared" ca="1" si="260"/>
        <v>#N/A</v>
      </c>
      <c r="L2705" s="2" t="e">
        <f t="shared" ca="1" si="255"/>
        <v>#N/A</v>
      </c>
      <c r="M2705" s="24" t="e">
        <f t="shared" ca="1" si="256"/>
        <v>#N/A</v>
      </c>
      <c r="N2705" s="24" t="e">
        <f t="shared" ca="1" si="257"/>
        <v>#N/A</v>
      </c>
    </row>
    <row r="2706" spans="2:14" x14ac:dyDescent="0.15">
      <c r="B2706" s="2">
        <v>2705</v>
      </c>
      <c r="C2706" s="2" t="str">
        <f ca="1">IF(E2706=0,"",MAX(C$2:C2705)+1)</f>
        <v/>
      </c>
      <c r="D2706" s="23">
        <f ca="1">OFFSET(検量線用データ!$A$8,0,INT((ROW()-2)/50)*5)</f>
        <v>0</v>
      </c>
      <c r="E2706" s="2">
        <f ca="1">OFFSET(検量線用データ!$B$8,MOD(ROW()-2,50),INT((ROW()-2)/50)*5)</f>
        <v>0</v>
      </c>
      <c r="F2706" s="2" t="str">
        <f ca="1">OFFSET(検量線用データ!$D$8,MOD(ROW()-2,50),INT((ROW()-2)/50)*5)</f>
        <v/>
      </c>
      <c r="H2706" s="22">
        <v>2705</v>
      </c>
      <c r="I2706" s="2" t="e">
        <f t="shared" ca="1" si="258"/>
        <v>#N/A</v>
      </c>
      <c r="J2706" s="2" t="e">
        <f t="shared" ca="1" si="259"/>
        <v>#N/A</v>
      </c>
      <c r="K2706" s="2" t="e">
        <f t="shared" ca="1" si="260"/>
        <v>#N/A</v>
      </c>
      <c r="L2706" s="2" t="e">
        <f t="shared" ca="1" si="255"/>
        <v>#N/A</v>
      </c>
      <c r="M2706" s="24" t="e">
        <f t="shared" ca="1" si="256"/>
        <v>#N/A</v>
      </c>
      <c r="N2706" s="24" t="e">
        <f t="shared" ca="1" si="257"/>
        <v>#N/A</v>
      </c>
    </row>
    <row r="2707" spans="2:14" x14ac:dyDescent="0.15">
      <c r="B2707" s="2">
        <v>2706</v>
      </c>
      <c r="C2707" s="2" t="str">
        <f ca="1">IF(E2707=0,"",MAX(C$2:C2706)+1)</f>
        <v/>
      </c>
      <c r="D2707" s="23">
        <f ca="1">OFFSET(検量線用データ!$A$8,0,INT((ROW()-2)/50)*5)</f>
        <v>0</v>
      </c>
      <c r="E2707" s="2">
        <f ca="1">OFFSET(検量線用データ!$B$8,MOD(ROW()-2,50),INT((ROW()-2)/50)*5)</f>
        <v>0</v>
      </c>
      <c r="F2707" s="2" t="str">
        <f ca="1">OFFSET(検量線用データ!$D$8,MOD(ROW()-2,50),INT((ROW()-2)/50)*5)</f>
        <v/>
      </c>
      <c r="H2707" s="22">
        <v>2706</v>
      </c>
      <c r="I2707" s="2" t="e">
        <f t="shared" ca="1" si="258"/>
        <v>#N/A</v>
      </c>
      <c r="J2707" s="2" t="e">
        <f t="shared" ca="1" si="259"/>
        <v>#N/A</v>
      </c>
      <c r="K2707" s="2" t="e">
        <f t="shared" ca="1" si="260"/>
        <v>#N/A</v>
      </c>
      <c r="L2707" s="2" t="e">
        <f t="shared" ca="1" si="255"/>
        <v>#N/A</v>
      </c>
      <c r="M2707" s="24" t="e">
        <f t="shared" ca="1" si="256"/>
        <v>#N/A</v>
      </c>
      <c r="N2707" s="24" t="e">
        <f t="shared" ca="1" si="257"/>
        <v>#N/A</v>
      </c>
    </row>
    <row r="2708" spans="2:14" x14ac:dyDescent="0.15">
      <c r="B2708" s="2">
        <v>2707</v>
      </c>
      <c r="C2708" s="2" t="str">
        <f ca="1">IF(E2708=0,"",MAX(C$2:C2707)+1)</f>
        <v/>
      </c>
      <c r="D2708" s="23">
        <f ca="1">OFFSET(検量線用データ!$A$8,0,INT((ROW()-2)/50)*5)</f>
        <v>0</v>
      </c>
      <c r="E2708" s="2">
        <f ca="1">OFFSET(検量線用データ!$B$8,MOD(ROW()-2,50),INT((ROW()-2)/50)*5)</f>
        <v>0</v>
      </c>
      <c r="F2708" s="2" t="str">
        <f ca="1">OFFSET(検量線用データ!$D$8,MOD(ROW()-2,50),INT((ROW()-2)/50)*5)</f>
        <v/>
      </c>
      <c r="H2708" s="22">
        <v>2707</v>
      </c>
      <c r="I2708" s="2" t="e">
        <f t="shared" ca="1" si="258"/>
        <v>#N/A</v>
      </c>
      <c r="J2708" s="2" t="e">
        <f t="shared" ca="1" si="259"/>
        <v>#N/A</v>
      </c>
      <c r="K2708" s="2" t="e">
        <f t="shared" ca="1" si="260"/>
        <v>#N/A</v>
      </c>
      <c r="L2708" s="2" t="e">
        <f t="shared" ref="L2708:L2771" ca="1" si="261">J2708*K2708</f>
        <v>#N/A</v>
      </c>
      <c r="M2708" s="24" t="e">
        <f t="shared" ref="M2708:M2771" ca="1" si="262">1/J2708</f>
        <v>#N/A</v>
      </c>
      <c r="N2708" s="24" t="e">
        <f t="shared" ref="N2708:N2771" ca="1" si="263">K2708*M2708</f>
        <v>#N/A</v>
      </c>
    </row>
    <row r="2709" spans="2:14" x14ac:dyDescent="0.15">
      <c r="B2709" s="2">
        <v>2708</v>
      </c>
      <c r="C2709" s="2" t="str">
        <f ca="1">IF(E2709=0,"",MAX(C$2:C2708)+1)</f>
        <v/>
      </c>
      <c r="D2709" s="23">
        <f ca="1">OFFSET(検量線用データ!$A$8,0,INT((ROW()-2)/50)*5)</f>
        <v>0</v>
      </c>
      <c r="E2709" s="2">
        <f ca="1">OFFSET(検量線用データ!$B$8,MOD(ROW()-2,50),INT((ROW()-2)/50)*5)</f>
        <v>0</v>
      </c>
      <c r="F2709" s="2" t="str">
        <f ca="1">OFFSET(検量線用データ!$D$8,MOD(ROW()-2,50),INT((ROW()-2)/50)*5)</f>
        <v/>
      </c>
      <c r="H2709" s="22">
        <v>2708</v>
      </c>
      <c r="I2709" s="2" t="e">
        <f t="shared" ca="1" si="258"/>
        <v>#N/A</v>
      </c>
      <c r="J2709" s="2" t="e">
        <f t="shared" ca="1" si="259"/>
        <v>#N/A</v>
      </c>
      <c r="K2709" s="2" t="e">
        <f t="shared" ca="1" si="260"/>
        <v>#N/A</v>
      </c>
      <c r="L2709" s="2" t="e">
        <f t="shared" ca="1" si="261"/>
        <v>#N/A</v>
      </c>
      <c r="M2709" s="24" t="e">
        <f t="shared" ca="1" si="262"/>
        <v>#N/A</v>
      </c>
      <c r="N2709" s="24" t="e">
        <f t="shared" ca="1" si="263"/>
        <v>#N/A</v>
      </c>
    </row>
    <row r="2710" spans="2:14" x14ac:dyDescent="0.15">
      <c r="B2710" s="2">
        <v>2709</v>
      </c>
      <c r="C2710" s="2" t="str">
        <f ca="1">IF(E2710=0,"",MAX(C$2:C2709)+1)</f>
        <v/>
      </c>
      <c r="D2710" s="23">
        <f ca="1">OFFSET(検量線用データ!$A$8,0,INT((ROW()-2)/50)*5)</f>
        <v>0</v>
      </c>
      <c r="E2710" s="2">
        <f ca="1">OFFSET(検量線用データ!$B$8,MOD(ROW()-2,50),INT((ROW()-2)/50)*5)</f>
        <v>0</v>
      </c>
      <c r="F2710" s="2" t="str">
        <f ca="1">OFFSET(検量線用データ!$D$8,MOD(ROW()-2,50),INT((ROW()-2)/50)*5)</f>
        <v/>
      </c>
      <c r="H2710" s="22">
        <v>2709</v>
      </c>
      <c r="I2710" s="2" t="e">
        <f t="shared" ca="1" si="258"/>
        <v>#N/A</v>
      </c>
      <c r="J2710" s="2" t="e">
        <f t="shared" ca="1" si="259"/>
        <v>#N/A</v>
      </c>
      <c r="K2710" s="2" t="e">
        <f t="shared" ca="1" si="260"/>
        <v>#N/A</v>
      </c>
      <c r="L2710" s="2" t="e">
        <f t="shared" ca="1" si="261"/>
        <v>#N/A</v>
      </c>
      <c r="M2710" s="24" t="e">
        <f t="shared" ca="1" si="262"/>
        <v>#N/A</v>
      </c>
      <c r="N2710" s="24" t="e">
        <f t="shared" ca="1" si="263"/>
        <v>#N/A</v>
      </c>
    </row>
    <row r="2711" spans="2:14" x14ac:dyDescent="0.15">
      <c r="B2711" s="2">
        <v>2710</v>
      </c>
      <c r="C2711" s="2" t="str">
        <f ca="1">IF(E2711=0,"",MAX(C$2:C2710)+1)</f>
        <v/>
      </c>
      <c r="D2711" s="23">
        <f ca="1">OFFSET(検量線用データ!$A$8,0,INT((ROW()-2)/50)*5)</f>
        <v>0</v>
      </c>
      <c r="E2711" s="2">
        <f ca="1">OFFSET(検量線用データ!$B$8,MOD(ROW()-2,50),INT((ROW()-2)/50)*5)</f>
        <v>0</v>
      </c>
      <c r="F2711" s="2" t="str">
        <f ca="1">OFFSET(検量線用データ!$D$8,MOD(ROW()-2,50),INT((ROW()-2)/50)*5)</f>
        <v/>
      </c>
      <c r="H2711" s="22">
        <v>2710</v>
      </c>
      <c r="I2711" s="2" t="e">
        <f t="shared" ca="1" si="258"/>
        <v>#N/A</v>
      </c>
      <c r="J2711" s="2" t="e">
        <f t="shared" ca="1" si="259"/>
        <v>#N/A</v>
      </c>
      <c r="K2711" s="2" t="e">
        <f t="shared" ca="1" si="260"/>
        <v>#N/A</v>
      </c>
      <c r="L2711" s="2" t="e">
        <f t="shared" ca="1" si="261"/>
        <v>#N/A</v>
      </c>
      <c r="M2711" s="24" t="e">
        <f t="shared" ca="1" si="262"/>
        <v>#N/A</v>
      </c>
      <c r="N2711" s="24" t="e">
        <f t="shared" ca="1" si="263"/>
        <v>#N/A</v>
      </c>
    </row>
    <row r="2712" spans="2:14" x14ac:dyDescent="0.15">
      <c r="B2712" s="2">
        <v>2711</v>
      </c>
      <c r="C2712" s="2" t="str">
        <f ca="1">IF(E2712=0,"",MAX(C$2:C2711)+1)</f>
        <v/>
      </c>
      <c r="D2712" s="23">
        <f ca="1">OFFSET(検量線用データ!$A$8,0,INT((ROW()-2)/50)*5)</f>
        <v>0</v>
      </c>
      <c r="E2712" s="2">
        <f ca="1">OFFSET(検量線用データ!$B$8,MOD(ROW()-2,50),INT((ROW()-2)/50)*5)</f>
        <v>0</v>
      </c>
      <c r="F2712" s="2" t="str">
        <f ca="1">OFFSET(検量線用データ!$D$8,MOD(ROW()-2,50),INT((ROW()-2)/50)*5)</f>
        <v/>
      </c>
      <c r="H2712" s="22">
        <v>2711</v>
      </c>
      <c r="I2712" s="2" t="e">
        <f t="shared" ca="1" si="258"/>
        <v>#N/A</v>
      </c>
      <c r="J2712" s="2" t="e">
        <f t="shared" ca="1" si="259"/>
        <v>#N/A</v>
      </c>
      <c r="K2712" s="2" t="e">
        <f t="shared" ca="1" si="260"/>
        <v>#N/A</v>
      </c>
      <c r="L2712" s="2" t="e">
        <f t="shared" ca="1" si="261"/>
        <v>#N/A</v>
      </c>
      <c r="M2712" s="24" t="e">
        <f t="shared" ca="1" si="262"/>
        <v>#N/A</v>
      </c>
      <c r="N2712" s="24" t="e">
        <f t="shared" ca="1" si="263"/>
        <v>#N/A</v>
      </c>
    </row>
    <row r="2713" spans="2:14" x14ac:dyDescent="0.15">
      <c r="B2713" s="2">
        <v>2712</v>
      </c>
      <c r="C2713" s="2" t="str">
        <f ca="1">IF(E2713=0,"",MAX(C$2:C2712)+1)</f>
        <v/>
      </c>
      <c r="D2713" s="23">
        <f ca="1">OFFSET(検量線用データ!$A$8,0,INT((ROW()-2)/50)*5)</f>
        <v>0</v>
      </c>
      <c r="E2713" s="2">
        <f ca="1">OFFSET(検量線用データ!$B$8,MOD(ROW()-2,50),INT((ROW()-2)/50)*5)</f>
        <v>0</v>
      </c>
      <c r="F2713" s="2" t="str">
        <f ca="1">OFFSET(検量線用データ!$D$8,MOD(ROW()-2,50),INT((ROW()-2)/50)*5)</f>
        <v/>
      </c>
      <c r="H2713" s="22">
        <v>2712</v>
      </c>
      <c r="I2713" s="2" t="e">
        <f t="shared" ca="1" si="258"/>
        <v>#N/A</v>
      </c>
      <c r="J2713" s="2" t="e">
        <f t="shared" ca="1" si="259"/>
        <v>#N/A</v>
      </c>
      <c r="K2713" s="2" t="e">
        <f t="shared" ca="1" si="260"/>
        <v>#N/A</v>
      </c>
      <c r="L2713" s="2" t="e">
        <f t="shared" ca="1" si="261"/>
        <v>#N/A</v>
      </c>
      <c r="M2713" s="24" t="e">
        <f t="shared" ca="1" si="262"/>
        <v>#N/A</v>
      </c>
      <c r="N2713" s="24" t="e">
        <f t="shared" ca="1" si="263"/>
        <v>#N/A</v>
      </c>
    </row>
    <row r="2714" spans="2:14" x14ac:dyDescent="0.15">
      <c r="B2714" s="2">
        <v>2713</v>
      </c>
      <c r="C2714" s="2" t="str">
        <f ca="1">IF(E2714=0,"",MAX(C$2:C2713)+1)</f>
        <v/>
      </c>
      <c r="D2714" s="23">
        <f ca="1">OFFSET(検量線用データ!$A$8,0,INT((ROW()-2)/50)*5)</f>
        <v>0</v>
      </c>
      <c r="E2714" s="2">
        <f ca="1">OFFSET(検量線用データ!$B$8,MOD(ROW()-2,50),INT((ROW()-2)/50)*5)</f>
        <v>0</v>
      </c>
      <c r="F2714" s="2" t="str">
        <f ca="1">OFFSET(検量線用データ!$D$8,MOD(ROW()-2,50),INT((ROW()-2)/50)*5)</f>
        <v/>
      </c>
      <c r="H2714" s="22">
        <v>2713</v>
      </c>
      <c r="I2714" s="2" t="e">
        <f t="shared" ca="1" si="258"/>
        <v>#N/A</v>
      </c>
      <c r="J2714" s="2" t="e">
        <f t="shared" ca="1" si="259"/>
        <v>#N/A</v>
      </c>
      <c r="K2714" s="2" t="e">
        <f t="shared" ca="1" si="260"/>
        <v>#N/A</v>
      </c>
      <c r="L2714" s="2" t="e">
        <f t="shared" ca="1" si="261"/>
        <v>#N/A</v>
      </c>
      <c r="M2714" s="24" t="e">
        <f t="shared" ca="1" si="262"/>
        <v>#N/A</v>
      </c>
      <c r="N2714" s="24" t="e">
        <f t="shared" ca="1" si="263"/>
        <v>#N/A</v>
      </c>
    </row>
    <row r="2715" spans="2:14" x14ac:dyDescent="0.15">
      <c r="B2715" s="2">
        <v>2714</v>
      </c>
      <c r="C2715" s="2" t="str">
        <f ca="1">IF(E2715=0,"",MAX(C$2:C2714)+1)</f>
        <v/>
      </c>
      <c r="D2715" s="23">
        <f ca="1">OFFSET(検量線用データ!$A$8,0,INT((ROW()-2)/50)*5)</f>
        <v>0</v>
      </c>
      <c r="E2715" s="2">
        <f ca="1">OFFSET(検量線用データ!$B$8,MOD(ROW()-2,50),INT((ROW()-2)/50)*5)</f>
        <v>0</v>
      </c>
      <c r="F2715" s="2" t="str">
        <f ca="1">OFFSET(検量線用データ!$D$8,MOD(ROW()-2,50),INT((ROW()-2)/50)*5)</f>
        <v/>
      </c>
      <c r="H2715" s="22">
        <v>2714</v>
      </c>
      <c r="I2715" s="2" t="e">
        <f t="shared" ca="1" si="258"/>
        <v>#N/A</v>
      </c>
      <c r="J2715" s="2" t="e">
        <f t="shared" ca="1" si="259"/>
        <v>#N/A</v>
      </c>
      <c r="K2715" s="2" t="e">
        <f t="shared" ca="1" si="260"/>
        <v>#N/A</v>
      </c>
      <c r="L2715" s="2" t="e">
        <f t="shared" ca="1" si="261"/>
        <v>#N/A</v>
      </c>
      <c r="M2715" s="24" t="e">
        <f t="shared" ca="1" si="262"/>
        <v>#N/A</v>
      </c>
      <c r="N2715" s="24" t="e">
        <f t="shared" ca="1" si="263"/>
        <v>#N/A</v>
      </c>
    </row>
    <row r="2716" spans="2:14" x14ac:dyDescent="0.15">
      <c r="B2716" s="2">
        <v>2715</v>
      </c>
      <c r="C2716" s="2" t="str">
        <f ca="1">IF(E2716=0,"",MAX(C$2:C2715)+1)</f>
        <v/>
      </c>
      <c r="D2716" s="23">
        <f ca="1">OFFSET(検量線用データ!$A$8,0,INT((ROW()-2)/50)*5)</f>
        <v>0</v>
      </c>
      <c r="E2716" s="2">
        <f ca="1">OFFSET(検量線用データ!$B$8,MOD(ROW()-2,50),INT((ROW()-2)/50)*5)</f>
        <v>0</v>
      </c>
      <c r="F2716" s="2" t="str">
        <f ca="1">OFFSET(検量線用データ!$D$8,MOD(ROW()-2,50),INT((ROW()-2)/50)*5)</f>
        <v/>
      </c>
      <c r="H2716" s="22">
        <v>2715</v>
      </c>
      <c r="I2716" s="2" t="e">
        <f t="shared" ca="1" si="258"/>
        <v>#N/A</v>
      </c>
      <c r="J2716" s="2" t="e">
        <f t="shared" ca="1" si="259"/>
        <v>#N/A</v>
      </c>
      <c r="K2716" s="2" t="e">
        <f t="shared" ca="1" si="260"/>
        <v>#N/A</v>
      </c>
      <c r="L2716" s="2" t="e">
        <f t="shared" ca="1" si="261"/>
        <v>#N/A</v>
      </c>
      <c r="M2716" s="24" t="e">
        <f t="shared" ca="1" si="262"/>
        <v>#N/A</v>
      </c>
      <c r="N2716" s="24" t="e">
        <f t="shared" ca="1" si="263"/>
        <v>#N/A</v>
      </c>
    </row>
    <row r="2717" spans="2:14" x14ac:dyDescent="0.15">
      <c r="B2717" s="2">
        <v>2716</v>
      </c>
      <c r="C2717" s="2" t="str">
        <f ca="1">IF(E2717=0,"",MAX(C$2:C2716)+1)</f>
        <v/>
      </c>
      <c r="D2717" s="23">
        <f ca="1">OFFSET(検量線用データ!$A$8,0,INT((ROW()-2)/50)*5)</f>
        <v>0</v>
      </c>
      <c r="E2717" s="2">
        <f ca="1">OFFSET(検量線用データ!$B$8,MOD(ROW()-2,50),INT((ROW()-2)/50)*5)</f>
        <v>0</v>
      </c>
      <c r="F2717" s="2" t="str">
        <f ca="1">OFFSET(検量線用データ!$D$8,MOD(ROW()-2,50),INT((ROW()-2)/50)*5)</f>
        <v/>
      </c>
      <c r="H2717" s="22">
        <v>2716</v>
      </c>
      <c r="I2717" s="2" t="e">
        <f t="shared" ca="1" si="258"/>
        <v>#N/A</v>
      </c>
      <c r="J2717" s="2" t="e">
        <f t="shared" ca="1" si="259"/>
        <v>#N/A</v>
      </c>
      <c r="K2717" s="2" t="e">
        <f t="shared" ca="1" si="260"/>
        <v>#N/A</v>
      </c>
      <c r="L2717" s="2" t="e">
        <f t="shared" ca="1" si="261"/>
        <v>#N/A</v>
      </c>
      <c r="M2717" s="24" t="e">
        <f t="shared" ca="1" si="262"/>
        <v>#N/A</v>
      </c>
      <c r="N2717" s="24" t="e">
        <f t="shared" ca="1" si="263"/>
        <v>#N/A</v>
      </c>
    </row>
    <row r="2718" spans="2:14" x14ac:dyDescent="0.15">
      <c r="B2718" s="2">
        <v>2717</v>
      </c>
      <c r="C2718" s="2" t="str">
        <f ca="1">IF(E2718=0,"",MAX(C$2:C2717)+1)</f>
        <v/>
      </c>
      <c r="D2718" s="23">
        <f ca="1">OFFSET(検量線用データ!$A$8,0,INT((ROW()-2)/50)*5)</f>
        <v>0</v>
      </c>
      <c r="E2718" s="2">
        <f ca="1">OFFSET(検量線用データ!$B$8,MOD(ROW()-2,50),INT((ROW()-2)/50)*5)</f>
        <v>0</v>
      </c>
      <c r="F2718" s="2" t="str">
        <f ca="1">OFFSET(検量線用データ!$D$8,MOD(ROW()-2,50),INT((ROW()-2)/50)*5)</f>
        <v/>
      </c>
      <c r="H2718" s="22">
        <v>2717</v>
      </c>
      <c r="I2718" s="2" t="e">
        <f t="shared" ca="1" si="258"/>
        <v>#N/A</v>
      </c>
      <c r="J2718" s="2" t="e">
        <f t="shared" ca="1" si="259"/>
        <v>#N/A</v>
      </c>
      <c r="K2718" s="2" t="e">
        <f t="shared" ca="1" si="260"/>
        <v>#N/A</v>
      </c>
      <c r="L2718" s="2" t="e">
        <f t="shared" ca="1" si="261"/>
        <v>#N/A</v>
      </c>
      <c r="M2718" s="24" t="e">
        <f t="shared" ca="1" si="262"/>
        <v>#N/A</v>
      </c>
      <c r="N2718" s="24" t="e">
        <f t="shared" ca="1" si="263"/>
        <v>#N/A</v>
      </c>
    </row>
    <row r="2719" spans="2:14" x14ac:dyDescent="0.15">
      <c r="B2719" s="2">
        <v>2718</v>
      </c>
      <c r="C2719" s="2" t="str">
        <f ca="1">IF(E2719=0,"",MAX(C$2:C2718)+1)</f>
        <v/>
      </c>
      <c r="D2719" s="23">
        <f ca="1">OFFSET(検量線用データ!$A$8,0,INT((ROW()-2)/50)*5)</f>
        <v>0</v>
      </c>
      <c r="E2719" s="2">
        <f ca="1">OFFSET(検量線用データ!$B$8,MOD(ROW()-2,50),INT((ROW()-2)/50)*5)</f>
        <v>0</v>
      </c>
      <c r="F2719" s="2" t="str">
        <f ca="1">OFFSET(検量線用データ!$D$8,MOD(ROW()-2,50),INT((ROW()-2)/50)*5)</f>
        <v/>
      </c>
      <c r="H2719" s="22">
        <v>2718</v>
      </c>
      <c r="I2719" s="2" t="e">
        <f t="shared" ca="1" si="258"/>
        <v>#N/A</v>
      </c>
      <c r="J2719" s="2" t="e">
        <f t="shared" ca="1" si="259"/>
        <v>#N/A</v>
      </c>
      <c r="K2719" s="2" t="e">
        <f t="shared" ca="1" si="260"/>
        <v>#N/A</v>
      </c>
      <c r="L2719" s="2" t="e">
        <f t="shared" ca="1" si="261"/>
        <v>#N/A</v>
      </c>
      <c r="M2719" s="24" t="e">
        <f t="shared" ca="1" si="262"/>
        <v>#N/A</v>
      </c>
      <c r="N2719" s="24" t="e">
        <f t="shared" ca="1" si="263"/>
        <v>#N/A</v>
      </c>
    </row>
    <row r="2720" spans="2:14" x14ac:dyDescent="0.15">
      <c r="B2720" s="2">
        <v>2719</v>
      </c>
      <c r="C2720" s="2" t="str">
        <f ca="1">IF(E2720=0,"",MAX(C$2:C2719)+1)</f>
        <v/>
      </c>
      <c r="D2720" s="23">
        <f ca="1">OFFSET(検量線用データ!$A$8,0,INT((ROW()-2)/50)*5)</f>
        <v>0</v>
      </c>
      <c r="E2720" s="2">
        <f ca="1">OFFSET(検量線用データ!$B$8,MOD(ROW()-2,50),INT((ROW()-2)/50)*5)</f>
        <v>0</v>
      </c>
      <c r="F2720" s="2" t="str">
        <f ca="1">OFFSET(検量線用データ!$D$8,MOD(ROW()-2,50),INT((ROW()-2)/50)*5)</f>
        <v/>
      </c>
      <c r="H2720" s="22">
        <v>2719</v>
      </c>
      <c r="I2720" s="2" t="e">
        <f t="shared" ca="1" si="258"/>
        <v>#N/A</v>
      </c>
      <c r="J2720" s="2" t="e">
        <f t="shared" ca="1" si="259"/>
        <v>#N/A</v>
      </c>
      <c r="K2720" s="2" t="e">
        <f t="shared" ca="1" si="260"/>
        <v>#N/A</v>
      </c>
      <c r="L2720" s="2" t="e">
        <f t="shared" ca="1" si="261"/>
        <v>#N/A</v>
      </c>
      <c r="M2720" s="24" t="e">
        <f t="shared" ca="1" si="262"/>
        <v>#N/A</v>
      </c>
      <c r="N2720" s="24" t="e">
        <f t="shared" ca="1" si="263"/>
        <v>#N/A</v>
      </c>
    </row>
    <row r="2721" spans="2:14" x14ac:dyDescent="0.15">
      <c r="B2721" s="2">
        <v>2720</v>
      </c>
      <c r="C2721" s="2" t="str">
        <f ca="1">IF(E2721=0,"",MAX(C$2:C2720)+1)</f>
        <v/>
      </c>
      <c r="D2721" s="23">
        <f ca="1">OFFSET(検量線用データ!$A$8,0,INT((ROW()-2)/50)*5)</f>
        <v>0</v>
      </c>
      <c r="E2721" s="2">
        <f ca="1">OFFSET(検量線用データ!$B$8,MOD(ROW()-2,50),INT((ROW()-2)/50)*5)</f>
        <v>0</v>
      </c>
      <c r="F2721" s="2" t="str">
        <f ca="1">OFFSET(検量線用データ!$D$8,MOD(ROW()-2,50),INT((ROW()-2)/50)*5)</f>
        <v/>
      </c>
      <c r="H2721" s="22">
        <v>2720</v>
      </c>
      <c r="I2721" s="2" t="e">
        <f t="shared" ca="1" si="258"/>
        <v>#N/A</v>
      </c>
      <c r="J2721" s="2" t="e">
        <f t="shared" ca="1" si="259"/>
        <v>#N/A</v>
      </c>
      <c r="K2721" s="2" t="e">
        <f t="shared" ca="1" si="260"/>
        <v>#N/A</v>
      </c>
      <c r="L2721" s="2" t="e">
        <f t="shared" ca="1" si="261"/>
        <v>#N/A</v>
      </c>
      <c r="M2721" s="24" t="e">
        <f t="shared" ca="1" si="262"/>
        <v>#N/A</v>
      </c>
      <c r="N2721" s="24" t="e">
        <f t="shared" ca="1" si="263"/>
        <v>#N/A</v>
      </c>
    </row>
    <row r="2722" spans="2:14" x14ac:dyDescent="0.15">
      <c r="B2722" s="2">
        <v>2721</v>
      </c>
      <c r="C2722" s="2" t="str">
        <f ca="1">IF(E2722=0,"",MAX(C$2:C2721)+1)</f>
        <v/>
      </c>
      <c r="D2722" s="23">
        <f ca="1">OFFSET(検量線用データ!$A$8,0,INT((ROW()-2)/50)*5)</f>
        <v>0</v>
      </c>
      <c r="E2722" s="2">
        <f ca="1">OFFSET(検量線用データ!$B$8,MOD(ROW()-2,50),INT((ROW()-2)/50)*5)</f>
        <v>0</v>
      </c>
      <c r="F2722" s="2" t="str">
        <f ca="1">OFFSET(検量線用データ!$D$8,MOD(ROW()-2,50),INT((ROW()-2)/50)*5)</f>
        <v/>
      </c>
      <c r="H2722" s="22">
        <v>2721</v>
      </c>
      <c r="I2722" s="2" t="e">
        <f t="shared" ca="1" si="258"/>
        <v>#N/A</v>
      </c>
      <c r="J2722" s="2" t="e">
        <f t="shared" ca="1" si="259"/>
        <v>#N/A</v>
      </c>
      <c r="K2722" s="2" t="e">
        <f t="shared" ca="1" si="260"/>
        <v>#N/A</v>
      </c>
      <c r="L2722" s="2" t="e">
        <f t="shared" ca="1" si="261"/>
        <v>#N/A</v>
      </c>
      <c r="M2722" s="24" t="e">
        <f t="shared" ca="1" si="262"/>
        <v>#N/A</v>
      </c>
      <c r="N2722" s="24" t="e">
        <f t="shared" ca="1" si="263"/>
        <v>#N/A</v>
      </c>
    </row>
    <row r="2723" spans="2:14" x14ac:dyDescent="0.15">
      <c r="B2723" s="2">
        <v>2722</v>
      </c>
      <c r="C2723" s="2" t="str">
        <f ca="1">IF(E2723=0,"",MAX(C$2:C2722)+1)</f>
        <v/>
      </c>
      <c r="D2723" s="23">
        <f ca="1">OFFSET(検量線用データ!$A$8,0,INT((ROW()-2)/50)*5)</f>
        <v>0</v>
      </c>
      <c r="E2723" s="2">
        <f ca="1">OFFSET(検量線用データ!$B$8,MOD(ROW()-2,50),INT((ROW()-2)/50)*5)</f>
        <v>0</v>
      </c>
      <c r="F2723" s="2" t="str">
        <f ca="1">OFFSET(検量線用データ!$D$8,MOD(ROW()-2,50),INT((ROW()-2)/50)*5)</f>
        <v/>
      </c>
      <c r="H2723" s="22">
        <v>2722</v>
      </c>
      <c r="I2723" s="2" t="e">
        <f t="shared" ca="1" si="258"/>
        <v>#N/A</v>
      </c>
      <c r="J2723" s="2" t="e">
        <f t="shared" ca="1" si="259"/>
        <v>#N/A</v>
      </c>
      <c r="K2723" s="2" t="e">
        <f t="shared" ca="1" si="260"/>
        <v>#N/A</v>
      </c>
      <c r="L2723" s="2" t="e">
        <f t="shared" ca="1" si="261"/>
        <v>#N/A</v>
      </c>
      <c r="M2723" s="24" t="e">
        <f t="shared" ca="1" si="262"/>
        <v>#N/A</v>
      </c>
      <c r="N2723" s="24" t="e">
        <f t="shared" ca="1" si="263"/>
        <v>#N/A</v>
      </c>
    </row>
    <row r="2724" spans="2:14" x14ac:dyDescent="0.15">
      <c r="B2724" s="2">
        <v>2723</v>
      </c>
      <c r="C2724" s="2" t="str">
        <f ca="1">IF(E2724=0,"",MAX(C$2:C2723)+1)</f>
        <v/>
      </c>
      <c r="D2724" s="23">
        <f ca="1">OFFSET(検量線用データ!$A$8,0,INT((ROW()-2)/50)*5)</f>
        <v>0</v>
      </c>
      <c r="E2724" s="2">
        <f ca="1">OFFSET(検量線用データ!$B$8,MOD(ROW()-2,50),INT((ROW()-2)/50)*5)</f>
        <v>0</v>
      </c>
      <c r="F2724" s="2" t="str">
        <f ca="1">OFFSET(検量線用データ!$D$8,MOD(ROW()-2,50),INT((ROW()-2)/50)*5)</f>
        <v/>
      </c>
      <c r="H2724" s="22">
        <v>2723</v>
      </c>
      <c r="I2724" s="2" t="e">
        <f t="shared" ca="1" si="258"/>
        <v>#N/A</v>
      </c>
      <c r="J2724" s="2" t="e">
        <f t="shared" ca="1" si="259"/>
        <v>#N/A</v>
      </c>
      <c r="K2724" s="2" t="e">
        <f t="shared" ca="1" si="260"/>
        <v>#N/A</v>
      </c>
      <c r="L2724" s="2" t="e">
        <f t="shared" ca="1" si="261"/>
        <v>#N/A</v>
      </c>
      <c r="M2724" s="24" t="e">
        <f t="shared" ca="1" si="262"/>
        <v>#N/A</v>
      </c>
      <c r="N2724" s="24" t="e">
        <f t="shared" ca="1" si="263"/>
        <v>#N/A</v>
      </c>
    </row>
    <row r="2725" spans="2:14" x14ac:dyDescent="0.15">
      <c r="B2725" s="2">
        <v>2724</v>
      </c>
      <c r="C2725" s="2" t="str">
        <f ca="1">IF(E2725=0,"",MAX(C$2:C2724)+1)</f>
        <v/>
      </c>
      <c r="D2725" s="23">
        <f ca="1">OFFSET(検量線用データ!$A$8,0,INT((ROW()-2)/50)*5)</f>
        <v>0</v>
      </c>
      <c r="E2725" s="2">
        <f ca="1">OFFSET(検量線用データ!$B$8,MOD(ROW()-2,50),INT((ROW()-2)/50)*5)</f>
        <v>0</v>
      </c>
      <c r="F2725" s="2" t="str">
        <f ca="1">OFFSET(検量線用データ!$D$8,MOD(ROW()-2,50),INT((ROW()-2)/50)*5)</f>
        <v/>
      </c>
      <c r="H2725" s="22">
        <v>2724</v>
      </c>
      <c r="I2725" s="2" t="e">
        <f t="shared" ca="1" si="258"/>
        <v>#N/A</v>
      </c>
      <c r="J2725" s="2" t="e">
        <f t="shared" ca="1" si="259"/>
        <v>#N/A</v>
      </c>
      <c r="K2725" s="2" t="e">
        <f t="shared" ca="1" si="260"/>
        <v>#N/A</v>
      </c>
      <c r="L2725" s="2" t="e">
        <f t="shared" ca="1" si="261"/>
        <v>#N/A</v>
      </c>
      <c r="M2725" s="24" t="e">
        <f t="shared" ca="1" si="262"/>
        <v>#N/A</v>
      </c>
      <c r="N2725" s="24" t="e">
        <f t="shared" ca="1" si="263"/>
        <v>#N/A</v>
      </c>
    </row>
    <row r="2726" spans="2:14" x14ac:dyDescent="0.15">
      <c r="B2726" s="2">
        <v>2725</v>
      </c>
      <c r="C2726" s="2" t="str">
        <f ca="1">IF(E2726=0,"",MAX(C$2:C2725)+1)</f>
        <v/>
      </c>
      <c r="D2726" s="23">
        <f ca="1">OFFSET(検量線用データ!$A$8,0,INT((ROW()-2)/50)*5)</f>
        <v>0</v>
      </c>
      <c r="E2726" s="2">
        <f ca="1">OFFSET(検量線用データ!$B$8,MOD(ROW()-2,50),INT((ROW()-2)/50)*5)</f>
        <v>0</v>
      </c>
      <c r="F2726" s="2" t="str">
        <f ca="1">OFFSET(検量線用データ!$D$8,MOD(ROW()-2,50),INT((ROW()-2)/50)*5)</f>
        <v/>
      </c>
      <c r="H2726" s="22">
        <v>2725</v>
      </c>
      <c r="I2726" s="2" t="e">
        <f t="shared" ca="1" si="258"/>
        <v>#N/A</v>
      </c>
      <c r="J2726" s="2" t="e">
        <f t="shared" ca="1" si="259"/>
        <v>#N/A</v>
      </c>
      <c r="K2726" s="2" t="e">
        <f t="shared" ca="1" si="260"/>
        <v>#N/A</v>
      </c>
      <c r="L2726" s="2" t="e">
        <f t="shared" ca="1" si="261"/>
        <v>#N/A</v>
      </c>
      <c r="M2726" s="24" t="e">
        <f t="shared" ca="1" si="262"/>
        <v>#N/A</v>
      </c>
      <c r="N2726" s="24" t="e">
        <f t="shared" ca="1" si="263"/>
        <v>#N/A</v>
      </c>
    </row>
    <row r="2727" spans="2:14" x14ac:dyDescent="0.15">
      <c r="B2727" s="2">
        <v>2726</v>
      </c>
      <c r="C2727" s="2" t="str">
        <f ca="1">IF(E2727=0,"",MAX(C$2:C2726)+1)</f>
        <v/>
      </c>
      <c r="D2727" s="23">
        <f ca="1">OFFSET(検量線用データ!$A$8,0,INT((ROW()-2)/50)*5)</f>
        <v>0</v>
      </c>
      <c r="E2727" s="2">
        <f ca="1">OFFSET(検量線用データ!$B$8,MOD(ROW()-2,50),INT((ROW()-2)/50)*5)</f>
        <v>0</v>
      </c>
      <c r="F2727" s="2" t="str">
        <f ca="1">OFFSET(検量線用データ!$D$8,MOD(ROW()-2,50),INT((ROW()-2)/50)*5)</f>
        <v/>
      </c>
      <c r="H2727" s="22">
        <v>2726</v>
      </c>
      <c r="I2727" s="2" t="e">
        <f t="shared" ca="1" si="258"/>
        <v>#N/A</v>
      </c>
      <c r="J2727" s="2" t="e">
        <f t="shared" ca="1" si="259"/>
        <v>#N/A</v>
      </c>
      <c r="K2727" s="2" t="e">
        <f t="shared" ca="1" si="260"/>
        <v>#N/A</v>
      </c>
      <c r="L2727" s="2" t="e">
        <f t="shared" ca="1" si="261"/>
        <v>#N/A</v>
      </c>
      <c r="M2727" s="24" t="e">
        <f t="shared" ca="1" si="262"/>
        <v>#N/A</v>
      </c>
      <c r="N2727" s="24" t="e">
        <f t="shared" ca="1" si="263"/>
        <v>#N/A</v>
      </c>
    </row>
    <row r="2728" spans="2:14" x14ac:dyDescent="0.15">
      <c r="B2728" s="2">
        <v>2727</v>
      </c>
      <c r="C2728" s="2" t="str">
        <f ca="1">IF(E2728=0,"",MAX(C$2:C2727)+1)</f>
        <v/>
      </c>
      <c r="D2728" s="23">
        <f ca="1">OFFSET(検量線用データ!$A$8,0,INT((ROW()-2)/50)*5)</f>
        <v>0</v>
      </c>
      <c r="E2728" s="2">
        <f ca="1">OFFSET(検量線用データ!$B$8,MOD(ROW()-2,50),INT((ROW()-2)/50)*5)</f>
        <v>0</v>
      </c>
      <c r="F2728" s="2" t="str">
        <f ca="1">OFFSET(検量線用データ!$D$8,MOD(ROW()-2,50),INT((ROW()-2)/50)*5)</f>
        <v/>
      </c>
      <c r="H2728" s="22">
        <v>2727</v>
      </c>
      <c r="I2728" s="2" t="e">
        <f t="shared" ca="1" si="258"/>
        <v>#N/A</v>
      </c>
      <c r="J2728" s="2" t="e">
        <f t="shared" ca="1" si="259"/>
        <v>#N/A</v>
      </c>
      <c r="K2728" s="2" t="e">
        <f t="shared" ca="1" si="260"/>
        <v>#N/A</v>
      </c>
      <c r="L2728" s="2" t="e">
        <f t="shared" ca="1" si="261"/>
        <v>#N/A</v>
      </c>
      <c r="M2728" s="24" t="e">
        <f t="shared" ca="1" si="262"/>
        <v>#N/A</v>
      </c>
      <c r="N2728" s="24" t="e">
        <f t="shared" ca="1" si="263"/>
        <v>#N/A</v>
      </c>
    </row>
    <row r="2729" spans="2:14" x14ac:dyDescent="0.15">
      <c r="B2729" s="2">
        <v>2728</v>
      </c>
      <c r="C2729" s="2" t="str">
        <f ca="1">IF(E2729=0,"",MAX(C$2:C2728)+1)</f>
        <v/>
      </c>
      <c r="D2729" s="23">
        <f ca="1">OFFSET(検量線用データ!$A$8,0,INT((ROW()-2)/50)*5)</f>
        <v>0</v>
      </c>
      <c r="E2729" s="2">
        <f ca="1">OFFSET(検量線用データ!$B$8,MOD(ROW()-2,50),INT((ROW()-2)/50)*5)</f>
        <v>0</v>
      </c>
      <c r="F2729" s="2" t="str">
        <f ca="1">OFFSET(検量線用データ!$D$8,MOD(ROW()-2,50),INT((ROW()-2)/50)*5)</f>
        <v/>
      </c>
      <c r="H2729" s="22">
        <v>2728</v>
      </c>
      <c r="I2729" s="2" t="e">
        <f t="shared" ca="1" si="258"/>
        <v>#N/A</v>
      </c>
      <c r="J2729" s="2" t="e">
        <f t="shared" ca="1" si="259"/>
        <v>#N/A</v>
      </c>
      <c r="K2729" s="2" t="e">
        <f t="shared" ca="1" si="260"/>
        <v>#N/A</v>
      </c>
      <c r="L2729" s="2" t="e">
        <f t="shared" ca="1" si="261"/>
        <v>#N/A</v>
      </c>
      <c r="M2729" s="24" t="e">
        <f t="shared" ca="1" si="262"/>
        <v>#N/A</v>
      </c>
      <c r="N2729" s="24" t="e">
        <f t="shared" ca="1" si="263"/>
        <v>#N/A</v>
      </c>
    </row>
    <row r="2730" spans="2:14" x14ac:dyDescent="0.15">
      <c r="B2730" s="2">
        <v>2729</v>
      </c>
      <c r="C2730" s="2" t="str">
        <f ca="1">IF(E2730=0,"",MAX(C$2:C2729)+1)</f>
        <v/>
      </c>
      <c r="D2730" s="23">
        <f ca="1">OFFSET(検量線用データ!$A$8,0,INT((ROW()-2)/50)*5)</f>
        <v>0</v>
      </c>
      <c r="E2730" s="2">
        <f ca="1">OFFSET(検量線用データ!$B$8,MOD(ROW()-2,50),INT((ROW()-2)/50)*5)</f>
        <v>0</v>
      </c>
      <c r="F2730" s="2" t="str">
        <f ca="1">OFFSET(検量線用データ!$D$8,MOD(ROW()-2,50),INT((ROW()-2)/50)*5)</f>
        <v/>
      </c>
      <c r="H2730" s="22">
        <v>2729</v>
      </c>
      <c r="I2730" s="2" t="e">
        <f t="shared" ca="1" si="258"/>
        <v>#N/A</v>
      </c>
      <c r="J2730" s="2" t="e">
        <f t="shared" ca="1" si="259"/>
        <v>#N/A</v>
      </c>
      <c r="K2730" s="2" t="e">
        <f t="shared" ca="1" si="260"/>
        <v>#N/A</v>
      </c>
      <c r="L2730" s="2" t="e">
        <f t="shared" ca="1" si="261"/>
        <v>#N/A</v>
      </c>
      <c r="M2730" s="24" t="e">
        <f t="shared" ca="1" si="262"/>
        <v>#N/A</v>
      </c>
      <c r="N2730" s="24" t="e">
        <f t="shared" ca="1" si="263"/>
        <v>#N/A</v>
      </c>
    </row>
    <row r="2731" spans="2:14" x14ac:dyDescent="0.15">
      <c r="B2731" s="2">
        <v>2730</v>
      </c>
      <c r="C2731" s="2" t="str">
        <f ca="1">IF(E2731=0,"",MAX(C$2:C2730)+1)</f>
        <v/>
      </c>
      <c r="D2731" s="23">
        <f ca="1">OFFSET(検量線用データ!$A$8,0,INT((ROW()-2)/50)*5)</f>
        <v>0</v>
      </c>
      <c r="E2731" s="2">
        <f ca="1">OFFSET(検量線用データ!$B$8,MOD(ROW()-2,50),INT((ROW()-2)/50)*5)</f>
        <v>0</v>
      </c>
      <c r="F2731" s="2" t="str">
        <f ca="1">OFFSET(検量線用データ!$D$8,MOD(ROW()-2,50),INT((ROW()-2)/50)*5)</f>
        <v/>
      </c>
      <c r="H2731" s="22">
        <v>2730</v>
      </c>
      <c r="I2731" s="2" t="e">
        <f t="shared" ca="1" si="258"/>
        <v>#N/A</v>
      </c>
      <c r="J2731" s="2" t="e">
        <f t="shared" ca="1" si="259"/>
        <v>#N/A</v>
      </c>
      <c r="K2731" s="2" t="e">
        <f t="shared" ca="1" si="260"/>
        <v>#N/A</v>
      </c>
      <c r="L2731" s="2" t="e">
        <f t="shared" ca="1" si="261"/>
        <v>#N/A</v>
      </c>
      <c r="M2731" s="24" t="e">
        <f t="shared" ca="1" si="262"/>
        <v>#N/A</v>
      </c>
      <c r="N2731" s="24" t="e">
        <f t="shared" ca="1" si="263"/>
        <v>#N/A</v>
      </c>
    </row>
    <row r="2732" spans="2:14" x14ac:dyDescent="0.15">
      <c r="B2732" s="2">
        <v>2731</v>
      </c>
      <c r="C2732" s="2" t="str">
        <f ca="1">IF(E2732=0,"",MAX(C$2:C2731)+1)</f>
        <v/>
      </c>
      <c r="D2732" s="23">
        <f ca="1">OFFSET(検量線用データ!$A$8,0,INT((ROW()-2)/50)*5)</f>
        <v>0</v>
      </c>
      <c r="E2732" s="2">
        <f ca="1">OFFSET(検量線用データ!$B$8,MOD(ROW()-2,50),INT((ROW()-2)/50)*5)</f>
        <v>0</v>
      </c>
      <c r="F2732" s="2" t="str">
        <f ca="1">OFFSET(検量線用データ!$D$8,MOD(ROW()-2,50),INT((ROW()-2)/50)*5)</f>
        <v/>
      </c>
      <c r="H2732" s="22">
        <v>2731</v>
      </c>
      <c r="I2732" s="2" t="e">
        <f t="shared" ca="1" si="258"/>
        <v>#N/A</v>
      </c>
      <c r="J2732" s="2" t="e">
        <f t="shared" ca="1" si="259"/>
        <v>#N/A</v>
      </c>
      <c r="K2732" s="2" t="e">
        <f t="shared" ca="1" si="260"/>
        <v>#N/A</v>
      </c>
      <c r="L2732" s="2" t="e">
        <f t="shared" ca="1" si="261"/>
        <v>#N/A</v>
      </c>
      <c r="M2732" s="24" t="e">
        <f t="shared" ca="1" si="262"/>
        <v>#N/A</v>
      </c>
      <c r="N2732" s="24" t="e">
        <f t="shared" ca="1" si="263"/>
        <v>#N/A</v>
      </c>
    </row>
    <row r="2733" spans="2:14" x14ac:dyDescent="0.15">
      <c r="B2733" s="2">
        <v>2732</v>
      </c>
      <c r="C2733" s="2" t="str">
        <f ca="1">IF(E2733=0,"",MAX(C$2:C2732)+1)</f>
        <v/>
      </c>
      <c r="D2733" s="23">
        <f ca="1">OFFSET(検量線用データ!$A$8,0,INT((ROW()-2)/50)*5)</f>
        <v>0</v>
      </c>
      <c r="E2733" s="2">
        <f ca="1">OFFSET(検量線用データ!$B$8,MOD(ROW()-2,50),INT((ROW()-2)/50)*5)</f>
        <v>0</v>
      </c>
      <c r="F2733" s="2" t="str">
        <f ca="1">OFFSET(検量線用データ!$D$8,MOD(ROW()-2,50),INT((ROW()-2)/50)*5)</f>
        <v/>
      </c>
      <c r="H2733" s="22">
        <v>2732</v>
      </c>
      <c r="I2733" s="2" t="e">
        <f t="shared" ca="1" si="258"/>
        <v>#N/A</v>
      </c>
      <c r="J2733" s="2" t="e">
        <f t="shared" ca="1" si="259"/>
        <v>#N/A</v>
      </c>
      <c r="K2733" s="2" t="e">
        <f t="shared" ca="1" si="260"/>
        <v>#N/A</v>
      </c>
      <c r="L2733" s="2" t="e">
        <f t="shared" ca="1" si="261"/>
        <v>#N/A</v>
      </c>
      <c r="M2733" s="24" t="e">
        <f t="shared" ca="1" si="262"/>
        <v>#N/A</v>
      </c>
      <c r="N2733" s="24" t="e">
        <f t="shared" ca="1" si="263"/>
        <v>#N/A</v>
      </c>
    </row>
    <row r="2734" spans="2:14" x14ac:dyDescent="0.15">
      <c r="B2734" s="2">
        <v>2733</v>
      </c>
      <c r="C2734" s="2" t="str">
        <f ca="1">IF(E2734=0,"",MAX(C$2:C2733)+1)</f>
        <v/>
      </c>
      <c r="D2734" s="23">
        <f ca="1">OFFSET(検量線用データ!$A$8,0,INT((ROW()-2)/50)*5)</f>
        <v>0</v>
      </c>
      <c r="E2734" s="2">
        <f ca="1">OFFSET(検量線用データ!$B$8,MOD(ROW()-2,50),INT((ROW()-2)/50)*5)</f>
        <v>0</v>
      </c>
      <c r="F2734" s="2" t="str">
        <f ca="1">OFFSET(検量線用データ!$D$8,MOD(ROW()-2,50),INT((ROW()-2)/50)*5)</f>
        <v/>
      </c>
      <c r="H2734" s="22">
        <v>2733</v>
      </c>
      <c r="I2734" s="2" t="e">
        <f t="shared" ca="1" si="258"/>
        <v>#N/A</v>
      </c>
      <c r="J2734" s="2" t="e">
        <f t="shared" ca="1" si="259"/>
        <v>#N/A</v>
      </c>
      <c r="K2734" s="2" t="e">
        <f t="shared" ca="1" si="260"/>
        <v>#N/A</v>
      </c>
      <c r="L2734" s="2" t="e">
        <f t="shared" ca="1" si="261"/>
        <v>#N/A</v>
      </c>
      <c r="M2734" s="24" t="e">
        <f t="shared" ca="1" si="262"/>
        <v>#N/A</v>
      </c>
      <c r="N2734" s="24" t="e">
        <f t="shared" ca="1" si="263"/>
        <v>#N/A</v>
      </c>
    </row>
    <row r="2735" spans="2:14" x14ac:dyDescent="0.15">
      <c r="B2735" s="2">
        <v>2734</v>
      </c>
      <c r="C2735" s="2" t="str">
        <f ca="1">IF(E2735=0,"",MAX(C$2:C2734)+1)</f>
        <v/>
      </c>
      <c r="D2735" s="23">
        <f ca="1">OFFSET(検量線用データ!$A$8,0,INT((ROW()-2)/50)*5)</f>
        <v>0</v>
      </c>
      <c r="E2735" s="2">
        <f ca="1">OFFSET(検量線用データ!$B$8,MOD(ROW()-2,50),INT((ROW()-2)/50)*5)</f>
        <v>0</v>
      </c>
      <c r="F2735" s="2" t="str">
        <f ca="1">OFFSET(検量線用データ!$D$8,MOD(ROW()-2,50),INT((ROW()-2)/50)*5)</f>
        <v/>
      </c>
      <c r="H2735" s="22">
        <v>2734</v>
      </c>
      <c r="I2735" s="2" t="e">
        <f t="shared" ca="1" si="258"/>
        <v>#N/A</v>
      </c>
      <c r="J2735" s="2" t="e">
        <f t="shared" ca="1" si="259"/>
        <v>#N/A</v>
      </c>
      <c r="K2735" s="2" t="e">
        <f t="shared" ca="1" si="260"/>
        <v>#N/A</v>
      </c>
      <c r="L2735" s="2" t="e">
        <f t="shared" ca="1" si="261"/>
        <v>#N/A</v>
      </c>
      <c r="M2735" s="24" t="e">
        <f t="shared" ca="1" si="262"/>
        <v>#N/A</v>
      </c>
      <c r="N2735" s="24" t="e">
        <f t="shared" ca="1" si="263"/>
        <v>#N/A</v>
      </c>
    </row>
    <row r="2736" spans="2:14" x14ac:dyDescent="0.15">
      <c r="B2736" s="2">
        <v>2735</v>
      </c>
      <c r="C2736" s="2" t="str">
        <f ca="1">IF(E2736=0,"",MAX(C$2:C2735)+1)</f>
        <v/>
      </c>
      <c r="D2736" s="23">
        <f ca="1">OFFSET(検量線用データ!$A$8,0,INT((ROW()-2)/50)*5)</f>
        <v>0</v>
      </c>
      <c r="E2736" s="2">
        <f ca="1">OFFSET(検量線用データ!$B$8,MOD(ROW()-2,50),INT((ROW()-2)/50)*5)</f>
        <v>0</v>
      </c>
      <c r="F2736" s="2" t="str">
        <f ca="1">OFFSET(検量線用データ!$D$8,MOD(ROW()-2,50),INT((ROW()-2)/50)*5)</f>
        <v/>
      </c>
      <c r="H2736" s="22">
        <v>2735</v>
      </c>
      <c r="I2736" s="2" t="e">
        <f t="shared" ca="1" si="258"/>
        <v>#N/A</v>
      </c>
      <c r="J2736" s="2" t="e">
        <f t="shared" ca="1" si="259"/>
        <v>#N/A</v>
      </c>
      <c r="K2736" s="2" t="e">
        <f t="shared" ca="1" si="260"/>
        <v>#N/A</v>
      </c>
      <c r="L2736" s="2" t="e">
        <f t="shared" ca="1" si="261"/>
        <v>#N/A</v>
      </c>
      <c r="M2736" s="24" t="e">
        <f t="shared" ca="1" si="262"/>
        <v>#N/A</v>
      </c>
      <c r="N2736" s="24" t="e">
        <f t="shared" ca="1" si="263"/>
        <v>#N/A</v>
      </c>
    </row>
    <row r="2737" spans="2:14" x14ac:dyDescent="0.15">
      <c r="B2737" s="2">
        <v>2736</v>
      </c>
      <c r="C2737" s="2" t="str">
        <f ca="1">IF(E2737=0,"",MAX(C$2:C2736)+1)</f>
        <v/>
      </c>
      <c r="D2737" s="23">
        <f ca="1">OFFSET(検量線用データ!$A$8,0,INT((ROW()-2)/50)*5)</f>
        <v>0</v>
      </c>
      <c r="E2737" s="2">
        <f ca="1">OFFSET(検量線用データ!$B$8,MOD(ROW()-2,50),INT((ROW()-2)/50)*5)</f>
        <v>0</v>
      </c>
      <c r="F2737" s="2" t="str">
        <f ca="1">OFFSET(検量線用データ!$D$8,MOD(ROW()-2,50),INT((ROW()-2)/50)*5)</f>
        <v/>
      </c>
      <c r="H2737" s="22">
        <v>2736</v>
      </c>
      <c r="I2737" s="2" t="e">
        <f t="shared" ca="1" si="258"/>
        <v>#N/A</v>
      </c>
      <c r="J2737" s="2" t="e">
        <f t="shared" ca="1" si="259"/>
        <v>#N/A</v>
      </c>
      <c r="K2737" s="2" t="e">
        <f t="shared" ca="1" si="260"/>
        <v>#N/A</v>
      </c>
      <c r="L2737" s="2" t="e">
        <f t="shared" ca="1" si="261"/>
        <v>#N/A</v>
      </c>
      <c r="M2737" s="24" t="e">
        <f t="shared" ca="1" si="262"/>
        <v>#N/A</v>
      </c>
      <c r="N2737" s="24" t="e">
        <f t="shared" ca="1" si="263"/>
        <v>#N/A</v>
      </c>
    </row>
    <row r="2738" spans="2:14" x14ac:dyDescent="0.15">
      <c r="B2738" s="2">
        <v>2737</v>
      </c>
      <c r="C2738" s="2" t="str">
        <f ca="1">IF(E2738=0,"",MAX(C$2:C2737)+1)</f>
        <v/>
      </c>
      <c r="D2738" s="23">
        <f ca="1">OFFSET(検量線用データ!$A$8,0,INT((ROW()-2)/50)*5)</f>
        <v>0</v>
      </c>
      <c r="E2738" s="2">
        <f ca="1">OFFSET(検量線用データ!$B$8,MOD(ROW()-2,50),INT((ROW()-2)/50)*5)</f>
        <v>0</v>
      </c>
      <c r="F2738" s="2" t="str">
        <f ca="1">OFFSET(検量線用データ!$D$8,MOD(ROW()-2,50),INT((ROW()-2)/50)*5)</f>
        <v/>
      </c>
      <c r="H2738" s="22">
        <v>2737</v>
      </c>
      <c r="I2738" s="2" t="e">
        <f t="shared" ca="1" si="258"/>
        <v>#N/A</v>
      </c>
      <c r="J2738" s="2" t="e">
        <f t="shared" ca="1" si="259"/>
        <v>#N/A</v>
      </c>
      <c r="K2738" s="2" t="e">
        <f t="shared" ca="1" si="260"/>
        <v>#N/A</v>
      </c>
      <c r="L2738" s="2" t="e">
        <f t="shared" ca="1" si="261"/>
        <v>#N/A</v>
      </c>
      <c r="M2738" s="24" t="e">
        <f t="shared" ca="1" si="262"/>
        <v>#N/A</v>
      </c>
      <c r="N2738" s="24" t="e">
        <f t="shared" ca="1" si="263"/>
        <v>#N/A</v>
      </c>
    </row>
    <row r="2739" spans="2:14" x14ac:dyDescent="0.15">
      <c r="B2739" s="2">
        <v>2738</v>
      </c>
      <c r="C2739" s="2" t="str">
        <f ca="1">IF(E2739=0,"",MAX(C$2:C2738)+1)</f>
        <v/>
      </c>
      <c r="D2739" s="23">
        <f ca="1">OFFSET(検量線用データ!$A$8,0,INT((ROW()-2)/50)*5)</f>
        <v>0</v>
      </c>
      <c r="E2739" s="2">
        <f ca="1">OFFSET(検量線用データ!$B$8,MOD(ROW()-2,50),INT((ROW()-2)/50)*5)</f>
        <v>0</v>
      </c>
      <c r="F2739" s="2" t="str">
        <f ca="1">OFFSET(検量線用データ!$D$8,MOD(ROW()-2,50),INT((ROW()-2)/50)*5)</f>
        <v/>
      </c>
      <c r="H2739" s="22">
        <v>2738</v>
      </c>
      <c r="I2739" s="2" t="e">
        <f t="shared" ca="1" si="258"/>
        <v>#N/A</v>
      </c>
      <c r="J2739" s="2" t="e">
        <f t="shared" ca="1" si="259"/>
        <v>#N/A</v>
      </c>
      <c r="K2739" s="2" t="e">
        <f t="shared" ca="1" si="260"/>
        <v>#N/A</v>
      </c>
      <c r="L2739" s="2" t="e">
        <f t="shared" ca="1" si="261"/>
        <v>#N/A</v>
      </c>
      <c r="M2739" s="24" t="e">
        <f t="shared" ca="1" si="262"/>
        <v>#N/A</v>
      </c>
      <c r="N2739" s="24" t="e">
        <f t="shared" ca="1" si="263"/>
        <v>#N/A</v>
      </c>
    </row>
    <row r="2740" spans="2:14" x14ac:dyDescent="0.15">
      <c r="B2740" s="2">
        <v>2739</v>
      </c>
      <c r="C2740" s="2" t="str">
        <f ca="1">IF(E2740=0,"",MAX(C$2:C2739)+1)</f>
        <v/>
      </c>
      <c r="D2740" s="23">
        <f ca="1">OFFSET(検量線用データ!$A$8,0,INT((ROW()-2)/50)*5)</f>
        <v>0</v>
      </c>
      <c r="E2740" s="2">
        <f ca="1">OFFSET(検量線用データ!$B$8,MOD(ROW()-2,50),INT((ROW()-2)/50)*5)</f>
        <v>0</v>
      </c>
      <c r="F2740" s="2" t="str">
        <f ca="1">OFFSET(検量線用データ!$D$8,MOD(ROW()-2,50),INT((ROW()-2)/50)*5)</f>
        <v/>
      </c>
      <c r="H2740" s="22">
        <v>2739</v>
      </c>
      <c r="I2740" s="2" t="e">
        <f t="shared" ca="1" si="258"/>
        <v>#N/A</v>
      </c>
      <c r="J2740" s="2" t="e">
        <f t="shared" ca="1" si="259"/>
        <v>#N/A</v>
      </c>
      <c r="K2740" s="2" t="e">
        <f t="shared" ca="1" si="260"/>
        <v>#N/A</v>
      </c>
      <c r="L2740" s="2" t="e">
        <f t="shared" ca="1" si="261"/>
        <v>#N/A</v>
      </c>
      <c r="M2740" s="24" t="e">
        <f t="shared" ca="1" si="262"/>
        <v>#N/A</v>
      </c>
      <c r="N2740" s="24" t="e">
        <f t="shared" ca="1" si="263"/>
        <v>#N/A</v>
      </c>
    </row>
    <row r="2741" spans="2:14" x14ac:dyDescent="0.15">
      <c r="B2741" s="2">
        <v>2740</v>
      </c>
      <c r="C2741" s="2" t="str">
        <f ca="1">IF(E2741=0,"",MAX(C$2:C2740)+1)</f>
        <v/>
      </c>
      <c r="D2741" s="23">
        <f ca="1">OFFSET(検量線用データ!$A$8,0,INT((ROW()-2)/50)*5)</f>
        <v>0</v>
      </c>
      <c r="E2741" s="2">
        <f ca="1">OFFSET(検量線用データ!$B$8,MOD(ROW()-2,50),INT((ROW()-2)/50)*5)</f>
        <v>0</v>
      </c>
      <c r="F2741" s="2" t="str">
        <f ca="1">OFFSET(検量線用データ!$D$8,MOD(ROW()-2,50),INT((ROW()-2)/50)*5)</f>
        <v/>
      </c>
      <c r="H2741" s="22">
        <v>2740</v>
      </c>
      <c r="I2741" s="2" t="e">
        <f t="shared" ca="1" si="258"/>
        <v>#N/A</v>
      </c>
      <c r="J2741" s="2" t="e">
        <f t="shared" ca="1" si="259"/>
        <v>#N/A</v>
      </c>
      <c r="K2741" s="2" t="e">
        <f t="shared" ca="1" si="260"/>
        <v>#N/A</v>
      </c>
      <c r="L2741" s="2" t="e">
        <f t="shared" ca="1" si="261"/>
        <v>#N/A</v>
      </c>
      <c r="M2741" s="24" t="e">
        <f t="shared" ca="1" si="262"/>
        <v>#N/A</v>
      </c>
      <c r="N2741" s="24" t="e">
        <f t="shared" ca="1" si="263"/>
        <v>#N/A</v>
      </c>
    </row>
    <row r="2742" spans="2:14" x14ac:dyDescent="0.15">
      <c r="B2742" s="2">
        <v>2741</v>
      </c>
      <c r="C2742" s="2" t="str">
        <f ca="1">IF(E2742=0,"",MAX(C$2:C2741)+1)</f>
        <v/>
      </c>
      <c r="D2742" s="23">
        <f ca="1">OFFSET(検量線用データ!$A$8,0,INT((ROW()-2)/50)*5)</f>
        <v>0</v>
      </c>
      <c r="E2742" s="2">
        <f ca="1">OFFSET(検量線用データ!$B$8,MOD(ROW()-2,50),INT((ROW()-2)/50)*5)</f>
        <v>0</v>
      </c>
      <c r="F2742" s="2" t="str">
        <f ca="1">OFFSET(検量線用データ!$D$8,MOD(ROW()-2,50),INT((ROW()-2)/50)*5)</f>
        <v/>
      </c>
      <c r="H2742" s="22">
        <v>2741</v>
      </c>
      <c r="I2742" s="2" t="e">
        <f t="shared" ca="1" si="258"/>
        <v>#N/A</v>
      </c>
      <c r="J2742" s="2" t="e">
        <f t="shared" ca="1" si="259"/>
        <v>#N/A</v>
      </c>
      <c r="K2742" s="2" t="e">
        <f t="shared" ca="1" si="260"/>
        <v>#N/A</v>
      </c>
      <c r="L2742" s="2" t="e">
        <f t="shared" ca="1" si="261"/>
        <v>#N/A</v>
      </c>
      <c r="M2742" s="24" t="e">
        <f t="shared" ca="1" si="262"/>
        <v>#N/A</v>
      </c>
      <c r="N2742" s="24" t="e">
        <f t="shared" ca="1" si="263"/>
        <v>#N/A</v>
      </c>
    </row>
    <row r="2743" spans="2:14" x14ac:dyDescent="0.15">
      <c r="B2743" s="2">
        <v>2742</v>
      </c>
      <c r="C2743" s="2" t="str">
        <f ca="1">IF(E2743=0,"",MAX(C$2:C2742)+1)</f>
        <v/>
      </c>
      <c r="D2743" s="23">
        <f ca="1">OFFSET(検量線用データ!$A$8,0,INT((ROW()-2)/50)*5)</f>
        <v>0</v>
      </c>
      <c r="E2743" s="2">
        <f ca="1">OFFSET(検量線用データ!$B$8,MOD(ROW()-2,50),INT((ROW()-2)/50)*5)</f>
        <v>0</v>
      </c>
      <c r="F2743" s="2" t="str">
        <f ca="1">OFFSET(検量線用データ!$D$8,MOD(ROW()-2,50),INT((ROW()-2)/50)*5)</f>
        <v/>
      </c>
      <c r="H2743" s="22">
        <v>2742</v>
      </c>
      <c r="I2743" s="2" t="e">
        <f t="shared" ca="1" si="258"/>
        <v>#N/A</v>
      </c>
      <c r="J2743" s="2" t="e">
        <f t="shared" ca="1" si="259"/>
        <v>#N/A</v>
      </c>
      <c r="K2743" s="2" t="e">
        <f t="shared" ca="1" si="260"/>
        <v>#N/A</v>
      </c>
      <c r="L2743" s="2" t="e">
        <f t="shared" ca="1" si="261"/>
        <v>#N/A</v>
      </c>
      <c r="M2743" s="24" t="e">
        <f t="shared" ca="1" si="262"/>
        <v>#N/A</v>
      </c>
      <c r="N2743" s="24" t="e">
        <f t="shared" ca="1" si="263"/>
        <v>#N/A</v>
      </c>
    </row>
    <row r="2744" spans="2:14" x14ac:dyDescent="0.15">
      <c r="B2744" s="2">
        <v>2743</v>
      </c>
      <c r="C2744" s="2" t="str">
        <f ca="1">IF(E2744=0,"",MAX(C$2:C2743)+1)</f>
        <v/>
      </c>
      <c r="D2744" s="23">
        <f ca="1">OFFSET(検量線用データ!$A$8,0,INT((ROW()-2)/50)*5)</f>
        <v>0</v>
      </c>
      <c r="E2744" s="2">
        <f ca="1">OFFSET(検量線用データ!$B$8,MOD(ROW()-2,50),INT((ROW()-2)/50)*5)</f>
        <v>0</v>
      </c>
      <c r="F2744" s="2" t="str">
        <f ca="1">OFFSET(検量線用データ!$D$8,MOD(ROW()-2,50),INT((ROW()-2)/50)*5)</f>
        <v/>
      </c>
      <c r="H2744" s="22">
        <v>2743</v>
      </c>
      <c r="I2744" s="2" t="e">
        <f t="shared" ca="1" si="258"/>
        <v>#N/A</v>
      </c>
      <c r="J2744" s="2" t="e">
        <f t="shared" ca="1" si="259"/>
        <v>#N/A</v>
      </c>
      <c r="K2744" s="2" t="e">
        <f t="shared" ca="1" si="260"/>
        <v>#N/A</v>
      </c>
      <c r="L2744" s="2" t="e">
        <f t="shared" ca="1" si="261"/>
        <v>#N/A</v>
      </c>
      <c r="M2744" s="24" t="e">
        <f t="shared" ca="1" si="262"/>
        <v>#N/A</v>
      </c>
      <c r="N2744" s="24" t="e">
        <f t="shared" ca="1" si="263"/>
        <v>#N/A</v>
      </c>
    </row>
    <row r="2745" spans="2:14" x14ac:dyDescent="0.15">
      <c r="B2745" s="2">
        <v>2744</v>
      </c>
      <c r="C2745" s="2" t="str">
        <f ca="1">IF(E2745=0,"",MAX(C$2:C2744)+1)</f>
        <v/>
      </c>
      <c r="D2745" s="23">
        <f ca="1">OFFSET(検量線用データ!$A$8,0,INT((ROW()-2)/50)*5)</f>
        <v>0</v>
      </c>
      <c r="E2745" s="2">
        <f ca="1">OFFSET(検量線用データ!$B$8,MOD(ROW()-2,50),INT((ROW()-2)/50)*5)</f>
        <v>0</v>
      </c>
      <c r="F2745" s="2" t="str">
        <f ca="1">OFFSET(検量線用データ!$D$8,MOD(ROW()-2,50),INT((ROW()-2)/50)*5)</f>
        <v/>
      </c>
      <c r="H2745" s="22">
        <v>2744</v>
      </c>
      <c r="I2745" s="2" t="e">
        <f t="shared" ca="1" si="258"/>
        <v>#N/A</v>
      </c>
      <c r="J2745" s="2" t="e">
        <f t="shared" ca="1" si="259"/>
        <v>#N/A</v>
      </c>
      <c r="K2745" s="2" t="e">
        <f t="shared" ca="1" si="260"/>
        <v>#N/A</v>
      </c>
      <c r="L2745" s="2" t="e">
        <f t="shared" ca="1" si="261"/>
        <v>#N/A</v>
      </c>
      <c r="M2745" s="24" t="e">
        <f t="shared" ca="1" si="262"/>
        <v>#N/A</v>
      </c>
      <c r="N2745" s="24" t="e">
        <f t="shared" ca="1" si="263"/>
        <v>#N/A</v>
      </c>
    </row>
    <row r="2746" spans="2:14" x14ac:dyDescent="0.15">
      <c r="B2746" s="2">
        <v>2745</v>
      </c>
      <c r="C2746" s="2" t="str">
        <f ca="1">IF(E2746=0,"",MAX(C$2:C2745)+1)</f>
        <v/>
      </c>
      <c r="D2746" s="23">
        <f ca="1">OFFSET(検量線用データ!$A$8,0,INT((ROW()-2)/50)*5)</f>
        <v>0</v>
      </c>
      <c r="E2746" s="2">
        <f ca="1">OFFSET(検量線用データ!$B$8,MOD(ROW()-2,50),INT((ROW()-2)/50)*5)</f>
        <v>0</v>
      </c>
      <c r="F2746" s="2" t="str">
        <f ca="1">OFFSET(検量線用データ!$D$8,MOD(ROW()-2,50),INT((ROW()-2)/50)*5)</f>
        <v/>
      </c>
      <c r="H2746" s="22">
        <v>2745</v>
      </c>
      <c r="I2746" s="2" t="e">
        <f t="shared" ca="1" si="258"/>
        <v>#N/A</v>
      </c>
      <c r="J2746" s="2" t="e">
        <f t="shared" ca="1" si="259"/>
        <v>#N/A</v>
      </c>
      <c r="K2746" s="2" t="e">
        <f t="shared" ca="1" si="260"/>
        <v>#N/A</v>
      </c>
      <c r="L2746" s="2" t="e">
        <f t="shared" ca="1" si="261"/>
        <v>#N/A</v>
      </c>
      <c r="M2746" s="24" t="e">
        <f t="shared" ca="1" si="262"/>
        <v>#N/A</v>
      </c>
      <c r="N2746" s="24" t="e">
        <f t="shared" ca="1" si="263"/>
        <v>#N/A</v>
      </c>
    </row>
    <row r="2747" spans="2:14" x14ac:dyDescent="0.15">
      <c r="B2747" s="2">
        <v>2746</v>
      </c>
      <c r="C2747" s="2" t="str">
        <f ca="1">IF(E2747=0,"",MAX(C$2:C2746)+1)</f>
        <v/>
      </c>
      <c r="D2747" s="23">
        <f ca="1">OFFSET(検量線用データ!$A$8,0,INT((ROW()-2)/50)*5)</f>
        <v>0</v>
      </c>
      <c r="E2747" s="2">
        <f ca="1">OFFSET(検量線用データ!$B$8,MOD(ROW()-2,50),INT((ROW()-2)/50)*5)</f>
        <v>0</v>
      </c>
      <c r="F2747" s="2" t="str">
        <f ca="1">OFFSET(検量線用データ!$D$8,MOD(ROW()-2,50),INT((ROW()-2)/50)*5)</f>
        <v/>
      </c>
      <c r="H2747" s="22">
        <v>2746</v>
      </c>
      <c r="I2747" s="2" t="e">
        <f t="shared" ca="1" si="258"/>
        <v>#N/A</v>
      </c>
      <c r="J2747" s="2" t="e">
        <f t="shared" ca="1" si="259"/>
        <v>#N/A</v>
      </c>
      <c r="K2747" s="2" t="e">
        <f t="shared" ca="1" si="260"/>
        <v>#N/A</v>
      </c>
      <c r="L2747" s="2" t="e">
        <f t="shared" ca="1" si="261"/>
        <v>#N/A</v>
      </c>
      <c r="M2747" s="24" t="e">
        <f t="shared" ca="1" si="262"/>
        <v>#N/A</v>
      </c>
      <c r="N2747" s="24" t="e">
        <f t="shared" ca="1" si="263"/>
        <v>#N/A</v>
      </c>
    </row>
    <row r="2748" spans="2:14" x14ac:dyDescent="0.15">
      <c r="B2748" s="2">
        <v>2747</v>
      </c>
      <c r="C2748" s="2" t="str">
        <f ca="1">IF(E2748=0,"",MAX(C$2:C2747)+1)</f>
        <v/>
      </c>
      <c r="D2748" s="23">
        <f ca="1">OFFSET(検量線用データ!$A$8,0,INT((ROW()-2)/50)*5)</f>
        <v>0</v>
      </c>
      <c r="E2748" s="2">
        <f ca="1">OFFSET(検量線用データ!$B$8,MOD(ROW()-2,50),INT((ROW()-2)/50)*5)</f>
        <v>0</v>
      </c>
      <c r="F2748" s="2" t="str">
        <f ca="1">OFFSET(検量線用データ!$D$8,MOD(ROW()-2,50),INT((ROW()-2)/50)*5)</f>
        <v/>
      </c>
      <c r="H2748" s="22">
        <v>2747</v>
      </c>
      <c r="I2748" s="2" t="e">
        <f t="shared" ca="1" si="258"/>
        <v>#N/A</v>
      </c>
      <c r="J2748" s="2" t="e">
        <f t="shared" ca="1" si="259"/>
        <v>#N/A</v>
      </c>
      <c r="K2748" s="2" t="e">
        <f t="shared" ca="1" si="260"/>
        <v>#N/A</v>
      </c>
      <c r="L2748" s="2" t="e">
        <f t="shared" ca="1" si="261"/>
        <v>#N/A</v>
      </c>
      <c r="M2748" s="24" t="e">
        <f t="shared" ca="1" si="262"/>
        <v>#N/A</v>
      </c>
      <c r="N2748" s="24" t="e">
        <f t="shared" ca="1" si="263"/>
        <v>#N/A</v>
      </c>
    </row>
    <row r="2749" spans="2:14" x14ac:dyDescent="0.15">
      <c r="B2749" s="2">
        <v>2748</v>
      </c>
      <c r="C2749" s="2" t="str">
        <f ca="1">IF(E2749=0,"",MAX(C$2:C2748)+1)</f>
        <v/>
      </c>
      <c r="D2749" s="23">
        <f ca="1">OFFSET(検量線用データ!$A$8,0,INT((ROW()-2)/50)*5)</f>
        <v>0</v>
      </c>
      <c r="E2749" s="2">
        <f ca="1">OFFSET(検量線用データ!$B$8,MOD(ROW()-2,50),INT((ROW()-2)/50)*5)</f>
        <v>0</v>
      </c>
      <c r="F2749" s="2" t="str">
        <f ca="1">OFFSET(検量線用データ!$D$8,MOD(ROW()-2,50),INT((ROW()-2)/50)*5)</f>
        <v/>
      </c>
      <c r="H2749" s="22">
        <v>2748</v>
      </c>
      <c r="I2749" s="2" t="e">
        <f t="shared" ca="1" si="258"/>
        <v>#N/A</v>
      </c>
      <c r="J2749" s="2" t="e">
        <f t="shared" ca="1" si="259"/>
        <v>#N/A</v>
      </c>
      <c r="K2749" s="2" t="e">
        <f t="shared" ca="1" si="260"/>
        <v>#N/A</v>
      </c>
      <c r="L2749" s="2" t="e">
        <f t="shared" ca="1" si="261"/>
        <v>#N/A</v>
      </c>
      <c r="M2749" s="24" t="e">
        <f t="shared" ca="1" si="262"/>
        <v>#N/A</v>
      </c>
      <c r="N2749" s="24" t="e">
        <f t="shared" ca="1" si="263"/>
        <v>#N/A</v>
      </c>
    </row>
    <row r="2750" spans="2:14" x14ac:dyDescent="0.15">
      <c r="B2750" s="2">
        <v>2749</v>
      </c>
      <c r="C2750" s="2" t="str">
        <f ca="1">IF(E2750=0,"",MAX(C$2:C2749)+1)</f>
        <v/>
      </c>
      <c r="D2750" s="23">
        <f ca="1">OFFSET(検量線用データ!$A$8,0,INT((ROW()-2)/50)*5)</f>
        <v>0</v>
      </c>
      <c r="E2750" s="2">
        <f ca="1">OFFSET(検量線用データ!$B$8,MOD(ROW()-2,50),INT((ROW()-2)/50)*5)</f>
        <v>0</v>
      </c>
      <c r="F2750" s="2" t="str">
        <f ca="1">OFFSET(検量線用データ!$D$8,MOD(ROW()-2,50),INT((ROW()-2)/50)*5)</f>
        <v/>
      </c>
      <c r="H2750" s="22">
        <v>2749</v>
      </c>
      <c r="I2750" s="2" t="e">
        <f t="shared" ca="1" si="258"/>
        <v>#N/A</v>
      </c>
      <c r="J2750" s="2" t="e">
        <f t="shared" ca="1" si="259"/>
        <v>#N/A</v>
      </c>
      <c r="K2750" s="2" t="e">
        <f t="shared" ca="1" si="260"/>
        <v>#N/A</v>
      </c>
      <c r="L2750" s="2" t="e">
        <f t="shared" ca="1" si="261"/>
        <v>#N/A</v>
      </c>
      <c r="M2750" s="24" t="e">
        <f t="shared" ca="1" si="262"/>
        <v>#N/A</v>
      </c>
      <c r="N2750" s="24" t="e">
        <f t="shared" ca="1" si="263"/>
        <v>#N/A</v>
      </c>
    </row>
    <row r="2751" spans="2:14" x14ac:dyDescent="0.15">
      <c r="B2751" s="2">
        <v>2750</v>
      </c>
      <c r="C2751" s="2" t="str">
        <f ca="1">IF(E2751=0,"",MAX(C$2:C2750)+1)</f>
        <v/>
      </c>
      <c r="D2751" s="23">
        <f ca="1">OFFSET(検量線用データ!$A$8,0,INT((ROW()-2)/50)*5)</f>
        <v>0</v>
      </c>
      <c r="E2751" s="2">
        <f ca="1">OFFSET(検量線用データ!$B$8,MOD(ROW()-2,50),INT((ROW()-2)/50)*5)</f>
        <v>0</v>
      </c>
      <c r="F2751" s="2" t="str">
        <f ca="1">OFFSET(検量線用データ!$D$8,MOD(ROW()-2,50),INT((ROW()-2)/50)*5)</f>
        <v/>
      </c>
      <c r="H2751" s="22">
        <v>2750</v>
      </c>
      <c r="I2751" s="2" t="e">
        <f t="shared" ca="1" si="258"/>
        <v>#N/A</v>
      </c>
      <c r="J2751" s="2" t="e">
        <f t="shared" ca="1" si="259"/>
        <v>#N/A</v>
      </c>
      <c r="K2751" s="2" t="e">
        <f t="shared" ca="1" si="260"/>
        <v>#N/A</v>
      </c>
      <c r="L2751" s="2" t="e">
        <f t="shared" ca="1" si="261"/>
        <v>#N/A</v>
      </c>
      <c r="M2751" s="24" t="e">
        <f t="shared" ca="1" si="262"/>
        <v>#N/A</v>
      </c>
      <c r="N2751" s="24" t="e">
        <f t="shared" ca="1" si="263"/>
        <v>#N/A</v>
      </c>
    </row>
    <row r="2752" spans="2:14" x14ac:dyDescent="0.15">
      <c r="B2752" s="2">
        <v>2751</v>
      </c>
      <c r="C2752" s="2" t="str">
        <f ca="1">IF(E2752=0,"",MAX(C$2:C2751)+1)</f>
        <v/>
      </c>
      <c r="D2752" s="23">
        <f ca="1">OFFSET(検量線用データ!$A$8,0,INT((ROW()-2)/50)*5)</f>
        <v>0</v>
      </c>
      <c r="E2752" s="2">
        <f ca="1">OFFSET(検量線用データ!$B$8,MOD(ROW()-2,50),INT((ROW()-2)/50)*5)</f>
        <v>0</v>
      </c>
      <c r="F2752" s="2" t="str">
        <f ca="1">OFFSET(検量線用データ!$D$8,MOD(ROW()-2,50),INT((ROW()-2)/50)*5)</f>
        <v/>
      </c>
      <c r="H2752" s="22">
        <v>2751</v>
      </c>
      <c r="I2752" s="2" t="e">
        <f t="shared" ca="1" si="258"/>
        <v>#N/A</v>
      </c>
      <c r="J2752" s="2" t="e">
        <f t="shared" ca="1" si="259"/>
        <v>#N/A</v>
      </c>
      <c r="K2752" s="2" t="e">
        <f t="shared" ca="1" si="260"/>
        <v>#N/A</v>
      </c>
      <c r="L2752" s="2" t="e">
        <f t="shared" ca="1" si="261"/>
        <v>#N/A</v>
      </c>
      <c r="M2752" s="24" t="e">
        <f t="shared" ca="1" si="262"/>
        <v>#N/A</v>
      </c>
      <c r="N2752" s="24" t="e">
        <f t="shared" ca="1" si="263"/>
        <v>#N/A</v>
      </c>
    </row>
    <row r="2753" spans="2:14" x14ac:dyDescent="0.15">
      <c r="B2753" s="2">
        <v>2752</v>
      </c>
      <c r="C2753" s="2" t="str">
        <f ca="1">IF(E2753=0,"",MAX(C$2:C2752)+1)</f>
        <v/>
      </c>
      <c r="D2753" s="23">
        <f ca="1">OFFSET(検量線用データ!$A$8,0,INT((ROW()-2)/50)*5)</f>
        <v>0</v>
      </c>
      <c r="E2753" s="2">
        <f ca="1">OFFSET(検量線用データ!$B$8,MOD(ROW()-2,50),INT((ROW()-2)/50)*5)</f>
        <v>0</v>
      </c>
      <c r="F2753" s="2" t="str">
        <f ca="1">OFFSET(検量線用データ!$D$8,MOD(ROW()-2,50),INT((ROW()-2)/50)*5)</f>
        <v/>
      </c>
      <c r="H2753" s="22">
        <v>2752</v>
      </c>
      <c r="I2753" s="2" t="e">
        <f t="shared" ca="1" si="258"/>
        <v>#N/A</v>
      </c>
      <c r="J2753" s="2" t="e">
        <f t="shared" ca="1" si="259"/>
        <v>#N/A</v>
      </c>
      <c r="K2753" s="2" t="e">
        <f t="shared" ca="1" si="260"/>
        <v>#N/A</v>
      </c>
      <c r="L2753" s="2" t="e">
        <f t="shared" ca="1" si="261"/>
        <v>#N/A</v>
      </c>
      <c r="M2753" s="24" t="e">
        <f t="shared" ca="1" si="262"/>
        <v>#N/A</v>
      </c>
      <c r="N2753" s="24" t="e">
        <f t="shared" ca="1" si="263"/>
        <v>#N/A</v>
      </c>
    </row>
    <row r="2754" spans="2:14" x14ac:dyDescent="0.15">
      <c r="B2754" s="2">
        <v>2753</v>
      </c>
      <c r="C2754" s="2" t="str">
        <f ca="1">IF(E2754=0,"",MAX(C$2:C2753)+1)</f>
        <v/>
      </c>
      <c r="D2754" s="23">
        <f ca="1">OFFSET(検量線用データ!$A$8,0,INT((ROW()-2)/50)*5)</f>
        <v>0</v>
      </c>
      <c r="E2754" s="2">
        <f ca="1">OFFSET(検量線用データ!$B$8,MOD(ROW()-2,50),INT((ROW()-2)/50)*5)</f>
        <v>0</v>
      </c>
      <c r="F2754" s="2" t="str">
        <f ca="1">OFFSET(検量線用データ!$D$8,MOD(ROW()-2,50),INT((ROW()-2)/50)*5)</f>
        <v/>
      </c>
      <c r="H2754" s="22">
        <v>2753</v>
      </c>
      <c r="I2754" s="2" t="e">
        <f t="shared" ca="1" si="258"/>
        <v>#N/A</v>
      </c>
      <c r="J2754" s="2" t="e">
        <f t="shared" ca="1" si="259"/>
        <v>#N/A</v>
      </c>
      <c r="K2754" s="2" t="e">
        <f t="shared" ca="1" si="260"/>
        <v>#N/A</v>
      </c>
      <c r="L2754" s="2" t="e">
        <f t="shared" ca="1" si="261"/>
        <v>#N/A</v>
      </c>
      <c r="M2754" s="24" t="e">
        <f t="shared" ca="1" si="262"/>
        <v>#N/A</v>
      </c>
      <c r="N2754" s="24" t="e">
        <f t="shared" ca="1" si="263"/>
        <v>#N/A</v>
      </c>
    </row>
    <row r="2755" spans="2:14" x14ac:dyDescent="0.15">
      <c r="B2755" s="2">
        <v>2754</v>
      </c>
      <c r="C2755" s="2" t="str">
        <f ca="1">IF(E2755=0,"",MAX(C$2:C2754)+1)</f>
        <v/>
      </c>
      <c r="D2755" s="23">
        <f ca="1">OFFSET(検量線用データ!$A$8,0,INT((ROW()-2)/50)*5)</f>
        <v>0</v>
      </c>
      <c r="E2755" s="2">
        <f ca="1">OFFSET(検量線用データ!$B$8,MOD(ROW()-2,50),INT((ROW()-2)/50)*5)</f>
        <v>0</v>
      </c>
      <c r="F2755" s="2" t="str">
        <f ca="1">OFFSET(検量線用データ!$D$8,MOD(ROW()-2,50),INT((ROW()-2)/50)*5)</f>
        <v/>
      </c>
      <c r="H2755" s="22">
        <v>2754</v>
      </c>
      <c r="I2755" s="2" t="e">
        <f t="shared" ref="I2755:I2818" ca="1" si="264">VLOOKUP($H2755,$C$2:$F$4001,4,0)</f>
        <v>#N/A</v>
      </c>
      <c r="J2755" s="2" t="e">
        <f t="shared" ref="J2755:J2818" ca="1" si="265">VLOOKUP($H2755,$C$2:$F$4001,2,0)-DATE(YEAR(VLOOKUP($H2755,$C$2:$F$4001,2,0)),1,1)</f>
        <v>#N/A</v>
      </c>
      <c r="K2755" s="2" t="e">
        <f t="shared" ref="K2755:K2818" ca="1" si="266">VLOOKUP($H2755,$C$2:$F$4001,3,0)</f>
        <v>#N/A</v>
      </c>
      <c r="L2755" s="2" t="e">
        <f t="shared" ca="1" si="261"/>
        <v>#N/A</v>
      </c>
      <c r="M2755" s="24" t="e">
        <f t="shared" ca="1" si="262"/>
        <v>#N/A</v>
      </c>
      <c r="N2755" s="24" t="e">
        <f t="shared" ca="1" si="263"/>
        <v>#N/A</v>
      </c>
    </row>
    <row r="2756" spans="2:14" x14ac:dyDescent="0.15">
      <c r="B2756" s="2">
        <v>2755</v>
      </c>
      <c r="C2756" s="2" t="str">
        <f ca="1">IF(E2756=0,"",MAX(C$2:C2755)+1)</f>
        <v/>
      </c>
      <c r="D2756" s="23">
        <f ca="1">OFFSET(検量線用データ!$A$8,0,INT((ROW()-2)/50)*5)</f>
        <v>0</v>
      </c>
      <c r="E2756" s="2">
        <f ca="1">OFFSET(検量線用データ!$B$8,MOD(ROW()-2,50),INT((ROW()-2)/50)*5)</f>
        <v>0</v>
      </c>
      <c r="F2756" s="2" t="str">
        <f ca="1">OFFSET(検量線用データ!$D$8,MOD(ROW()-2,50),INT((ROW()-2)/50)*5)</f>
        <v/>
      </c>
      <c r="H2756" s="22">
        <v>2755</v>
      </c>
      <c r="I2756" s="2" t="e">
        <f t="shared" ca="1" si="264"/>
        <v>#N/A</v>
      </c>
      <c r="J2756" s="2" t="e">
        <f t="shared" ca="1" si="265"/>
        <v>#N/A</v>
      </c>
      <c r="K2756" s="2" t="e">
        <f t="shared" ca="1" si="266"/>
        <v>#N/A</v>
      </c>
      <c r="L2756" s="2" t="e">
        <f t="shared" ca="1" si="261"/>
        <v>#N/A</v>
      </c>
      <c r="M2756" s="24" t="e">
        <f t="shared" ca="1" si="262"/>
        <v>#N/A</v>
      </c>
      <c r="N2756" s="24" t="e">
        <f t="shared" ca="1" si="263"/>
        <v>#N/A</v>
      </c>
    </row>
    <row r="2757" spans="2:14" x14ac:dyDescent="0.15">
      <c r="B2757" s="2">
        <v>2756</v>
      </c>
      <c r="C2757" s="2" t="str">
        <f ca="1">IF(E2757=0,"",MAX(C$2:C2756)+1)</f>
        <v/>
      </c>
      <c r="D2757" s="23">
        <f ca="1">OFFSET(検量線用データ!$A$8,0,INT((ROW()-2)/50)*5)</f>
        <v>0</v>
      </c>
      <c r="E2757" s="2">
        <f ca="1">OFFSET(検量線用データ!$B$8,MOD(ROW()-2,50),INT((ROW()-2)/50)*5)</f>
        <v>0</v>
      </c>
      <c r="F2757" s="2" t="str">
        <f ca="1">OFFSET(検量線用データ!$D$8,MOD(ROW()-2,50),INT((ROW()-2)/50)*5)</f>
        <v/>
      </c>
      <c r="H2757" s="22">
        <v>2756</v>
      </c>
      <c r="I2757" s="2" t="e">
        <f t="shared" ca="1" si="264"/>
        <v>#N/A</v>
      </c>
      <c r="J2757" s="2" t="e">
        <f t="shared" ca="1" si="265"/>
        <v>#N/A</v>
      </c>
      <c r="K2757" s="2" t="e">
        <f t="shared" ca="1" si="266"/>
        <v>#N/A</v>
      </c>
      <c r="L2757" s="2" t="e">
        <f t="shared" ca="1" si="261"/>
        <v>#N/A</v>
      </c>
      <c r="M2757" s="24" t="e">
        <f t="shared" ca="1" si="262"/>
        <v>#N/A</v>
      </c>
      <c r="N2757" s="24" t="e">
        <f t="shared" ca="1" si="263"/>
        <v>#N/A</v>
      </c>
    </row>
    <row r="2758" spans="2:14" x14ac:dyDescent="0.15">
      <c r="B2758" s="2">
        <v>2757</v>
      </c>
      <c r="C2758" s="2" t="str">
        <f ca="1">IF(E2758=0,"",MAX(C$2:C2757)+1)</f>
        <v/>
      </c>
      <c r="D2758" s="23">
        <f ca="1">OFFSET(検量線用データ!$A$8,0,INT((ROW()-2)/50)*5)</f>
        <v>0</v>
      </c>
      <c r="E2758" s="2">
        <f ca="1">OFFSET(検量線用データ!$B$8,MOD(ROW()-2,50),INT((ROW()-2)/50)*5)</f>
        <v>0</v>
      </c>
      <c r="F2758" s="2" t="str">
        <f ca="1">OFFSET(検量線用データ!$D$8,MOD(ROW()-2,50),INT((ROW()-2)/50)*5)</f>
        <v/>
      </c>
      <c r="H2758" s="22">
        <v>2757</v>
      </c>
      <c r="I2758" s="2" t="e">
        <f t="shared" ca="1" si="264"/>
        <v>#N/A</v>
      </c>
      <c r="J2758" s="2" t="e">
        <f t="shared" ca="1" si="265"/>
        <v>#N/A</v>
      </c>
      <c r="K2758" s="2" t="e">
        <f t="shared" ca="1" si="266"/>
        <v>#N/A</v>
      </c>
      <c r="L2758" s="2" t="e">
        <f t="shared" ca="1" si="261"/>
        <v>#N/A</v>
      </c>
      <c r="M2758" s="24" t="e">
        <f t="shared" ca="1" si="262"/>
        <v>#N/A</v>
      </c>
      <c r="N2758" s="24" t="e">
        <f t="shared" ca="1" si="263"/>
        <v>#N/A</v>
      </c>
    </row>
    <row r="2759" spans="2:14" x14ac:dyDescent="0.15">
      <c r="B2759" s="2">
        <v>2758</v>
      </c>
      <c r="C2759" s="2" t="str">
        <f ca="1">IF(E2759=0,"",MAX(C$2:C2758)+1)</f>
        <v/>
      </c>
      <c r="D2759" s="23">
        <f ca="1">OFFSET(検量線用データ!$A$8,0,INT((ROW()-2)/50)*5)</f>
        <v>0</v>
      </c>
      <c r="E2759" s="2">
        <f ca="1">OFFSET(検量線用データ!$B$8,MOD(ROW()-2,50),INT((ROW()-2)/50)*5)</f>
        <v>0</v>
      </c>
      <c r="F2759" s="2" t="str">
        <f ca="1">OFFSET(検量線用データ!$D$8,MOD(ROW()-2,50),INT((ROW()-2)/50)*5)</f>
        <v/>
      </c>
      <c r="H2759" s="22">
        <v>2758</v>
      </c>
      <c r="I2759" s="2" t="e">
        <f t="shared" ca="1" si="264"/>
        <v>#N/A</v>
      </c>
      <c r="J2759" s="2" t="e">
        <f t="shared" ca="1" si="265"/>
        <v>#N/A</v>
      </c>
      <c r="K2759" s="2" t="e">
        <f t="shared" ca="1" si="266"/>
        <v>#N/A</v>
      </c>
      <c r="L2759" s="2" t="e">
        <f t="shared" ca="1" si="261"/>
        <v>#N/A</v>
      </c>
      <c r="M2759" s="24" t="e">
        <f t="shared" ca="1" si="262"/>
        <v>#N/A</v>
      </c>
      <c r="N2759" s="24" t="e">
        <f t="shared" ca="1" si="263"/>
        <v>#N/A</v>
      </c>
    </row>
    <row r="2760" spans="2:14" x14ac:dyDescent="0.15">
      <c r="B2760" s="2">
        <v>2759</v>
      </c>
      <c r="C2760" s="2" t="str">
        <f ca="1">IF(E2760=0,"",MAX(C$2:C2759)+1)</f>
        <v/>
      </c>
      <c r="D2760" s="23">
        <f ca="1">OFFSET(検量線用データ!$A$8,0,INT((ROW()-2)/50)*5)</f>
        <v>0</v>
      </c>
      <c r="E2760" s="2">
        <f ca="1">OFFSET(検量線用データ!$B$8,MOD(ROW()-2,50),INT((ROW()-2)/50)*5)</f>
        <v>0</v>
      </c>
      <c r="F2760" s="2" t="str">
        <f ca="1">OFFSET(検量線用データ!$D$8,MOD(ROW()-2,50),INT((ROW()-2)/50)*5)</f>
        <v/>
      </c>
      <c r="H2760" s="22">
        <v>2759</v>
      </c>
      <c r="I2760" s="2" t="e">
        <f t="shared" ca="1" si="264"/>
        <v>#N/A</v>
      </c>
      <c r="J2760" s="2" t="e">
        <f t="shared" ca="1" si="265"/>
        <v>#N/A</v>
      </c>
      <c r="K2760" s="2" t="e">
        <f t="shared" ca="1" si="266"/>
        <v>#N/A</v>
      </c>
      <c r="L2760" s="2" t="e">
        <f t="shared" ca="1" si="261"/>
        <v>#N/A</v>
      </c>
      <c r="M2760" s="24" t="e">
        <f t="shared" ca="1" si="262"/>
        <v>#N/A</v>
      </c>
      <c r="N2760" s="24" t="e">
        <f t="shared" ca="1" si="263"/>
        <v>#N/A</v>
      </c>
    </row>
    <row r="2761" spans="2:14" x14ac:dyDescent="0.15">
      <c r="B2761" s="2">
        <v>2760</v>
      </c>
      <c r="C2761" s="2" t="str">
        <f ca="1">IF(E2761=0,"",MAX(C$2:C2760)+1)</f>
        <v/>
      </c>
      <c r="D2761" s="23">
        <f ca="1">OFFSET(検量線用データ!$A$8,0,INT((ROW()-2)/50)*5)</f>
        <v>0</v>
      </c>
      <c r="E2761" s="2">
        <f ca="1">OFFSET(検量線用データ!$B$8,MOD(ROW()-2,50),INT((ROW()-2)/50)*5)</f>
        <v>0</v>
      </c>
      <c r="F2761" s="2" t="str">
        <f ca="1">OFFSET(検量線用データ!$D$8,MOD(ROW()-2,50),INT((ROW()-2)/50)*5)</f>
        <v/>
      </c>
      <c r="H2761" s="22">
        <v>2760</v>
      </c>
      <c r="I2761" s="2" t="e">
        <f t="shared" ca="1" si="264"/>
        <v>#N/A</v>
      </c>
      <c r="J2761" s="2" t="e">
        <f t="shared" ca="1" si="265"/>
        <v>#N/A</v>
      </c>
      <c r="K2761" s="2" t="e">
        <f t="shared" ca="1" si="266"/>
        <v>#N/A</v>
      </c>
      <c r="L2761" s="2" t="e">
        <f t="shared" ca="1" si="261"/>
        <v>#N/A</v>
      </c>
      <c r="M2761" s="24" t="e">
        <f t="shared" ca="1" si="262"/>
        <v>#N/A</v>
      </c>
      <c r="N2761" s="24" t="e">
        <f t="shared" ca="1" si="263"/>
        <v>#N/A</v>
      </c>
    </row>
    <row r="2762" spans="2:14" x14ac:dyDescent="0.15">
      <c r="B2762" s="2">
        <v>2761</v>
      </c>
      <c r="C2762" s="2" t="str">
        <f ca="1">IF(E2762=0,"",MAX(C$2:C2761)+1)</f>
        <v/>
      </c>
      <c r="D2762" s="23">
        <f ca="1">OFFSET(検量線用データ!$A$8,0,INT((ROW()-2)/50)*5)</f>
        <v>0</v>
      </c>
      <c r="E2762" s="2">
        <f ca="1">OFFSET(検量線用データ!$B$8,MOD(ROW()-2,50),INT((ROW()-2)/50)*5)</f>
        <v>0</v>
      </c>
      <c r="F2762" s="2" t="str">
        <f ca="1">OFFSET(検量線用データ!$D$8,MOD(ROW()-2,50),INT((ROW()-2)/50)*5)</f>
        <v/>
      </c>
      <c r="H2762" s="22">
        <v>2761</v>
      </c>
      <c r="I2762" s="2" t="e">
        <f t="shared" ca="1" si="264"/>
        <v>#N/A</v>
      </c>
      <c r="J2762" s="2" t="e">
        <f t="shared" ca="1" si="265"/>
        <v>#N/A</v>
      </c>
      <c r="K2762" s="2" t="e">
        <f t="shared" ca="1" si="266"/>
        <v>#N/A</v>
      </c>
      <c r="L2762" s="2" t="e">
        <f t="shared" ca="1" si="261"/>
        <v>#N/A</v>
      </c>
      <c r="M2762" s="24" t="e">
        <f t="shared" ca="1" si="262"/>
        <v>#N/A</v>
      </c>
      <c r="N2762" s="24" t="e">
        <f t="shared" ca="1" si="263"/>
        <v>#N/A</v>
      </c>
    </row>
    <row r="2763" spans="2:14" x14ac:dyDescent="0.15">
      <c r="B2763" s="2">
        <v>2762</v>
      </c>
      <c r="C2763" s="2" t="str">
        <f ca="1">IF(E2763=0,"",MAX(C$2:C2762)+1)</f>
        <v/>
      </c>
      <c r="D2763" s="23">
        <f ca="1">OFFSET(検量線用データ!$A$8,0,INT((ROW()-2)/50)*5)</f>
        <v>0</v>
      </c>
      <c r="E2763" s="2">
        <f ca="1">OFFSET(検量線用データ!$B$8,MOD(ROW()-2,50),INT((ROW()-2)/50)*5)</f>
        <v>0</v>
      </c>
      <c r="F2763" s="2" t="str">
        <f ca="1">OFFSET(検量線用データ!$D$8,MOD(ROW()-2,50),INT((ROW()-2)/50)*5)</f>
        <v/>
      </c>
      <c r="H2763" s="22">
        <v>2762</v>
      </c>
      <c r="I2763" s="2" t="e">
        <f t="shared" ca="1" si="264"/>
        <v>#N/A</v>
      </c>
      <c r="J2763" s="2" t="e">
        <f t="shared" ca="1" si="265"/>
        <v>#N/A</v>
      </c>
      <c r="K2763" s="2" t="e">
        <f t="shared" ca="1" si="266"/>
        <v>#N/A</v>
      </c>
      <c r="L2763" s="2" t="e">
        <f t="shared" ca="1" si="261"/>
        <v>#N/A</v>
      </c>
      <c r="M2763" s="24" t="e">
        <f t="shared" ca="1" si="262"/>
        <v>#N/A</v>
      </c>
      <c r="N2763" s="24" t="e">
        <f t="shared" ca="1" si="263"/>
        <v>#N/A</v>
      </c>
    </row>
    <row r="2764" spans="2:14" x14ac:dyDescent="0.15">
      <c r="B2764" s="2">
        <v>2763</v>
      </c>
      <c r="C2764" s="2" t="str">
        <f ca="1">IF(E2764=0,"",MAX(C$2:C2763)+1)</f>
        <v/>
      </c>
      <c r="D2764" s="23">
        <f ca="1">OFFSET(検量線用データ!$A$8,0,INT((ROW()-2)/50)*5)</f>
        <v>0</v>
      </c>
      <c r="E2764" s="2">
        <f ca="1">OFFSET(検量線用データ!$B$8,MOD(ROW()-2,50),INT((ROW()-2)/50)*5)</f>
        <v>0</v>
      </c>
      <c r="F2764" s="2" t="str">
        <f ca="1">OFFSET(検量線用データ!$D$8,MOD(ROW()-2,50),INT((ROW()-2)/50)*5)</f>
        <v/>
      </c>
      <c r="H2764" s="22">
        <v>2763</v>
      </c>
      <c r="I2764" s="2" t="e">
        <f t="shared" ca="1" si="264"/>
        <v>#N/A</v>
      </c>
      <c r="J2764" s="2" t="e">
        <f t="shared" ca="1" si="265"/>
        <v>#N/A</v>
      </c>
      <c r="K2764" s="2" t="e">
        <f t="shared" ca="1" si="266"/>
        <v>#N/A</v>
      </c>
      <c r="L2764" s="2" t="e">
        <f t="shared" ca="1" si="261"/>
        <v>#N/A</v>
      </c>
      <c r="M2764" s="24" t="e">
        <f t="shared" ca="1" si="262"/>
        <v>#N/A</v>
      </c>
      <c r="N2764" s="24" t="e">
        <f t="shared" ca="1" si="263"/>
        <v>#N/A</v>
      </c>
    </row>
    <row r="2765" spans="2:14" x14ac:dyDescent="0.15">
      <c r="B2765" s="2">
        <v>2764</v>
      </c>
      <c r="C2765" s="2" t="str">
        <f ca="1">IF(E2765=0,"",MAX(C$2:C2764)+1)</f>
        <v/>
      </c>
      <c r="D2765" s="23">
        <f ca="1">OFFSET(検量線用データ!$A$8,0,INT((ROW()-2)/50)*5)</f>
        <v>0</v>
      </c>
      <c r="E2765" s="2">
        <f ca="1">OFFSET(検量線用データ!$B$8,MOD(ROW()-2,50),INT((ROW()-2)/50)*5)</f>
        <v>0</v>
      </c>
      <c r="F2765" s="2" t="str">
        <f ca="1">OFFSET(検量線用データ!$D$8,MOD(ROW()-2,50),INT((ROW()-2)/50)*5)</f>
        <v/>
      </c>
      <c r="H2765" s="22">
        <v>2764</v>
      </c>
      <c r="I2765" s="2" t="e">
        <f t="shared" ca="1" si="264"/>
        <v>#N/A</v>
      </c>
      <c r="J2765" s="2" t="e">
        <f t="shared" ca="1" si="265"/>
        <v>#N/A</v>
      </c>
      <c r="K2765" s="2" t="e">
        <f t="shared" ca="1" si="266"/>
        <v>#N/A</v>
      </c>
      <c r="L2765" s="2" t="e">
        <f t="shared" ca="1" si="261"/>
        <v>#N/A</v>
      </c>
      <c r="M2765" s="24" t="e">
        <f t="shared" ca="1" si="262"/>
        <v>#N/A</v>
      </c>
      <c r="N2765" s="24" t="e">
        <f t="shared" ca="1" si="263"/>
        <v>#N/A</v>
      </c>
    </row>
    <row r="2766" spans="2:14" x14ac:dyDescent="0.15">
      <c r="B2766" s="2">
        <v>2765</v>
      </c>
      <c r="C2766" s="2" t="str">
        <f ca="1">IF(E2766=0,"",MAX(C$2:C2765)+1)</f>
        <v/>
      </c>
      <c r="D2766" s="23">
        <f ca="1">OFFSET(検量線用データ!$A$8,0,INT((ROW()-2)/50)*5)</f>
        <v>0</v>
      </c>
      <c r="E2766" s="2">
        <f ca="1">OFFSET(検量線用データ!$B$8,MOD(ROW()-2,50),INT((ROW()-2)/50)*5)</f>
        <v>0</v>
      </c>
      <c r="F2766" s="2" t="str">
        <f ca="1">OFFSET(検量線用データ!$D$8,MOD(ROW()-2,50),INT((ROW()-2)/50)*5)</f>
        <v/>
      </c>
      <c r="H2766" s="22">
        <v>2765</v>
      </c>
      <c r="I2766" s="2" t="e">
        <f t="shared" ca="1" si="264"/>
        <v>#N/A</v>
      </c>
      <c r="J2766" s="2" t="e">
        <f t="shared" ca="1" si="265"/>
        <v>#N/A</v>
      </c>
      <c r="K2766" s="2" t="e">
        <f t="shared" ca="1" si="266"/>
        <v>#N/A</v>
      </c>
      <c r="L2766" s="2" t="e">
        <f t="shared" ca="1" si="261"/>
        <v>#N/A</v>
      </c>
      <c r="M2766" s="24" t="e">
        <f t="shared" ca="1" si="262"/>
        <v>#N/A</v>
      </c>
      <c r="N2766" s="24" t="e">
        <f t="shared" ca="1" si="263"/>
        <v>#N/A</v>
      </c>
    </row>
    <row r="2767" spans="2:14" x14ac:dyDescent="0.15">
      <c r="B2767" s="2">
        <v>2766</v>
      </c>
      <c r="C2767" s="2" t="str">
        <f ca="1">IF(E2767=0,"",MAX(C$2:C2766)+1)</f>
        <v/>
      </c>
      <c r="D2767" s="23">
        <f ca="1">OFFSET(検量線用データ!$A$8,0,INT((ROW()-2)/50)*5)</f>
        <v>0</v>
      </c>
      <c r="E2767" s="2">
        <f ca="1">OFFSET(検量線用データ!$B$8,MOD(ROW()-2,50),INT((ROW()-2)/50)*5)</f>
        <v>0</v>
      </c>
      <c r="F2767" s="2" t="str">
        <f ca="1">OFFSET(検量線用データ!$D$8,MOD(ROW()-2,50),INT((ROW()-2)/50)*5)</f>
        <v/>
      </c>
      <c r="H2767" s="22">
        <v>2766</v>
      </c>
      <c r="I2767" s="2" t="e">
        <f t="shared" ca="1" si="264"/>
        <v>#N/A</v>
      </c>
      <c r="J2767" s="2" t="e">
        <f t="shared" ca="1" si="265"/>
        <v>#N/A</v>
      </c>
      <c r="K2767" s="2" t="e">
        <f t="shared" ca="1" si="266"/>
        <v>#N/A</v>
      </c>
      <c r="L2767" s="2" t="e">
        <f t="shared" ca="1" si="261"/>
        <v>#N/A</v>
      </c>
      <c r="M2767" s="24" t="e">
        <f t="shared" ca="1" si="262"/>
        <v>#N/A</v>
      </c>
      <c r="N2767" s="24" t="e">
        <f t="shared" ca="1" si="263"/>
        <v>#N/A</v>
      </c>
    </row>
    <row r="2768" spans="2:14" x14ac:dyDescent="0.15">
      <c r="B2768" s="2">
        <v>2767</v>
      </c>
      <c r="C2768" s="2" t="str">
        <f ca="1">IF(E2768=0,"",MAX(C$2:C2767)+1)</f>
        <v/>
      </c>
      <c r="D2768" s="23">
        <f ca="1">OFFSET(検量線用データ!$A$8,0,INT((ROW()-2)/50)*5)</f>
        <v>0</v>
      </c>
      <c r="E2768" s="2">
        <f ca="1">OFFSET(検量線用データ!$B$8,MOD(ROW()-2,50),INT((ROW()-2)/50)*5)</f>
        <v>0</v>
      </c>
      <c r="F2768" s="2" t="str">
        <f ca="1">OFFSET(検量線用データ!$D$8,MOD(ROW()-2,50),INT((ROW()-2)/50)*5)</f>
        <v/>
      </c>
      <c r="H2768" s="22">
        <v>2767</v>
      </c>
      <c r="I2768" s="2" t="e">
        <f t="shared" ca="1" si="264"/>
        <v>#N/A</v>
      </c>
      <c r="J2768" s="2" t="e">
        <f t="shared" ca="1" si="265"/>
        <v>#N/A</v>
      </c>
      <c r="K2768" s="2" t="e">
        <f t="shared" ca="1" si="266"/>
        <v>#N/A</v>
      </c>
      <c r="L2768" s="2" t="e">
        <f t="shared" ca="1" si="261"/>
        <v>#N/A</v>
      </c>
      <c r="M2768" s="24" t="e">
        <f t="shared" ca="1" si="262"/>
        <v>#N/A</v>
      </c>
      <c r="N2768" s="24" t="e">
        <f t="shared" ca="1" si="263"/>
        <v>#N/A</v>
      </c>
    </row>
    <row r="2769" spans="2:14" x14ac:dyDescent="0.15">
      <c r="B2769" s="2">
        <v>2768</v>
      </c>
      <c r="C2769" s="2" t="str">
        <f ca="1">IF(E2769=0,"",MAX(C$2:C2768)+1)</f>
        <v/>
      </c>
      <c r="D2769" s="23">
        <f ca="1">OFFSET(検量線用データ!$A$8,0,INT((ROW()-2)/50)*5)</f>
        <v>0</v>
      </c>
      <c r="E2769" s="2">
        <f ca="1">OFFSET(検量線用データ!$B$8,MOD(ROW()-2,50),INT((ROW()-2)/50)*5)</f>
        <v>0</v>
      </c>
      <c r="F2769" s="2" t="str">
        <f ca="1">OFFSET(検量線用データ!$D$8,MOD(ROW()-2,50),INT((ROW()-2)/50)*5)</f>
        <v/>
      </c>
      <c r="H2769" s="22">
        <v>2768</v>
      </c>
      <c r="I2769" s="2" t="e">
        <f t="shared" ca="1" si="264"/>
        <v>#N/A</v>
      </c>
      <c r="J2769" s="2" t="e">
        <f t="shared" ca="1" si="265"/>
        <v>#N/A</v>
      </c>
      <c r="K2769" s="2" t="e">
        <f t="shared" ca="1" si="266"/>
        <v>#N/A</v>
      </c>
      <c r="L2769" s="2" t="e">
        <f t="shared" ca="1" si="261"/>
        <v>#N/A</v>
      </c>
      <c r="M2769" s="24" t="e">
        <f t="shared" ca="1" si="262"/>
        <v>#N/A</v>
      </c>
      <c r="N2769" s="24" t="e">
        <f t="shared" ca="1" si="263"/>
        <v>#N/A</v>
      </c>
    </row>
    <row r="2770" spans="2:14" x14ac:dyDescent="0.15">
      <c r="B2770" s="2">
        <v>2769</v>
      </c>
      <c r="C2770" s="2" t="str">
        <f ca="1">IF(E2770=0,"",MAX(C$2:C2769)+1)</f>
        <v/>
      </c>
      <c r="D2770" s="23">
        <f ca="1">OFFSET(検量線用データ!$A$8,0,INT((ROW()-2)/50)*5)</f>
        <v>0</v>
      </c>
      <c r="E2770" s="2">
        <f ca="1">OFFSET(検量線用データ!$B$8,MOD(ROW()-2,50),INT((ROW()-2)/50)*5)</f>
        <v>0</v>
      </c>
      <c r="F2770" s="2" t="str">
        <f ca="1">OFFSET(検量線用データ!$D$8,MOD(ROW()-2,50),INT((ROW()-2)/50)*5)</f>
        <v/>
      </c>
      <c r="H2770" s="22">
        <v>2769</v>
      </c>
      <c r="I2770" s="2" t="e">
        <f t="shared" ca="1" si="264"/>
        <v>#N/A</v>
      </c>
      <c r="J2770" s="2" t="e">
        <f t="shared" ca="1" si="265"/>
        <v>#N/A</v>
      </c>
      <c r="K2770" s="2" t="e">
        <f t="shared" ca="1" si="266"/>
        <v>#N/A</v>
      </c>
      <c r="L2770" s="2" t="e">
        <f t="shared" ca="1" si="261"/>
        <v>#N/A</v>
      </c>
      <c r="M2770" s="24" t="e">
        <f t="shared" ca="1" si="262"/>
        <v>#N/A</v>
      </c>
      <c r="N2770" s="24" t="e">
        <f t="shared" ca="1" si="263"/>
        <v>#N/A</v>
      </c>
    </row>
    <row r="2771" spans="2:14" x14ac:dyDescent="0.15">
      <c r="B2771" s="2">
        <v>2770</v>
      </c>
      <c r="C2771" s="2" t="str">
        <f ca="1">IF(E2771=0,"",MAX(C$2:C2770)+1)</f>
        <v/>
      </c>
      <c r="D2771" s="23">
        <f ca="1">OFFSET(検量線用データ!$A$8,0,INT((ROW()-2)/50)*5)</f>
        <v>0</v>
      </c>
      <c r="E2771" s="2">
        <f ca="1">OFFSET(検量線用データ!$B$8,MOD(ROW()-2,50),INT((ROW()-2)/50)*5)</f>
        <v>0</v>
      </c>
      <c r="F2771" s="2" t="str">
        <f ca="1">OFFSET(検量線用データ!$D$8,MOD(ROW()-2,50),INT((ROW()-2)/50)*5)</f>
        <v/>
      </c>
      <c r="H2771" s="22">
        <v>2770</v>
      </c>
      <c r="I2771" s="2" t="e">
        <f t="shared" ca="1" si="264"/>
        <v>#N/A</v>
      </c>
      <c r="J2771" s="2" t="e">
        <f t="shared" ca="1" si="265"/>
        <v>#N/A</v>
      </c>
      <c r="K2771" s="2" t="e">
        <f t="shared" ca="1" si="266"/>
        <v>#N/A</v>
      </c>
      <c r="L2771" s="2" t="e">
        <f t="shared" ca="1" si="261"/>
        <v>#N/A</v>
      </c>
      <c r="M2771" s="24" t="e">
        <f t="shared" ca="1" si="262"/>
        <v>#N/A</v>
      </c>
      <c r="N2771" s="24" t="e">
        <f t="shared" ca="1" si="263"/>
        <v>#N/A</v>
      </c>
    </row>
    <row r="2772" spans="2:14" x14ac:dyDescent="0.15">
      <c r="B2772" s="2">
        <v>2771</v>
      </c>
      <c r="C2772" s="2" t="str">
        <f ca="1">IF(E2772=0,"",MAX(C$2:C2771)+1)</f>
        <v/>
      </c>
      <c r="D2772" s="23">
        <f ca="1">OFFSET(検量線用データ!$A$8,0,INT((ROW()-2)/50)*5)</f>
        <v>0</v>
      </c>
      <c r="E2772" s="2">
        <f ca="1">OFFSET(検量線用データ!$B$8,MOD(ROW()-2,50),INT((ROW()-2)/50)*5)</f>
        <v>0</v>
      </c>
      <c r="F2772" s="2" t="str">
        <f ca="1">OFFSET(検量線用データ!$D$8,MOD(ROW()-2,50),INT((ROW()-2)/50)*5)</f>
        <v/>
      </c>
      <c r="H2772" s="22">
        <v>2771</v>
      </c>
      <c r="I2772" s="2" t="e">
        <f t="shared" ca="1" si="264"/>
        <v>#N/A</v>
      </c>
      <c r="J2772" s="2" t="e">
        <f t="shared" ca="1" si="265"/>
        <v>#N/A</v>
      </c>
      <c r="K2772" s="2" t="e">
        <f t="shared" ca="1" si="266"/>
        <v>#N/A</v>
      </c>
      <c r="L2772" s="2" t="e">
        <f t="shared" ref="L2772:L2835" ca="1" si="267">J2772*K2772</f>
        <v>#N/A</v>
      </c>
      <c r="M2772" s="24" t="e">
        <f t="shared" ref="M2772:M2835" ca="1" si="268">1/J2772</f>
        <v>#N/A</v>
      </c>
      <c r="N2772" s="24" t="e">
        <f t="shared" ref="N2772:N2835" ca="1" si="269">K2772*M2772</f>
        <v>#N/A</v>
      </c>
    </row>
    <row r="2773" spans="2:14" x14ac:dyDescent="0.15">
      <c r="B2773" s="2">
        <v>2772</v>
      </c>
      <c r="C2773" s="2" t="str">
        <f ca="1">IF(E2773=0,"",MAX(C$2:C2772)+1)</f>
        <v/>
      </c>
      <c r="D2773" s="23">
        <f ca="1">OFFSET(検量線用データ!$A$8,0,INT((ROW()-2)/50)*5)</f>
        <v>0</v>
      </c>
      <c r="E2773" s="2">
        <f ca="1">OFFSET(検量線用データ!$B$8,MOD(ROW()-2,50),INT((ROW()-2)/50)*5)</f>
        <v>0</v>
      </c>
      <c r="F2773" s="2" t="str">
        <f ca="1">OFFSET(検量線用データ!$D$8,MOD(ROW()-2,50),INT((ROW()-2)/50)*5)</f>
        <v/>
      </c>
      <c r="H2773" s="22">
        <v>2772</v>
      </c>
      <c r="I2773" s="2" t="e">
        <f t="shared" ca="1" si="264"/>
        <v>#N/A</v>
      </c>
      <c r="J2773" s="2" t="e">
        <f t="shared" ca="1" si="265"/>
        <v>#N/A</v>
      </c>
      <c r="K2773" s="2" t="e">
        <f t="shared" ca="1" si="266"/>
        <v>#N/A</v>
      </c>
      <c r="L2773" s="2" t="e">
        <f t="shared" ca="1" si="267"/>
        <v>#N/A</v>
      </c>
      <c r="M2773" s="24" t="e">
        <f t="shared" ca="1" si="268"/>
        <v>#N/A</v>
      </c>
      <c r="N2773" s="24" t="e">
        <f t="shared" ca="1" si="269"/>
        <v>#N/A</v>
      </c>
    </row>
    <row r="2774" spans="2:14" x14ac:dyDescent="0.15">
      <c r="B2774" s="2">
        <v>2773</v>
      </c>
      <c r="C2774" s="2" t="str">
        <f ca="1">IF(E2774=0,"",MAX(C$2:C2773)+1)</f>
        <v/>
      </c>
      <c r="D2774" s="23">
        <f ca="1">OFFSET(検量線用データ!$A$8,0,INT((ROW()-2)/50)*5)</f>
        <v>0</v>
      </c>
      <c r="E2774" s="2">
        <f ca="1">OFFSET(検量線用データ!$B$8,MOD(ROW()-2,50),INT((ROW()-2)/50)*5)</f>
        <v>0</v>
      </c>
      <c r="F2774" s="2" t="str">
        <f ca="1">OFFSET(検量線用データ!$D$8,MOD(ROW()-2,50),INT((ROW()-2)/50)*5)</f>
        <v/>
      </c>
      <c r="H2774" s="22">
        <v>2773</v>
      </c>
      <c r="I2774" s="2" t="e">
        <f t="shared" ca="1" si="264"/>
        <v>#N/A</v>
      </c>
      <c r="J2774" s="2" t="e">
        <f t="shared" ca="1" si="265"/>
        <v>#N/A</v>
      </c>
      <c r="K2774" s="2" t="e">
        <f t="shared" ca="1" si="266"/>
        <v>#N/A</v>
      </c>
      <c r="L2774" s="2" t="e">
        <f t="shared" ca="1" si="267"/>
        <v>#N/A</v>
      </c>
      <c r="M2774" s="24" t="e">
        <f t="shared" ca="1" si="268"/>
        <v>#N/A</v>
      </c>
      <c r="N2774" s="24" t="e">
        <f t="shared" ca="1" si="269"/>
        <v>#N/A</v>
      </c>
    </row>
    <row r="2775" spans="2:14" x14ac:dyDescent="0.15">
      <c r="B2775" s="2">
        <v>2774</v>
      </c>
      <c r="C2775" s="2" t="str">
        <f ca="1">IF(E2775=0,"",MAX(C$2:C2774)+1)</f>
        <v/>
      </c>
      <c r="D2775" s="23">
        <f ca="1">OFFSET(検量線用データ!$A$8,0,INT((ROW()-2)/50)*5)</f>
        <v>0</v>
      </c>
      <c r="E2775" s="2">
        <f ca="1">OFFSET(検量線用データ!$B$8,MOD(ROW()-2,50),INT((ROW()-2)/50)*5)</f>
        <v>0</v>
      </c>
      <c r="F2775" s="2" t="str">
        <f ca="1">OFFSET(検量線用データ!$D$8,MOD(ROW()-2,50),INT((ROW()-2)/50)*5)</f>
        <v/>
      </c>
      <c r="H2775" s="22">
        <v>2774</v>
      </c>
      <c r="I2775" s="2" t="e">
        <f t="shared" ca="1" si="264"/>
        <v>#N/A</v>
      </c>
      <c r="J2775" s="2" t="e">
        <f t="shared" ca="1" si="265"/>
        <v>#N/A</v>
      </c>
      <c r="K2775" s="2" t="e">
        <f t="shared" ca="1" si="266"/>
        <v>#N/A</v>
      </c>
      <c r="L2775" s="2" t="e">
        <f t="shared" ca="1" si="267"/>
        <v>#N/A</v>
      </c>
      <c r="M2775" s="24" t="e">
        <f t="shared" ca="1" si="268"/>
        <v>#N/A</v>
      </c>
      <c r="N2775" s="24" t="e">
        <f t="shared" ca="1" si="269"/>
        <v>#N/A</v>
      </c>
    </row>
    <row r="2776" spans="2:14" x14ac:dyDescent="0.15">
      <c r="B2776" s="2">
        <v>2775</v>
      </c>
      <c r="C2776" s="2" t="str">
        <f ca="1">IF(E2776=0,"",MAX(C$2:C2775)+1)</f>
        <v/>
      </c>
      <c r="D2776" s="23">
        <f ca="1">OFFSET(検量線用データ!$A$8,0,INT((ROW()-2)/50)*5)</f>
        <v>0</v>
      </c>
      <c r="E2776" s="2">
        <f ca="1">OFFSET(検量線用データ!$B$8,MOD(ROW()-2,50),INT((ROW()-2)/50)*5)</f>
        <v>0</v>
      </c>
      <c r="F2776" s="2" t="str">
        <f ca="1">OFFSET(検量線用データ!$D$8,MOD(ROW()-2,50),INT((ROW()-2)/50)*5)</f>
        <v/>
      </c>
      <c r="H2776" s="22">
        <v>2775</v>
      </c>
      <c r="I2776" s="2" t="e">
        <f t="shared" ca="1" si="264"/>
        <v>#N/A</v>
      </c>
      <c r="J2776" s="2" t="e">
        <f t="shared" ca="1" si="265"/>
        <v>#N/A</v>
      </c>
      <c r="K2776" s="2" t="e">
        <f t="shared" ca="1" si="266"/>
        <v>#N/A</v>
      </c>
      <c r="L2776" s="2" t="e">
        <f t="shared" ca="1" si="267"/>
        <v>#N/A</v>
      </c>
      <c r="M2776" s="24" t="e">
        <f t="shared" ca="1" si="268"/>
        <v>#N/A</v>
      </c>
      <c r="N2776" s="24" t="e">
        <f t="shared" ca="1" si="269"/>
        <v>#N/A</v>
      </c>
    </row>
    <row r="2777" spans="2:14" x14ac:dyDescent="0.15">
      <c r="B2777" s="2">
        <v>2776</v>
      </c>
      <c r="C2777" s="2" t="str">
        <f ca="1">IF(E2777=0,"",MAX(C$2:C2776)+1)</f>
        <v/>
      </c>
      <c r="D2777" s="23">
        <f ca="1">OFFSET(検量線用データ!$A$8,0,INT((ROW()-2)/50)*5)</f>
        <v>0</v>
      </c>
      <c r="E2777" s="2">
        <f ca="1">OFFSET(検量線用データ!$B$8,MOD(ROW()-2,50),INT((ROW()-2)/50)*5)</f>
        <v>0</v>
      </c>
      <c r="F2777" s="2" t="str">
        <f ca="1">OFFSET(検量線用データ!$D$8,MOD(ROW()-2,50),INT((ROW()-2)/50)*5)</f>
        <v/>
      </c>
      <c r="H2777" s="22">
        <v>2776</v>
      </c>
      <c r="I2777" s="2" t="e">
        <f t="shared" ca="1" si="264"/>
        <v>#N/A</v>
      </c>
      <c r="J2777" s="2" t="e">
        <f t="shared" ca="1" si="265"/>
        <v>#N/A</v>
      </c>
      <c r="K2777" s="2" t="e">
        <f t="shared" ca="1" si="266"/>
        <v>#N/A</v>
      </c>
      <c r="L2777" s="2" t="e">
        <f t="shared" ca="1" si="267"/>
        <v>#N/A</v>
      </c>
      <c r="M2777" s="24" t="e">
        <f t="shared" ca="1" si="268"/>
        <v>#N/A</v>
      </c>
      <c r="N2777" s="24" t="e">
        <f t="shared" ca="1" si="269"/>
        <v>#N/A</v>
      </c>
    </row>
    <row r="2778" spans="2:14" x14ac:dyDescent="0.15">
      <c r="B2778" s="2">
        <v>2777</v>
      </c>
      <c r="C2778" s="2" t="str">
        <f ca="1">IF(E2778=0,"",MAX(C$2:C2777)+1)</f>
        <v/>
      </c>
      <c r="D2778" s="23">
        <f ca="1">OFFSET(検量線用データ!$A$8,0,INT((ROW()-2)/50)*5)</f>
        <v>0</v>
      </c>
      <c r="E2778" s="2">
        <f ca="1">OFFSET(検量線用データ!$B$8,MOD(ROW()-2,50),INT((ROW()-2)/50)*5)</f>
        <v>0</v>
      </c>
      <c r="F2778" s="2" t="str">
        <f ca="1">OFFSET(検量線用データ!$D$8,MOD(ROW()-2,50),INT((ROW()-2)/50)*5)</f>
        <v/>
      </c>
      <c r="H2778" s="22">
        <v>2777</v>
      </c>
      <c r="I2778" s="2" t="e">
        <f t="shared" ca="1" si="264"/>
        <v>#N/A</v>
      </c>
      <c r="J2778" s="2" t="e">
        <f t="shared" ca="1" si="265"/>
        <v>#N/A</v>
      </c>
      <c r="K2778" s="2" t="e">
        <f t="shared" ca="1" si="266"/>
        <v>#N/A</v>
      </c>
      <c r="L2778" s="2" t="e">
        <f t="shared" ca="1" si="267"/>
        <v>#N/A</v>
      </c>
      <c r="M2778" s="24" t="e">
        <f t="shared" ca="1" si="268"/>
        <v>#N/A</v>
      </c>
      <c r="N2778" s="24" t="e">
        <f t="shared" ca="1" si="269"/>
        <v>#N/A</v>
      </c>
    </row>
    <row r="2779" spans="2:14" x14ac:dyDescent="0.15">
      <c r="B2779" s="2">
        <v>2778</v>
      </c>
      <c r="C2779" s="2" t="str">
        <f ca="1">IF(E2779=0,"",MAX(C$2:C2778)+1)</f>
        <v/>
      </c>
      <c r="D2779" s="23">
        <f ca="1">OFFSET(検量線用データ!$A$8,0,INT((ROW()-2)/50)*5)</f>
        <v>0</v>
      </c>
      <c r="E2779" s="2">
        <f ca="1">OFFSET(検量線用データ!$B$8,MOD(ROW()-2,50),INT((ROW()-2)/50)*5)</f>
        <v>0</v>
      </c>
      <c r="F2779" s="2" t="str">
        <f ca="1">OFFSET(検量線用データ!$D$8,MOD(ROW()-2,50),INT((ROW()-2)/50)*5)</f>
        <v/>
      </c>
      <c r="H2779" s="22">
        <v>2778</v>
      </c>
      <c r="I2779" s="2" t="e">
        <f t="shared" ca="1" si="264"/>
        <v>#N/A</v>
      </c>
      <c r="J2779" s="2" t="e">
        <f t="shared" ca="1" si="265"/>
        <v>#N/A</v>
      </c>
      <c r="K2779" s="2" t="e">
        <f t="shared" ca="1" si="266"/>
        <v>#N/A</v>
      </c>
      <c r="L2779" s="2" t="e">
        <f t="shared" ca="1" si="267"/>
        <v>#N/A</v>
      </c>
      <c r="M2779" s="24" t="e">
        <f t="shared" ca="1" si="268"/>
        <v>#N/A</v>
      </c>
      <c r="N2779" s="24" t="e">
        <f t="shared" ca="1" si="269"/>
        <v>#N/A</v>
      </c>
    </row>
    <row r="2780" spans="2:14" x14ac:dyDescent="0.15">
      <c r="B2780" s="2">
        <v>2779</v>
      </c>
      <c r="C2780" s="2" t="str">
        <f ca="1">IF(E2780=0,"",MAX(C$2:C2779)+1)</f>
        <v/>
      </c>
      <c r="D2780" s="23">
        <f ca="1">OFFSET(検量線用データ!$A$8,0,INT((ROW()-2)/50)*5)</f>
        <v>0</v>
      </c>
      <c r="E2780" s="2">
        <f ca="1">OFFSET(検量線用データ!$B$8,MOD(ROW()-2,50),INT((ROW()-2)/50)*5)</f>
        <v>0</v>
      </c>
      <c r="F2780" s="2" t="str">
        <f ca="1">OFFSET(検量線用データ!$D$8,MOD(ROW()-2,50),INT((ROW()-2)/50)*5)</f>
        <v/>
      </c>
      <c r="H2780" s="22">
        <v>2779</v>
      </c>
      <c r="I2780" s="2" t="e">
        <f t="shared" ca="1" si="264"/>
        <v>#N/A</v>
      </c>
      <c r="J2780" s="2" t="e">
        <f t="shared" ca="1" si="265"/>
        <v>#N/A</v>
      </c>
      <c r="K2780" s="2" t="e">
        <f t="shared" ca="1" si="266"/>
        <v>#N/A</v>
      </c>
      <c r="L2780" s="2" t="e">
        <f t="shared" ca="1" si="267"/>
        <v>#N/A</v>
      </c>
      <c r="M2780" s="24" t="e">
        <f t="shared" ca="1" si="268"/>
        <v>#N/A</v>
      </c>
      <c r="N2780" s="24" t="e">
        <f t="shared" ca="1" si="269"/>
        <v>#N/A</v>
      </c>
    </row>
    <row r="2781" spans="2:14" x14ac:dyDescent="0.15">
      <c r="B2781" s="2">
        <v>2780</v>
      </c>
      <c r="C2781" s="2" t="str">
        <f ca="1">IF(E2781=0,"",MAX(C$2:C2780)+1)</f>
        <v/>
      </c>
      <c r="D2781" s="23">
        <f ca="1">OFFSET(検量線用データ!$A$8,0,INT((ROW()-2)/50)*5)</f>
        <v>0</v>
      </c>
      <c r="E2781" s="2">
        <f ca="1">OFFSET(検量線用データ!$B$8,MOD(ROW()-2,50),INT((ROW()-2)/50)*5)</f>
        <v>0</v>
      </c>
      <c r="F2781" s="2" t="str">
        <f ca="1">OFFSET(検量線用データ!$D$8,MOD(ROW()-2,50),INT((ROW()-2)/50)*5)</f>
        <v/>
      </c>
      <c r="H2781" s="22">
        <v>2780</v>
      </c>
      <c r="I2781" s="2" t="e">
        <f t="shared" ca="1" si="264"/>
        <v>#N/A</v>
      </c>
      <c r="J2781" s="2" t="e">
        <f t="shared" ca="1" si="265"/>
        <v>#N/A</v>
      </c>
      <c r="K2781" s="2" t="e">
        <f t="shared" ca="1" si="266"/>
        <v>#N/A</v>
      </c>
      <c r="L2781" s="2" t="e">
        <f t="shared" ca="1" si="267"/>
        <v>#N/A</v>
      </c>
      <c r="M2781" s="24" t="e">
        <f t="shared" ca="1" si="268"/>
        <v>#N/A</v>
      </c>
      <c r="N2781" s="24" t="e">
        <f t="shared" ca="1" si="269"/>
        <v>#N/A</v>
      </c>
    </row>
    <row r="2782" spans="2:14" x14ac:dyDescent="0.15">
      <c r="B2782" s="2">
        <v>2781</v>
      </c>
      <c r="C2782" s="2" t="str">
        <f ca="1">IF(E2782=0,"",MAX(C$2:C2781)+1)</f>
        <v/>
      </c>
      <c r="D2782" s="23">
        <f ca="1">OFFSET(検量線用データ!$A$8,0,INT((ROW()-2)/50)*5)</f>
        <v>0</v>
      </c>
      <c r="E2782" s="2">
        <f ca="1">OFFSET(検量線用データ!$B$8,MOD(ROW()-2,50),INT((ROW()-2)/50)*5)</f>
        <v>0</v>
      </c>
      <c r="F2782" s="2" t="str">
        <f ca="1">OFFSET(検量線用データ!$D$8,MOD(ROW()-2,50),INT((ROW()-2)/50)*5)</f>
        <v/>
      </c>
      <c r="H2782" s="22">
        <v>2781</v>
      </c>
      <c r="I2782" s="2" t="e">
        <f t="shared" ca="1" si="264"/>
        <v>#N/A</v>
      </c>
      <c r="J2782" s="2" t="e">
        <f t="shared" ca="1" si="265"/>
        <v>#N/A</v>
      </c>
      <c r="K2782" s="2" t="e">
        <f t="shared" ca="1" si="266"/>
        <v>#N/A</v>
      </c>
      <c r="L2782" s="2" t="e">
        <f t="shared" ca="1" si="267"/>
        <v>#N/A</v>
      </c>
      <c r="M2782" s="24" t="e">
        <f t="shared" ca="1" si="268"/>
        <v>#N/A</v>
      </c>
      <c r="N2782" s="24" t="e">
        <f t="shared" ca="1" si="269"/>
        <v>#N/A</v>
      </c>
    </row>
    <row r="2783" spans="2:14" x14ac:dyDescent="0.15">
      <c r="B2783" s="2">
        <v>2782</v>
      </c>
      <c r="C2783" s="2" t="str">
        <f ca="1">IF(E2783=0,"",MAX(C$2:C2782)+1)</f>
        <v/>
      </c>
      <c r="D2783" s="23">
        <f ca="1">OFFSET(検量線用データ!$A$8,0,INT((ROW()-2)/50)*5)</f>
        <v>0</v>
      </c>
      <c r="E2783" s="2">
        <f ca="1">OFFSET(検量線用データ!$B$8,MOD(ROW()-2,50),INT((ROW()-2)/50)*5)</f>
        <v>0</v>
      </c>
      <c r="F2783" s="2" t="str">
        <f ca="1">OFFSET(検量線用データ!$D$8,MOD(ROW()-2,50),INT((ROW()-2)/50)*5)</f>
        <v/>
      </c>
      <c r="H2783" s="22">
        <v>2782</v>
      </c>
      <c r="I2783" s="2" t="e">
        <f t="shared" ca="1" si="264"/>
        <v>#N/A</v>
      </c>
      <c r="J2783" s="2" t="e">
        <f t="shared" ca="1" si="265"/>
        <v>#N/A</v>
      </c>
      <c r="K2783" s="2" t="e">
        <f t="shared" ca="1" si="266"/>
        <v>#N/A</v>
      </c>
      <c r="L2783" s="2" t="e">
        <f t="shared" ca="1" si="267"/>
        <v>#N/A</v>
      </c>
      <c r="M2783" s="24" t="e">
        <f t="shared" ca="1" si="268"/>
        <v>#N/A</v>
      </c>
      <c r="N2783" s="24" t="e">
        <f t="shared" ca="1" si="269"/>
        <v>#N/A</v>
      </c>
    </row>
    <row r="2784" spans="2:14" x14ac:dyDescent="0.15">
      <c r="B2784" s="2">
        <v>2783</v>
      </c>
      <c r="C2784" s="2" t="str">
        <f ca="1">IF(E2784=0,"",MAX(C$2:C2783)+1)</f>
        <v/>
      </c>
      <c r="D2784" s="23">
        <f ca="1">OFFSET(検量線用データ!$A$8,0,INT((ROW()-2)/50)*5)</f>
        <v>0</v>
      </c>
      <c r="E2784" s="2">
        <f ca="1">OFFSET(検量線用データ!$B$8,MOD(ROW()-2,50),INT((ROW()-2)/50)*5)</f>
        <v>0</v>
      </c>
      <c r="F2784" s="2" t="str">
        <f ca="1">OFFSET(検量線用データ!$D$8,MOD(ROW()-2,50),INT((ROW()-2)/50)*5)</f>
        <v/>
      </c>
      <c r="H2784" s="22">
        <v>2783</v>
      </c>
      <c r="I2784" s="2" t="e">
        <f t="shared" ca="1" si="264"/>
        <v>#N/A</v>
      </c>
      <c r="J2784" s="2" t="e">
        <f t="shared" ca="1" si="265"/>
        <v>#N/A</v>
      </c>
      <c r="K2784" s="2" t="e">
        <f t="shared" ca="1" si="266"/>
        <v>#N/A</v>
      </c>
      <c r="L2784" s="2" t="e">
        <f t="shared" ca="1" si="267"/>
        <v>#N/A</v>
      </c>
      <c r="M2784" s="24" t="e">
        <f t="shared" ca="1" si="268"/>
        <v>#N/A</v>
      </c>
      <c r="N2784" s="24" t="e">
        <f t="shared" ca="1" si="269"/>
        <v>#N/A</v>
      </c>
    </row>
    <row r="2785" spans="2:14" x14ac:dyDescent="0.15">
      <c r="B2785" s="2">
        <v>2784</v>
      </c>
      <c r="C2785" s="2" t="str">
        <f ca="1">IF(E2785=0,"",MAX(C$2:C2784)+1)</f>
        <v/>
      </c>
      <c r="D2785" s="23">
        <f ca="1">OFFSET(検量線用データ!$A$8,0,INT((ROW()-2)/50)*5)</f>
        <v>0</v>
      </c>
      <c r="E2785" s="2">
        <f ca="1">OFFSET(検量線用データ!$B$8,MOD(ROW()-2,50),INT((ROW()-2)/50)*5)</f>
        <v>0</v>
      </c>
      <c r="F2785" s="2" t="str">
        <f ca="1">OFFSET(検量線用データ!$D$8,MOD(ROW()-2,50),INT((ROW()-2)/50)*5)</f>
        <v/>
      </c>
      <c r="H2785" s="22">
        <v>2784</v>
      </c>
      <c r="I2785" s="2" t="e">
        <f t="shared" ca="1" si="264"/>
        <v>#N/A</v>
      </c>
      <c r="J2785" s="2" t="e">
        <f t="shared" ca="1" si="265"/>
        <v>#N/A</v>
      </c>
      <c r="K2785" s="2" t="e">
        <f t="shared" ca="1" si="266"/>
        <v>#N/A</v>
      </c>
      <c r="L2785" s="2" t="e">
        <f t="shared" ca="1" si="267"/>
        <v>#N/A</v>
      </c>
      <c r="M2785" s="24" t="e">
        <f t="shared" ca="1" si="268"/>
        <v>#N/A</v>
      </c>
      <c r="N2785" s="24" t="e">
        <f t="shared" ca="1" si="269"/>
        <v>#N/A</v>
      </c>
    </row>
    <row r="2786" spans="2:14" x14ac:dyDescent="0.15">
      <c r="B2786" s="2">
        <v>2785</v>
      </c>
      <c r="C2786" s="2" t="str">
        <f ca="1">IF(E2786=0,"",MAX(C$2:C2785)+1)</f>
        <v/>
      </c>
      <c r="D2786" s="23">
        <f ca="1">OFFSET(検量線用データ!$A$8,0,INT((ROW()-2)/50)*5)</f>
        <v>0</v>
      </c>
      <c r="E2786" s="2">
        <f ca="1">OFFSET(検量線用データ!$B$8,MOD(ROW()-2,50),INT((ROW()-2)/50)*5)</f>
        <v>0</v>
      </c>
      <c r="F2786" s="2" t="str">
        <f ca="1">OFFSET(検量線用データ!$D$8,MOD(ROW()-2,50),INT((ROW()-2)/50)*5)</f>
        <v/>
      </c>
      <c r="H2786" s="22">
        <v>2785</v>
      </c>
      <c r="I2786" s="2" t="e">
        <f t="shared" ca="1" si="264"/>
        <v>#N/A</v>
      </c>
      <c r="J2786" s="2" t="e">
        <f t="shared" ca="1" si="265"/>
        <v>#N/A</v>
      </c>
      <c r="K2786" s="2" t="e">
        <f t="shared" ca="1" si="266"/>
        <v>#N/A</v>
      </c>
      <c r="L2786" s="2" t="e">
        <f t="shared" ca="1" si="267"/>
        <v>#N/A</v>
      </c>
      <c r="M2786" s="24" t="e">
        <f t="shared" ca="1" si="268"/>
        <v>#N/A</v>
      </c>
      <c r="N2786" s="24" t="e">
        <f t="shared" ca="1" si="269"/>
        <v>#N/A</v>
      </c>
    </row>
    <row r="2787" spans="2:14" x14ac:dyDescent="0.15">
      <c r="B2787" s="2">
        <v>2786</v>
      </c>
      <c r="C2787" s="2" t="str">
        <f ca="1">IF(E2787=0,"",MAX(C$2:C2786)+1)</f>
        <v/>
      </c>
      <c r="D2787" s="23">
        <f ca="1">OFFSET(検量線用データ!$A$8,0,INT((ROW()-2)/50)*5)</f>
        <v>0</v>
      </c>
      <c r="E2787" s="2">
        <f ca="1">OFFSET(検量線用データ!$B$8,MOD(ROW()-2,50),INT((ROW()-2)/50)*5)</f>
        <v>0</v>
      </c>
      <c r="F2787" s="2" t="str">
        <f ca="1">OFFSET(検量線用データ!$D$8,MOD(ROW()-2,50),INT((ROW()-2)/50)*5)</f>
        <v/>
      </c>
      <c r="H2787" s="22">
        <v>2786</v>
      </c>
      <c r="I2787" s="2" t="e">
        <f t="shared" ca="1" si="264"/>
        <v>#N/A</v>
      </c>
      <c r="J2787" s="2" t="e">
        <f t="shared" ca="1" si="265"/>
        <v>#N/A</v>
      </c>
      <c r="K2787" s="2" t="e">
        <f t="shared" ca="1" si="266"/>
        <v>#N/A</v>
      </c>
      <c r="L2787" s="2" t="e">
        <f t="shared" ca="1" si="267"/>
        <v>#N/A</v>
      </c>
      <c r="M2787" s="24" t="e">
        <f t="shared" ca="1" si="268"/>
        <v>#N/A</v>
      </c>
      <c r="N2787" s="24" t="e">
        <f t="shared" ca="1" si="269"/>
        <v>#N/A</v>
      </c>
    </row>
    <row r="2788" spans="2:14" x14ac:dyDescent="0.15">
      <c r="B2788" s="2">
        <v>2787</v>
      </c>
      <c r="C2788" s="2" t="str">
        <f ca="1">IF(E2788=0,"",MAX(C$2:C2787)+1)</f>
        <v/>
      </c>
      <c r="D2788" s="23">
        <f ca="1">OFFSET(検量線用データ!$A$8,0,INT((ROW()-2)/50)*5)</f>
        <v>0</v>
      </c>
      <c r="E2788" s="2">
        <f ca="1">OFFSET(検量線用データ!$B$8,MOD(ROW()-2,50),INT((ROW()-2)/50)*5)</f>
        <v>0</v>
      </c>
      <c r="F2788" s="2" t="str">
        <f ca="1">OFFSET(検量線用データ!$D$8,MOD(ROW()-2,50),INT((ROW()-2)/50)*5)</f>
        <v/>
      </c>
      <c r="H2788" s="22">
        <v>2787</v>
      </c>
      <c r="I2788" s="2" t="e">
        <f t="shared" ca="1" si="264"/>
        <v>#N/A</v>
      </c>
      <c r="J2788" s="2" t="e">
        <f t="shared" ca="1" si="265"/>
        <v>#N/A</v>
      </c>
      <c r="K2788" s="2" t="e">
        <f t="shared" ca="1" si="266"/>
        <v>#N/A</v>
      </c>
      <c r="L2788" s="2" t="e">
        <f t="shared" ca="1" si="267"/>
        <v>#N/A</v>
      </c>
      <c r="M2788" s="24" t="e">
        <f t="shared" ca="1" si="268"/>
        <v>#N/A</v>
      </c>
      <c r="N2788" s="24" t="e">
        <f t="shared" ca="1" si="269"/>
        <v>#N/A</v>
      </c>
    </row>
    <row r="2789" spans="2:14" x14ac:dyDescent="0.15">
      <c r="B2789" s="2">
        <v>2788</v>
      </c>
      <c r="C2789" s="2" t="str">
        <f ca="1">IF(E2789=0,"",MAX(C$2:C2788)+1)</f>
        <v/>
      </c>
      <c r="D2789" s="23">
        <f ca="1">OFFSET(検量線用データ!$A$8,0,INT((ROW()-2)/50)*5)</f>
        <v>0</v>
      </c>
      <c r="E2789" s="2">
        <f ca="1">OFFSET(検量線用データ!$B$8,MOD(ROW()-2,50),INT((ROW()-2)/50)*5)</f>
        <v>0</v>
      </c>
      <c r="F2789" s="2" t="str">
        <f ca="1">OFFSET(検量線用データ!$D$8,MOD(ROW()-2,50),INT((ROW()-2)/50)*5)</f>
        <v/>
      </c>
      <c r="H2789" s="22">
        <v>2788</v>
      </c>
      <c r="I2789" s="2" t="e">
        <f t="shared" ca="1" si="264"/>
        <v>#N/A</v>
      </c>
      <c r="J2789" s="2" t="e">
        <f t="shared" ca="1" si="265"/>
        <v>#N/A</v>
      </c>
      <c r="K2789" s="2" t="e">
        <f t="shared" ca="1" si="266"/>
        <v>#N/A</v>
      </c>
      <c r="L2789" s="2" t="e">
        <f t="shared" ca="1" si="267"/>
        <v>#N/A</v>
      </c>
      <c r="M2789" s="24" t="e">
        <f t="shared" ca="1" si="268"/>
        <v>#N/A</v>
      </c>
      <c r="N2789" s="24" t="e">
        <f t="shared" ca="1" si="269"/>
        <v>#N/A</v>
      </c>
    </row>
    <row r="2790" spans="2:14" x14ac:dyDescent="0.15">
      <c r="B2790" s="2">
        <v>2789</v>
      </c>
      <c r="C2790" s="2" t="str">
        <f ca="1">IF(E2790=0,"",MAX(C$2:C2789)+1)</f>
        <v/>
      </c>
      <c r="D2790" s="23">
        <f ca="1">OFFSET(検量線用データ!$A$8,0,INT((ROW()-2)/50)*5)</f>
        <v>0</v>
      </c>
      <c r="E2790" s="2">
        <f ca="1">OFFSET(検量線用データ!$B$8,MOD(ROW()-2,50),INT((ROW()-2)/50)*5)</f>
        <v>0</v>
      </c>
      <c r="F2790" s="2" t="str">
        <f ca="1">OFFSET(検量線用データ!$D$8,MOD(ROW()-2,50),INT((ROW()-2)/50)*5)</f>
        <v/>
      </c>
      <c r="H2790" s="22">
        <v>2789</v>
      </c>
      <c r="I2790" s="2" t="e">
        <f t="shared" ca="1" si="264"/>
        <v>#N/A</v>
      </c>
      <c r="J2790" s="2" t="e">
        <f t="shared" ca="1" si="265"/>
        <v>#N/A</v>
      </c>
      <c r="K2790" s="2" t="e">
        <f t="shared" ca="1" si="266"/>
        <v>#N/A</v>
      </c>
      <c r="L2790" s="2" t="e">
        <f t="shared" ca="1" si="267"/>
        <v>#N/A</v>
      </c>
      <c r="M2790" s="24" t="e">
        <f t="shared" ca="1" si="268"/>
        <v>#N/A</v>
      </c>
      <c r="N2790" s="24" t="e">
        <f t="shared" ca="1" si="269"/>
        <v>#N/A</v>
      </c>
    </row>
    <row r="2791" spans="2:14" x14ac:dyDescent="0.15">
      <c r="B2791" s="2">
        <v>2790</v>
      </c>
      <c r="C2791" s="2" t="str">
        <f ca="1">IF(E2791=0,"",MAX(C$2:C2790)+1)</f>
        <v/>
      </c>
      <c r="D2791" s="23">
        <f ca="1">OFFSET(検量線用データ!$A$8,0,INT((ROW()-2)/50)*5)</f>
        <v>0</v>
      </c>
      <c r="E2791" s="2">
        <f ca="1">OFFSET(検量線用データ!$B$8,MOD(ROW()-2,50),INT((ROW()-2)/50)*5)</f>
        <v>0</v>
      </c>
      <c r="F2791" s="2" t="str">
        <f ca="1">OFFSET(検量線用データ!$D$8,MOD(ROW()-2,50),INT((ROW()-2)/50)*5)</f>
        <v/>
      </c>
      <c r="H2791" s="22">
        <v>2790</v>
      </c>
      <c r="I2791" s="2" t="e">
        <f t="shared" ca="1" si="264"/>
        <v>#N/A</v>
      </c>
      <c r="J2791" s="2" t="e">
        <f t="shared" ca="1" si="265"/>
        <v>#N/A</v>
      </c>
      <c r="K2791" s="2" t="e">
        <f t="shared" ca="1" si="266"/>
        <v>#N/A</v>
      </c>
      <c r="L2791" s="2" t="e">
        <f t="shared" ca="1" si="267"/>
        <v>#N/A</v>
      </c>
      <c r="M2791" s="24" t="e">
        <f t="shared" ca="1" si="268"/>
        <v>#N/A</v>
      </c>
      <c r="N2791" s="24" t="e">
        <f t="shared" ca="1" si="269"/>
        <v>#N/A</v>
      </c>
    </row>
    <row r="2792" spans="2:14" x14ac:dyDescent="0.15">
      <c r="B2792" s="2">
        <v>2791</v>
      </c>
      <c r="C2792" s="2" t="str">
        <f ca="1">IF(E2792=0,"",MAX(C$2:C2791)+1)</f>
        <v/>
      </c>
      <c r="D2792" s="23">
        <f ca="1">OFFSET(検量線用データ!$A$8,0,INT((ROW()-2)/50)*5)</f>
        <v>0</v>
      </c>
      <c r="E2792" s="2">
        <f ca="1">OFFSET(検量線用データ!$B$8,MOD(ROW()-2,50),INT((ROW()-2)/50)*5)</f>
        <v>0</v>
      </c>
      <c r="F2792" s="2" t="str">
        <f ca="1">OFFSET(検量線用データ!$D$8,MOD(ROW()-2,50),INT((ROW()-2)/50)*5)</f>
        <v/>
      </c>
      <c r="H2792" s="22">
        <v>2791</v>
      </c>
      <c r="I2792" s="2" t="e">
        <f t="shared" ca="1" si="264"/>
        <v>#N/A</v>
      </c>
      <c r="J2792" s="2" t="e">
        <f t="shared" ca="1" si="265"/>
        <v>#N/A</v>
      </c>
      <c r="K2792" s="2" t="e">
        <f t="shared" ca="1" si="266"/>
        <v>#N/A</v>
      </c>
      <c r="L2792" s="2" t="e">
        <f t="shared" ca="1" si="267"/>
        <v>#N/A</v>
      </c>
      <c r="M2792" s="24" t="e">
        <f t="shared" ca="1" si="268"/>
        <v>#N/A</v>
      </c>
      <c r="N2792" s="24" t="e">
        <f t="shared" ca="1" si="269"/>
        <v>#N/A</v>
      </c>
    </row>
    <row r="2793" spans="2:14" x14ac:dyDescent="0.15">
      <c r="B2793" s="2">
        <v>2792</v>
      </c>
      <c r="C2793" s="2" t="str">
        <f ca="1">IF(E2793=0,"",MAX(C$2:C2792)+1)</f>
        <v/>
      </c>
      <c r="D2793" s="23">
        <f ca="1">OFFSET(検量線用データ!$A$8,0,INT((ROW()-2)/50)*5)</f>
        <v>0</v>
      </c>
      <c r="E2793" s="2">
        <f ca="1">OFFSET(検量線用データ!$B$8,MOD(ROW()-2,50),INT((ROW()-2)/50)*5)</f>
        <v>0</v>
      </c>
      <c r="F2793" s="2" t="str">
        <f ca="1">OFFSET(検量線用データ!$D$8,MOD(ROW()-2,50),INT((ROW()-2)/50)*5)</f>
        <v/>
      </c>
      <c r="H2793" s="22">
        <v>2792</v>
      </c>
      <c r="I2793" s="2" t="e">
        <f t="shared" ca="1" si="264"/>
        <v>#N/A</v>
      </c>
      <c r="J2793" s="2" t="e">
        <f t="shared" ca="1" si="265"/>
        <v>#N/A</v>
      </c>
      <c r="K2793" s="2" t="e">
        <f t="shared" ca="1" si="266"/>
        <v>#N/A</v>
      </c>
      <c r="L2793" s="2" t="e">
        <f t="shared" ca="1" si="267"/>
        <v>#N/A</v>
      </c>
      <c r="M2793" s="24" t="e">
        <f t="shared" ca="1" si="268"/>
        <v>#N/A</v>
      </c>
      <c r="N2793" s="24" t="e">
        <f t="shared" ca="1" si="269"/>
        <v>#N/A</v>
      </c>
    </row>
    <row r="2794" spans="2:14" x14ac:dyDescent="0.15">
      <c r="B2794" s="2">
        <v>2793</v>
      </c>
      <c r="C2794" s="2" t="str">
        <f ca="1">IF(E2794=0,"",MAX(C$2:C2793)+1)</f>
        <v/>
      </c>
      <c r="D2794" s="23">
        <f ca="1">OFFSET(検量線用データ!$A$8,0,INT((ROW()-2)/50)*5)</f>
        <v>0</v>
      </c>
      <c r="E2794" s="2">
        <f ca="1">OFFSET(検量線用データ!$B$8,MOD(ROW()-2,50),INT((ROW()-2)/50)*5)</f>
        <v>0</v>
      </c>
      <c r="F2794" s="2" t="str">
        <f ca="1">OFFSET(検量線用データ!$D$8,MOD(ROW()-2,50),INT((ROW()-2)/50)*5)</f>
        <v/>
      </c>
      <c r="H2794" s="22">
        <v>2793</v>
      </c>
      <c r="I2794" s="2" t="e">
        <f t="shared" ca="1" si="264"/>
        <v>#N/A</v>
      </c>
      <c r="J2794" s="2" t="e">
        <f t="shared" ca="1" si="265"/>
        <v>#N/A</v>
      </c>
      <c r="K2794" s="2" t="e">
        <f t="shared" ca="1" si="266"/>
        <v>#N/A</v>
      </c>
      <c r="L2794" s="2" t="e">
        <f t="shared" ca="1" si="267"/>
        <v>#N/A</v>
      </c>
      <c r="M2794" s="24" t="e">
        <f t="shared" ca="1" si="268"/>
        <v>#N/A</v>
      </c>
      <c r="N2794" s="24" t="e">
        <f t="shared" ca="1" si="269"/>
        <v>#N/A</v>
      </c>
    </row>
    <row r="2795" spans="2:14" x14ac:dyDescent="0.15">
      <c r="B2795" s="2">
        <v>2794</v>
      </c>
      <c r="C2795" s="2" t="str">
        <f ca="1">IF(E2795=0,"",MAX(C$2:C2794)+1)</f>
        <v/>
      </c>
      <c r="D2795" s="23">
        <f ca="1">OFFSET(検量線用データ!$A$8,0,INT((ROW()-2)/50)*5)</f>
        <v>0</v>
      </c>
      <c r="E2795" s="2">
        <f ca="1">OFFSET(検量線用データ!$B$8,MOD(ROW()-2,50),INT((ROW()-2)/50)*5)</f>
        <v>0</v>
      </c>
      <c r="F2795" s="2" t="str">
        <f ca="1">OFFSET(検量線用データ!$D$8,MOD(ROW()-2,50),INT((ROW()-2)/50)*5)</f>
        <v/>
      </c>
      <c r="H2795" s="22">
        <v>2794</v>
      </c>
      <c r="I2795" s="2" t="e">
        <f t="shared" ca="1" si="264"/>
        <v>#N/A</v>
      </c>
      <c r="J2795" s="2" t="e">
        <f t="shared" ca="1" si="265"/>
        <v>#N/A</v>
      </c>
      <c r="K2795" s="2" t="e">
        <f t="shared" ca="1" si="266"/>
        <v>#N/A</v>
      </c>
      <c r="L2795" s="2" t="e">
        <f t="shared" ca="1" si="267"/>
        <v>#N/A</v>
      </c>
      <c r="M2795" s="24" t="e">
        <f t="shared" ca="1" si="268"/>
        <v>#N/A</v>
      </c>
      <c r="N2795" s="24" t="e">
        <f t="shared" ca="1" si="269"/>
        <v>#N/A</v>
      </c>
    </row>
    <row r="2796" spans="2:14" x14ac:dyDescent="0.15">
      <c r="B2796" s="2">
        <v>2795</v>
      </c>
      <c r="C2796" s="2" t="str">
        <f ca="1">IF(E2796=0,"",MAX(C$2:C2795)+1)</f>
        <v/>
      </c>
      <c r="D2796" s="23">
        <f ca="1">OFFSET(検量線用データ!$A$8,0,INT((ROW()-2)/50)*5)</f>
        <v>0</v>
      </c>
      <c r="E2796" s="2">
        <f ca="1">OFFSET(検量線用データ!$B$8,MOD(ROW()-2,50),INT((ROW()-2)/50)*5)</f>
        <v>0</v>
      </c>
      <c r="F2796" s="2" t="str">
        <f ca="1">OFFSET(検量線用データ!$D$8,MOD(ROW()-2,50),INT((ROW()-2)/50)*5)</f>
        <v/>
      </c>
      <c r="H2796" s="22">
        <v>2795</v>
      </c>
      <c r="I2796" s="2" t="e">
        <f t="shared" ca="1" si="264"/>
        <v>#N/A</v>
      </c>
      <c r="J2796" s="2" t="e">
        <f t="shared" ca="1" si="265"/>
        <v>#N/A</v>
      </c>
      <c r="K2796" s="2" t="e">
        <f t="shared" ca="1" si="266"/>
        <v>#N/A</v>
      </c>
      <c r="L2796" s="2" t="e">
        <f t="shared" ca="1" si="267"/>
        <v>#N/A</v>
      </c>
      <c r="M2796" s="24" t="e">
        <f t="shared" ca="1" si="268"/>
        <v>#N/A</v>
      </c>
      <c r="N2796" s="24" t="e">
        <f t="shared" ca="1" si="269"/>
        <v>#N/A</v>
      </c>
    </row>
    <row r="2797" spans="2:14" x14ac:dyDescent="0.15">
      <c r="B2797" s="2">
        <v>2796</v>
      </c>
      <c r="C2797" s="2" t="str">
        <f ca="1">IF(E2797=0,"",MAX(C$2:C2796)+1)</f>
        <v/>
      </c>
      <c r="D2797" s="23">
        <f ca="1">OFFSET(検量線用データ!$A$8,0,INT((ROW()-2)/50)*5)</f>
        <v>0</v>
      </c>
      <c r="E2797" s="2">
        <f ca="1">OFFSET(検量線用データ!$B$8,MOD(ROW()-2,50),INT((ROW()-2)/50)*5)</f>
        <v>0</v>
      </c>
      <c r="F2797" s="2" t="str">
        <f ca="1">OFFSET(検量線用データ!$D$8,MOD(ROW()-2,50),INT((ROW()-2)/50)*5)</f>
        <v/>
      </c>
      <c r="H2797" s="22">
        <v>2796</v>
      </c>
      <c r="I2797" s="2" t="e">
        <f t="shared" ca="1" si="264"/>
        <v>#N/A</v>
      </c>
      <c r="J2797" s="2" t="e">
        <f t="shared" ca="1" si="265"/>
        <v>#N/A</v>
      </c>
      <c r="K2797" s="2" t="e">
        <f t="shared" ca="1" si="266"/>
        <v>#N/A</v>
      </c>
      <c r="L2797" s="2" t="e">
        <f t="shared" ca="1" si="267"/>
        <v>#N/A</v>
      </c>
      <c r="M2797" s="24" t="e">
        <f t="shared" ca="1" si="268"/>
        <v>#N/A</v>
      </c>
      <c r="N2797" s="24" t="e">
        <f t="shared" ca="1" si="269"/>
        <v>#N/A</v>
      </c>
    </row>
    <row r="2798" spans="2:14" x14ac:dyDescent="0.15">
      <c r="B2798" s="2">
        <v>2797</v>
      </c>
      <c r="C2798" s="2" t="str">
        <f ca="1">IF(E2798=0,"",MAX(C$2:C2797)+1)</f>
        <v/>
      </c>
      <c r="D2798" s="23">
        <f ca="1">OFFSET(検量線用データ!$A$8,0,INT((ROW()-2)/50)*5)</f>
        <v>0</v>
      </c>
      <c r="E2798" s="2">
        <f ca="1">OFFSET(検量線用データ!$B$8,MOD(ROW()-2,50),INT((ROW()-2)/50)*5)</f>
        <v>0</v>
      </c>
      <c r="F2798" s="2" t="str">
        <f ca="1">OFFSET(検量線用データ!$D$8,MOD(ROW()-2,50),INT((ROW()-2)/50)*5)</f>
        <v/>
      </c>
      <c r="H2798" s="22">
        <v>2797</v>
      </c>
      <c r="I2798" s="2" t="e">
        <f t="shared" ca="1" si="264"/>
        <v>#N/A</v>
      </c>
      <c r="J2798" s="2" t="e">
        <f t="shared" ca="1" si="265"/>
        <v>#N/A</v>
      </c>
      <c r="K2798" s="2" t="e">
        <f t="shared" ca="1" si="266"/>
        <v>#N/A</v>
      </c>
      <c r="L2798" s="2" t="e">
        <f t="shared" ca="1" si="267"/>
        <v>#N/A</v>
      </c>
      <c r="M2798" s="24" t="e">
        <f t="shared" ca="1" si="268"/>
        <v>#N/A</v>
      </c>
      <c r="N2798" s="24" t="e">
        <f t="shared" ca="1" si="269"/>
        <v>#N/A</v>
      </c>
    </row>
    <row r="2799" spans="2:14" x14ac:dyDescent="0.15">
      <c r="B2799" s="2">
        <v>2798</v>
      </c>
      <c r="C2799" s="2" t="str">
        <f ca="1">IF(E2799=0,"",MAX(C$2:C2798)+1)</f>
        <v/>
      </c>
      <c r="D2799" s="23">
        <f ca="1">OFFSET(検量線用データ!$A$8,0,INT((ROW()-2)/50)*5)</f>
        <v>0</v>
      </c>
      <c r="E2799" s="2">
        <f ca="1">OFFSET(検量線用データ!$B$8,MOD(ROW()-2,50),INT((ROW()-2)/50)*5)</f>
        <v>0</v>
      </c>
      <c r="F2799" s="2" t="str">
        <f ca="1">OFFSET(検量線用データ!$D$8,MOD(ROW()-2,50),INT((ROW()-2)/50)*5)</f>
        <v/>
      </c>
      <c r="H2799" s="22">
        <v>2798</v>
      </c>
      <c r="I2799" s="2" t="e">
        <f t="shared" ca="1" si="264"/>
        <v>#N/A</v>
      </c>
      <c r="J2799" s="2" t="e">
        <f t="shared" ca="1" si="265"/>
        <v>#N/A</v>
      </c>
      <c r="K2799" s="2" t="e">
        <f t="shared" ca="1" si="266"/>
        <v>#N/A</v>
      </c>
      <c r="L2799" s="2" t="e">
        <f t="shared" ca="1" si="267"/>
        <v>#N/A</v>
      </c>
      <c r="M2799" s="24" t="e">
        <f t="shared" ca="1" si="268"/>
        <v>#N/A</v>
      </c>
      <c r="N2799" s="24" t="e">
        <f t="shared" ca="1" si="269"/>
        <v>#N/A</v>
      </c>
    </row>
    <row r="2800" spans="2:14" x14ac:dyDescent="0.15">
      <c r="B2800" s="2">
        <v>2799</v>
      </c>
      <c r="C2800" s="2" t="str">
        <f ca="1">IF(E2800=0,"",MAX(C$2:C2799)+1)</f>
        <v/>
      </c>
      <c r="D2800" s="23">
        <f ca="1">OFFSET(検量線用データ!$A$8,0,INT((ROW()-2)/50)*5)</f>
        <v>0</v>
      </c>
      <c r="E2800" s="2">
        <f ca="1">OFFSET(検量線用データ!$B$8,MOD(ROW()-2,50),INT((ROW()-2)/50)*5)</f>
        <v>0</v>
      </c>
      <c r="F2800" s="2" t="str">
        <f ca="1">OFFSET(検量線用データ!$D$8,MOD(ROW()-2,50),INT((ROW()-2)/50)*5)</f>
        <v/>
      </c>
      <c r="H2800" s="22">
        <v>2799</v>
      </c>
      <c r="I2800" s="2" t="e">
        <f t="shared" ca="1" si="264"/>
        <v>#N/A</v>
      </c>
      <c r="J2800" s="2" t="e">
        <f t="shared" ca="1" si="265"/>
        <v>#N/A</v>
      </c>
      <c r="K2800" s="2" t="e">
        <f t="shared" ca="1" si="266"/>
        <v>#N/A</v>
      </c>
      <c r="L2800" s="2" t="e">
        <f t="shared" ca="1" si="267"/>
        <v>#N/A</v>
      </c>
      <c r="M2800" s="24" t="e">
        <f t="shared" ca="1" si="268"/>
        <v>#N/A</v>
      </c>
      <c r="N2800" s="24" t="e">
        <f t="shared" ca="1" si="269"/>
        <v>#N/A</v>
      </c>
    </row>
    <row r="2801" spans="2:14" x14ac:dyDescent="0.15">
      <c r="B2801" s="2">
        <v>2800</v>
      </c>
      <c r="C2801" s="2" t="str">
        <f ca="1">IF(E2801=0,"",MAX(C$2:C2800)+1)</f>
        <v/>
      </c>
      <c r="D2801" s="23">
        <f ca="1">OFFSET(検量線用データ!$A$8,0,INT((ROW()-2)/50)*5)</f>
        <v>0</v>
      </c>
      <c r="E2801" s="2">
        <f ca="1">OFFSET(検量線用データ!$B$8,MOD(ROW()-2,50),INT((ROW()-2)/50)*5)</f>
        <v>0</v>
      </c>
      <c r="F2801" s="2" t="str">
        <f ca="1">OFFSET(検量線用データ!$D$8,MOD(ROW()-2,50),INT((ROW()-2)/50)*5)</f>
        <v/>
      </c>
      <c r="H2801" s="22">
        <v>2800</v>
      </c>
      <c r="I2801" s="2" t="e">
        <f t="shared" ca="1" si="264"/>
        <v>#N/A</v>
      </c>
      <c r="J2801" s="2" t="e">
        <f t="shared" ca="1" si="265"/>
        <v>#N/A</v>
      </c>
      <c r="K2801" s="2" t="e">
        <f t="shared" ca="1" si="266"/>
        <v>#N/A</v>
      </c>
      <c r="L2801" s="2" t="e">
        <f t="shared" ca="1" si="267"/>
        <v>#N/A</v>
      </c>
      <c r="M2801" s="24" t="e">
        <f t="shared" ca="1" si="268"/>
        <v>#N/A</v>
      </c>
      <c r="N2801" s="24" t="e">
        <f t="shared" ca="1" si="269"/>
        <v>#N/A</v>
      </c>
    </row>
    <row r="2802" spans="2:14" x14ac:dyDescent="0.15">
      <c r="B2802" s="2">
        <v>2801</v>
      </c>
      <c r="C2802" s="2" t="str">
        <f ca="1">IF(E2802=0,"",MAX(C$2:C2801)+1)</f>
        <v/>
      </c>
      <c r="D2802" s="23">
        <f ca="1">OFFSET(検量線用データ!$A$8,0,INT((ROW()-2)/50)*5)</f>
        <v>0</v>
      </c>
      <c r="E2802" s="2">
        <f ca="1">OFFSET(検量線用データ!$B$8,MOD(ROW()-2,50),INT((ROW()-2)/50)*5)</f>
        <v>0</v>
      </c>
      <c r="F2802" s="2" t="str">
        <f ca="1">OFFSET(検量線用データ!$D$8,MOD(ROW()-2,50),INT((ROW()-2)/50)*5)</f>
        <v/>
      </c>
      <c r="H2802" s="22">
        <v>2801</v>
      </c>
      <c r="I2802" s="2" t="e">
        <f t="shared" ca="1" si="264"/>
        <v>#N/A</v>
      </c>
      <c r="J2802" s="2" t="e">
        <f t="shared" ca="1" si="265"/>
        <v>#N/A</v>
      </c>
      <c r="K2802" s="2" t="e">
        <f t="shared" ca="1" si="266"/>
        <v>#N/A</v>
      </c>
      <c r="L2802" s="2" t="e">
        <f t="shared" ca="1" si="267"/>
        <v>#N/A</v>
      </c>
      <c r="M2802" s="24" t="e">
        <f t="shared" ca="1" si="268"/>
        <v>#N/A</v>
      </c>
      <c r="N2802" s="24" t="e">
        <f t="shared" ca="1" si="269"/>
        <v>#N/A</v>
      </c>
    </row>
    <row r="2803" spans="2:14" x14ac:dyDescent="0.15">
      <c r="B2803" s="2">
        <v>2802</v>
      </c>
      <c r="C2803" s="2" t="str">
        <f ca="1">IF(E2803=0,"",MAX(C$2:C2802)+1)</f>
        <v/>
      </c>
      <c r="D2803" s="23">
        <f ca="1">OFFSET(検量線用データ!$A$8,0,INT((ROW()-2)/50)*5)</f>
        <v>0</v>
      </c>
      <c r="E2803" s="2">
        <f ca="1">OFFSET(検量線用データ!$B$8,MOD(ROW()-2,50),INT((ROW()-2)/50)*5)</f>
        <v>0</v>
      </c>
      <c r="F2803" s="2" t="str">
        <f ca="1">OFFSET(検量線用データ!$D$8,MOD(ROW()-2,50),INT((ROW()-2)/50)*5)</f>
        <v/>
      </c>
      <c r="H2803" s="22">
        <v>2802</v>
      </c>
      <c r="I2803" s="2" t="e">
        <f t="shared" ca="1" si="264"/>
        <v>#N/A</v>
      </c>
      <c r="J2803" s="2" t="e">
        <f t="shared" ca="1" si="265"/>
        <v>#N/A</v>
      </c>
      <c r="K2803" s="2" t="e">
        <f t="shared" ca="1" si="266"/>
        <v>#N/A</v>
      </c>
      <c r="L2803" s="2" t="e">
        <f t="shared" ca="1" si="267"/>
        <v>#N/A</v>
      </c>
      <c r="M2803" s="24" t="e">
        <f t="shared" ca="1" si="268"/>
        <v>#N/A</v>
      </c>
      <c r="N2803" s="24" t="e">
        <f t="shared" ca="1" si="269"/>
        <v>#N/A</v>
      </c>
    </row>
    <row r="2804" spans="2:14" x14ac:dyDescent="0.15">
      <c r="B2804" s="2">
        <v>2803</v>
      </c>
      <c r="C2804" s="2" t="str">
        <f ca="1">IF(E2804=0,"",MAX(C$2:C2803)+1)</f>
        <v/>
      </c>
      <c r="D2804" s="23">
        <f ca="1">OFFSET(検量線用データ!$A$8,0,INT((ROW()-2)/50)*5)</f>
        <v>0</v>
      </c>
      <c r="E2804" s="2">
        <f ca="1">OFFSET(検量線用データ!$B$8,MOD(ROW()-2,50),INT((ROW()-2)/50)*5)</f>
        <v>0</v>
      </c>
      <c r="F2804" s="2" t="str">
        <f ca="1">OFFSET(検量線用データ!$D$8,MOD(ROW()-2,50),INT((ROW()-2)/50)*5)</f>
        <v/>
      </c>
      <c r="H2804" s="22">
        <v>2803</v>
      </c>
      <c r="I2804" s="2" t="e">
        <f t="shared" ca="1" si="264"/>
        <v>#N/A</v>
      </c>
      <c r="J2804" s="2" t="e">
        <f t="shared" ca="1" si="265"/>
        <v>#N/A</v>
      </c>
      <c r="K2804" s="2" t="e">
        <f t="shared" ca="1" si="266"/>
        <v>#N/A</v>
      </c>
      <c r="L2804" s="2" t="e">
        <f t="shared" ca="1" si="267"/>
        <v>#N/A</v>
      </c>
      <c r="M2804" s="24" t="e">
        <f t="shared" ca="1" si="268"/>
        <v>#N/A</v>
      </c>
      <c r="N2804" s="24" t="e">
        <f t="shared" ca="1" si="269"/>
        <v>#N/A</v>
      </c>
    </row>
    <row r="2805" spans="2:14" x14ac:dyDescent="0.15">
      <c r="B2805" s="2">
        <v>2804</v>
      </c>
      <c r="C2805" s="2" t="str">
        <f ca="1">IF(E2805=0,"",MAX(C$2:C2804)+1)</f>
        <v/>
      </c>
      <c r="D2805" s="23">
        <f ca="1">OFFSET(検量線用データ!$A$8,0,INT((ROW()-2)/50)*5)</f>
        <v>0</v>
      </c>
      <c r="E2805" s="2">
        <f ca="1">OFFSET(検量線用データ!$B$8,MOD(ROW()-2,50),INT((ROW()-2)/50)*5)</f>
        <v>0</v>
      </c>
      <c r="F2805" s="2" t="str">
        <f ca="1">OFFSET(検量線用データ!$D$8,MOD(ROW()-2,50),INT((ROW()-2)/50)*5)</f>
        <v/>
      </c>
      <c r="H2805" s="22">
        <v>2804</v>
      </c>
      <c r="I2805" s="2" t="e">
        <f t="shared" ca="1" si="264"/>
        <v>#N/A</v>
      </c>
      <c r="J2805" s="2" t="e">
        <f t="shared" ca="1" si="265"/>
        <v>#N/A</v>
      </c>
      <c r="K2805" s="2" t="e">
        <f t="shared" ca="1" si="266"/>
        <v>#N/A</v>
      </c>
      <c r="L2805" s="2" t="e">
        <f t="shared" ca="1" si="267"/>
        <v>#N/A</v>
      </c>
      <c r="M2805" s="24" t="e">
        <f t="shared" ca="1" si="268"/>
        <v>#N/A</v>
      </c>
      <c r="N2805" s="24" t="e">
        <f t="shared" ca="1" si="269"/>
        <v>#N/A</v>
      </c>
    </row>
    <row r="2806" spans="2:14" x14ac:dyDescent="0.15">
      <c r="B2806" s="2">
        <v>2805</v>
      </c>
      <c r="C2806" s="2" t="str">
        <f ca="1">IF(E2806=0,"",MAX(C$2:C2805)+1)</f>
        <v/>
      </c>
      <c r="D2806" s="23">
        <f ca="1">OFFSET(検量線用データ!$A$8,0,INT((ROW()-2)/50)*5)</f>
        <v>0</v>
      </c>
      <c r="E2806" s="2">
        <f ca="1">OFFSET(検量線用データ!$B$8,MOD(ROW()-2,50),INT((ROW()-2)/50)*5)</f>
        <v>0</v>
      </c>
      <c r="F2806" s="2" t="str">
        <f ca="1">OFFSET(検量線用データ!$D$8,MOD(ROW()-2,50),INT((ROW()-2)/50)*5)</f>
        <v/>
      </c>
      <c r="H2806" s="22">
        <v>2805</v>
      </c>
      <c r="I2806" s="2" t="e">
        <f t="shared" ca="1" si="264"/>
        <v>#N/A</v>
      </c>
      <c r="J2806" s="2" t="e">
        <f t="shared" ca="1" si="265"/>
        <v>#N/A</v>
      </c>
      <c r="K2806" s="2" t="e">
        <f t="shared" ca="1" si="266"/>
        <v>#N/A</v>
      </c>
      <c r="L2806" s="2" t="e">
        <f t="shared" ca="1" si="267"/>
        <v>#N/A</v>
      </c>
      <c r="M2806" s="24" t="e">
        <f t="shared" ca="1" si="268"/>
        <v>#N/A</v>
      </c>
      <c r="N2806" s="24" t="e">
        <f t="shared" ca="1" si="269"/>
        <v>#N/A</v>
      </c>
    </row>
    <row r="2807" spans="2:14" x14ac:dyDescent="0.15">
      <c r="B2807" s="2">
        <v>2806</v>
      </c>
      <c r="C2807" s="2" t="str">
        <f ca="1">IF(E2807=0,"",MAX(C$2:C2806)+1)</f>
        <v/>
      </c>
      <c r="D2807" s="23">
        <f ca="1">OFFSET(検量線用データ!$A$8,0,INT((ROW()-2)/50)*5)</f>
        <v>0</v>
      </c>
      <c r="E2807" s="2">
        <f ca="1">OFFSET(検量線用データ!$B$8,MOD(ROW()-2,50),INT((ROW()-2)/50)*5)</f>
        <v>0</v>
      </c>
      <c r="F2807" s="2" t="str">
        <f ca="1">OFFSET(検量線用データ!$D$8,MOD(ROW()-2,50),INT((ROW()-2)/50)*5)</f>
        <v/>
      </c>
      <c r="H2807" s="22">
        <v>2806</v>
      </c>
      <c r="I2807" s="2" t="e">
        <f t="shared" ca="1" si="264"/>
        <v>#N/A</v>
      </c>
      <c r="J2807" s="2" t="e">
        <f t="shared" ca="1" si="265"/>
        <v>#N/A</v>
      </c>
      <c r="K2807" s="2" t="e">
        <f t="shared" ca="1" si="266"/>
        <v>#N/A</v>
      </c>
      <c r="L2807" s="2" t="e">
        <f t="shared" ca="1" si="267"/>
        <v>#N/A</v>
      </c>
      <c r="M2807" s="24" t="e">
        <f t="shared" ca="1" si="268"/>
        <v>#N/A</v>
      </c>
      <c r="N2807" s="24" t="e">
        <f t="shared" ca="1" si="269"/>
        <v>#N/A</v>
      </c>
    </row>
    <row r="2808" spans="2:14" x14ac:dyDescent="0.15">
      <c r="B2808" s="2">
        <v>2807</v>
      </c>
      <c r="C2808" s="2" t="str">
        <f ca="1">IF(E2808=0,"",MAX(C$2:C2807)+1)</f>
        <v/>
      </c>
      <c r="D2808" s="23">
        <f ca="1">OFFSET(検量線用データ!$A$8,0,INT((ROW()-2)/50)*5)</f>
        <v>0</v>
      </c>
      <c r="E2808" s="2">
        <f ca="1">OFFSET(検量線用データ!$B$8,MOD(ROW()-2,50),INT((ROW()-2)/50)*5)</f>
        <v>0</v>
      </c>
      <c r="F2808" s="2" t="str">
        <f ca="1">OFFSET(検量線用データ!$D$8,MOD(ROW()-2,50),INT((ROW()-2)/50)*5)</f>
        <v/>
      </c>
      <c r="H2808" s="22">
        <v>2807</v>
      </c>
      <c r="I2808" s="2" t="e">
        <f t="shared" ca="1" si="264"/>
        <v>#N/A</v>
      </c>
      <c r="J2808" s="2" t="e">
        <f t="shared" ca="1" si="265"/>
        <v>#N/A</v>
      </c>
      <c r="K2808" s="2" t="e">
        <f t="shared" ca="1" si="266"/>
        <v>#N/A</v>
      </c>
      <c r="L2808" s="2" t="e">
        <f t="shared" ca="1" si="267"/>
        <v>#N/A</v>
      </c>
      <c r="M2808" s="24" t="e">
        <f t="shared" ca="1" si="268"/>
        <v>#N/A</v>
      </c>
      <c r="N2808" s="24" t="e">
        <f t="shared" ca="1" si="269"/>
        <v>#N/A</v>
      </c>
    </row>
    <row r="2809" spans="2:14" x14ac:dyDescent="0.15">
      <c r="B2809" s="2">
        <v>2808</v>
      </c>
      <c r="C2809" s="2" t="str">
        <f ca="1">IF(E2809=0,"",MAX(C$2:C2808)+1)</f>
        <v/>
      </c>
      <c r="D2809" s="23">
        <f ca="1">OFFSET(検量線用データ!$A$8,0,INT((ROW()-2)/50)*5)</f>
        <v>0</v>
      </c>
      <c r="E2809" s="2">
        <f ca="1">OFFSET(検量線用データ!$B$8,MOD(ROW()-2,50),INT((ROW()-2)/50)*5)</f>
        <v>0</v>
      </c>
      <c r="F2809" s="2" t="str">
        <f ca="1">OFFSET(検量線用データ!$D$8,MOD(ROW()-2,50),INT((ROW()-2)/50)*5)</f>
        <v/>
      </c>
      <c r="H2809" s="22">
        <v>2808</v>
      </c>
      <c r="I2809" s="2" t="e">
        <f t="shared" ca="1" si="264"/>
        <v>#N/A</v>
      </c>
      <c r="J2809" s="2" t="e">
        <f t="shared" ca="1" si="265"/>
        <v>#N/A</v>
      </c>
      <c r="K2809" s="2" t="e">
        <f t="shared" ca="1" si="266"/>
        <v>#N/A</v>
      </c>
      <c r="L2809" s="2" t="e">
        <f t="shared" ca="1" si="267"/>
        <v>#N/A</v>
      </c>
      <c r="M2809" s="24" t="e">
        <f t="shared" ca="1" si="268"/>
        <v>#N/A</v>
      </c>
      <c r="N2809" s="24" t="e">
        <f t="shared" ca="1" si="269"/>
        <v>#N/A</v>
      </c>
    </row>
    <row r="2810" spans="2:14" x14ac:dyDescent="0.15">
      <c r="B2810" s="2">
        <v>2809</v>
      </c>
      <c r="C2810" s="2" t="str">
        <f ca="1">IF(E2810=0,"",MAX(C$2:C2809)+1)</f>
        <v/>
      </c>
      <c r="D2810" s="23">
        <f ca="1">OFFSET(検量線用データ!$A$8,0,INT((ROW()-2)/50)*5)</f>
        <v>0</v>
      </c>
      <c r="E2810" s="2">
        <f ca="1">OFFSET(検量線用データ!$B$8,MOD(ROW()-2,50),INT((ROW()-2)/50)*5)</f>
        <v>0</v>
      </c>
      <c r="F2810" s="2" t="str">
        <f ca="1">OFFSET(検量線用データ!$D$8,MOD(ROW()-2,50),INT((ROW()-2)/50)*5)</f>
        <v/>
      </c>
      <c r="H2810" s="22">
        <v>2809</v>
      </c>
      <c r="I2810" s="2" t="e">
        <f t="shared" ca="1" si="264"/>
        <v>#N/A</v>
      </c>
      <c r="J2810" s="2" t="e">
        <f t="shared" ca="1" si="265"/>
        <v>#N/A</v>
      </c>
      <c r="K2810" s="2" t="e">
        <f t="shared" ca="1" si="266"/>
        <v>#N/A</v>
      </c>
      <c r="L2810" s="2" t="e">
        <f t="shared" ca="1" si="267"/>
        <v>#N/A</v>
      </c>
      <c r="M2810" s="24" t="e">
        <f t="shared" ca="1" si="268"/>
        <v>#N/A</v>
      </c>
      <c r="N2810" s="24" t="e">
        <f t="shared" ca="1" si="269"/>
        <v>#N/A</v>
      </c>
    </row>
    <row r="2811" spans="2:14" x14ac:dyDescent="0.15">
      <c r="B2811" s="2">
        <v>2810</v>
      </c>
      <c r="C2811" s="2" t="str">
        <f ca="1">IF(E2811=0,"",MAX(C$2:C2810)+1)</f>
        <v/>
      </c>
      <c r="D2811" s="23">
        <f ca="1">OFFSET(検量線用データ!$A$8,0,INT((ROW()-2)/50)*5)</f>
        <v>0</v>
      </c>
      <c r="E2811" s="2">
        <f ca="1">OFFSET(検量線用データ!$B$8,MOD(ROW()-2,50),INT((ROW()-2)/50)*5)</f>
        <v>0</v>
      </c>
      <c r="F2811" s="2" t="str">
        <f ca="1">OFFSET(検量線用データ!$D$8,MOD(ROW()-2,50),INT((ROW()-2)/50)*5)</f>
        <v/>
      </c>
      <c r="H2811" s="22">
        <v>2810</v>
      </c>
      <c r="I2811" s="2" t="e">
        <f t="shared" ca="1" si="264"/>
        <v>#N/A</v>
      </c>
      <c r="J2811" s="2" t="e">
        <f t="shared" ca="1" si="265"/>
        <v>#N/A</v>
      </c>
      <c r="K2811" s="2" t="e">
        <f t="shared" ca="1" si="266"/>
        <v>#N/A</v>
      </c>
      <c r="L2811" s="2" t="e">
        <f t="shared" ca="1" si="267"/>
        <v>#N/A</v>
      </c>
      <c r="M2811" s="24" t="e">
        <f t="shared" ca="1" si="268"/>
        <v>#N/A</v>
      </c>
      <c r="N2811" s="24" t="e">
        <f t="shared" ca="1" si="269"/>
        <v>#N/A</v>
      </c>
    </row>
    <row r="2812" spans="2:14" x14ac:dyDescent="0.15">
      <c r="B2812" s="2">
        <v>2811</v>
      </c>
      <c r="C2812" s="2" t="str">
        <f ca="1">IF(E2812=0,"",MAX(C$2:C2811)+1)</f>
        <v/>
      </c>
      <c r="D2812" s="23">
        <f ca="1">OFFSET(検量線用データ!$A$8,0,INT((ROW()-2)/50)*5)</f>
        <v>0</v>
      </c>
      <c r="E2812" s="2">
        <f ca="1">OFFSET(検量線用データ!$B$8,MOD(ROW()-2,50),INT((ROW()-2)/50)*5)</f>
        <v>0</v>
      </c>
      <c r="F2812" s="2" t="str">
        <f ca="1">OFFSET(検量線用データ!$D$8,MOD(ROW()-2,50),INT((ROW()-2)/50)*5)</f>
        <v/>
      </c>
      <c r="H2812" s="22">
        <v>2811</v>
      </c>
      <c r="I2812" s="2" t="e">
        <f t="shared" ca="1" si="264"/>
        <v>#N/A</v>
      </c>
      <c r="J2812" s="2" t="e">
        <f t="shared" ca="1" si="265"/>
        <v>#N/A</v>
      </c>
      <c r="K2812" s="2" t="e">
        <f t="shared" ca="1" si="266"/>
        <v>#N/A</v>
      </c>
      <c r="L2812" s="2" t="e">
        <f t="shared" ca="1" si="267"/>
        <v>#N/A</v>
      </c>
      <c r="M2812" s="24" t="e">
        <f t="shared" ca="1" si="268"/>
        <v>#N/A</v>
      </c>
      <c r="N2812" s="24" t="e">
        <f t="shared" ca="1" si="269"/>
        <v>#N/A</v>
      </c>
    </row>
    <row r="2813" spans="2:14" x14ac:dyDescent="0.15">
      <c r="B2813" s="2">
        <v>2812</v>
      </c>
      <c r="C2813" s="2" t="str">
        <f ca="1">IF(E2813=0,"",MAX(C$2:C2812)+1)</f>
        <v/>
      </c>
      <c r="D2813" s="23">
        <f ca="1">OFFSET(検量線用データ!$A$8,0,INT((ROW()-2)/50)*5)</f>
        <v>0</v>
      </c>
      <c r="E2813" s="2">
        <f ca="1">OFFSET(検量線用データ!$B$8,MOD(ROW()-2,50),INT((ROW()-2)/50)*5)</f>
        <v>0</v>
      </c>
      <c r="F2813" s="2" t="str">
        <f ca="1">OFFSET(検量線用データ!$D$8,MOD(ROW()-2,50),INT((ROW()-2)/50)*5)</f>
        <v/>
      </c>
      <c r="H2813" s="22">
        <v>2812</v>
      </c>
      <c r="I2813" s="2" t="e">
        <f t="shared" ca="1" si="264"/>
        <v>#N/A</v>
      </c>
      <c r="J2813" s="2" t="e">
        <f t="shared" ca="1" si="265"/>
        <v>#N/A</v>
      </c>
      <c r="K2813" s="2" t="e">
        <f t="shared" ca="1" si="266"/>
        <v>#N/A</v>
      </c>
      <c r="L2813" s="2" t="e">
        <f t="shared" ca="1" si="267"/>
        <v>#N/A</v>
      </c>
      <c r="M2813" s="24" t="e">
        <f t="shared" ca="1" si="268"/>
        <v>#N/A</v>
      </c>
      <c r="N2813" s="24" t="e">
        <f t="shared" ca="1" si="269"/>
        <v>#N/A</v>
      </c>
    </row>
    <row r="2814" spans="2:14" x14ac:dyDescent="0.15">
      <c r="B2814" s="2">
        <v>2813</v>
      </c>
      <c r="C2814" s="2" t="str">
        <f ca="1">IF(E2814=0,"",MAX(C$2:C2813)+1)</f>
        <v/>
      </c>
      <c r="D2814" s="23">
        <f ca="1">OFFSET(検量線用データ!$A$8,0,INT((ROW()-2)/50)*5)</f>
        <v>0</v>
      </c>
      <c r="E2814" s="2">
        <f ca="1">OFFSET(検量線用データ!$B$8,MOD(ROW()-2,50),INT((ROW()-2)/50)*5)</f>
        <v>0</v>
      </c>
      <c r="F2814" s="2" t="str">
        <f ca="1">OFFSET(検量線用データ!$D$8,MOD(ROW()-2,50),INT((ROW()-2)/50)*5)</f>
        <v/>
      </c>
      <c r="H2814" s="22">
        <v>2813</v>
      </c>
      <c r="I2814" s="2" t="e">
        <f t="shared" ca="1" si="264"/>
        <v>#N/A</v>
      </c>
      <c r="J2814" s="2" t="e">
        <f t="shared" ca="1" si="265"/>
        <v>#N/A</v>
      </c>
      <c r="K2814" s="2" t="e">
        <f t="shared" ca="1" si="266"/>
        <v>#N/A</v>
      </c>
      <c r="L2814" s="2" t="e">
        <f t="shared" ca="1" si="267"/>
        <v>#N/A</v>
      </c>
      <c r="M2814" s="24" t="e">
        <f t="shared" ca="1" si="268"/>
        <v>#N/A</v>
      </c>
      <c r="N2814" s="24" t="e">
        <f t="shared" ca="1" si="269"/>
        <v>#N/A</v>
      </c>
    </row>
    <row r="2815" spans="2:14" x14ac:dyDescent="0.15">
      <c r="B2815" s="2">
        <v>2814</v>
      </c>
      <c r="C2815" s="2" t="str">
        <f ca="1">IF(E2815=0,"",MAX(C$2:C2814)+1)</f>
        <v/>
      </c>
      <c r="D2815" s="23">
        <f ca="1">OFFSET(検量線用データ!$A$8,0,INT((ROW()-2)/50)*5)</f>
        <v>0</v>
      </c>
      <c r="E2815" s="2">
        <f ca="1">OFFSET(検量線用データ!$B$8,MOD(ROW()-2,50),INT((ROW()-2)/50)*5)</f>
        <v>0</v>
      </c>
      <c r="F2815" s="2" t="str">
        <f ca="1">OFFSET(検量線用データ!$D$8,MOD(ROW()-2,50),INT((ROW()-2)/50)*5)</f>
        <v/>
      </c>
      <c r="H2815" s="22">
        <v>2814</v>
      </c>
      <c r="I2815" s="2" t="e">
        <f t="shared" ca="1" si="264"/>
        <v>#N/A</v>
      </c>
      <c r="J2815" s="2" t="e">
        <f t="shared" ca="1" si="265"/>
        <v>#N/A</v>
      </c>
      <c r="K2815" s="2" t="e">
        <f t="shared" ca="1" si="266"/>
        <v>#N/A</v>
      </c>
      <c r="L2815" s="2" t="e">
        <f t="shared" ca="1" si="267"/>
        <v>#N/A</v>
      </c>
      <c r="M2815" s="24" t="e">
        <f t="shared" ca="1" si="268"/>
        <v>#N/A</v>
      </c>
      <c r="N2815" s="24" t="e">
        <f t="shared" ca="1" si="269"/>
        <v>#N/A</v>
      </c>
    </row>
    <row r="2816" spans="2:14" x14ac:dyDescent="0.15">
      <c r="B2816" s="2">
        <v>2815</v>
      </c>
      <c r="C2816" s="2" t="str">
        <f ca="1">IF(E2816=0,"",MAX(C$2:C2815)+1)</f>
        <v/>
      </c>
      <c r="D2816" s="23">
        <f ca="1">OFFSET(検量線用データ!$A$8,0,INT((ROW()-2)/50)*5)</f>
        <v>0</v>
      </c>
      <c r="E2816" s="2">
        <f ca="1">OFFSET(検量線用データ!$B$8,MOD(ROW()-2,50),INT((ROW()-2)/50)*5)</f>
        <v>0</v>
      </c>
      <c r="F2816" s="2" t="str">
        <f ca="1">OFFSET(検量線用データ!$D$8,MOD(ROW()-2,50),INT((ROW()-2)/50)*5)</f>
        <v/>
      </c>
      <c r="H2816" s="22">
        <v>2815</v>
      </c>
      <c r="I2816" s="2" t="e">
        <f t="shared" ca="1" si="264"/>
        <v>#N/A</v>
      </c>
      <c r="J2816" s="2" t="e">
        <f t="shared" ca="1" si="265"/>
        <v>#N/A</v>
      </c>
      <c r="K2816" s="2" t="e">
        <f t="shared" ca="1" si="266"/>
        <v>#N/A</v>
      </c>
      <c r="L2816" s="2" t="e">
        <f t="shared" ca="1" si="267"/>
        <v>#N/A</v>
      </c>
      <c r="M2816" s="24" t="e">
        <f t="shared" ca="1" si="268"/>
        <v>#N/A</v>
      </c>
      <c r="N2816" s="24" t="e">
        <f t="shared" ca="1" si="269"/>
        <v>#N/A</v>
      </c>
    </row>
    <row r="2817" spans="2:14" x14ac:dyDescent="0.15">
      <c r="B2817" s="2">
        <v>2816</v>
      </c>
      <c r="C2817" s="2" t="str">
        <f ca="1">IF(E2817=0,"",MAX(C$2:C2816)+1)</f>
        <v/>
      </c>
      <c r="D2817" s="23">
        <f ca="1">OFFSET(検量線用データ!$A$8,0,INT((ROW()-2)/50)*5)</f>
        <v>0</v>
      </c>
      <c r="E2817" s="2">
        <f ca="1">OFFSET(検量線用データ!$B$8,MOD(ROW()-2,50),INT((ROW()-2)/50)*5)</f>
        <v>0</v>
      </c>
      <c r="F2817" s="2" t="str">
        <f ca="1">OFFSET(検量線用データ!$D$8,MOD(ROW()-2,50),INT((ROW()-2)/50)*5)</f>
        <v/>
      </c>
      <c r="H2817" s="22">
        <v>2816</v>
      </c>
      <c r="I2817" s="2" t="e">
        <f t="shared" ca="1" si="264"/>
        <v>#N/A</v>
      </c>
      <c r="J2817" s="2" t="e">
        <f t="shared" ca="1" si="265"/>
        <v>#N/A</v>
      </c>
      <c r="K2817" s="2" t="e">
        <f t="shared" ca="1" si="266"/>
        <v>#N/A</v>
      </c>
      <c r="L2817" s="2" t="e">
        <f t="shared" ca="1" si="267"/>
        <v>#N/A</v>
      </c>
      <c r="M2817" s="24" t="e">
        <f t="shared" ca="1" si="268"/>
        <v>#N/A</v>
      </c>
      <c r="N2817" s="24" t="e">
        <f t="shared" ca="1" si="269"/>
        <v>#N/A</v>
      </c>
    </row>
    <row r="2818" spans="2:14" x14ac:dyDescent="0.15">
      <c r="B2818" s="2">
        <v>2817</v>
      </c>
      <c r="C2818" s="2" t="str">
        <f ca="1">IF(E2818=0,"",MAX(C$2:C2817)+1)</f>
        <v/>
      </c>
      <c r="D2818" s="23">
        <f ca="1">OFFSET(検量線用データ!$A$8,0,INT((ROW()-2)/50)*5)</f>
        <v>0</v>
      </c>
      <c r="E2818" s="2">
        <f ca="1">OFFSET(検量線用データ!$B$8,MOD(ROW()-2,50),INT((ROW()-2)/50)*5)</f>
        <v>0</v>
      </c>
      <c r="F2818" s="2" t="str">
        <f ca="1">OFFSET(検量線用データ!$D$8,MOD(ROW()-2,50),INT((ROW()-2)/50)*5)</f>
        <v/>
      </c>
      <c r="H2818" s="22">
        <v>2817</v>
      </c>
      <c r="I2818" s="2" t="e">
        <f t="shared" ca="1" si="264"/>
        <v>#N/A</v>
      </c>
      <c r="J2818" s="2" t="e">
        <f t="shared" ca="1" si="265"/>
        <v>#N/A</v>
      </c>
      <c r="K2818" s="2" t="e">
        <f t="shared" ca="1" si="266"/>
        <v>#N/A</v>
      </c>
      <c r="L2818" s="2" t="e">
        <f t="shared" ca="1" si="267"/>
        <v>#N/A</v>
      </c>
      <c r="M2818" s="24" t="e">
        <f t="shared" ca="1" si="268"/>
        <v>#N/A</v>
      </c>
      <c r="N2818" s="24" t="e">
        <f t="shared" ca="1" si="269"/>
        <v>#N/A</v>
      </c>
    </row>
    <row r="2819" spans="2:14" x14ac:dyDescent="0.15">
      <c r="B2819" s="2">
        <v>2818</v>
      </c>
      <c r="C2819" s="2" t="str">
        <f ca="1">IF(E2819=0,"",MAX(C$2:C2818)+1)</f>
        <v/>
      </c>
      <c r="D2819" s="23">
        <f ca="1">OFFSET(検量線用データ!$A$8,0,INT((ROW()-2)/50)*5)</f>
        <v>0</v>
      </c>
      <c r="E2819" s="2">
        <f ca="1">OFFSET(検量線用データ!$B$8,MOD(ROW()-2,50),INT((ROW()-2)/50)*5)</f>
        <v>0</v>
      </c>
      <c r="F2819" s="2" t="str">
        <f ca="1">OFFSET(検量線用データ!$D$8,MOD(ROW()-2,50),INT((ROW()-2)/50)*5)</f>
        <v/>
      </c>
      <c r="H2819" s="22">
        <v>2818</v>
      </c>
      <c r="I2819" s="2" t="e">
        <f t="shared" ref="I2819:I2882" ca="1" si="270">VLOOKUP($H2819,$C$2:$F$4001,4,0)</f>
        <v>#N/A</v>
      </c>
      <c r="J2819" s="2" t="e">
        <f t="shared" ref="J2819:J2882" ca="1" si="271">VLOOKUP($H2819,$C$2:$F$4001,2,0)-DATE(YEAR(VLOOKUP($H2819,$C$2:$F$4001,2,0)),1,1)</f>
        <v>#N/A</v>
      </c>
      <c r="K2819" s="2" t="e">
        <f t="shared" ref="K2819:K2882" ca="1" si="272">VLOOKUP($H2819,$C$2:$F$4001,3,0)</f>
        <v>#N/A</v>
      </c>
      <c r="L2819" s="2" t="e">
        <f t="shared" ca="1" si="267"/>
        <v>#N/A</v>
      </c>
      <c r="M2819" s="24" t="e">
        <f t="shared" ca="1" si="268"/>
        <v>#N/A</v>
      </c>
      <c r="N2819" s="24" t="e">
        <f t="shared" ca="1" si="269"/>
        <v>#N/A</v>
      </c>
    </row>
    <row r="2820" spans="2:14" x14ac:dyDescent="0.15">
      <c r="B2820" s="2">
        <v>2819</v>
      </c>
      <c r="C2820" s="2" t="str">
        <f ca="1">IF(E2820=0,"",MAX(C$2:C2819)+1)</f>
        <v/>
      </c>
      <c r="D2820" s="23">
        <f ca="1">OFFSET(検量線用データ!$A$8,0,INT((ROW()-2)/50)*5)</f>
        <v>0</v>
      </c>
      <c r="E2820" s="2">
        <f ca="1">OFFSET(検量線用データ!$B$8,MOD(ROW()-2,50),INT((ROW()-2)/50)*5)</f>
        <v>0</v>
      </c>
      <c r="F2820" s="2" t="str">
        <f ca="1">OFFSET(検量線用データ!$D$8,MOD(ROW()-2,50),INT((ROW()-2)/50)*5)</f>
        <v/>
      </c>
      <c r="H2820" s="22">
        <v>2819</v>
      </c>
      <c r="I2820" s="2" t="e">
        <f t="shared" ca="1" si="270"/>
        <v>#N/A</v>
      </c>
      <c r="J2820" s="2" t="e">
        <f t="shared" ca="1" si="271"/>
        <v>#N/A</v>
      </c>
      <c r="K2820" s="2" t="e">
        <f t="shared" ca="1" si="272"/>
        <v>#N/A</v>
      </c>
      <c r="L2820" s="2" t="e">
        <f t="shared" ca="1" si="267"/>
        <v>#N/A</v>
      </c>
      <c r="M2820" s="24" t="e">
        <f t="shared" ca="1" si="268"/>
        <v>#N/A</v>
      </c>
      <c r="N2820" s="24" t="e">
        <f t="shared" ca="1" si="269"/>
        <v>#N/A</v>
      </c>
    </row>
    <row r="2821" spans="2:14" x14ac:dyDescent="0.15">
      <c r="B2821" s="2">
        <v>2820</v>
      </c>
      <c r="C2821" s="2" t="str">
        <f ca="1">IF(E2821=0,"",MAX(C$2:C2820)+1)</f>
        <v/>
      </c>
      <c r="D2821" s="23">
        <f ca="1">OFFSET(検量線用データ!$A$8,0,INT((ROW()-2)/50)*5)</f>
        <v>0</v>
      </c>
      <c r="E2821" s="2">
        <f ca="1">OFFSET(検量線用データ!$B$8,MOD(ROW()-2,50),INT((ROW()-2)/50)*5)</f>
        <v>0</v>
      </c>
      <c r="F2821" s="2" t="str">
        <f ca="1">OFFSET(検量線用データ!$D$8,MOD(ROW()-2,50),INT((ROW()-2)/50)*5)</f>
        <v/>
      </c>
      <c r="H2821" s="22">
        <v>2820</v>
      </c>
      <c r="I2821" s="2" t="e">
        <f t="shared" ca="1" si="270"/>
        <v>#N/A</v>
      </c>
      <c r="J2821" s="2" t="e">
        <f t="shared" ca="1" si="271"/>
        <v>#N/A</v>
      </c>
      <c r="K2821" s="2" t="e">
        <f t="shared" ca="1" si="272"/>
        <v>#N/A</v>
      </c>
      <c r="L2821" s="2" t="e">
        <f t="shared" ca="1" si="267"/>
        <v>#N/A</v>
      </c>
      <c r="M2821" s="24" t="e">
        <f t="shared" ca="1" si="268"/>
        <v>#N/A</v>
      </c>
      <c r="N2821" s="24" t="e">
        <f t="shared" ca="1" si="269"/>
        <v>#N/A</v>
      </c>
    </row>
    <row r="2822" spans="2:14" x14ac:dyDescent="0.15">
      <c r="B2822" s="2">
        <v>2821</v>
      </c>
      <c r="C2822" s="2" t="str">
        <f ca="1">IF(E2822=0,"",MAX(C$2:C2821)+1)</f>
        <v/>
      </c>
      <c r="D2822" s="23">
        <f ca="1">OFFSET(検量線用データ!$A$8,0,INT((ROW()-2)/50)*5)</f>
        <v>0</v>
      </c>
      <c r="E2822" s="2">
        <f ca="1">OFFSET(検量線用データ!$B$8,MOD(ROW()-2,50),INT((ROW()-2)/50)*5)</f>
        <v>0</v>
      </c>
      <c r="F2822" s="2" t="str">
        <f ca="1">OFFSET(検量線用データ!$D$8,MOD(ROW()-2,50),INT((ROW()-2)/50)*5)</f>
        <v/>
      </c>
      <c r="H2822" s="22">
        <v>2821</v>
      </c>
      <c r="I2822" s="2" t="e">
        <f t="shared" ca="1" si="270"/>
        <v>#N/A</v>
      </c>
      <c r="J2822" s="2" t="e">
        <f t="shared" ca="1" si="271"/>
        <v>#N/A</v>
      </c>
      <c r="K2822" s="2" t="e">
        <f t="shared" ca="1" si="272"/>
        <v>#N/A</v>
      </c>
      <c r="L2822" s="2" t="e">
        <f t="shared" ca="1" si="267"/>
        <v>#N/A</v>
      </c>
      <c r="M2822" s="24" t="e">
        <f t="shared" ca="1" si="268"/>
        <v>#N/A</v>
      </c>
      <c r="N2822" s="24" t="e">
        <f t="shared" ca="1" si="269"/>
        <v>#N/A</v>
      </c>
    </row>
    <row r="2823" spans="2:14" x14ac:dyDescent="0.15">
      <c r="B2823" s="2">
        <v>2822</v>
      </c>
      <c r="C2823" s="2" t="str">
        <f ca="1">IF(E2823=0,"",MAX(C$2:C2822)+1)</f>
        <v/>
      </c>
      <c r="D2823" s="23">
        <f ca="1">OFFSET(検量線用データ!$A$8,0,INT((ROW()-2)/50)*5)</f>
        <v>0</v>
      </c>
      <c r="E2823" s="2">
        <f ca="1">OFFSET(検量線用データ!$B$8,MOD(ROW()-2,50),INT((ROW()-2)/50)*5)</f>
        <v>0</v>
      </c>
      <c r="F2823" s="2" t="str">
        <f ca="1">OFFSET(検量線用データ!$D$8,MOD(ROW()-2,50),INT((ROW()-2)/50)*5)</f>
        <v/>
      </c>
      <c r="H2823" s="22">
        <v>2822</v>
      </c>
      <c r="I2823" s="2" t="e">
        <f t="shared" ca="1" si="270"/>
        <v>#N/A</v>
      </c>
      <c r="J2823" s="2" t="e">
        <f t="shared" ca="1" si="271"/>
        <v>#N/A</v>
      </c>
      <c r="K2823" s="2" t="e">
        <f t="shared" ca="1" si="272"/>
        <v>#N/A</v>
      </c>
      <c r="L2823" s="2" t="e">
        <f t="shared" ca="1" si="267"/>
        <v>#N/A</v>
      </c>
      <c r="M2823" s="24" t="e">
        <f t="shared" ca="1" si="268"/>
        <v>#N/A</v>
      </c>
      <c r="N2823" s="24" t="e">
        <f t="shared" ca="1" si="269"/>
        <v>#N/A</v>
      </c>
    </row>
    <row r="2824" spans="2:14" x14ac:dyDescent="0.15">
      <c r="B2824" s="2">
        <v>2823</v>
      </c>
      <c r="C2824" s="2" t="str">
        <f ca="1">IF(E2824=0,"",MAX(C$2:C2823)+1)</f>
        <v/>
      </c>
      <c r="D2824" s="23">
        <f ca="1">OFFSET(検量線用データ!$A$8,0,INT((ROW()-2)/50)*5)</f>
        <v>0</v>
      </c>
      <c r="E2824" s="2">
        <f ca="1">OFFSET(検量線用データ!$B$8,MOD(ROW()-2,50),INT((ROW()-2)/50)*5)</f>
        <v>0</v>
      </c>
      <c r="F2824" s="2" t="str">
        <f ca="1">OFFSET(検量線用データ!$D$8,MOD(ROW()-2,50),INT((ROW()-2)/50)*5)</f>
        <v/>
      </c>
      <c r="H2824" s="22">
        <v>2823</v>
      </c>
      <c r="I2824" s="2" t="e">
        <f t="shared" ca="1" si="270"/>
        <v>#N/A</v>
      </c>
      <c r="J2824" s="2" t="e">
        <f t="shared" ca="1" si="271"/>
        <v>#N/A</v>
      </c>
      <c r="K2824" s="2" t="e">
        <f t="shared" ca="1" si="272"/>
        <v>#N/A</v>
      </c>
      <c r="L2824" s="2" t="e">
        <f t="shared" ca="1" si="267"/>
        <v>#N/A</v>
      </c>
      <c r="M2824" s="24" t="e">
        <f t="shared" ca="1" si="268"/>
        <v>#N/A</v>
      </c>
      <c r="N2824" s="24" t="e">
        <f t="shared" ca="1" si="269"/>
        <v>#N/A</v>
      </c>
    </row>
    <row r="2825" spans="2:14" x14ac:dyDescent="0.15">
      <c r="B2825" s="2">
        <v>2824</v>
      </c>
      <c r="C2825" s="2" t="str">
        <f ca="1">IF(E2825=0,"",MAX(C$2:C2824)+1)</f>
        <v/>
      </c>
      <c r="D2825" s="23">
        <f ca="1">OFFSET(検量線用データ!$A$8,0,INT((ROW()-2)/50)*5)</f>
        <v>0</v>
      </c>
      <c r="E2825" s="2">
        <f ca="1">OFFSET(検量線用データ!$B$8,MOD(ROW()-2,50),INT((ROW()-2)/50)*5)</f>
        <v>0</v>
      </c>
      <c r="F2825" s="2" t="str">
        <f ca="1">OFFSET(検量線用データ!$D$8,MOD(ROW()-2,50),INT((ROW()-2)/50)*5)</f>
        <v/>
      </c>
      <c r="H2825" s="22">
        <v>2824</v>
      </c>
      <c r="I2825" s="2" t="e">
        <f t="shared" ca="1" si="270"/>
        <v>#N/A</v>
      </c>
      <c r="J2825" s="2" t="e">
        <f t="shared" ca="1" si="271"/>
        <v>#N/A</v>
      </c>
      <c r="K2825" s="2" t="e">
        <f t="shared" ca="1" si="272"/>
        <v>#N/A</v>
      </c>
      <c r="L2825" s="2" t="e">
        <f t="shared" ca="1" si="267"/>
        <v>#N/A</v>
      </c>
      <c r="M2825" s="24" t="e">
        <f t="shared" ca="1" si="268"/>
        <v>#N/A</v>
      </c>
      <c r="N2825" s="24" t="e">
        <f t="shared" ca="1" si="269"/>
        <v>#N/A</v>
      </c>
    </row>
    <row r="2826" spans="2:14" x14ac:dyDescent="0.15">
      <c r="B2826" s="2">
        <v>2825</v>
      </c>
      <c r="C2826" s="2" t="str">
        <f ca="1">IF(E2826=0,"",MAX(C$2:C2825)+1)</f>
        <v/>
      </c>
      <c r="D2826" s="23">
        <f ca="1">OFFSET(検量線用データ!$A$8,0,INT((ROW()-2)/50)*5)</f>
        <v>0</v>
      </c>
      <c r="E2826" s="2">
        <f ca="1">OFFSET(検量線用データ!$B$8,MOD(ROW()-2,50),INT((ROW()-2)/50)*5)</f>
        <v>0</v>
      </c>
      <c r="F2826" s="2" t="str">
        <f ca="1">OFFSET(検量線用データ!$D$8,MOD(ROW()-2,50),INT((ROW()-2)/50)*5)</f>
        <v/>
      </c>
      <c r="H2826" s="22">
        <v>2825</v>
      </c>
      <c r="I2826" s="2" t="e">
        <f t="shared" ca="1" si="270"/>
        <v>#N/A</v>
      </c>
      <c r="J2826" s="2" t="e">
        <f t="shared" ca="1" si="271"/>
        <v>#N/A</v>
      </c>
      <c r="K2826" s="2" t="e">
        <f t="shared" ca="1" si="272"/>
        <v>#N/A</v>
      </c>
      <c r="L2826" s="2" t="e">
        <f t="shared" ca="1" si="267"/>
        <v>#N/A</v>
      </c>
      <c r="M2826" s="24" t="e">
        <f t="shared" ca="1" si="268"/>
        <v>#N/A</v>
      </c>
      <c r="N2826" s="24" t="e">
        <f t="shared" ca="1" si="269"/>
        <v>#N/A</v>
      </c>
    </row>
    <row r="2827" spans="2:14" x14ac:dyDescent="0.15">
      <c r="B2827" s="2">
        <v>2826</v>
      </c>
      <c r="C2827" s="2" t="str">
        <f ca="1">IF(E2827=0,"",MAX(C$2:C2826)+1)</f>
        <v/>
      </c>
      <c r="D2827" s="23">
        <f ca="1">OFFSET(検量線用データ!$A$8,0,INT((ROW()-2)/50)*5)</f>
        <v>0</v>
      </c>
      <c r="E2827" s="2">
        <f ca="1">OFFSET(検量線用データ!$B$8,MOD(ROW()-2,50),INT((ROW()-2)/50)*5)</f>
        <v>0</v>
      </c>
      <c r="F2827" s="2" t="str">
        <f ca="1">OFFSET(検量線用データ!$D$8,MOD(ROW()-2,50),INT((ROW()-2)/50)*5)</f>
        <v/>
      </c>
      <c r="H2827" s="22">
        <v>2826</v>
      </c>
      <c r="I2827" s="2" t="e">
        <f t="shared" ca="1" si="270"/>
        <v>#N/A</v>
      </c>
      <c r="J2827" s="2" t="e">
        <f t="shared" ca="1" si="271"/>
        <v>#N/A</v>
      </c>
      <c r="K2827" s="2" t="e">
        <f t="shared" ca="1" si="272"/>
        <v>#N/A</v>
      </c>
      <c r="L2827" s="2" t="e">
        <f t="shared" ca="1" si="267"/>
        <v>#N/A</v>
      </c>
      <c r="M2827" s="24" t="e">
        <f t="shared" ca="1" si="268"/>
        <v>#N/A</v>
      </c>
      <c r="N2827" s="24" t="e">
        <f t="shared" ca="1" si="269"/>
        <v>#N/A</v>
      </c>
    </row>
    <row r="2828" spans="2:14" x14ac:dyDescent="0.15">
      <c r="B2828" s="2">
        <v>2827</v>
      </c>
      <c r="C2828" s="2" t="str">
        <f ca="1">IF(E2828=0,"",MAX(C$2:C2827)+1)</f>
        <v/>
      </c>
      <c r="D2828" s="23">
        <f ca="1">OFFSET(検量線用データ!$A$8,0,INT((ROW()-2)/50)*5)</f>
        <v>0</v>
      </c>
      <c r="E2828" s="2">
        <f ca="1">OFFSET(検量線用データ!$B$8,MOD(ROW()-2,50),INT((ROW()-2)/50)*5)</f>
        <v>0</v>
      </c>
      <c r="F2828" s="2" t="str">
        <f ca="1">OFFSET(検量線用データ!$D$8,MOD(ROW()-2,50),INT((ROW()-2)/50)*5)</f>
        <v/>
      </c>
      <c r="H2828" s="22">
        <v>2827</v>
      </c>
      <c r="I2828" s="2" t="e">
        <f t="shared" ca="1" si="270"/>
        <v>#N/A</v>
      </c>
      <c r="J2828" s="2" t="e">
        <f t="shared" ca="1" si="271"/>
        <v>#N/A</v>
      </c>
      <c r="K2828" s="2" t="e">
        <f t="shared" ca="1" si="272"/>
        <v>#N/A</v>
      </c>
      <c r="L2828" s="2" t="e">
        <f t="shared" ca="1" si="267"/>
        <v>#N/A</v>
      </c>
      <c r="M2828" s="24" t="e">
        <f t="shared" ca="1" si="268"/>
        <v>#N/A</v>
      </c>
      <c r="N2828" s="24" t="e">
        <f t="shared" ca="1" si="269"/>
        <v>#N/A</v>
      </c>
    </row>
    <row r="2829" spans="2:14" x14ac:dyDescent="0.15">
      <c r="B2829" s="2">
        <v>2828</v>
      </c>
      <c r="C2829" s="2" t="str">
        <f ca="1">IF(E2829=0,"",MAX(C$2:C2828)+1)</f>
        <v/>
      </c>
      <c r="D2829" s="23">
        <f ca="1">OFFSET(検量線用データ!$A$8,0,INT((ROW()-2)/50)*5)</f>
        <v>0</v>
      </c>
      <c r="E2829" s="2">
        <f ca="1">OFFSET(検量線用データ!$B$8,MOD(ROW()-2,50),INT((ROW()-2)/50)*5)</f>
        <v>0</v>
      </c>
      <c r="F2829" s="2" t="str">
        <f ca="1">OFFSET(検量線用データ!$D$8,MOD(ROW()-2,50),INT((ROW()-2)/50)*5)</f>
        <v/>
      </c>
      <c r="H2829" s="22">
        <v>2828</v>
      </c>
      <c r="I2829" s="2" t="e">
        <f t="shared" ca="1" si="270"/>
        <v>#N/A</v>
      </c>
      <c r="J2829" s="2" t="e">
        <f t="shared" ca="1" si="271"/>
        <v>#N/A</v>
      </c>
      <c r="K2829" s="2" t="e">
        <f t="shared" ca="1" si="272"/>
        <v>#N/A</v>
      </c>
      <c r="L2829" s="2" t="e">
        <f t="shared" ca="1" si="267"/>
        <v>#N/A</v>
      </c>
      <c r="M2829" s="24" t="e">
        <f t="shared" ca="1" si="268"/>
        <v>#N/A</v>
      </c>
      <c r="N2829" s="24" t="e">
        <f t="shared" ca="1" si="269"/>
        <v>#N/A</v>
      </c>
    </row>
    <row r="2830" spans="2:14" x14ac:dyDescent="0.15">
      <c r="B2830" s="2">
        <v>2829</v>
      </c>
      <c r="C2830" s="2" t="str">
        <f ca="1">IF(E2830=0,"",MAX(C$2:C2829)+1)</f>
        <v/>
      </c>
      <c r="D2830" s="23">
        <f ca="1">OFFSET(検量線用データ!$A$8,0,INT((ROW()-2)/50)*5)</f>
        <v>0</v>
      </c>
      <c r="E2830" s="2">
        <f ca="1">OFFSET(検量線用データ!$B$8,MOD(ROW()-2,50),INT((ROW()-2)/50)*5)</f>
        <v>0</v>
      </c>
      <c r="F2830" s="2" t="str">
        <f ca="1">OFFSET(検量線用データ!$D$8,MOD(ROW()-2,50),INT((ROW()-2)/50)*5)</f>
        <v/>
      </c>
      <c r="H2830" s="22">
        <v>2829</v>
      </c>
      <c r="I2830" s="2" t="e">
        <f t="shared" ca="1" si="270"/>
        <v>#N/A</v>
      </c>
      <c r="J2830" s="2" t="e">
        <f t="shared" ca="1" si="271"/>
        <v>#N/A</v>
      </c>
      <c r="K2830" s="2" t="e">
        <f t="shared" ca="1" si="272"/>
        <v>#N/A</v>
      </c>
      <c r="L2830" s="2" t="e">
        <f t="shared" ca="1" si="267"/>
        <v>#N/A</v>
      </c>
      <c r="M2830" s="24" t="e">
        <f t="shared" ca="1" si="268"/>
        <v>#N/A</v>
      </c>
      <c r="N2830" s="24" t="e">
        <f t="shared" ca="1" si="269"/>
        <v>#N/A</v>
      </c>
    </row>
    <row r="2831" spans="2:14" x14ac:dyDescent="0.15">
      <c r="B2831" s="2">
        <v>2830</v>
      </c>
      <c r="C2831" s="2" t="str">
        <f ca="1">IF(E2831=0,"",MAX(C$2:C2830)+1)</f>
        <v/>
      </c>
      <c r="D2831" s="23">
        <f ca="1">OFFSET(検量線用データ!$A$8,0,INT((ROW()-2)/50)*5)</f>
        <v>0</v>
      </c>
      <c r="E2831" s="2">
        <f ca="1">OFFSET(検量線用データ!$B$8,MOD(ROW()-2,50),INT((ROW()-2)/50)*5)</f>
        <v>0</v>
      </c>
      <c r="F2831" s="2" t="str">
        <f ca="1">OFFSET(検量線用データ!$D$8,MOD(ROW()-2,50),INT((ROW()-2)/50)*5)</f>
        <v/>
      </c>
      <c r="H2831" s="22">
        <v>2830</v>
      </c>
      <c r="I2831" s="2" t="e">
        <f t="shared" ca="1" si="270"/>
        <v>#N/A</v>
      </c>
      <c r="J2831" s="2" t="e">
        <f t="shared" ca="1" si="271"/>
        <v>#N/A</v>
      </c>
      <c r="K2831" s="2" t="e">
        <f t="shared" ca="1" si="272"/>
        <v>#N/A</v>
      </c>
      <c r="L2831" s="2" t="e">
        <f t="shared" ca="1" si="267"/>
        <v>#N/A</v>
      </c>
      <c r="M2831" s="24" t="e">
        <f t="shared" ca="1" si="268"/>
        <v>#N/A</v>
      </c>
      <c r="N2831" s="24" t="e">
        <f t="shared" ca="1" si="269"/>
        <v>#N/A</v>
      </c>
    </row>
    <row r="2832" spans="2:14" x14ac:dyDescent="0.15">
      <c r="B2832" s="2">
        <v>2831</v>
      </c>
      <c r="C2832" s="2" t="str">
        <f ca="1">IF(E2832=0,"",MAX(C$2:C2831)+1)</f>
        <v/>
      </c>
      <c r="D2832" s="23">
        <f ca="1">OFFSET(検量線用データ!$A$8,0,INT((ROW()-2)/50)*5)</f>
        <v>0</v>
      </c>
      <c r="E2832" s="2">
        <f ca="1">OFFSET(検量線用データ!$B$8,MOD(ROW()-2,50),INT((ROW()-2)/50)*5)</f>
        <v>0</v>
      </c>
      <c r="F2832" s="2" t="str">
        <f ca="1">OFFSET(検量線用データ!$D$8,MOD(ROW()-2,50),INT((ROW()-2)/50)*5)</f>
        <v/>
      </c>
      <c r="H2832" s="22">
        <v>2831</v>
      </c>
      <c r="I2832" s="2" t="e">
        <f t="shared" ca="1" si="270"/>
        <v>#N/A</v>
      </c>
      <c r="J2832" s="2" t="e">
        <f t="shared" ca="1" si="271"/>
        <v>#N/A</v>
      </c>
      <c r="K2832" s="2" t="e">
        <f t="shared" ca="1" si="272"/>
        <v>#N/A</v>
      </c>
      <c r="L2832" s="2" t="e">
        <f t="shared" ca="1" si="267"/>
        <v>#N/A</v>
      </c>
      <c r="M2832" s="24" t="e">
        <f t="shared" ca="1" si="268"/>
        <v>#N/A</v>
      </c>
      <c r="N2832" s="24" t="e">
        <f t="shared" ca="1" si="269"/>
        <v>#N/A</v>
      </c>
    </row>
    <row r="2833" spans="2:14" x14ac:dyDescent="0.15">
      <c r="B2833" s="2">
        <v>2832</v>
      </c>
      <c r="C2833" s="2" t="str">
        <f ca="1">IF(E2833=0,"",MAX(C$2:C2832)+1)</f>
        <v/>
      </c>
      <c r="D2833" s="23">
        <f ca="1">OFFSET(検量線用データ!$A$8,0,INT((ROW()-2)/50)*5)</f>
        <v>0</v>
      </c>
      <c r="E2833" s="2">
        <f ca="1">OFFSET(検量線用データ!$B$8,MOD(ROW()-2,50),INT((ROW()-2)/50)*5)</f>
        <v>0</v>
      </c>
      <c r="F2833" s="2" t="str">
        <f ca="1">OFFSET(検量線用データ!$D$8,MOD(ROW()-2,50),INT((ROW()-2)/50)*5)</f>
        <v/>
      </c>
      <c r="H2833" s="22">
        <v>2832</v>
      </c>
      <c r="I2833" s="2" t="e">
        <f t="shared" ca="1" si="270"/>
        <v>#N/A</v>
      </c>
      <c r="J2833" s="2" t="e">
        <f t="shared" ca="1" si="271"/>
        <v>#N/A</v>
      </c>
      <c r="K2833" s="2" t="e">
        <f t="shared" ca="1" si="272"/>
        <v>#N/A</v>
      </c>
      <c r="L2833" s="2" t="e">
        <f t="shared" ca="1" si="267"/>
        <v>#N/A</v>
      </c>
      <c r="M2833" s="24" t="e">
        <f t="shared" ca="1" si="268"/>
        <v>#N/A</v>
      </c>
      <c r="N2833" s="24" t="e">
        <f t="shared" ca="1" si="269"/>
        <v>#N/A</v>
      </c>
    </row>
    <row r="2834" spans="2:14" x14ac:dyDescent="0.15">
      <c r="B2834" s="2">
        <v>2833</v>
      </c>
      <c r="C2834" s="2" t="str">
        <f ca="1">IF(E2834=0,"",MAX(C$2:C2833)+1)</f>
        <v/>
      </c>
      <c r="D2834" s="23">
        <f ca="1">OFFSET(検量線用データ!$A$8,0,INT((ROW()-2)/50)*5)</f>
        <v>0</v>
      </c>
      <c r="E2834" s="2">
        <f ca="1">OFFSET(検量線用データ!$B$8,MOD(ROW()-2,50),INT((ROW()-2)/50)*5)</f>
        <v>0</v>
      </c>
      <c r="F2834" s="2" t="str">
        <f ca="1">OFFSET(検量線用データ!$D$8,MOD(ROW()-2,50),INT((ROW()-2)/50)*5)</f>
        <v/>
      </c>
      <c r="H2834" s="22">
        <v>2833</v>
      </c>
      <c r="I2834" s="2" t="e">
        <f t="shared" ca="1" si="270"/>
        <v>#N/A</v>
      </c>
      <c r="J2834" s="2" t="e">
        <f t="shared" ca="1" si="271"/>
        <v>#N/A</v>
      </c>
      <c r="K2834" s="2" t="e">
        <f t="shared" ca="1" si="272"/>
        <v>#N/A</v>
      </c>
      <c r="L2834" s="2" t="e">
        <f t="shared" ca="1" si="267"/>
        <v>#N/A</v>
      </c>
      <c r="M2834" s="24" t="e">
        <f t="shared" ca="1" si="268"/>
        <v>#N/A</v>
      </c>
      <c r="N2834" s="24" t="e">
        <f t="shared" ca="1" si="269"/>
        <v>#N/A</v>
      </c>
    </row>
    <row r="2835" spans="2:14" x14ac:dyDescent="0.15">
      <c r="B2835" s="2">
        <v>2834</v>
      </c>
      <c r="C2835" s="2" t="str">
        <f ca="1">IF(E2835=0,"",MAX(C$2:C2834)+1)</f>
        <v/>
      </c>
      <c r="D2835" s="23">
        <f ca="1">OFFSET(検量線用データ!$A$8,0,INT((ROW()-2)/50)*5)</f>
        <v>0</v>
      </c>
      <c r="E2835" s="2">
        <f ca="1">OFFSET(検量線用データ!$B$8,MOD(ROW()-2,50),INT((ROW()-2)/50)*5)</f>
        <v>0</v>
      </c>
      <c r="F2835" s="2" t="str">
        <f ca="1">OFFSET(検量線用データ!$D$8,MOD(ROW()-2,50),INT((ROW()-2)/50)*5)</f>
        <v/>
      </c>
      <c r="H2835" s="22">
        <v>2834</v>
      </c>
      <c r="I2835" s="2" t="e">
        <f t="shared" ca="1" si="270"/>
        <v>#N/A</v>
      </c>
      <c r="J2835" s="2" t="e">
        <f t="shared" ca="1" si="271"/>
        <v>#N/A</v>
      </c>
      <c r="K2835" s="2" t="e">
        <f t="shared" ca="1" si="272"/>
        <v>#N/A</v>
      </c>
      <c r="L2835" s="2" t="e">
        <f t="shared" ca="1" si="267"/>
        <v>#N/A</v>
      </c>
      <c r="M2835" s="24" t="e">
        <f t="shared" ca="1" si="268"/>
        <v>#N/A</v>
      </c>
      <c r="N2835" s="24" t="e">
        <f t="shared" ca="1" si="269"/>
        <v>#N/A</v>
      </c>
    </row>
    <row r="2836" spans="2:14" x14ac:dyDescent="0.15">
      <c r="B2836" s="2">
        <v>2835</v>
      </c>
      <c r="C2836" s="2" t="str">
        <f ca="1">IF(E2836=0,"",MAX(C$2:C2835)+1)</f>
        <v/>
      </c>
      <c r="D2836" s="23">
        <f ca="1">OFFSET(検量線用データ!$A$8,0,INT((ROW()-2)/50)*5)</f>
        <v>0</v>
      </c>
      <c r="E2836" s="2">
        <f ca="1">OFFSET(検量線用データ!$B$8,MOD(ROW()-2,50),INT((ROW()-2)/50)*5)</f>
        <v>0</v>
      </c>
      <c r="F2836" s="2" t="str">
        <f ca="1">OFFSET(検量線用データ!$D$8,MOD(ROW()-2,50),INT((ROW()-2)/50)*5)</f>
        <v/>
      </c>
      <c r="H2836" s="22">
        <v>2835</v>
      </c>
      <c r="I2836" s="2" t="e">
        <f t="shared" ca="1" si="270"/>
        <v>#N/A</v>
      </c>
      <c r="J2836" s="2" t="e">
        <f t="shared" ca="1" si="271"/>
        <v>#N/A</v>
      </c>
      <c r="K2836" s="2" t="e">
        <f t="shared" ca="1" si="272"/>
        <v>#N/A</v>
      </c>
      <c r="L2836" s="2" t="e">
        <f t="shared" ref="L2836:L2899" ca="1" si="273">J2836*K2836</f>
        <v>#N/A</v>
      </c>
      <c r="M2836" s="24" t="e">
        <f t="shared" ref="M2836:M2899" ca="1" si="274">1/J2836</f>
        <v>#N/A</v>
      </c>
      <c r="N2836" s="24" t="e">
        <f t="shared" ref="N2836:N2899" ca="1" si="275">K2836*M2836</f>
        <v>#N/A</v>
      </c>
    </row>
    <row r="2837" spans="2:14" x14ac:dyDescent="0.15">
      <c r="B2837" s="2">
        <v>2836</v>
      </c>
      <c r="C2837" s="2" t="str">
        <f ca="1">IF(E2837=0,"",MAX(C$2:C2836)+1)</f>
        <v/>
      </c>
      <c r="D2837" s="23">
        <f ca="1">OFFSET(検量線用データ!$A$8,0,INT((ROW()-2)/50)*5)</f>
        <v>0</v>
      </c>
      <c r="E2837" s="2">
        <f ca="1">OFFSET(検量線用データ!$B$8,MOD(ROW()-2,50),INT((ROW()-2)/50)*5)</f>
        <v>0</v>
      </c>
      <c r="F2837" s="2" t="str">
        <f ca="1">OFFSET(検量線用データ!$D$8,MOD(ROW()-2,50),INT((ROW()-2)/50)*5)</f>
        <v/>
      </c>
      <c r="H2837" s="22">
        <v>2836</v>
      </c>
      <c r="I2837" s="2" t="e">
        <f t="shared" ca="1" si="270"/>
        <v>#N/A</v>
      </c>
      <c r="J2837" s="2" t="e">
        <f t="shared" ca="1" si="271"/>
        <v>#N/A</v>
      </c>
      <c r="K2837" s="2" t="e">
        <f t="shared" ca="1" si="272"/>
        <v>#N/A</v>
      </c>
      <c r="L2837" s="2" t="e">
        <f t="shared" ca="1" si="273"/>
        <v>#N/A</v>
      </c>
      <c r="M2837" s="24" t="e">
        <f t="shared" ca="1" si="274"/>
        <v>#N/A</v>
      </c>
      <c r="N2837" s="24" t="e">
        <f t="shared" ca="1" si="275"/>
        <v>#N/A</v>
      </c>
    </row>
    <row r="2838" spans="2:14" x14ac:dyDescent="0.15">
      <c r="B2838" s="2">
        <v>2837</v>
      </c>
      <c r="C2838" s="2" t="str">
        <f ca="1">IF(E2838=0,"",MAX(C$2:C2837)+1)</f>
        <v/>
      </c>
      <c r="D2838" s="23">
        <f ca="1">OFFSET(検量線用データ!$A$8,0,INT((ROW()-2)/50)*5)</f>
        <v>0</v>
      </c>
      <c r="E2838" s="2">
        <f ca="1">OFFSET(検量線用データ!$B$8,MOD(ROW()-2,50),INT((ROW()-2)/50)*5)</f>
        <v>0</v>
      </c>
      <c r="F2838" s="2" t="str">
        <f ca="1">OFFSET(検量線用データ!$D$8,MOD(ROW()-2,50),INT((ROW()-2)/50)*5)</f>
        <v/>
      </c>
      <c r="H2838" s="22">
        <v>2837</v>
      </c>
      <c r="I2838" s="2" t="e">
        <f t="shared" ca="1" si="270"/>
        <v>#N/A</v>
      </c>
      <c r="J2838" s="2" t="e">
        <f t="shared" ca="1" si="271"/>
        <v>#N/A</v>
      </c>
      <c r="K2838" s="2" t="e">
        <f t="shared" ca="1" si="272"/>
        <v>#N/A</v>
      </c>
      <c r="L2838" s="2" t="e">
        <f t="shared" ca="1" si="273"/>
        <v>#N/A</v>
      </c>
      <c r="M2838" s="24" t="e">
        <f t="shared" ca="1" si="274"/>
        <v>#N/A</v>
      </c>
      <c r="N2838" s="24" t="e">
        <f t="shared" ca="1" si="275"/>
        <v>#N/A</v>
      </c>
    </row>
    <row r="2839" spans="2:14" x14ac:dyDescent="0.15">
      <c r="B2839" s="2">
        <v>2838</v>
      </c>
      <c r="C2839" s="2" t="str">
        <f ca="1">IF(E2839=0,"",MAX(C$2:C2838)+1)</f>
        <v/>
      </c>
      <c r="D2839" s="23">
        <f ca="1">OFFSET(検量線用データ!$A$8,0,INT((ROW()-2)/50)*5)</f>
        <v>0</v>
      </c>
      <c r="E2839" s="2">
        <f ca="1">OFFSET(検量線用データ!$B$8,MOD(ROW()-2,50),INT((ROW()-2)/50)*5)</f>
        <v>0</v>
      </c>
      <c r="F2839" s="2" t="str">
        <f ca="1">OFFSET(検量線用データ!$D$8,MOD(ROW()-2,50),INT((ROW()-2)/50)*5)</f>
        <v/>
      </c>
      <c r="H2839" s="22">
        <v>2838</v>
      </c>
      <c r="I2839" s="2" t="e">
        <f t="shared" ca="1" si="270"/>
        <v>#N/A</v>
      </c>
      <c r="J2839" s="2" t="e">
        <f t="shared" ca="1" si="271"/>
        <v>#N/A</v>
      </c>
      <c r="K2839" s="2" t="e">
        <f t="shared" ca="1" si="272"/>
        <v>#N/A</v>
      </c>
      <c r="L2839" s="2" t="e">
        <f t="shared" ca="1" si="273"/>
        <v>#N/A</v>
      </c>
      <c r="M2839" s="24" t="e">
        <f t="shared" ca="1" si="274"/>
        <v>#N/A</v>
      </c>
      <c r="N2839" s="24" t="e">
        <f t="shared" ca="1" si="275"/>
        <v>#N/A</v>
      </c>
    </row>
    <row r="2840" spans="2:14" x14ac:dyDescent="0.15">
      <c r="B2840" s="2">
        <v>2839</v>
      </c>
      <c r="C2840" s="2" t="str">
        <f ca="1">IF(E2840=0,"",MAX(C$2:C2839)+1)</f>
        <v/>
      </c>
      <c r="D2840" s="23">
        <f ca="1">OFFSET(検量線用データ!$A$8,0,INT((ROW()-2)/50)*5)</f>
        <v>0</v>
      </c>
      <c r="E2840" s="2">
        <f ca="1">OFFSET(検量線用データ!$B$8,MOD(ROW()-2,50),INT((ROW()-2)/50)*5)</f>
        <v>0</v>
      </c>
      <c r="F2840" s="2" t="str">
        <f ca="1">OFFSET(検量線用データ!$D$8,MOD(ROW()-2,50),INT((ROW()-2)/50)*5)</f>
        <v/>
      </c>
      <c r="H2840" s="22">
        <v>2839</v>
      </c>
      <c r="I2840" s="2" t="e">
        <f t="shared" ca="1" si="270"/>
        <v>#N/A</v>
      </c>
      <c r="J2840" s="2" t="e">
        <f t="shared" ca="1" si="271"/>
        <v>#N/A</v>
      </c>
      <c r="K2840" s="2" t="e">
        <f t="shared" ca="1" si="272"/>
        <v>#N/A</v>
      </c>
      <c r="L2840" s="2" t="e">
        <f t="shared" ca="1" si="273"/>
        <v>#N/A</v>
      </c>
      <c r="M2840" s="24" t="e">
        <f t="shared" ca="1" si="274"/>
        <v>#N/A</v>
      </c>
      <c r="N2840" s="24" t="e">
        <f t="shared" ca="1" si="275"/>
        <v>#N/A</v>
      </c>
    </row>
    <row r="2841" spans="2:14" x14ac:dyDescent="0.15">
      <c r="B2841" s="2">
        <v>2840</v>
      </c>
      <c r="C2841" s="2" t="str">
        <f ca="1">IF(E2841=0,"",MAX(C$2:C2840)+1)</f>
        <v/>
      </c>
      <c r="D2841" s="23">
        <f ca="1">OFFSET(検量線用データ!$A$8,0,INT((ROW()-2)/50)*5)</f>
        <v>0</v>
      </c>
      <c r="E2841" s="2">
        <f ca="1">OFFSET(検量線用データ!$B$8,MOD(ROW()-2,50),INT((ROW()-2)/50)*5)</f>
        <v>0</v>
      </c>
      <c r="F2841" s="2" t="str">
        <f ca="1">OFFSET(検量線用データ!$D$8,MOD(ROW()-2,50),INT((ROW()-2)/50)*5)</f>
        <v/>
      </c>
      <c r="H2841" s="22">
        <v>2840</v>
      </c>
      <c r="I2841" s="2" t="e">
        <f t="shared" ca="1" si="270"/>
        <v>#N/A</v>
      </c>
      <c r="J2841" s="2" t="e">
        <f t="shared" ca="1" si="271"/>
        <v>#N/A</v>
      </c>
      <c r="K2841" s="2" t="e">
        <f t="shared" ca="1" si="272"/>
        <v>#N/A</v>
      </c>
      <c r="L2841" s="2" t="e">
        <f t="shared" ca="1" si="273"/>
        <v>#N/A</v>
      </c>
      <c r="M2841" s="24" t="e">
        <f t="shared" ca="1" si="274"/>
        <v>#N/A</v>
      </c>
      <c r="N2841" s="24" t="e">
        <f t="shared" ca="1" si="275"/>
        <v>#N/A</v>
      </c>
    </row>
    <row r="2842" spans="2:14" x14ac:dyDescent="0.15">
      <c r="B2842" s="2">
        <v>2841</v>
      </c>
      <c r="C2842" s="2" t="str">
        <f ca="1">IF(E2842=0,"",MAX(C$2:C2841)+1)</f>
        <v/>
      </c>
      <c r="D2842" s="23">
        <f ca="1">OFFSET(検量線用データ!$A$8,0,INT((ROW()-2)/50)*5)</f>
        <v>0</v>
      </c>
      <c r="E2842" s="2">
        <f ca="1">OFFSET(検量線用データ!$B$8,MOD(ROW()-2,50),INT((ROW()-2)/50)*5)</f>
        <v>0</v>
      </c>
      <c r="F2842" s="2" t="str">
        <f ca="1">OFFSET(検量線用データ!$D$8,MOD(ROW()-2,50),INT((ROW()-2)/50)*5)</f>
        <v/>
      </c>
      <c r="H2842" s="22">
        <v>2841</v>
      </c>
      <c r="I2842" s="2" t="e">
        <f t="shared" ca="1" si="270"/>
        <v>#N/A</v>
      </c>
      <c r="J2842" s="2" t="e">
        <f t="shared" ca="1" si="271"/>
        <v>#N/A</v>
      </c>
      <c r="K2842" s="2" t="e">
        <f t="shared" ca="1" si="272"/>
        <v>#N/A</v>
      </c>
      <c r="L2842" s="2" t="e">
        <f t="shared" ca="1" si="273"/>
        <v>#N/A</v>
      </c>
      <c r="M2842" s="24" t="e">
        <f t="shared" ca="1" si="274"/>
        <v>#N/A</v>
      </c>
      <c r="N2842" s="24" t="e">
        <f t="shared" ca="1" si="275"/>
        <v>#N/A</v>
      </c>
    </row>
    <row r="2843" spans="2:14" x14ac:dyDescent="0.15">
      <c r="B2843" s="2">
        <v>2842</v>
      </c>
      <c r="C2843" s="2" t="str">
        <f ca="1">IF(E2843=0,"",MAX(C$2:C2842)+1)</f>
        <v/>
      </c>
      <c r="D2843" s="23">
        <f ca="1">OFFSET(検量線用データ!$A$8,0,INT((ROW()-2)/50)*5)</f>
        <v>0</v>
      </c>
      <c r="E2843" s="2">
        <f ca="1">OFFSET(検量線用データ!$B$8,MOD(ROW()-2,50),INT((ROW()-2)/50)*5)</f>
        <v>0</v>
      </c>
      <c r="F2843" s="2" t="str">
        <f ca="1">OFFSET(検量線用データ!$D$8,MOD(ROW()-2,50),INT((ROW()-2)/50)*5)</f>
        <v/>
      </c>
      <c r="H2843" s="22">
        <v>2842</v>
      </c>
      <c r="I2843" s="2" t="e">
        <f t="shared" ca="1" si="270"/>
        <v>#N/A</v>
      </c>
      <c r="J2843" s="2" t="e">
        <f t="shared" ca="1" si="271"/>
        <v>#N/A</v>
      </c>
      <c r="K2843" s="2" t="e">
        <f t="shared" ca="1" si="272"/>
        <v>#N/A</v>
      </c>
      <c r="L2843" s="2" t="e">
        <f t="shared" ca="1" si="273"/>
        <v>#N/A</v>
      </c>
      <c r="M2843" s="24" t="e">
        <f t="shared" ca="1" si="274"/>
        <v>#N/A</v>
      </c>
      <c r="N2843" s="24" t="e">
        <f t="shared" ca="1" si="275"/>
        <v>#N/A</v>
      </c>
    </row>
    <row r="2844" spans="2:14" x14ac:dyDescent="0.15">
      <c r="B2844" s="2">
        <v>2843</v>
      </c>
      <c r="C2844" s="2" t="str">
        <f ca="1">IF(E2844=0,"",MAX(C$2:C2843)+1)</f>
        <v/>
      </c>
      <c r="D2844" s="23">
        <f ca="1">OFFSET(検量線用データ!$A$8,0,INT((ROW()-2)/50)*5)</f>
        <v>0</v>
      </c>
      <c r="E2844" s="2">
        <f ca="1">OFFSET(検量線用データ!$B$8,MOD(ROW()-2,50),INT((ROW()-2)/50)*5)</f>
        <v>0</v>
      </c>
      <c r="F2844" s="2" t="str">
        <f ca="1">OFFSET(検量線用データ!$D$8,MOD(ROW()-2,50),INT((ROW()-2)/50)*5)</f>
        <v/>
      </c>
      <c r="H2844" s="22">
        <v>2843</v>
      </c>
      <c r="I2844" s="2" t="e">
        <f t="shared" ca="1" si="270"/>
        <v>#N/A</v>
      </c>
      <c r="J2844" s="2" t="e">
        <f t="shared" ca="1" si="271"/>
        <v>#N/A</v>
      </c>
      <c r="K2844" s="2" t="e">
        <f t="shared" ca="1" si="272"/>
        <v>#N/A</v>
      </c>
      <c r="L2844" s="2" t="e">
        <f t="shared" ca="1" si="273"/>
        <v>#N/A</v>
      </c>
      <c r="M2844" s="24" t="e">
        <f t="shared" ca="1" si="274"/>
        <v>#N/A</v>
      </c>
      <c r="N2844" s="24" t="e">
        <f t="shared" ca="1" si="275"/>
        <v>#N/A</v>
      </c>
    </row>
    <row r="2845" spans="2:14" x14ac:dyDescent="0.15">
      <c r="B2845" s="2">
        <v>2844</v>
      </c>
      <c r="C2845" s="2" t="str">
        <f ca="1">IF(E2845=0,"",MAX(C$2:C2844)+1)</f>
        <v/>
      </c>
      <c r="D2845" s="23">
        <f ca="1">OFFSET(検量線用データ!$A$8,0,INT((ROW()-2)/50)*5)</f>
        <v>0</v>
      </c>
      <c r="E2845" s="2">
        <f ca="1">OFFSET(検量線用データ!$B$8,MOD(ROW()-2,50),INT((ROW()-2)/50)*5)</f>
        <v>0</v>
      </c>
      <c r="F2845" s="2" t="str">
        <f ca="1">OFFSET(検量線用データ!$D$8,MOD(ROW()-2,50),INT((ROW()-2)/50)*5)</f>
        <v/>
      </c>
      <c r="H2845" s="22">
        <v>2844</v>
      </c>
      <c r="I2845" s="2" t="e">
        <f t="shared" ca="1" si="270"/>
        <v>#N/A</v>
      </c>
      <c r="J2845" s="2" t="e">
        <f t="shared" ca="1" si="271"/>
        <v>#N/A</v>
      </c>
      <c r="K2845" s="2" t="e">
        <f t="shared" ca="1" si="272"/>
        <v>#N/A</v>
      </c>
      <c r="L2845" s="2" t="e">
        <f t="shared" ca="1" si="273"/>
        <v>#N/A</v>
      </c>
      <c r="M2845" s="24" t="e">
        <f t="shared" ca="1" si="274"/>
        <v>#N/A</v>
      </c>
      <c r="N2845" s="24" t="e">
        <f t="shared" ca="1" si="275"/>
        <v>#N/A</v>
      </c>
    </row>
    <row r="2846" spans="2:14" x14ac:dyDescent="0.15">
      <c r="B2846" s="2">
        <v>2845</v>
      </c>
      <c r="C2846" s="2" t="str">
        <f ca="1">IF(E2846=0,"",MAX(C$2:C2845)+1)</f>
        <v/>
      </c>
      <c r="D2846" s="23">
        <f ca="1">OFFSET(検量線用データ!$A$8,0,INT((ROW()-2)/50)*5)</f>
        <v>0</v>
      </c>
      <c r="E2846" s="2">
        <f ca="1">OFFSET(検量線用データ!$B$8,MOD(ROW()-2,50),INT((ROW()-2)/50)*5)</f>
        <v>0</v>
      </c>
      <c r="F2846" s="2" t="str">
        <f ca="1">OFFSET(検量線用データ!$D$8,MOD(ROW()-2,50),INT((ROW()-2)/50)*5)</f>
        <v/>
      </c>
      <c r="H2846" s="22">
        <v>2845</v>
      </c>
      <c r="I2846" s="2" t="e">
        <f t="shared" ca="1" si="270"/>
        <v>#N/A</v>
      </c>
      <c r="J2846" s="2" t="e">
        <f t="shared" ca="1" si="271"/>
        <v>#N/A</v>
      </c>
      <c r="K2846" s="2" t="e">
        <f t="shared" ca="1" si="272"/>
        <v>#N/A</v>
      </c>
      <c r="L2846" s="2" t="e">
        <f t="shared" ca="1" si="273"/>
        <v>#N/A</v>
      </c>
      <c r="M2846" s="24" t="e">
        <f t="shared" ca="1" si="274"/>
        <v>#N/A</v>
      </c>
      <c r="N2846" s="24" t="e">
        <f t="shared" ca="1" si="275"/>
        <v>#N/A</v>
      </c>
    </row>
    <row r="2847" spans="2:14" x14ac:dyDescent="0.15">
      <c r="B2847" s="2">
        <v>2846</v>
      </c>
      <c r="C2847" s="2" t="str">
        <f ca="1">IF(E2847=0,"",MAX(C$2:C2846)+1)</f>
        <v/>
      </c>
      <c r="D2847" s="23">
        <f ca="1">OFFSET(検量線用データ!$A$8,0,INT((ROW()-2)/50)*5)</f>
        <v>0</v>
      </c>
      <c r="E2847" s="2">
        <f ca="1">OFFSET(検量線用データ!$B$8,MOD(ROW()-2,50),INT((ROW()-2)/50)*5)</f>
        <v>0</v>
      </c>
      <c r="F2847" s="2" t="str">
        <f ca="1">OFFSET(検量線用データ!$D$8,MOD(ROW()-2,50),INT((ROW()-2)/50)*5)</f>
        <v/>
      </c>
      <c r="H2847" s="22">
        <v>2846</v>
      </c>
      <c r="I2847" s="2" t="e">
        <f t="shared" ca="1" si="270"/>
        <v>#N/A</v>
      </c>
      <c r="J2847" s="2" t="e">
        <f t="shared" ca="1" si="271"/>
        <v>#N/A</v>
      </c>
      <c r="K2847" s="2" t="e">
        <f t="shared" ca="1" si="272"/>
        <v>#N/A</v>
      </c>
      <c r="L2847" s="2" t="e">
        <f t="shared" ca="1" si="273"/>
        <v>#N/A</v>
      </c>
      <c r="M2847" s="24" t="e">
        <f t="shared" ca="1" si="274"/>
        <v>#N/A</v>
      </c>
      <c r="N2847" s="24" t="e">
        <f t="shared" ca="1" si="275"/>
        <v>#N/A</v>
      </c>
    </row>
    <row r="2848" spans="2:14" x14ac:dyDescent="0.15">
      <c r="B2848" s="2">
        <v>2847</v>
      </c>
      <c r="C2848" s="2" t="str">
        <f ca="1">IF(E2848=0,"",MAX(C$2:C2847)+1)</f>
        <v/>
      </c>
      <c r="D2848" s="23">
        <f ca="1">OFFSET(検量線用データ!$A$8,0,INT((ROW()-2)/50)*5)</f>
        <v>0</v>
      </c>
      <c r="E2848" s="2">
        <f ca="1">OFFSET(検量線用データ!$B$8,MOD(ROW()-2,50),INT((ROW()-2)/50)*5)</f>
        <v>0</v>
      </c>
      <c r="F2848" s="2" t="str">
        <f ca="1">OFFSET(検量線用データ!$D$8,MOD(ROW()-2,50),INT((ROW()-2)/50)*5)</f>
        <v/>
      </c>
      <c r="H2848" s="22">
        <v>2847</v>
      </c>
      <c r="I2848" s="2" t="e">
        <f t="shared" ca="1" si="270"/>
        <v>#N/A</v>
      </c>
      <c r="J2848" s="2" t="e">
        <f t="shared" ca="1" si="271"/>
        <v>#N/A</v>
      </c>
      <c r="K2848" s="2" t="e">
        <f t="shared" ca="1" si="272"/>
        <v>#N/A</v>
      </c>
      <c r="L2848" s="2" t="e">
        <f t="shared" ca="1" si="273"/>
        <v>#N/A</v>
      </c>
      <c r="M2848" s="24" t="e">
        <f t="shared" ca="1" si="274"/>
        <v>#N/A</v>
      </c>
      <c r="N2848" s="24" t="e">
        <f t="shared" ca="1" si="275"/>
        <v>#N/A</v>
      </c>
    </row>
    <row r="2849" spans="2:14" x14ac:dyDescent="0.15">
      <c r="B2849" s="2">
        <v>2848</v>
      </c>
      <c r="C2849" s="2" t="str">
        <f ca="1">IF(E2849=0,"",MAX(C$2:C2848)+1)</f>
        <v/>
      </c>
      <c r="D2849" s="23">
        <f ca="1">OFFSET(検量線用データ!$A$8,0,INT((ROW()-2)/50)*5)</f>
        <v>0</v>
      </c>
      <c r="E2849" s="2">
        <f ca="1">OFFSET(検量線用データ!$B$8,MOD(ROW()-2,50),INT((ROW()-2)/50)*5)</f>
        <v>0</v>
      </c>
      <c r="F2849" s="2" t="str">
        <f ca="1">OFFSET(検量線用データ!$D$8,MOD(ROW()-2,50),INT((ROW()-2)/50)*5)</f>
        <v/>
      </c>
      <c r="H2849" s="22">
        <v>2848</v>
      </c>
      <c r="I2849" s="2" t="e">
        <f t="shared" ca="1" si="270"/>
        <v>#N/A</v>
      </c>
      <c r="J2849" s="2" t="e">
        <f t="shared" ca="1" si="271"/>
        <v>#N/A</v>
      </c>
      <c r="K2849" s="2" t="e">
        <f t="shared" ca="1" si="272"/>
        <v>#N/A</v>
      </c>
      <c r="L2849" s="2" t="e">
        <f t="shared" ca="1" si="273"/>
        <v>#N/A</v>
      </c>
      <c r="M2849" s="24" t="e">
        <f t="shared" ca="1" si="274"/>
        <v>#N/A</v>
      </c>
      <c r="N2849" s="24" t="e">
        <f t="shared" ca="1" si="275"/>
        <v>#N/A</v>
      </c>
    </row>
    <row r="2850" spans="2:14" x14ac:dyDescent="0.15">
      <c r="B2850" s="2">
        <v>2849</v>
      </c>
      <c r="C2850" s="2" t="str">
        <f ca="1">IF(E2850=0,"",MAX(C$2:C2849)+1)</f>
        <v/>
      </c>
      <c r="D2850" s="23">
        <f ca="1">OFFSET(検量線用データ!$A$8,0,INT((ROW()-2)/50)*5)</f>
        <v>0</v>
      </c>
      <c r="E2850" s="2">
        <f ca="1">OFFSET(検量線用データ!$B$8,MOD(ROW()-2,50),INT((ROW()-2)/50)*5)</f>
        <v>0</v>
      </c>
      <c r="F2850" s="2" t="str">
        <f ca="1">OFFSET(検量線用データ!$D$8,MOD(ROW()-2,50),INT((ROW()-2)/50)*5)</f>
        <v/>
      </c>
      <c r="H2850" s="22">
        <v>2849</v>
      </c>
      <c r="I2850" s="2" t="e">
        <f t="shared" ca="1" si="270"/>
        <v>#N/A</v>
      </c>
      <c r="J2850" s="2" t="e">
        <f t="shared" ca="1" si="271"/>
        <v>#N/A</v>
      </c>
      <c r="K2850" s="2" t="e">
        <f t="shared" ca="1" si="272"/>
        <v>#N/A</v>
      </c>
      <c r="L2850" s="2" t="e">
        <f t="shared" ca="1" si="273"/>
        <v>#N/A</v>
      </c>
      <c r="M2850" s="24" t="e">
        <f t="shared" ca="1" si="274"/>
        <v>#N/A</v>
      </c>
      <c r="N2850" s="24" t="e">
        <f t="shared" ca="1" si="275"/>
        <v>#N/A</v>
      </c>
    </row>
    <row r="2851" spans="2:14" x14ac:dyDescent="0.15">
      <c r="B2851" s="2">
        <v>2850</v>
      </c>
      <c r="C2851" s="2" t="str">
        <f ca="1">IF(E2851=0,"",MAX(C$2:C2850)+1)</f>
        <v/>
      </c>
      <c r="D2851" s="23">
        <f ca="1">OFFSET(検量線用データ!$A$8,0,INT((ROW()-2)/50)*5)</f>
        <v>0</v>
      </c>
      <c r="E2851" s="2">
        <f ca="1">OFFSET(検量線用データ!$B$8,MOD(ROW()-2,50),INT((ROW()-2)/50)*5)</f>
        <v>0</v>
      </c>
      <c r="F2851" s="2" t="str">
        <f ca="1">OFFSET(検量線用データ!$D$8,MOD(ROW()-2,50),INT((ROW()-2)/50)*5)</f>
        <v/>
      </c>
      <c r="H2851" s="22">
        <v>2850</v>
      </c>
      <c r="I2851" s="2" t="e">
        <f t="shared" ca="1" si="270"/>
        <v>#N/A</v>
      </c>
      <c r="J2851" s="2" t="e">
        <f t="shared" ca="1" si="271"/>
        <v>#N/A</v>
      </c>
      <c r="K2851" s="2" t="e">
        <f t="shared" ca="1" si="272"/>
        <v>#N/A</v>
      </c>
      <c r="L2851" s="2" t="e">
        <f t="shared" ca="1" si="273"/>
        <v>#N/A</v>
      </c>
      <c r="M2851" s="24" t="e">
        <f t="shared" ca="1" si="274"/>
        <v>#N/A</v>
      </c>
      <c r="N2851" s="24" t="e">
        <f t="shared" ca="1" si="275"/>
        <v>#N/A</v>
      </c>
    </row>
    <row r="2852" spans="2:14" x14ac:dyDescent="0.15">
      <c r="B2852" s="2">
        <v>2851</v>
      </c>
      <c r="C2852" s="2" t="str">
        <f ca="1">IF(E2852=0,"",MAX(C$2:C2851)+1)</f>
        <v/>
      </c>
      <c r="D2852" s="23">
        <f ca="1">OFFSET(検量線用データ!$A$8,0,INT((ROW()-2)/50)*5)</f>
        <v>0</v>
      </c>
      <c r="E2852" s="2">
        <f ca="1">OFFSET(検量線用データ!$B$8,MOD(ROW()-2,50),INT((ROW()-2)/50)*5)</f>
        <v>0</v>
      </c>
      <c r="F2852" s="2" t="str">
        <f ca="1">OFFSET(検量線用データ!$D$8,MOD(ROW()-2,50),INT((ROW()-2)/50)*5)</f>
        <v/>
      </c>
      <c r="H2852" s="22">
        <v>2851</v>
      </c>
      <c r="I2852" s="2" t="e">
        <f t="shared" ca="1" si="270"/>
        <v>#N/A</v>
      </c>
      <c r="J2852" s="2" t="e">
        <f t="shared" ca="1" si="271"/>
        <v>#N/A</v>
      </c>
      <c r="K2852" s="2" t="e">
        <f t="shared" ca="1" si="272"/>
        <v>#N/A</v>
      </c>
      <c r="L2852" s="2" t="e">
        <f t="shared" ca="1" si="273"/>
        <v>#N/A</v>
      </c>
      <c r="M2852" s="24" t="e">
        <f t="shared" ca="1" si="274"/>
        <v>#N/A</v>
      </c>
      <c r="N2852" s="24" t="e">
        <f t="shared" ca="1" si="275"/>
        <v>#N/A</v>
      </c>
    </row>
    <row r="2853" spans="2:14" x14ac:dyDescent="0.15">
      <c r="B2853" s="2">
        <v>2852</v>
      </c>
      <c r="C2853" s="2" t="str">
        <f ca="1">IF(E2853=0,"",MAX(C$2:C2852)+1)</f>
        <v/>
      </c>
      <c r="D2853" s="23">
        <f ca="1">OFFSET(検量線用データ!$A$8,0,INT((ROW()-2)/50)*5)</f>
        <v>0</v>
      </c>
      <c r="E2853" s="2">
        <f ca="1">OFFSET(検量線用データ!$B$8,MOD(ROW()-2,50),INT((ROW()-2)/50)*5)</f>
        <v>0</v>
      </c>
      <c r="F2853" s="2" t="str">
        <f ca="1">OFFSET(検量線用データ!$D$8,MOD(ROW()-2,50),INT((ROW()-2)/50)*5)</f>
        <v/>
      </c>
      <c r="H2853" s="22">
        <v>2852</v>
      </c>
      <c r="I2853" s="2" t="e">
        <f t="shared" ca="1" si="270"/>
        <v>#N/A</v>
      </c>
      <c r="J2853" s="2" t="e">
        <f t="shared" ca="1" si="271"/>
        <v>#N/A</v>
      </c>
      <c r="K2853" s="2" t="e">
        <f t="shared" ca="1" si="272"/>
        <v>#N/A</v>
      </c>
      <c r="L2853" s="2" t="e">
        <f t="shared" ca="1" si="273"/>
        <v>#N/A</v>
      </c>
      <c r="M2853" s="24" t="e">
        <f t="shared" ca="1" si="274"/>
        <v>#N/A</v>
      </c>
      <c r="N2853" s="24" t="e">
        <f t="shared" ca="1" si="275"/>
        <v>#N/A</v>
      </c>
    </row>
    <row r="2854" spans="2:14" x14ac:dyDescent="0.15">
      <c r="B2854" s="2">
        <v>2853</v>
      </c>
      <c r="C2854" s="2" t="str">
        <f ca="1">IF(E2854=0,"",MAX(C$2:C2853)+1)</f>
        <v/>
      </c>
      <c r="D2854" s="23">
        <f ca="1">OFFSET(検量線用データ!$A$8,0,INT((ROW()-2)/50)*5)</f>
        <v>0</v>
      </c>
      <c r="E2854" s="2">
        <f ca="1">OFFSET(検量線用データ!$B$8,MOD(ROW()-2,50),INT((ROW()-2)/50)*5)</f>
        <v>0</v>
      </c>
      <c r="F2854" s="2" t="str">
        <f ca="1">OFFSET(検量線用データ!$D$8,MOD(ROW()-2,50),INT((ROW()-2)/50)*5)</f>
        <v/>
      </c>
      <c r="H2854" s="22">
        <v>2853</v>
      </c>
      <c r="I2854" s="2" t="e">
        <f t="shared" ca="1" si="270"/>
        <v>#N/A</v>
      </c>
      <c r="J2854" s="2" t="e">
        <f t="shared" ca="1" si="271"/>
        <v>#N/A</v>
      </c>
      <c r="K2854" s="2" t="e">
        <f t="shared" ca="1" si="272"/>
        <v>#N/A</v>
      </c>
      <c r="L2854" s="2" t="e">
        <f t="shared" ca="1" si="273"/>
        <v>#N/A</v>
      </c>
      <c r="M2854" s="24" t="e">
        <f t="shared" ca="1" si="274"/>
        <v>#N/A</v>
      </c>
      <c r="N2854" s="24" t="e">
        <f t="shared" ca="1" si="275"/>
        <v>#N/A</v>
      </c>
    </row>
    <row r="2855" spans="2:14" x14ac:dyDescent="0.15">
      <c r="B2855" s="2">
        <v>2854</v>
      </c>
      <c r="C2855" s="2" t="str">
        <f ca="1">IF(E2855=0,"",MAX(C$2:C2854)+1)</f>
        <v/>
      </c>
      <c r="D2855" s="23">
        <f ca="1">OFFSET(検量線用データ!$A$8,0,INT((ROW()-2)/50)*5)</f>
        <v>0</v>
      </c>
      <c r="E2855" s="2">
        <f ca="1">OFFSET(検量線用データ!$B$8,MOD(ROW()-2,50),INT((ROW()-2)/50)*5)</f>
        <v>0</v>
      </c>
      <c r="F2855" s="2" t="str">
        <f ca="1">OFFSET(検量線用データ!$D$8,MOD(ROW()-2,50),INT((ROW()-2)/50)*5)</f>
        <v/>
      </c>
      <c r="H2855" s="22">
        <v>2854</v>
      </c>
      <c r="I2855" s="2" t="e">
        <f t="shared" ca="1" si="270"/>
        <v>#N/A</v>
      </c>
      <c r="J2855" s="2" t="e">
        <f t="shared" ca="1" si="271"/>
        <v>#N/A</v>
      </c>
      <c r="K2855" s="2" t="e">
        <f t="shared" ca="1" si="272"/>
        <v>#N/A</v>
      </c>
      <c r="L2855" s="2" t="e">
        <f t="shared" ca="1" si="273"/>
        <v>#N/A</v>
      </c>
      <c r="M2855" s="24" t="e">
        <f t="shared" ca="1" si="274"/>
        <v>#N/A</v>
      </c>
      <c r="N2855" s="24" t="e">
        <f t="shared" ca="1" si="275"/>
        <v>#N/A</v>
      </c>
    </row>
    <row r="2856" spans="2:14" x14ac:dyDescent="0.15">
      <c r="B2856" s="2">
        <v>2855</v>
      </c>
      <c r="C2856" s="2" t="str">
        <f ca="1">IF(E2856=0,"",MAX(C$2:C2855)+1)</f>
        <v/>
      </c>
      <c r="D2856" s="23">
        <f ca="1">OFFSET(検量線用データ!$A$8,0,INT((ROW()-2)/50)*5)</f>
        <v>0</v>
      </c>
      <c r="E2856" s="2">
        <f ca="1">OFFSET(検量線用データ!$B$8,MOD(ROW()-2,50),INT((ROW()-2)/50)*5)</f>
        <v>0</v>
      </c>
      <c r="F2856" s="2" t="str">
        <f ca="1">OFFSET(検量線用データ!$D$8,MOD(ROW()-2,50),INT((ROW()-2)/50)*5)</f>
        <v/>
      </c>
      <c r="H2856" s="22">
        <v>2855</v>
      </c>
      <c r="I2856" s="2" t="e">
        <f t="shared" ca="1" si="270"/>
        <v>#N/A</v>
      </c>
      <c r="J2856" s="2" t="e">
        <f t="shared" ca="1" si="271"/>
        <v>#N/A</v>
      </c>
      <c r="K2856" s="2" t="e">
        <f t="shared" ca="1" si="272"/>
        <v>#N/A</v>
      </c>
      <c r="L2856" s="2" t="e">
        <f t="shared" ca="1" si="273"/>
        <v>#N/A</v>
      </c>
      <c r="M2856" s="24" t="e">
        <f t="shared" ca="1" si="274"/>
        <v>#N/A</v>
      </c>
      <c r="N2856" s="24" t="e">
        <f t="shared" ca="1" si="275"/>
        <v>#N/A</v>
      </c>
    </row>
    <row r="2857" spans="2:14" x14ac:dyDescent="0.15">
      <c r="B2857" s="2">
        <v>2856</v>
      </c>
      <c r="C2857" s="2" t="str">
        <f ca="1">IF(E2857=0,"",MAX(C$2:C2856)+1)</f>
        <v/>
      </c>
      <c r="D2857" s="23">
        <f ca="1">OFFSET(検量線用データ!$A$8,0,INT((ROW()-2)/50)*5)</f>
        <v>0</v>
      </c>
      <c r="E2857" s="2">
        <f ca="1">OFFSET(検量線用データ!$B$8,MOD(ROW()-2,50),INT((ROW()-2)/50)*5)</f>
        <v>0</v>
      </c>
      <c r="F2857" s="2" t="str">
        <f ca="1">OFFSET(検量線用データ!$D$8,MOD(ROW()-2,50),INT((ROW()-2)/50)*5)</f>
        <v/>
      </c>
      <c r="H2857" s="22">
        <v>2856</v>
      </c>
      <c r="I2857" s="2" t="e">
        <f t="shared" ca="1" si="270"/>
        <v>#N/A</v>
      </c>
      <c r="J2857" s="2" t="e">
        <f t="shared" ca="1" si="271"/>
        <v>#N/A</v>
      </c>
      <c r="K2857" s="2" t="e">
        <f t="shared" ca="1" si="272"/>
        <v>#N/A</v>
      </c>
      <c r="L2857" s="2" t="e">
        <f t="shared" ca="1" si="273"/>
        <v>#N/A</v>
      </c>
      <c r="M2857" s="24" t="e">
        <f t="shared" ca="1" si="274"/>
        <v>#N/A</v>
      </c>
      <c r="N2857" s="24" t="e">
        <f t="shared" ca="1" si="275"/>
        <v>#N/A</v>
      </c>
    </row>
    <row r="2858" spans="2:14" x14ac:dyDescent="0.15">
      <c r="B2858" s="2">
        <v>2857</v>
      </c>
      <c r="C2858" s="2" t="str">
        <f ca="1">IF(E2858=0,"",MAX(C$2:C2857)+1)</f>
        <v/>
      </c>
      <c r="D2858" s="23">
        <f ca="1">OFFSET(検量線用データ!$A$8,0,INT((ROW()-2)/50)*5)</f>
        <v>0</v>
      </c>
      <c r="E2858" s="2">
        <f ca="1">OFFSET(検量線用データ!$B$8,MOD(ROW()-2,50),INT((ROW()-2)/50)*5)</f>
        <v>0</v>
      </c>
      <c r="F2858" s="2" t="str">
        <f ca="1">OFFSET(検量線用データ!$D$8,MOD(ROW()-2,50),INT((ROW()-2)/50)*5)</f>
        <v/>
      </c>
      <c r="H2858" s="22">
        <v>2857</v>
      </c>
      <c r="I2858" s="2" t="e">
        <f t="shared" ca="1" si="270"/>
        <v>#N/A</v>
      </c>
      <c r="J2858" s="2" t="e">
        <f t="shared" ca="1" si="271"/>
        <v>#N/A</v>
      </c>
      <c r="K2858" s="2" t="e">
        <f t="shared" ca="1" si="272"/>
        <v>#N/A</v>
      </c>
      <c r="L2858" s="2" t="e">
        <f t="shared" ca="1" si="273"/>
        <v>#N/A</v>
      </c>
      <c r="M2858" s="24" t="e">
        <f t="shared" ca="1" si="274"/>
        <v>#N/A</v>
      </c>
      <c r="N2858" s="24" t="e">
        <f t="shared" ca="1" si="275"/>
        <v>#N/A</v>
      </c>
    </row>
    <row r="2859" spans="2:14" x14ac:dyDescent="0.15">
      <c r="B2859" s="2">
        <v>2858</v>
      </c>
      <c r="C2859" s="2" t="str">
        <f ca="1">IF(E2859=0,"",MAX(C$2:C2858)+1)</f>
        <v/>
      </c>
      <c r="D2859" s="23">
        <f ca="1">OFFSET(検量線用データ!$A$8,0,INT((ROW()-2)/50)*5)</f>
        <v>0</v>
      </c>
      <c r="E2859" s="2">
        <f ca="1">OFFSET(検量線用データ!$B$8,MOD(ROW()-2,50),INT((ROW()-2)/50)*5)</f>
        <v>0</v>
      </c>
      <c r="F2859" s="2" t="str">
        <f ca="1">OFFSET(検量線用データ!$D$8,MOD(ROW()-2,50),INT((ROW()-2)/50)*5)</f>
        <v/>
      </c>
      <c r="H2859" s="22">
        <v>2858</v>
      </c>
      <c r="I2859" s="2" t="e">
        <f t="shared" ca="1" si="270"/>
        <v>#N/A</v>
      </c>
      <c r="J2859" s="2" t="e">
        <f t="shared" ca="1" si="271"/>
        <v>#N/A</v>
      </c>
      <c r="K2859" s="2" t="e">
        <f t="shared" ca="1" si="272"/>
        <v>#N/A</v>
      </c>
      <c r="L2859" s="2" t="e">
        <f t="shared" ca="1" si="273"/>
        <v>#N/A</v>
      </c>
      <c r="M2859" s="24" t="e">
        <f t="shared" ca="1" si="274"/>
        <v>#N/A</v>
      </c>
      <c r="N2859" s="24" t="e">
        <f t="shared" ca="1" si="275"/>
        <v>#N/A</v>
      </c>
    </row>
    <row r="2860" spans="2:14" x14ac:dyDescent="0.15">
      <c r="B2860" s="2">
        <v>2859</v>
      </c>
      <c r="C2860" s="2" t="str">
        <f ca="1">IF(E2860=0,"",MAX(C$2:C2859)+1)</f>
        <v/>
      </c>
      <c r="D2860" s="23">
        <f ca="1">OFFSET(検量線用データ!$A$8,0,INT((ROW()-2)/50)*5)</f>
        <v>0</v>
      </c>
      <c r="E2860" s="2">
        <f ca="1">OFFSET(検量線用データ!$B$8,MOD(ROW()-2,50),INT((ROW()-2)/50)*5)</f>
        <v>0</v>
      </c>
      <c r="F2860" s="2" t="str">
        <f ca="1">OFFSET(検量線用データ!$D$8,MOD(ROW()-2,50),INT((ROW()-2)/50)*5)</f>
        <v/>
      </c>
      <c r="H2860" s="22">
        <v>2859</v>
      </c>
      <c r="I2860" s="2" t="e">
        <f t="shared" ca="1" si="270"/>
        <v>#N/A</v>
      </c>
      <c r="J2860" s="2" t="e">
        <f t="shared" ca="1" si="271"/>
        <v>#N/A</v>
      </c>
      <c r="K2860" s="2" t="e">
        <f t="shared" ca="1" si="272"/>
        <v>#N/A</v>
      </c>
      <c r="L2860" s="2" t="e">
        <f t="shared" ca="1" si="273"/>
        <v>#N/A</v>
      </c>
      <c r="M2860" s="24" t="e">
        <f t="shared" ca="1" si="274"/>
        <v>#N/A</v>
      </c>
      <c r="N2860" s="24" t="e">
        <f t="shared" ca="1" si="275"/>
        <v>#N/A</v>
      </c>
    </row>
    <row r="2861" spans="2:14" x14ac:dyDescent="0.15">
      <c r="B2861" s="2">
        <v>2860</v>
      </c>
      <c r="C2861" s="2" t="str">
        <f ca="1">IF(E2861=0,"",MAX(C$2:C2860)+1)</f>
        <v/>
      </c>
      <c r="D2861" s="23">
        <f ca="1">OFFSET(検量線用データ!$A$8,0,INT((ROW()-2)/50)*5)</f>
        <v>0</v>
      </c>
      <c r="E2861" s="2">
        <f ca="1">OFFSET(検量線用データ!$B$8,MOD(ROW()-2,50),INT((ROW()-2)/50)*5)</f>
        <v>0</v>
      </c>
      <c r="F2861" s="2" t="str">
        <f ca="1">OFFSET(検量線用データ!$D$8,MOD(ROW()-2,50),INT((ROW()-2)/50)*5)</f>
        <v/>
      </c>
      <c r="H2861" s="22">
        <v>2860</v>
      </c>
      <c r="I2861" s="2" t="e">
        <f t="shared" ca="1" si="270"/>
        <v>#N/A</v>
      </c>
      <c r="J2861" s="2" t="e">
        <f t="shared" ca="1" si="271"/>
        <v>#N/A</v>
      </c>
      <c r="K2861" s="2" t="e">
        <f t="shared" ca="1" si="272"/>
        <v>#N/A</v>
      </c>
      <c r="L2861" s="2" t="e">
        <f t="shared" ca="1" si="273"/>
        <v>#N/A</v>
      </c>
      <c r="M2861" s="24" t="e">
        <f t="shared" ca="1" si="274"/>
        <v>#N/A</v>
      </c>
      <c r="N2861" s="24" t="e">
        <f t="shared" ca="1" si="275"/>
        <v>#N/A</v>
      </c>
    </row>
    <row r="2862" spans="2:14" x14ac:dyDescent="0.15">
      <c r="B2862" s="2">
        <v>2861</v>
      </c>
      <c r="C2862" s="2" t="str">
        <f ca="1">IF(E2862=0,"",MAX(C$2:C2861)+1)</f>
        <v/>
      </c>
      <c r="D2862" s="23">
        <f ca="1">OFFSET(検量線用データ!$A$8,0,INT((ROW()-2)/50)*5)</f>
        <v>0</v>
      </c>
      <c r="E2862" s="2">
        <f ca="1">OFFSET(検量線用データ!$B$8,MOD(ROW()-2,50),INT((ROW()-2)/50)*5)</f>
        <v>0</v>
      </c>
      <c r="F2862" s="2" t="str">
        <f ca="1">OFFSET(検量線用データ!$D$8,MOD(ROW()-2,50),INT((ROW()-2)/50)*5)</f>
        <v/>
      </c>
      <c r="H2862" s="22">
        <v>2861</v>
      </c>
      <c r="I2862" s="2" t="e">
        <f t="shared" ca="1" si="270"/>
        <v>#N/A</v>
      </c>
      <c r="J2862" s="2" t="e">
        <f t="shared" ca="1" si="271"/>
        <v>#N/A</v>
      </c>
      <c r="K2862" s="2" t="e">
        <f t="shared" ca="1" si="272"/>
        <v>#N/A</v>
      </c>
      <c r="L2862" s="2" t="e">
        <f t="shared" ca="1" si="273"/>
        <v>#N/A</v>
      </c>
      <c r="M2862" s="24" t="e">
        <f t="shared" ca="1" si="274"/>
        <v>#N/A</v>
      </c>
      <c r="N2862" s="24" t="e">
        <f t="shared" ca="1" si="275"/>
        <v>#N/A</v>
      </c>
    </row>
    <row r="2863" spans="2:14" x14ac:dyDescent="0.15">
      <c r="B2863" s="2">
        <v>2862</v>
      </c>
      <c r="C2863" s="2" t="str">
        <f ca="1">IF(E2863=0,"",MAX(C$2:C2862)+1)</f>
        <v/>
      </c>
      <c r="D2863" s="23">
        <f ca="1">OFFSET(検量線用データ!$A$8,0,INT((ROW()-2)/50)*5)</f>
        <v>0</v>
      </c>
      <c r="E2863" s="2">
        <f ca="1">OFFSET(検量線用データ!$B$8,MOD(ROW()-2,50),INT((ROW()-2)/50)*5)</f>
        <v>0</v>
      </c>
      <c r="F2863" s="2" t="str">
        <f ca="1">OFFSET(検量線用データ!$D$8,MOD(ROW()-2,50),INT((ROW()-2)/50)*5)</f>
        <v/>
      </c>
      <c r="H2863" s="22">
        <v>2862</v>
      </c>
      <c r="I2863" s="2" t="e">
        <f t="shared" ca="1" si="270"/>
        <v>#N/A</v>
      </c>
      <c r="J2863" s="2" t="e">
        <f t="shared" ca="1" si="271"/>
        <v>#N/A</v>
      </c>
      <c r="K2863" s="2" t="e">
        <f t="shared" ca="1" si="272"/>
        <v>#N/A</v>
      </c>
      <c r="L2863" s="2" t="e">
        <f t="shared" ca="1" si="273"/>
        <v>#N/A</v>
      </c>
      <c r="M2863" s="24" t="e">
        <f t="shared" ca="1" si="274"/>
        <v>#N/A</v>
      </c>
      <c r="N2863" s="24" t="e">
        <f t="shared" ca="1" si="275"/>
        <v>#N/A</v>
      </c>
    </row>
    <row r="2864" spans="2:14" x14ac:dyDescent="0.15">
      <c r="B2864" s="2">
        <v>2863</v>
      </c>
      <c r="C2864" s="2" t="str">
        <f ca="1">IF(E2864=0,"",MAX(C$2:C2863)+1)</f>
        <v/>
      </c>
      <c r="D2864" s="23">
        <f ca="1">OFFSET(検量線用データ!$A$8,0,INT((ROW()-2)/50)*5)</f>
        <v>0</v>
      </c>
      <c r="E2864" s="2">
        <f ca="1">OFFSET(検量線用データ!$B$8,MOD(ROW()-2,50),INT((ROW()-2)/50)*5)</f>
        <v>0</v>
      </c>
      <c r="F2864" s="2" t="str">
        <f ca="1">OFFSET(検量線用データ!$D$8,MOD(ROW()-2,50),INT((ROW()-2)/50)*5)</f>
        <v/>
      </c>
      <c r="H2864" s="22">
        <v>2863</v>
      </c>
      <c r="I2864" s="2" t="e">
        <f t="shared" ca="1" si="270"/>
        <v>#N/A</v>
      </c>
      <c r="J2864" s="2" t="e">
        <f t="shared" ca="1" si="271"/>
        <v>#N/A</v>
      </c>
      <c r="K2864" s="2" t="e">
        <f t="shared" ca="1" si="272"/>
        <v>#N/A</v>
      </c>
      <c r="L2864" s="2" t="e">
        <f t="shared" ca="1" si="273"/>
        <v>#N/A</v>
      </c>
      <c r="M2864" s="24" t="e">
        <f t="shared" ca="1" si="274"/>
        <v>#N/A</v>
      </c>
      <c r="N2864" s="24" t="e">
        <f t="shared" ca="1" si="275"/>
        <v>#N/A</v>
      </c>
    </row>
    <row r="2865" spans="2:14" x14ac:dyDescent="0.15">
      <c r="B2865" s="2">
        <v>2864</v>
      </c>
      <c r="C2865" s="2" t="str">
        <f ca="1">IF(E2865=0,"",MAX(C$2:C2864)+1)</f>
        <v/>
      </c>
      <c r="D2865" s="23">
        <f ca="1">OFFSET(検量線用データ!$A$8,0,INT((ROW()-2)/50)*5)</f>
        <v>0</v>
      </c>
      <c r="E2865" s="2">
        <f ca="1">OFFSET(検量線用データ!$B$8,MOD(ROW()-2,50),INT((ROW()-2)/50)*5)</f>
        <v>0</v>
      </c>
      <c r="F2865" s="2" t="str">
        <f ca="1">OFFSET(検量線用データ!$D$8,MOD(ROW()-2,50),INT((ROW()-2)/50)*5)</f>
        <v/>
      </c>
      <c r="H2865" s="22">
        <v>2864</v>
      </c>
      <c r="I2865" s="2" t="e">
        <f t="shared" ca="1" si="270"/>
        <v>#N/A</v>
      </c>
      <c r="J2865" s="2" t="e">
        <f t="shared" ca="1" si="271"/>
        <v>#N/A</v>
      </c>
      <c r="K2865" s="2" t="e">
        <f t="shared" ca="1" si="272"/>
        <v>#N/A</v>
      </c>
      <c r="L2865" s="2" t="e">
        <f t="shared" ca="1" si="273"/>
        <v>#N/A</v>
      </c>
      <c r="M2865" s="24" t="e">
        <f t="shared" ca="1" si="274"/>
        <v>#N/A</v>
      </c>
      <c r="N2865" s="24" t="e">
        <f t="shared" ca="1" si="275"/>
        <v>#N/A</v>
      </c>
    </row>
    <row r="2866" spans="2:14" x14ac:dyDescent="0.15">
      <c r="B2866" s="2">
        <v>2865</v>
      </c>
      <c r="C2866" s="2" t="str">
        <f ca="1">IF(E2866=0,"",MAX(C$2:C2865)+1)</f>
        <v/>
      </c>
      <c r="D2866" s="23">
        <f ca="1">OFFSET(検量線用データ!$A$8,0,INT((ROW()-2)/50)*5)</f>
        <v>0</v>
      </c>
      <c r="E2866" s="2">
        <f ca="1">OFFSET(検量線用データ!$B$8,MOD(ROW()-2,50),INT((ROW()-2)/50)*5)</f>
        <v>0</v>
      </c>
      <c r="F2866" s="2" t="str">
        <f ca="1">OFFSET(検量線用データ!$D$8,MOD(ROW()-2,50),INT((ROW()-2)/50)*5)</f>
        <v/>
      </c>
      <c r="H2866" s="22">
        <v>2865</v>
      </c>
      <c r="I2866" s="2" t="e">
        <f t="shared" ca="1" si="270"/>
        <v>#N/A</v>
      </c>
      <c r="J2866" s="2" t="e">
        <f t="shared" ca="1" si="271"/>
        <v>#N/A</v>
      </c>
      <c r="K2866" s="2" t="e">
        <f t="shared" ca="1" si="272"/>
        <v>#N/A</v>
      </c>
      <c r="L2866" s="2" t="e">
        <f t="shared" ca="1" si="273"/>
        <v>#N/A</v>
      </c>
      <c r="M2866" s="24" t="e">
        <f t="shared" ca="1" si="274"/>
        <v>#N/A</v>
      </c>
      <c r="N2866" s="24" t="e">
        <f t="shared" ca="1" si="275"/>
        <v>#N/A</v>
      </c>
    </row>
    <row r="2867" spans="2:14" x14ac:dyDescent="0.15">
      <c r="B2867" s="2">
        <v>2866</v>
      </c>
      <c r="C2867" s="2" t="str">
        <f ca="1">IF(E2867=0,"",MAX(C$2:C2866)+1)</f>
        <v/>
      </c>
      <c r="D2867" s="23">
        <f ca="1">OFFSET(検量線用データ!$A$8,0,INT((ROW()-2)/50)*5)</f>
        <v>0</v>
      </c>
      <c r="E2867" s="2">
        <f ca="1">OFFSET(検量線用データ!$B$8,MOD(ROW()-2,50),INT((ROW()-2)/50)*5)</f>
        <v>0</v>
      </c>
      <c r="F2867" s="2" t="str">
        <f ca="1">OFFSET(検量線用データ!$D$8,MOD(ROW()-2,50),INT((ROW()-2)/50)*5)</f>
        <v/>
      </c>
      <c r="H2867" s="22">
        <v>2866</v>
      </c>
      <c r="I2867" s="2" t="e">
        <f t="shared" ca="1" si="270"/>
        <v>#N/A</v>
      </c>
      <c r="J2867" s="2" t="e">
        <f t="shared" ca="1" si="271"/>
        <v>#N/A</v>
      </c>
      <c r="K2867" s="2" t="e">
        <f t="shared" ca="1" si="272"/>
        <v>#N/A</v>
      </c>
      <c r="L2867" s="2" t="e">
        <f t="shared" ca="1" si="273"/>
        <v>#N/A</v>
      </c>
      <c r="M2867" s="24" t="e">
        <f t="shared" ca="1" si="274"/>
        <v>#N/A</v>
      </c>
      <c r="N2867" s="24" t="e">
        <f t="shared" ca="1" si="275"/>
        <v>#N/A</v>
      </c>
    </row>
    <row r="2868" spans="2:14" x14ac:dyDescent="0.15">
      <c r="B2868" s="2">
        <v>2867</v>
      </c>
      <c r="C2868" s="2" t="str">
        <f ca="1">IF(E2868=0,"",MAX(C$2:C2867)+1)</f>
        <v/>
      </c>
      <c r="D2868" s="23">
        <f ca="1">OFFSET(検量線用データ!$A$8,0,INT((ROW()-2)/50)*5)</f>
        <v>0</v>
      </c>
      <c r="E2868" s="2">
        <f ca="1">OFFSET(検量線用データ!$B$8,MOD(ROW()-2,50),INT((ROW()-2)/50)*5)</f>
        <v>0</v>
      </c>
      <c r="F2868" s="2" t="str">
        <f ca="1">OFFSET(検量線用データ!$D$8,MOD(ROW()-2,50),INT((ROW()-2)/50)*5)</f>
        <v/>
      </c>
      <c r="H2868" s="22">
        <v>2867</v>
      </c>
      <c r="I2868" s="2" t="e">
        <f t="shared" ca="1" si="270"/>
        <v>#N/A</v>
      </c>
      <c r="J2868" s="2" t="e">
        <f t="shared" ca="1" si="271"/>
        <v>#N/A</v>
      </c>
      <c r="K2868" s="2" t="e">
        <f t="shared" ca="1" si="272"/>
        <v>#N/A</v>
      </c>
      <c r="L2868" s="2" t="e">
        <f t="shared" ca="1" si="273"/>
        <v>#N/A</v>
      </c>
      <c r="M2868" s="24" t="e">
        <f t="shared" ca="1" si="274"/>
        <v>#N/A</v>
      </c>
      <c r="N2868" s="24" t="e">
        <f t="shared" ca="1" si="275"/>
        <v>#N/A</v>
      </c>
    </row>
    <row r="2869" spans="2:14" x14ac:dyDescent="0.15">
      <c r="B2869" s="2">
        <v>2868</v>
      </c>
      <c r="C2869" s="2" t="str">
        <f ca="1">IF(E2869=0,"",MAX(C$2:C2868)+1)</f>
        <v/>
      </c>
      <c r="D2869" s="23">
        <f ca="1">OFFSET(検量線用データ!$A$8,0,INT((ROW()-2)/50)*5)</f>
        <v>0</v>
      </c>
      <c r="E2869" s="2">
        <f ca="1">OFFSET(検量線用データ!$B$8,MOD(ROW()-2,50),INT((ROW()-2)/50)*5)</f>
        <v>0</v>
      </c>
      <c r="F2869" s="2" t="str">
        <f ca="1">OFFSET(検量線用データ!$D$8,MOD(ROW()-2,50),INT((ROW()-2)/50)*5)</f>
        <v/>
      </c>
      <c r="H2869" s="22">
        <v>2868</v>
      </c>
      <c r="I2869" s="2" t="e">
        <f t="shared" ca="1" si="270"/>
        <v>#N/A</v>
      </c>
      <c r="J2869" s="2" t="e">
        <f t="shared" ca="1" si="271"/>
        <v>#N/A</v>
      </c>
      <c r="K2869" s="2" t="e">
        <f t="shared" ca="1" si="272"/>
        <v>#N/A</v>
      </c>
      <c r="L2869" s="2" t="e">
        <f t="shared" ca="1" si="273"/>
        <v>#N/A</v>
      </c>
      <c r="M2869" s="24" t="e">
        <f t="shared" ca="1" si="274"/>
        <v>#N/A</v>
      </c>
      <c r="N2869" s="24" t="e">
        <f t="shared" ca="1" si="275"/>
        <v>#N/A</v>
      </c>
    </row>
    <row r="2870" spans="2:14" x14ac:dyDescent="0.15">
      <c r="B2870" s="2">
        <v>2869</v>
      </c>
      <c r="C2870" s="2" t="str">
        <f ca="1">IF(E2870=0,"",MAX(C$2:C2869)+1)</f>
        <v/>
      </c>
      <c r="D2870" s="23">
        <f ca="1">OFFSET(検量線用データ!$A$8,0,INT((ROW()-2)/50)*5)</f>
        <v>0</v>
      </c>
      <c r="E2870" s="2">
        <f ca="1">OFFSET(検量線用データ!$B$8,MOD(ROW()-2,50),INT((ROW()-2)/50)*5)</f>
        <v>0</v>
      </c>
      <c r="F2870" s="2" t="str">
        <f ca="1">OFFSET(検量線用データ!$D$8,MOD(ROW()-2,50),INT((ROW()-2)/50)*5)</f>
        <v/>
      </c>
      <c r="H2870" s="22">
        <v>2869</v>
      </c>
      <c r="I2870" s="2" t="e">
        <f t="shared" ca="1" si="270"/>
        <v>#N/A</v>
      </c>
      <c r="J2870" s="2" t="e">
        <f t="shared" ca="1" si="271"/>
        <v>#N/A</v>
      </c>
      <c r="K2870" s="2" t="e">
        <f t="shared" ca="1" si="272"/>
        <v>#N/A</v>
      </c>
      <c r="L2870" s="2" t="e">
        <f t="shared" ca="1" si="273"/>
        <v>#N/A</v>
      </c>
      <c r="M2870" s="24" t="e">
        <f t="shared" ca="1" si="274"/>
        <v>#N/A</v>
      </c>
      <c r="N2870" s="24" t="e">
        <f t="shared" ca="1" si="275"/>
        <v>#N/A</v>
      </c>
    </row>
    <row r="2871" spans="2:14" x14ac:dyDescent="0.15">
      <c r="B2871" s="2">
        <v>2870</v>
      </c>
      <c r="C2871" s="2" t="str">
        <f ca="1">IF(E2871=0,"",MAX(C$2:C2870)+1)</f>
        <v/>
      </c>
      <c r="D2871" s="23">
        <f ca="1">OFFSET(検量線用データ!$A$8,0,INT((ROW()-2)/50)*5)</f>
        <v>0</v>
      </c>
      <c r="E2871" s="2">
        <f ca="1">OFFSET(検量線用データ!$B$8,MOD(ROW()-2,50),INT((ROW()-2)/50)*5)</f>
        <v>0</v>
      </c>
      <c r="F2871" s="2" t="str">
        <f ca="1">OFFSET(検量線用データ!$D$8,MOD(ROW()-2,50),INT((ROW()-2)/50)*5)</f>
        <v/>
      </c>
      <c r="H2871" s="22">
        <v>2870</v>
      </c>
      <c r="I2871" s="2" t="e">
        <f t="shared" ca="1" si="270"/>
        <v>#N/A</v>
      </c>
      <c r="J2871" s="2" t="e">
        <f t="shared" ca="1" si="271"/>
        <v>#N/A</v>
      </c>
      <c r="K2871" s="2" t="e">
        <f t="shared" ca="1" si="272"/>
        <v>#N/A</v>
      </c>
      <c r="L2871" s="2" t="e">
        <f t="shared" ca="1" si="273"/>
        <v>#N/A</v>
      </c>
      <c r="M2871" s="24" t="e">
        <f t="shared" ca="1" si="274"/>
        <v>#N/A</v>
      </c>
      <c r="N2871" s="24" t="e">
        <f t="shared" ca="1" si="275"/>
        <v>#N/A</v>
      </c>
    </row>
    <row r="2872" spans="2:14" x14ac:dyDescent="0.15">
      <c r="B2872" s="2">
        <v>2871</v>
      </c>
      <c r="C2872" s="2" t="str">
        <f ca="1">IF(E2872=0,"",MAX(C$2:C2871)+1)</f>
        <v/>
      </c>
      <c r="D2872" s="23">
        <f ca="1">OFFSET(検量線用データ!$A$8,0,INT((ROW()-2)/50)*5)</f>
        <v>0</v>
      </c>
      <c r="E2872" s="2">
        <f ca="1">OFFSET(検量線用データ!$B$8,MOD(ROW()-2,50),INT((ROW()-2)/50)*5)</f>
        <v>0</v>
      </c>
      <c r="F2872" s="2" t="str">
        <f ca="1">OFFSET(検量線用データ!$D$8,MOD(ROW()-2,50),INT((ROW()-2)/50)*5)</f>
        <v/>
      </c>
      <c r="H2872" s="22">
        <v>2871</v>
      </c>
      <c r="I2872" s="2" t="e">
        <f t="shared" ca="1" si="270"/>
        <v>#N/A</v>
      </c>
      <c r="J2872" s="2" t="e">
        <f t="shared" ca="1" si="271"/>
        <v>#N/A</v>
      </c>
      <c r="K2872" s="2" t="e">
        <f t="shared" ca="1" si="272"/>
        <v>#N/A</v>
      </c>
      <c r="L2872" s="2" t="e">
        <f t="shared" ca="1" si="273"/>
        <v>#N/A</v>
      </c>
      <c r="M2872" s="24" t="e">
        <f t="shared" ca="1" si="274"/>
        <v>#N/A</v>
      </c>
      <c r="N2872" s="24" t="e">
        <f t="shared" ca="1" si="275"/>
        <v>#N/A</v>
      </c>
    </row>
    <row r="2873" spans="2:14" x14ac:dyDescent="0.15">
      <c r="B2873" s="2">
        <v>2872</v>
      </c>
      <c r="C2873" s="2" t="str">
        <f ca="1">IF(E2873=0,"",MAX(C$2:C2872)+1)</f>
        <v/>
      </c>
      <c r="D2873" s="23">
        <f ca="1">OFFSET(検量線用データ!$A$8,0,INT((ROW()-2)/50)*5)</f>
        <v>0</v>
      </c>
      <c r="E2873" s="2">
        <f ca="1">OFFSET(検量線用データ!$B$8,MOD(ROW()-2,50),INT((ROW()-2)/50)*5)</f>
        <v>0</v>
      </c>
      <c r="F2873" s="2" t="str">
        <f ca="1">OFFSET(検量線用データ!$D$8,MOD(ROW()-2,50),INT((ROW()-2)/50)*5)</f>
        <v/>
      </c>
      <c r="H2873" s="22">
        <v>2872</v>
      </c>
      <c r="I2873" s="2" t="e">
        <f t="shared" ca="1" si="270"/>
        <v>#N/A</v>
      </c>
      <c r="J2873" s="2" t="e">
        <f t="shared" ca="1" si="271"/>
        <v>#N/A</v>
      </c>
      <c r="K2873" s="2" t="e">
        <f t="shared" ca="1" si="272"/>
        <v>#N/A</v>
      </c>
      <c r="L2873" s="2" t="e">
        <f t="shared" ca="1" si="273"/>
        <v>#N/A</v>
      </c>
      <c r="M2873" s="24" t="e">
        <f t="shared" ca="1" si="274"/>
        <v>#N/A</v>
      </c>
      <c r="N2873" s="24" t="e">
        <f t="shared" ca="1" si="275"/>
        <v>#N/A</v>
      </c>
    </row>
    <row r="2874" spans="2:14" x14ac:dyDescent="0.15">
      <c r="B2874" s="2">
        <v>2873</v>
      </c>
      <c r="C2874" s="2" t="str">
        <f ca="1">IF(E2874=0,"",MAX(C$2:C2873)+1)</f>
        <v/>
      </c>
      <c r="D2874" s="23">
        <f ca="1">OFFSET(検量線用データ!$A$8,0,INT((ROW()-2)/50)*5)</f>
        <v>0</v>
      </c>
      <c r="E2874" s="2">
        <f ca="1">OFFSET(検量線用データ!$B$8,MOD(ROW()-2,50),INT((ROW()-2)/50)*5)</f>
        <v>0</v>
      </c>
      <c r="F2874" s="2" t="str">
        <f ca="1">OFFSET(検量線用データ!$D$8,MOD(ROW()-2,50),INT((ROW()-2)/50)*5)</f>
        <v/>
      </c>
      <c r="H2874" s="22">
        <v>2873</v>
      </c>
      <c r="I2874" s="2" t="e">
        <f t="shared" ca="1" si="270"/>
        <v>#N/A</v>
      </c>
      <c r="J2874" s="2" t="e">
        <f t="shared" ca="1" si="271"/>
        <v>#N/A</v>
      </c>
      <c r="K2874" s="2" t="e">
        <f t="shared" ca="1" si="272"/>
        <v>#N/A</v>
      </c>
      <c r="L2874" s="2" t="e">
        <f t="shared" ca="1" si="273"/>
        <v>#N/A</v>
      </c>
      <c r="M2874" s="24" t="e">
        <f t="shared" ca="1" si="274"/>
        <v>#N/A</v>
      </c>
      <c r="N2874" s="24" t="e">
        <f t="shared" ca="1" si="275"/>
        <v>#N/A</v>
      </c>
    </row>
    <row r="2875" spans="2:14" x14ac:dyDescent="0.15">
      <c r="B2875" s="2">
        <v>2874</v>
      </c>
      <c r="C2875" s="2" t="str">
        <f ca="1">IF(E2875=0,"",MAX(C$2:C2874)+1)</f>
        <v/>
      </c>
      <c r="D2875" s="23">
        <f ca="1">OFFSET(検量線用データ!$A$8,0,INT((ROW()-2)/50)*5)</f>
        <v>0</v>
      </c>
      <c r="E2875" s="2">
        <f ca="1">OFFSET(検量線用データ!$B$8,MOD(ROW()-2,50),INT((ROW()-2)/50)*5)</f>
        <v>0</v>
      </c>
      <c r="F2875" s="2" t="str">
        <f ca="1">OFFSET(検量線用データ!$D$8,MOD(ROW()-2,50),INT((ROW()-2)/50)*5)</f>
        <v/>
      </c>
      <c r="H2875" s="22">
        <v>2874</v>
      </c>
      <c r="I2875" s="2" t="e">
        <f t="shared" ca="1" si="270"/>
        <v>#N/A</v>
      </c>
      <c r="J2875" s="2" t="e">
        <f t="shared" ca="1" si="271"/>
        <v>#N/A</v>
      </c>
      <c r="K2875" s="2" t="e">
        <f t="shared" ca="1" si="272"/>
        <v>#N/A</v>
      </c>
      <c r="L2875" s="2" t="e">
        <f t="shared" ca="1" si="273"/>
        <v>#N/A</v>
      </c>
      <c r="M2875" s="24" t="e">
        <f t="shared" ca="1" si="274"/>
        <v>#N/A</v>
      </c>
      <c r="N2875" s="24" t="e">
        <f t="shared" ca="1" si="275"/>
        <v>#N/A</v>
      </c>
    </row>
    <row r="2876" spans="2:14" x14ac:dyDescent="0.15">
      <c r="B2876" s="2">
        <v>2875</v>
      </c>
      <c r="C2876" s="2" t="str">
        <f ca="1">IF(E2876=0,"",MAX(C$2:C2875)+1)</f>
        <v/>
      </c>
      <c r="D2876" s="23">
        <f ca="1">OFFSET(検量線用データ!$A$8,0,INT((ROW()-2)/50)*5)</f>
        <v>0</v>
      </c>
      <c r="E2876" s="2">
        <f ca="1">OFFSET(検量線用データ!$B$8,MOD(ROW()-2,50),INT((ROW()-2)/50)*5)</f>
        <v>0</v>
      </c>
      <c r="F2876" s="2" t="str">
        <f ca="1">OFFSET(検量線用データ!$D$8,MOD(ROW()-2,50),INT((ROW()-2)/50)*5)</f>
        <v/>
      </c>
      <c r="H2876" s="22">
        <v>2875</v>
      </c>
      <c r="I2876" s="2" t="e">
        <f t="shared" ca="1" si="270"/>
        <v>#N/A</v>
      </c>
      <c r="J2876" s="2" t="e">
        <f t="shared" ca="1" si="271"/>
        <v>#N/A</v>
      </c>
      <c r="K2876" s="2" t="e">
        <f t="shared" ca="1" si="272"/>
        <v>#N/A</v>
      </c>
      <c r="L2876" s="2" t="e">
        <f t="shared" ca="1" si="273"/>
        <v>#N/A</v>
      </c>
      <c r="M2876" s="24" t="e">
        <f t="shared" ca="1" si="274"/>
        <v>#N/A</v>
      </c>
      <c r="N2876" s="24" t="e">
        <f t="shared" ca="1" si="275"/>
        <v>#N/A</v>
      </c>
    </row>
    <row r="2877" spans="2:14" x14ac:dyDescent="0.15">
      <c r="B2877" s="2">
        <v>2876</v>
      </c>
      <c r="C2877" s="2" t="str">
        <f ca="1">IF(E2877=0,"",MAX(C$2:C2876)+1)</f>
        <v/>
      </c>
      <c r="D2877" s="23">
        <f ca="1">OFFSET(検量線用データ!$A$8,0,INT((ROW()-2)/50)*5)</f>
        <v>0</v>
      </c>
      <c r="E2877" s="2">
        <f ca="1">OFFSET(検量線用データ!$B$8,MOD(ROW()-2,50),INT((ROW()-2)/50)*5)</f>
        <v>0</v>
      </c>
      <c r="F2877" s="2" t="str">
        <f ca="1">OFFSET(検量線用データ!$D$8,MOD(ROW()-2,50),INT((ROW()-2)/50)*5)</f>
        <v/>
      </c>
      <c r="H2877" s="22">
        <v>2876</v>
      </c>
      <c r="I2877" s="2" t="e">
        <f t="shared" ca="1" si="270"/>
        <v>#N/A</v>
      </c>
      <c r="J2877" s="2" t="e">
        <f t="shared" ca="1" si="271"/>
        <v>#N/A</v>
      </c>
      <c r="K2877" s="2" t="e">
        <f t="shared" ca="1" si="272"/>
        <v>#N/A</v>
      </c>
      <c r="L2877" s="2" t="e">
        <f t="shared" ca="1" si="273"/>
        <v>#N/A</v>
      </c>
      <c r="M2877" s="24" t="e">
        <f t="shared" ca="1" si="274"/>
        <v>#N/A</v>
      </c>
      <c r="N2877" s="24" t="e">
        <f t="shared" ca="1" si="275"/>
        <v>#N/A</v>
      </c>
    </row>
    <row r="2878" spans="2:14" x14ac:dyDescent="0.15">
      <c r="B2878" s="2">
        <v>2877</v>
      </c>
      <c r="C2878" s="2" t="str">
        <f ca="1">IF(E2878=0,"",MAX(C$2:C2877)+1)</f>
        <v/>
      </c>
      <c r="D2878" s="23">
        <f ca="1">OFFSET(検量線用データ!$A$8,0,INT((ROW()-2)/50)*5)</f>
        <v>0</v>
      </c>
      <c r="E2878" s="2">
        <f ca="1">OFFSET(検量線用データ!$B$8,MOD(ROW()-2,50),INT((ROW()-2)/50)*5)</f>
        <v>0</v>
      </c>
      <c r="F2878" s="2" t="str">
        <f ca="1">OFFSET(検量線用データ!$D$8,MOD(ROW()-2,50),INT((ROW()-2)/50)*5)</f>
        <v/>
      </c>
      <c r="H2878" s="22">
        <v>2877</v>
      </c>
      <c r="I2878" s="2" t="e">
        <f t="shared" ca="1" si="270"/>
        <v>#N/A</v>
      </c>
      <c r="J2878" s="2" t="e">
        <f t="shared" ca="1" si="271"/>
        <v>#N/A</v>
      </c>
      <c r="K2878" s="2" t="e">
        <f t="shared" ca="1" si="272"/>
        <v>#N/A</v>
      </c>
      <c r="L2878" s="2" t="e">
        <f t="shared" ca="1" si="273"/>
        <v>#N/A</v>
      </c>
      <c r="M2878" s="24" t="e">
        <f t="shared" ca="1" si="274"/>
        <v>#N/A</v>
      </c>
      <c r="N2878" s="24" t="e">
        <f t="shared" ca="1" si="275"/>
        <v>#N/A</v>
      </c>
    </row>
    <row r="2879" spans="2:14" x14ac:dyDescent="0.15">
      <c r="B2879" s="2">
        <v>2878</v>
      </c>
      <c r="C2879" s="2" t="str">
        <f ca="1">IF(E2879=0,"",MAX(C$2:C2878)+1)</f>
        <v/>
      </c>
      <c r="D2879" s="23">
        <f ca="1">OFFSET(検量線用データ!$A$8,0,INT((ROW()-2)/50)*5)</f>
        <v>0</v>
      </c>
      <c r="E2879" s="2">
        <f ca="1">OFFSET(検量線用データ!$B$8,MOD(ROW()-2,50),INT((ROW()-2)/50)*5)</f>
        <v>0</v>
      </c>
      <c r="F2879" s="2" t="str">
        <f ca="1">OFFSET(検量線用データ!$D$8,MOD(ROW()-2,50),INT((ROW()-2)/50)*5)</f>
        <v/>
      </c>
      <c r="H2879" s="22">
        <v>2878</v>
      </c>
      <c r="I2879" s="2" t="e">
        <f t="shared" ca="1" si="270"/>
        <v>#N/A</v>
      </c>
      <c r="J2879" s="2" t="e">
        <f t="shared" ca="1" si="271"/>
        <v>#N/A</v>
      </c>
      <c r="K2879" s="2" t="e">
        <f t="shared" ca="1" si="272"/>
        <v>#N/A</v>
      </c>
      <c r="L2879" s="2" t="e">
        <f t="shared" ca="1" si="273"/>
        <v>#N/A</v>
      </c>
      <c r="M2879" s="24" t="e">
        <f t="shared" ca="1" si="274"/>
        <v>#N/A</v>
      </c>
      <c r="N2879" s="24" t="e">
        <f t="shared" ca="1" si="275"/>
        <v>#N/A</v>
      </c>
    </row>
    <row r="2880" spans="2:14" x14ac:dyDescent="0.15">
      <c r="B2880" s="2">
        <v>2879</v>
      </c>
      <c r="C2880" s="2" t="str">
        <f ca="1">IF(E2880=0,"",MAX(C$2:C2879)+1)</f>
        <v/>
      </c>
      <c r="D2880" s="23">
        <f ca="1">OFFSET(検量線用データ!$A$8,0,INT((ROW()-2)/50)*5)</f>
        <v>0</v>
      </c>
      <c r="E2880" s="2">
        <f ca="1">OFFSET(検量線用データ!$B$8,MOD(ROW()-2,50),INT((ROW()-2)/50)*5)</f>
        <v>0</v>
      </c>
      <c r="F2880" s="2" t="str">
        <f ca="1">OFFSET(検量線用データ!$D$8,MOD(ROW()-2,50),INT((ROW()-2)/50)*5)</f>
        <v/>
      </c>
      <c r="H2880" s="22">
        <v>2879</v>
      </c>
      <c r="I2880" s="2" t="e">
        <f t="shared" ca="1" si="270"/>
        <v>#N/A</v>
      </c>
      <c r="J2880" s="2" t="e">
        <f t="shared" ca="1" si="271"/>
        <v>#N/A</v>
      </c>
      <c r="K2880" s="2" t="e">
        <f t="shared" ca="1" si="272"/>
        <v>#N/A</v>
      </c>
      <c r="L2880" s="2" t="e">
        <f t="shared" ca="1" si="273"/>
        <v>#N/A</v>
      </c>
      <c r="M2880" s="24" t="e">
        <f t="shared" ca="1" si="274"/>
        <v>#N/A</v>
      </c>
      <c r="N2880" s="24" t="e">
        <f t="shared" ca="1" si="275"/>
        <v>#N/A</v>
      </c>
    </row>
    <row r="2881" spans="2:14" x14ac:dyDescent="0.15">
      <c r="B2881" s="2">
        <v>2880</v>
      </c>
      <c r="C2881" s="2" t="str">
        <f ca="1">IF(E2881=0,"",MAX(C$2:C2880)+1)</f>
        <v/>
      </c>
      <c r="D2881" s="23">
        <f ca="1">OFFSET(検量線用データ!$A$8,0,INT((ROW()-2)/50)*5)</f>
        <v>0</v>
      </c>
      <c r="E2881" s="2">
        <f ca="1">OFFSET(検量線用データ!$B$8,MOD(ROW()-2,50),INT((ROW()-2)/50)*5)</f>
        <v>0</v>
      </c>
      <c r="F2881" s="2" t="str">
        <f ca="1">OFFSET(検量線用データ!$D$8,MOD(ROW()-2,50),INT((ROW()-2)/50)*5)</f>
        <v/>
      </c>
      <c r="H2881" s="22">
        <v>2880</v>
      </c>
      <c r="I2881" s="2" t="e">
        <f t="shared" ca="1" si="270"/>
        <v>#N/A</v>
      </c>
      <c r="J2881" s="2" t="e">
        <f t="shared" ca="1" si="271"/>
        <v>#N/A</v>
      </c>
      <c r="K2881" s="2" t="e">
        <f t="shared" ca="1" si="272"/>
        <v>#N/A</v>
      </c>
      <c r="L2881" s="2" t="e">
        <f t="shared" ca="1" si="273"/>
        <v>#N/A</v>
      </c>
      <c r="M2881" s="24" t="e">
        <f t="shared" ca="1" si="274"/>
        <v>#N/A</v>
      </c>
      <c r="N2881" s="24" t="e">
        <f t="shared" ca="1" si="275"/>
        <v>#N/A</v>
      </c>
    </row>
    <row r="2882" spans="2:14" x14ac:dyDescent="0.15">
      <c r="B2882" s="2">
        <v>2881</v>
      </c>
      <c r="C2882" s="2" t="str">
        <f ca="1">IF(E2882=0,"",MAX(C$2:C2881)+1)</f>
        <v/>
      </c>
      <c r="D2882" s="23">
        <f ca="1">OFFSET(検量線用データ!$A$8,0,INT((ROW()-2)/50)*5)</f>
        <v>0</v>
      </c>
      <c r="E2882" s="2">
        <f ca="1">OFFSET(検量線用データ!$B$8,MOD(ROW()-2,50),INT((ROW()-2)/50)*5)</f>
        <v>0</v>
      </c>
      <c r="F2882" s="2" t="str">
        <f ca="1">OFFSET(検量線用データ!$D$8,MOD(ROW()-2,50),INT((ROW()-2)/50)*5)</f>
        <v/>
      </c>
      <c r="H2882" s="22">
        <v>2881</v>
      </c>
      <c r="I2882" s="2" t="e">
        <f t="shared" ca="1" si="270"/>
        <v>#N/A</v>
      </c>
      <c r="J2882" s="2" t="e">
        <f t="shared" ca="1" si="271"/>
        <v>#N/A</v>
      </c>
      <c r="K2882" s="2" t="e">
        <f t="shared" ca="1" si="272"/>
        <v>#N/A</v>
      </c>
      <c r="L2882" s="2" t="e">
        <f t="shared" ca="1" si="273"/>
        <v>#N/A</v>
      </c>
      <c r="M2882" s="24" t="e">
        <f t="shared" ca="1" si="274"/>
        <v>#N/A</v>
      </c>
      <c r="N2882" s="24" t="e">
        <f t="shared" ca="1" si="275"/>
        <v>#N/A</v>
      </c>
    </row>
    <row r="2883" spans="2:14" x14ac:dyDescent="0.15">
      <c r="B2883" s="2">
        <v>2882</v>
      </c>
      <c r="C2883" s="2" t="str">
        <f ca="1">IF(E2883=0,"",MAX(C$2:C2882)+1)</f>
        <v/>
      </c>
      <c r="D2883" s="23">
        <f ca="1">OFFSET(検量線用データ!$A$8,0,INT((ROW()-2)/50)*5)</f>
        <v>0</v>
      </c>
      <c r="E2883" s="2">
        <f ca="1">OFFSET(検量線用データ!$B$8,MOD(ROW()-2,50),INT((ROW()-2)/50)*5)</f>
        <v>0</v>
      </c>
      <c r="F2883" s="2" t="str">
        <f ca="1">OFFSET(検量線用データ!$D$8,MOD(ROW()-2,50),INT((ROW()-2)/50)*5)</f>
        <v/>
      </c>
      <c r="H2883" s="22">
        <v>2882</v>
      </c>
      <c r="I2883" s="2" t="e">
        <f t="shared" ref="I2883:I2946" ca="1" si="276">VLOOKUP($H2883,$C$2:$F$4001,4,0)</f>
        <v>#N/A</v>
      </c>
      <c r="J2883" s="2" t="e">
        <f t="shared" ref="J2883:J2946" ca="1" si="277">VLOOKUP($H2883,$C$2:$F$4001,2,0)-DATE(YEAR(VLOOKUP($H2883,$C$2:$F$4001,2,0)),1,1)</f>
        <v>#N/A</v>
      </c>
      <c r="K2883" s="2" t="e">
        <f t="shared" ref="K2883:K2946" ca="1" si="278">VLOOKUP($H2883,$C$2:$F$4001,3,0)</f>
        <v>#N/A</v>
      </c>
      <c r="L2883" s="2" t="e">
        <f t="shared" ca="1" si="273"/>
        <v>#N/A</v>
      </c>
      <c r="M2883" s="24" t="e">
        <f t="shared" ca="1" si="274"/>
        <v>#N/A</v>
      </c>
      <c r="N2883" s="24" t="e">
        <f t="shared" ca="1" si="275"/>
        <v>#N/A</v>
      </c>
    </row>
    <row r="2884" spans="2:14" x14ac:dyDescent="0.15">
      <c r="B2884" s="2">
        <v>2883</v>
      </c>
      <c r="C2884" s="2" t="str">
        <f ca="1">IF(E2884=0,"",MAX(C$2:C2883)+1)</f>
        <v/>
      </c>
      <c r="D2884" s="23">
        <f ca="1">OFFSET(検量線用データ!$A$8,0,INT((ROW()-2)/50)*5)</f>
        <v>0</v>
      </c>
      <c r="E2884" s="2">
        <f ca="1">OFFSET(検量線用データ!$B$8,MOD(ROW()-2,50),INT((ROW()-2)/50)*5)</f>
        <v>0</v>
      </c>
      <c r="F2884" s="2" t="str">
        <f ca="1">OFFSET(検量線用データ!$D$8,MOD(ROW()-2,50),INT((ROW()-2)/50)*5)</f>
        <v/>
      </c>
      <c r="H2884" s="22">
        <v>2883</v>
      </c>
      <c r="I2884" s="2" t="e">
        <f t="shared" ca="1" si="276"/>
        <v>#N/A</v>
      </c>
      <c r="J2884" s="2" t="e">
        <f t="shared" ca="1" si="277"/>
        <v>#N/A</v>
      </c>
      <c r="K2884" s="2" t="e">
        <f t="shared" ca="1" si="278"/>
        <v>#N/A</v>
      </c>
      <c r="L2884" s="2" t="e">
        <f t="shared" ca="1" si="273"/>
        <v>#N/A</v>
      </c>
      <c r="M2884" s="24" t="e">
        <f t="shared" ca="1" si="274"/>
        <v>#N/A</v>
      </c>
      <c r="N2884" s="24" t="e">
        <f t="shared" ca="1" si="275"/>
        <v>#N/A</v>
      </c>
    </row>
    <row r="2885" spans="2:14" x14ac:dyDescent="0.15">
      <c r="B2885" s="2">
        <v>2884</v>
      </c>
      <c r="C2885" s="2" t="str">
        <f ca="1">IF(E2885=0,"",MAX(C$2:C2884)+1)</f>
        <v/>
      </c>
      <c r="D2885" s="23">
        <f ca="1">OFFSET(検量線用データ!$A$8,0,INT((ROW()-2)/50)*5)</f>
        <v>0</v>
      </c>
      <c r="E2885" s="2">
        <f ca="1">OFFSET(検量線用データ!$B$8,MOD(ROW()-2,50),INT((ROW()-2)/50)*5)</f>
        <v>0</v>
      </c>
      <c r="F2885" s="2" t="str">
        <f ca="1">OFFSET(検量線用データ!$D$8,MOD(ROW()-2,50),INT((ROW()-2)/50)*5)</f>
        <v/>
      </c>
      <c r="H2885" s="22">
        <v>2884</v>
      </c>
      <c r="I2885" s="2" t="e">
        <f t="shared" ca="1" si="276"/>
        <v>#N/A</v>
      </c>
      <c r="J2885" s="2" t="e">
        <f t="shared" ca="1" si="277"/>
        <v>#N/A</v>
      </c>
      <c r="K2885" s="2" t="e">
        <f t="shared" ca="1" si="278"/>
        <v>#N/A</v>
      </c>
      <c r="L2885" s="2" t="e">
        <f t="shared" ca="1" si="273"/>
        <v>#N/A</v>
      </c>
      <c r="M2885" s="24" t="e">
        <f t="shared" ca="1" si="274"/>
        <v>#N/A</v>
      </c>
      <c r="N2885" s="24" t="e">
        <f t="shared" ca="1" si="275"/>
        <v>#N/A</v>
      </c>
    </row>
    <row r="2886" spans="2:14" x14ac:dyDescent="0.15">
      <c r="B2886" s="2">
        <v>2885</v>
      </c>
      <c r="C2886" s="2" t="str">
        <f ca="1">IF(E2886=0,"",MAX(C$2:C2885)+1)</f>
        <v/>
      </c>
      <c r="D2886" s="23">
        <f ca="1">OFFSET(検量線用データ!$A$8,0,INT((ROW()-2)/50)*5)</f>
        <v>0</v>
      </c>
      <c r="E2886" s="2">
        <f ca="1">OFFSET(検量線用データ!$B$8,MOD(ROW()-2,50),INT((ROW()-2)/50)*5)</f>
        <v>0</v>
      </c>
      <c r="F2886" s="2" t="str">
        <f ca="1">OFFSET(検量線用データ!$D$8,MOD(ROW()-2,50),INT((ROW()-2)/50)*5)</f>
        <v/>
      </c>
      <c r="H2886" s="22">
        <v>2885</v>
      </c>
      <c r="I2886" s="2" t="e">
        <f t="shared" ca="1" si="276"/>
        <v>#N/A</v>
      </c>
      <c r="J2886" s="2" t="e">
        <f t="shared" ca="1" si="277"/>
        <v>#N/A</v>
      </c>
      <c r="K2886" s="2" t="e">
        <f t="shared" ca="1" si="278"/>
        <v>#N/A</v>
      </c>
      <c r="L2886" s="2" t="e">
        <f t="shared" ca="1" si="273"/>
        <v>#N/A</v>
      </c>
      <c r="M2886" s="24" t="e">
        <f t="shared" ca="1" si="274"/>
        <v>#N/A</v>
      </c>
      <c r="N2886" s="24" t="e">
        <f t="shared" ca="1" si="275"/>
        <v>#N/A</v>
      </c>
    </row>
    <row r="2887" spans="2:14" x14ac:dyDescent="0.15">
      <c r="B2887" s="2">
        <v>2886</v>
      </c>
      <c r="C2887" s="2" t="str">
        <f ca="1">IF(E2887=0,"",MAX(C$2:C2886)+1)</f>
        <v/>
      </c>
      <c r="D2887" s="23">
        <f ca="1">OFFSET(検量線用データ!$A$8,0,INT((ROW()-2)/50)*5)</f>
        <v>0</v>
      </c>
      <c r="E2887" s="2">
        <f ca="1">OFFSET(検量線用データ!$B$8,MOD(ROW()-2,50),INT((ROW()-2)/50)*5)</f>
        <v>0</v>
      </c>
      <c r="F2887" s="2" t="str">
        <f ca="1">OFFSET(検量線用データ!$D$8,MOD(ROW()-2,50),INT((ROW()-2)/50)*5)</f>
        <v/>
      </c>
      <c r="H2887" s="22">
        <v>2886</v>
      </c>
      <c r="I2887" s="2" t="e">
        <f t="shared" ca="1" si="276"/>
        <v>#N/A</v>
      </c>
      <c r="J2887" s="2" t="e">
        <f t="shared" ca="1" si="277"/>
        <v>#N/A</v>
      </c>
      <c r="K2887" s="2" t="e">
        <f t="shared" ca="1" si="278"/>
        <v>#N/A</v>
      </c>
      <c r="L2887" s="2" t="e">
        <f t="shared" ca="1" si="273"/>
        <v>#N/A</v>
      </c>
      <c r="M2887" s="24" t="e">
        <f t="shared" ca="1" si="274"/>
        <v>#N/A</v>
      </c>
      <c r="N2887" s="24" t="e">
        <f t="shared" ca="1" si="275"/>
        <v>#N/A</v>
      </c>
    </row>
    <row r="2888" spans="2:14" x14ac:dyDescent="0.15">
      <c r="B2888" s="2">
        <v>2887</v>
      </c>
      <c r="C2888" s="2" t="str">
        <f ca="1">IF(E2888=0,"",MAX(C$2:C2887)+1)</f>
        <v/>
      </c>
      <c r="D2888" s="23">
        <f ca="1">OFFSET(検量線用データ!$A$8,0,INT((ROW()-2)/50)*5)</f>
        <v>0</v>
      </c>
      <c r="E2888" s="2">
        <f ca="1">OFFSET(検量線用データ!$B$8,MOD(ROW()-2,50),INT((ROW()-2)/50)*5)</f>
        <v>0</v>
      </c>
      <c r="F2888" s="2" t="str">
        <f ca="1">OFFSET(検量線用データ!$D$8,MOD(ROW()-2,50),INT((ROW()-2)/50)*5)</f>
        <v/>
      </c>
      <c r="H2888" s="22">
        <v>2887</v>
      </c>
      <c r="I2888" s="2" t="e">
        <f t="shared" ca="1" si="276"/>
        <v>#N/A</v>
      </c>
      <c r="J2888" s="2" t="e">
        <f t="shared" ca="1" si="277"/>
        <v>#N/A</v>
      </c>
      <c r="K2888" s="2" t="e">
        <f t="shared" ca="1" si="278"/>
        <v>#N/A</v>
      </c>
      <c r="L2888" s="2" t="e">
        <f t="shared" ca="1" si="273"/>
        <v>#N/A</v>
      </c>
      <c r="M2888" s="24" t="e">
        <f t="shared" ca="1" si="274"/>
        <v>#N/A</v>
      </c>
      <c r="N2888" s="24" t="e">
        <f t="shared" ca="1" si="275"/>
        <v>#N/A</v>
      </c>
    </row>
    <row r="2889" spans="2:14" x14ac:dyDescent="0.15">
      <c r="B2889" s="2">
        <v>2888</v>
      </c>
      <c r="C2889" s="2" t="str">
        <f ca="1">IF(E2889=0,"",MAX(C$2:C2888)+1)</f>
        <v/>
      </c>
      <c r="D2889" s="23">
        <f ca="1">OFFSET(検量線用データ!$A$8,0,INT((ROW()-2)/50)*5)</f>
        <v>0</v>
      </c>
      <c r="E2889" s="2">
        <f ca="1">OFFSET(検量線用データ!$B$8,MOD(ROW()-2,50),INT((ROW()-2)/50)*5)</f>
        <v>0</v>
      </c>
      <c r="F2889" s="2" t="str">
        <f ca="1">OFFSET(検量線用データ!$D$8,MOD(ROW()-2,50),INT((ROW()-2)/50)*5)</f>
        <v/>
      </c>
      <c r="H2889" s="22">
        <v>2888</v>
      </c>
      <c r="I2889" s="2" t="e">
        <f t="shared" ca="1" si="276"/>
        <v>#N/A</v>
      </c>
      <c r="J2889" s="2" t="e">
        <f t="shared" ca="1" si="277"/>
        <v>#N/A</v>
      </c>
      <c r="K2889" s="2" t="e">
        <f t="shared" ca="1" si="278"/>
        <v>#N/A</v>
      </c>
      <c r="L2889" s="2" t="e">
        <f t="shared" ca="1" si="273"/>
        <v>#N/A</v>
      </c>
      <c r="M2889" s="24" t="e">
        <f t="shared" ca="1" si="274"/>
        <v>#N/A</v>
      </c>
      <c r="N2889" s="24" t="e">
        <f t="shared" ca="1" si="275"/>
        <v>#N/A</v>
      </c>
    </row>
    <row r="2890" spans="2:14" x14ac:dyDescent="0.15">
      <c r="B2890" s="2">
        <v>2889</v>
      </c>
      <c r="C2890" s="2" t="str">
        <f ca="1">IF(E2890=0,"",MAX(C$2:C2889)+1)</f>
        <v/>
      </c>
      <c r="D2890" s="23">
        <f ca="1">OFFSET(検量線用データ!$A$8,0,INT((ROW()-2)/50)*5)</f>
        <v>0</v>
      </c>
      <c r="E2890" s="2">
        <f ca="1">OFFSET(検量線用データ!$B$8,MOD(ROW()-2,50),INT((ROW()-2)/50)*5)</f>
        <v>0</v>
      </c>
      <c r="F2890" s="2" t="str">
        <f ca="1">OFFSET(検量線用データ!$D$8,MOD(ROW()-2,50),INT((ROW()-2)/50)*5)</f>
        <v/>
      </c>
      <c r="H2890" s="22">
        <v>2889</v>
      </c>
      <c r="I2890" s="2" t="e">
        <f t="shared" ca="1" si="276"/>
        <v>#N/A</v>
      </c>
      <c r="J2890" s="2" t="e">
        <f t="shared" ca="1" si="277"/>
        <v>#N/A</v>
      </c>
      <c r="K2890" s="2" t="e">
        <f t="shared" ca="1" si="278"/>
        <v>#N/A</v>
      </c>
      <c r="L2890" s="2" t="e">
        <f t="shared" ca="1" si="273"/>
        <v>#N/A</v>
      </c>
      <c r="M2890" s="24" t="e">
        <f t="shared" ca="1" si="274"/>
        <v>#N/A</v>
      </c>
      <c r="N2890" s="24" t="e">
        <f t="shared" ca="1" si="275"/>
        <v>#N/A</v>
      </c>
    </row>
    <row r="2891" spans="2:14" x14ac:dyDescent="0.15">
      <c r="B2891" s="2">
        <v>2890</v>
      </c>
      <c r="C2891" s="2" t="str">
        <f ca="1">IF(E2891=0,"",MAX(C$2:C2890)+1)</f>
        <v/>
      </c>
      <c r="D2891" s="23">
        <f ca="1">OFFSET(検量線用データ!$A$8,0,INT((ROW()-2)/50)*5)</f>
        <v>0</v>
      </c>
      <c r="E2891" s="2">
        <f ca="1">OFFSET(検量線用データ!$B$8,MOD(ROW()-2,50),INT((ROW()-2)/50)*5)</f>
        <v>0</v>
      </c>
      <c r="F2891" s="2" t="str">
        <f ca="1">OFFSET(検量線用データ!$D$8,MOD(ROW()-2,50),INT((ROW()-2)/50)*5)</f>
        <v/>
      </c>
      <c r="H2891" s="22">
        <v>2890</v>
      </c>
      <c r="I2891" s="2" t="e">
        <f t="shared" ca="1" si="276"/>
        <v>#N/A</v>
      </c>
      <c r="J2891" s="2" t="e">
        <f t="shared" ca="1" si="277"/>
        <v>#N/A</v>
      </c>
      <c r="K2891" s="2" t="e">
        <f t="shared" ca="1" si="278"/>
        <v>#N/A</v>
      </c>
      <c r="L2891" s="2" t="e">
        <f t="shared" ca="1" si="273"/>
        <v>#N/A</v>
      </c>
      <c r="M2891" s="24" t="e">
        <f t="shared" ca="1" si="274"/>
        <v>#N/A</v>
      </c>
      <c r="N2891" s="24" t="e">
        <f t="shared" ca="1" si="275"/>
        <v>#N/A</v>
      </c>
    </row>
    <row r="2892" spans="2:14" x14ac:dyDescent="0.15">
      <c r="B2892" s="2">
        <v>2891</v>
      </c>
      <c r="C2892" s="2" t="str">
        <f ca="1">IF(E2892=0,"",MAX(C$2:C2891)+1)</f>
        <v/>
      </c>
      <c r="D2892" s="23">
        <f ca="1">OFFSET(検量線用データ!$A$8,0,INT((ROW()-2)/50)*5)</f>
        <v>0</v>
      </c>
      <c r="E2892" s="2">
        <f ca="1">OFFSET(検量線用データ!$B$8,MOD(ROW()-2,50),INT((ROW()-2)/50)*5)</f>
        <v>0</v>
      </c>
      <c r="F2892" s="2" t="str">
        <f ca="1">OFFSET(検量線用データ!$D$8,MOD(ROW()-2,50),INT((ROW()-2)/50)*5)</f>
        <v/>
      </c>
      <c r="H2892" s="22">
        <v>2891</v>
      </c>
      <c r="I2892" s="2" t="e">
        <f t="shared" ca="1" si="276"/>
        <v>#N/A</v>
      </c>
      <c r="J2892" s="2" t="e">
        <f t="shared" ca="1" si="277"/>
        <v>#N/A</v>
      </c>
      <c r="K2892" s="2" t="e">
        <f t="shared" ca="1" si="278"/>
        <v>#N/A</v>
      </c>
      <c r="L2892" s="2" t="e">
        <f t="shared" ca="1" si="273"/>
        <v>#N/A</v>
      </c>
      <c r="M2892" s="24" t="e">
        <f t="shared" ca="1" si="274"/>
        <v>#N/A</v>
      </c>
      <c r="N2892" s="24" t="e">
        <f t="shared" ca="1" si="275"/>
        <v>#N/A</v>
      </c>
    </row>
    <row r="2893" spans="2:14" x14ac:dyDescent="0.15">
      <c r="B2893" s="2">
        <v>2892</v>
      </c>
      <c r="C2893" s="2" t="str">
        <f ca="1">IF(E2893=0,"",MAX(C$2:C2892)+1)</f>
        <v/>
      </c>
      <c r="D2893" s="23">
        <f ca="1">OFFSET(検量線用データ!$A$8,0,INT((ROW()-2)/50)*5)</f>
        <v>0</v>
      </c>
      <c r="E2893" s="2">
        <f ca="1">OFFSET(検量線用データ!$B$8,MOD(ROW()-2,50),INT((ROW()-2)/50)*5)</f>
        <v>0</v>
      </c>
      <c r="F2893" s="2" t="str">
        <f ca="1">OFFSET(検量線用データ!$D$8,MOD(ROW()-2,50),INT((ROW()-2)/50)*5)</f>
        <v/>
      </c>
      <c r="H2893" s="22">
        <v>2892</v>
      </c>
      <c r="I2893" s="2" t="e">
        <f t="shared" ca="1" si="276"/>
        <v>#N/A</v>
      </c>
      <c r="J2893" s="2" t="e">
        <f t="shared" ca="1" si="277"/>
        <v>#N/A</v>
      </c>
      <c r="K2893" s="2" t="e">
        <f t="shared" ca="1" si="278"/>
        <v>#N/A</v>
      </c>
      <c r="L2893" s="2" t="e">
        <f t="shared" ca="1" si="273"/>
        <v>#N/A</v>
      </c>
      <c r="M2893" s="24" t="e">
        <f t="shared" ca="1" si="274"/>
        <v>#N/A</v>
      </c>
      <c r="N2893" s="24" t="e">
        <f t="shared" ca="1" si="275"/>
        <v>#N/A</v>
      </c>
    </row>
    <row r="2894" spans="2:14" x14ac:dyDescent="0.15">
      <c r="B2894" s="2">
        <v>2893</v>
      </c>
      <c r="C2894" s="2" t="str">
        <f ca="1">IF(E2894=0,"",MAX(C$2:C2893)+1)</f>
        <v/>
      </c>
      <c r="D2894" s="23">
        <f ca="1">OFFSET(検量線用データ!$A$8,0,INT((ROW()-2)/50)*5)</f>
        <v>0</v>
      </c>
      <c r="E2894" s="2">
        <f ca="1">OFFSET(検量線用データ!$B$8,MOD(ROW()-2,50),INT((ROW()-2)/50)*5)</f>
        <v>0</v>
      </c>
      <c r="F2894" s="2" t="str">
        <f ca="1">OFFSET(検量線用データ!$D$8,MOD(ROW()-2,50),INT((ROW()-2)/50)*5)</f>
        <v/>
      </c>
      <c r="H2894" s="22">
        <v>2893</v>
      </c>
      <c r="I2894" s="2" t="e">
        <f t="shared" ca="1" si="276"/>
        <v>#N/A</v>
      </c>
      <c r="J2894" s="2" t="e">
        <f t="shared" ca="1" si="277"/>
        <v>#N/A</v>
      </c>
      <c r="K2894" s="2" t="e">
        <f t="shared" ca="1" si="278"/>
        <v>#N/A</v>
      </c>
      <c r="L2894" s="2" t="e">
        <f t="shared" ca="1" si="273"/>
        <v>#N/A</v>
      </c>
      <c r="M2894" s="24" t="e">
        <f t="shared" ca="1" si="274"/>
        <v>#N/A</v>
      </c>
      <c r="N2894" s="24" t="e">
        <f t="shared" ca="1" si="275"/>
        <v>#N/A</v>
      </c>
    </row>
    <row r="2895" spans="2:14" x14ac:dyDescent="0.15">
      <c r="B2895" s="2">
        <v>2894</v>
      </c>
      <c r="C2895" s="2" t="str">
        <f ca="1">IF(E2895=0,"",MAX(C$2:C2894)+1)</f>
        <v/>
      </c>
      <c r="D2895" s="23">
        <f ca="1">OFFSET(検量線用データ!$A$8,0,INT((ROW()-2)/50)*5)</f>
        <v>0</v>
      </c>
      <c r="E2895" s="2">
        <f ca="1">OFFSET(検量線用データ!$B$8,MOD(ROW()-2,50),INT((ROW()-2)/50)*5)</f>
        <v>0</v>
      </c>
      <c r="F2895" s="2" t="str">
        <f ca="1">OFFSET(検量線用データ!$D$8,MOD(ROW()-2,50),INT((ROW()-2)/50)*5)</f>
        <v/>
      </c>
      <c r="H2895" s="22">
        <v>2894</v>
      </c>
      <c r="I2895" s="2" t="e">
        <f t="shared" ca="1" si="276"/>
        <v>#N/A</v>
      </c>
      <c r="J2895" s="2" t="e">
        <f t="shared" ca="1" si="277"/>
        <v>#N/A</v>
      </c>
      <c r="K2895" s="2" t="e">
        <f t="shared" ca="1" si="278"/>
        <v>#N/A</v>
      </c>
      <c r="L2895" s="2" t="e">
        <f t="shared" ca="1" si="273"/>
        <v>#N/A</v>
      </c>
      <c r="M2895" s="24" t="e">
        <f t="shared" ca="1" si="274"/>
        <v>#N/A</v>
      </c>
      <c r="N2895" s="24" t="e">
        <f t="shared" ca="1" si="275"/>
        <v>#N/A</v>
      </c>
    </row>
    <row r="2896" spans="2:14" x14ac:dyDescent="0.15">
      <c r="B2896" s="2">
        <v>2895</v>
      </c>
      <c r="C2896" s="2" t="str">
        <f ca="1">IF(E2896=0,"",MAX(C$2:C2895)+1)</f>
        <v/>
      </c>
      <c r="D2896" s="23">
        <f ca="1">OFFSET(検量線用データ!$A$8,0,INT((ROW()-2)/50)*5)</f>
        <v>0</v>
      </c>
      <c r="E2896" s="2">
        <f ca="1">OFFSET(検量線用データ!$B$8,MOD(ROW()-2,50),INT((ROW()-2)/50)*5)</f>
        <v>0</v>
      </c>
      <c r="F2896" s="2" t="str">
        <f ca="1">OFFSET(検量線用データ!$D$8,MOD(ROW()-2,50),INT((ROW()-2)/50)*5)</f>
        <v/>
      </c>
      <c r="H2896" s="22">
        <v>2895</v>
      </c>
      <c r="I2896" s="2" t="e">
        <f t="shared" ca="1" si="276"/>
        <v>#N/A</v>
      </c>
      <c r="J2896" s="2" t="e">
        <f t="shared" ca="1" si="277"/>
        <v>#N/A</v>
      </c>
      <c r="K2896" s="2" t="e">
        <f t="shared" ca="1" si="278"/>
        <v>#N/A</v>
      </c>
      <c r="L2896" s="2" t="e">
        <f t="shared" ca="1" si="273"/>
        <v>#N/A</v>
      </c>
      <c r="M2896" s="24" t="e">
        <f t="shared" ca="1" si="274"/>
        <v>#N/A</v>
      </c>
      <c r="N2896" s="24" t="e">
        <f t="shared" ca="1" si="275"/>
        <v>#N/A</v>
      </c>
    </row>
    <row r="2897" spans="2:14" x14ac:dyDescent="0.15">
      <c r="B2897" s="2">
        <v>2896</v>
      </c>
      <c r="C2897" s="2" t="str">
        <f ca="1">IF(E2897=0,"",MAX(C$2:C2896)+1)</f>
        <v/>
      </c>
      <c r="D2897" s="23">
        <f ca="1">OFFSET(検量線用データ!$A$8,0,INT((ROW()-2)/50)*5)</f>
        <v>0</v>
      </c>
      <c r="E2897" s="2">
        <f ca="1">OFFSET(検量線用データ!$B$8,MOD(ROW()-2,50),INT((ROW()-2)/50)*5)</f>
        <v>0</v>
      </c>
      <c r="F2897" s="2" t="str">
        <f ca="1">OFFSET(検量線用データ!$D$8,MOD(ROW()-2,50),INT((ROW()-2)/50)*5)</f>
        <v/>
      </c>
      <c r="H2897" s="22">
        <v>2896</v>
      </c>
      <c r="I2897" s="2" t="e">
        <f t="shared" ca="1" si="276"/>
        <v>#N/A</v>
      </c>
      <c r="J2897" s="2" t="e">
        <f t="shared" ca="1" si="277"/>
        <v>#N/A</v>
      </c>
      <c r="K2897" s="2" t="e">
        <f t="shared" ca="1" si="278"/>
        <v>#N/A</v>
      </c>
      <c r="L2897" s="2" t="e">
        <f t="shared" ca="1" si="273"/>
        <v>#N/A</v>
      </c>
      <c r="M2897" s="24" t="e">
        <f t="shared" ca="1" si="274"/>
        <v>#N/A</v>
      </c>
      <c r="N2897" s="24" t="e">
        <f t="shared" ca="1" si="275"/>
        <v>#N/A</v>
      </c>
    </row>
    <row r="2898" spans="2:14" x14ac:dyDescent="0.15">
      <c r="B2898" s="2">
        <v>2897</v>
      </c>
      <c r="C2898" s="2" t="str">
        <f ca="1">IF(E2898=0,"",MAX(C$2:C2897)+1)</f>
        <v/>
      </c>
      <c r="D2898" s="23">
        <f ca="1">OFFSET(検量線用データ!$A$8,0,INT((ROW()-2)/50)*5)</f>
        <v>0</v>
      </c>
      <c r="E2898" s="2">
        <f ca="1">OFFSET(検量線用データ!$B$8,MOD(ROW()-2,50),INT((ROW()-2)/50)*5)</f>
        <v>0</v>
      </c>
      <c r="F2898" s="2" t="str">
        <f ca="1">OFFSET(検量線用データ!$D$8,MOD(ROW()-2,50),INT((ROW()-2)/50)*5)</f>
        <v/>
      </c>
      <c r="H2898" s="22">
        <v>2897</v>
      </c>
      <c r="I2898" s="2" t="e">
        <f t="shared" ca="1" si="276"/>
        <v>#N/A</v>
      </c>
      <c r="J2898" s="2" t="e">
        <f t="shared" ca="1" si="277"/>
        <v>#N/A</v>
      </c>
      <c r="K2898" s="2" t="e">
        <f t="shared" ca="1" si="278"/>
        <v>#N/A</v>
      </c>
      <c r="L2898" s="2" t="e">
        <f t="shared" ca="1" si="273"/>
        <v>#N/A</v>
      </c>
      <c r="M2898" s="24" t="e">
        <f t="shared" ca="1" si="274"/>
        <v>#N/A</v>
      </c>
      <c r="N2898" s="24" t="e">
        <f t="shared" ca="1" si="275"/>
        <v>#N/A</v>
      </c>
    </row>
    <row r="2899" spans="2:14" x14ac:dyDescent="0.15">
      <c r="B2899" s="2">
        <v>2898</v>
      </c>
      <c r="C2899" s="2" t="str">
        <f ca="1">IF(E2899=0,"",MAX(C$2:C2898)+1)</f>
        <v/>
      </c>
      <c r="D2899" s="23">
        <f ca="1">OFFSET(検量線用データ!$A$8,0,INT((ROW()-2)/50)*5)</f>
        <v>0</v>
      </c>
      <c r="E2899" s="2">
        <f ca="1">OFFSET(検量線用データ!$B$8,MOD(ROW()-2,50),INT((ROW()-2)/50)*5)</f>
        <v>0</v>
      </c>
      <c r="F2899" s="2" t="str">
        <f ca="1">OFFSET(検量線用データ!$D$8,MOD(ROW()-2,50),INT((ROW()-2)/50)*5)</f>
        <v/>
      </c>
      <c r="H2899" s="22">
        <v>2898</v>
      </c>
      <c r="I2899" s="2" t="e">
        <f t="shared" ca="1" si="276"/>
        <v>#N/A</v>
      </c>
      <c r="J2899" s="2" t="e">
        <f t="shared" ca="1" si="277"/>
        <v>#N/A</v>
      </c>
      <c r="K2899" s="2" t="e">
        <f t="shared" ca="1" si="278"/>
        <v>#N/A</v>
      </c>
      <c r="L2899" s="2" t="e">
        <f t="shared" ca="1" si="273"/>
        <v>#N/A</v>
      </c>
      <c r="M2899" s="24" t="e">
        <f t="shared" ca="1" si="274"/>
        <v>#N/A</v>
      </c>
      <c r="N2899" s="24" t="e">
        <f t="shared" ca="1" si="275"/>
        <v>#N/A</v>
      </c>
    </row>
    <row r="2900" spans="2:14" x14ac:dyDescent="0.15">
      <c r="B2900" s="2">
        <v>2899</v>
      </c>
      <c r="C2900" s="2" t="str">
        <f ca="1">IF(E2900=0,"",MAX(C$2:C2899)+1)</f>
        <v/>
      </c>
      <c r="D2900" s="23">
        <f ca="1">OFFSET(検量線用データ!$A$8,0,INT((ROW()-2)/50)*5)</f>
        <v>0</v>
      </c>
      <c r="E2900" s="2">
        <f ca="1">OFFSET(検量線用データ!$B$8,MOD(ROW()-2,50),INT((ROW()-2)/50)*5)</f>
        <v>0</v>
      </c>
      <c r="F2900" s="2" t="str">
        <f ca="1">OFFSET(検量線用データ!$D$8,MOD(ROW()-2,50),INT((ROW()-2)/50)*5)</f>
        <v/>
      </c>
      <c r="H2900" s="22">
        <v>2899</v>
      </c>
      <c r="I2900" s="2" t="e">
        <f t="shared" ca="1" si="276"/>
        <v>#N/A</v>
      </c>
      <c r="J2900" s="2" t="e">
        <f t="shared" ca="1" si="277"/>
        <v>#N/A</v>
      </c>
      <c r="K2900" s="2" t="e">
        <f t="shared" ca="1" si="278"/>
        <v>#N/A</v>
      </c>
      <c r="L2900" s="2" t="e">
        <f t="shared" ref="L2900:L2963" ca="1" si="279">J2900*K2900</f>
        <v>#N/A</v>
      </c>
      <c r="M2900" s="24" t="e">
        <f t="shared" ref="M2900:M2963" ca="1" si="280">1/J2900</f>
        <v>#N/A</v>
      </c>
      <c r="N2900" s="24" t="e">
        <f t="shared" ref="N2900:N2963" ca="1" si="281">K2900*M2900</f>
        <v>#N/A</v>
      </c>
    </row>
    <row r="2901" spans="2:14" x14ac:dyDescent="0.15">
      <c r="B2901" s="2">
        <v>2900</v>
      </c>
      <c r="C2901" s="2" t="str">
        <f ca="1">IF(E2901=0,"",MAX(C$2:C2900)+1)</f>
        <v/>
      </c>
      <c r="D2901" s="23">
        <f ca="1">OFFSET(検量線用データ!$A$8,0,INT((ROW()-2)/50)*5)</f>
        <v>0</v>
      </c>
      <c r="E2901" s="2">
        <f ca="1">OFFSET(検量線用データ!$B$8,MOD(ROW()-2,50),INT((ROW()-2)/50)*5)</f>
        <v>0</v>
      </c>
      <c r="F2901" s="2" t="str">
        <f ca="1">OFFSET(検量線用データ!$D$8,MOD(ROW()-2,50),INT((ROW()-2)/50)*5)</f>
        <v/>
      </c>
      <c r="H2901" s="22">
        <v>2900</v>
      </c>
      <c r="I2901" s="2" t="e">
        <f t="shared" ca="1" si="276"/>
        <v>#N/A</v>
      </c>
      <c r="J2901" s="2" t="e">
        <f t="shared" ca="1" si="277"/>
        <v>#N/A</v>
      </c>
      <c r="K2901" s="2" t="e">
        <f t="shared" ca="1" si="278"/>
        <v>#N/A</v>
      </c>
      <c r="L2901" s="2" t="e">
        <f t="shared" ca="1" si="279"/>
        <v>#N/A</v>
      </c>
      <c r="M2901" s="24" t="e">
        <f t="shared" ca="1" si="280"/>
        <v>#N/A</v>
      </c>
      <c r="N2901" s="24" t="e">
        <f t="shared" ca="1" si="281"/>
        <v>#N/A</v>
      </c>
    </row>
    <row r="2902" spans="2:14" x14ac:dyDescent="0.15">
      <c r="B2902" s="2">
        <v>2901</v>
      </c>
      <c r="C2902" s="2" t="str">
        <f ca="1">IF(E2902=0,"",MAX(C$2:C2901)+1)</f>
        <v/>
      </c>
      <c r="D2902" s="23">
        <f ca="1">OFFSET(検量線用データ!$A$8,0,INT((ROW()-2)/50)*5)</f>
        <v>0</v>
      </c>
      <c r="E2902" s="2">
        <f ca="1">OFFSET(検量線用データ!$B$8,MOD(ROW()-2,50),INT((ROW()-2)/50)*5)</f>
        <v>0</v>
      </c>
      <c r="F2902" s="2" t="str">
        <f ca="1">OFFSET(検量線用データ!$D$8,MOD(ROW()-2,50),INT((ROW()-2)/50)*5)</f>
        <v/>
      </c>
      <c r="H2902" s="22">
        <v>2901</v>
      </c>
      <c r="I2902" s="2" t="e">
        <f t="shared" ca="1" si="276"/>
        <v>#N/A</v>
      </c>
      <c r="J2902" s="2" t="e">
        <f t="shared" ca="1" si="277"/>
        <v>#N/A</v>
      </c>
      <c r="K2902" s="2" t="e">
        <f t="shared" ca="1" si="278"/>
        <v>#N/A</v>
      </c>
      <c r="L2902" s="2" t="e">
        <f t="shared" ca="1" si="279"/>
        <v>#N/A</v>
      </c>
      <c r="M2902" s="24" t="e">
        <f t="shared" ca="1" si="280"/>
        <v>#N/A</v>
      </c>
      <c r="N2902" s="24" t="e">
        <f t="shared" ca="1" si="281"/>
        <v>#N/A</v>
      </c>
    </row>
    <row r="2903" spans="2:14" x14ac:dyDescent="0.15">
      <c r="B2903" s="2">
        <v>2902</v>
      </c>
      <c r="C2903" s="2" t="str">
        <f ca="1">IF(E2903=0,"",MAX(C$2:C2902)+1)</f>
        <v/>
      </c>
      <c r="D2903" s="23">
        <f ca="1">OFFSET(検量線用データ!$A$8,0,INT((ROW()-2)/50)*5)</f>
        <v>0</v>
      </c>
      <c r="E2903" s="2">
        <f ca="1">OFFSET(検量線用データ!$B$8,MOD(ROW()-2,50),INT((ROW()-2)/50)*5)</f>
        <v>0</v>
      </c>
      <c r="F2903" s="2" t="str">
        <f ca="1">OFFSET(検量線用データ!$D$8,MOD(ROW()-2,50),INT((ROW()-2)/50)*5)</f>
        <v/>
      </c>
      <c r="H2903" s="22">
        <v>2902</v>
      </c>
      <c r="I2903" s="2" t="e">
        <f t="shared" ca="1" si="276"/>
        <v>#N/A</v>
      </c>
      <c r="J2903" s="2" t="e">
        <f t="shared" ca="1" si="277"/>
        <v>#N/A</v>
      </c>
      <c r="K2903" s="2" t="e">
        <f t="shared" ca="1" si="278"/>
        <v>#N/A</v>
      </c>
      <c r="L2903" s="2" t="e">
        <f t="shared" ca="1" si="279"/>
        <v>#N/A</v>
      </c>
      <c r="M2903" s="24" t="e">
        <f t="shared" ca="1" si="280"/>
        <v>#N/A</v>
      </c>
      <c r="N2903" s="24" t="e">
        <f t="shared" ca="1" si="281"/>
        <v>#N/A</v>
      </c>
    </row>
    <row r="2904" spans="2:14" x14ac:dyDescent="0.15">
      <c r="B2904" s="2">
        <v>2903</v>
      </c>
      <c r="C2904" s="2" t="str">
        <f ca="1">IF(E2904=0,"",MAX(C$2:C2903)+1)</f>
        <v/>
      </c>
      <c r="D2904" s="23">
        <f ca="1">OFFSET(検量線用データ!$A$8,0,INT((ROW()-2)/50)*5)</f>
        <v>0</v>
      </c>
      <c r="E2904" s="2">
        <f ca="1">OFFSET(検量線用データ!$B$8,MOD(ROW()-2,50),INT((ROW()-2)/50)*5)</f>
        <v>0</v>
      </c>
      <c r="F2904" s="2" t="str">
        <f ca="1">OFFSET(検量線用データ!$D$8,MOD(ROW()-2,50),INT((ROW()-2)/50)*5)</f>
        <v/>
      </c>
      <c r="H2904" s="22">
        <v>2903</v>
      </c>
      <c r="I2904" s="2" t="e">
        <f t="shared" ca="1" si="276"/>
        <v>#N/A</v>
      </c>
      <c r="J2904" s="2" t="e">
        <f t="shared" ca="1" si="277"/>
        <v>#N/A</v>
      </c>
      <c r="K2904" s="2" t="e">
        <f t="shared" ca="1" si="278"/>
        <v>#N/A</v>
      </c>
      <c r="L2904" s="2" t="e">
        <f t="shared" ca="1" si="279"/>
        <v>#N/A</v>
      </c>
      <c r="M2904" s="24" t="e">
        <f t="shared" ca="1" si="280"/>
        <v>#N/A</v>
      </c>
      <c r="N2904" s="24" t="e">
        <f t="shared" ca="1" si="281"/>
        <v>#N/A</v>
      </c>
    </row>
    <row r="2905" spans="2:14" x14ac:dyDescent="0.15">
      <c r="B2905" s="2">
        <v>2904</v>
      </c>
      <c r="C2905" s="2" t="str">
        <f ca="1">IF(E2905=0,"",MAX(C$2:C2904)+1)</f>
        <v/>
      </c>
      <c r="D2905" s="23">
        <f ca="1">OFFSET(検量線用データ!$A$8,0,INT((ROW()-2)/50)*5)</f>
        <v>0</v>
      </c>
      <c r="E2905" s="2">
        <f ca="1">OFFSET(検量線用データ!$B$8,MOD(ROW()-2,50),INT((ROW()-2)/50)*5)</f>
        <v>0</v>
      </c>
      <c r="F2905" s="2" t="str">
        <f ca="1">OFFSET(検量線用データ!$D$8,MOD(ROW()-2,50),INT((ROW()-2)/50)*5)</f>
        <v/>
      </c>
      <c r="H2905" s="22">
        <v>2904</v>
      </c>
      <c r="I2905" s="2" t="e">
        <f t="shared" ca="1" si="276"/>
        <v>#N/A</v>
      </c>
      <c r="J2905" s="2" t="e">
        <f t="shared" ca="1" si="277"/>
        <v>#N/A</v>
      </c>
      <c r="K2905" s="2" t="e">
        <f t="shared" ca="1" si="278"/>
        <v>#N/A</v>
      </c>
      <c r="L2905" s="2" t="e">
        <f t="shared" ca="1" si="279"/>
        <v>#N/A</v>
      </c>
      <c r="M2905" s="24" t="e">
        <f t="shared" ca="1" si="280"/>
        <v>#N/A</v>
      </c>
      <c r="N2905" s="24" t="e">
        <f t="shared" ca="1" si="281"/>
        <v>#N/A</v>
      </c>
    </row>
    <row r="2906" spans="2:14" x14ac:dyDescent="0.15">
      <c r="B2906" s="2">
        <v>2905</v>
      </c>
      <c r="C2906" s="2" t="str">
        <f ca="1">IF(E2906=0,"",MAX(C$2:C2905)+1)</f>
        <v/>
      </c>
      <c r="D2906" s="23">
        <f ca="1">OFFSET(検量線用データ!$A$8,0,INT((ROW()-2)/50)*5)</f>
        <v>0</v>
      </c>
      <c r="E2906" s="2">
        <f ca="1">OFFSET(検量線用データ!$B$8,MOD(ROW()-2,50),INT((ROW()-2)/50)*5)</f>
        <v>0</v>
      </c>
      <c r="F2906" s="2" t="str">
        <f ca="1">OFFSET(検量線用データ!$D$8,MOD(ROW()-2,50),INT((ROW()-2)/50)*5)</f>
        <v/>
      </c>
      <c r="H2906" s="22">
        <v>2905</v>
      </c>
      <c r="I2906" s="2" t="e">
        <f t="shared" ca="1" si="276"/>
        <v>#N/A</v>
      </c>
      <c r="J2906" s="2" t="e">
        <f t="shared" ca="1" si="277"/>
        <v>#N/A</v>
      </c>
      <c r="K2906" s="2" t="e">
        <f t="shared" ca="1" si="278"/>
        <v>#N/A</v>
      </c>
      <c r="L2906" s="2" t="e">
        <f t="shared" ca="1" si="279"/>
        <v>#N/A</v>
      </c>
      <c r="M2906" s="24" t="e">
        <f t="shared" ca="1" si="280"/>
        <v>#N/A</v>
      </c>
      <c r="N2906" s="24" t="e">
        <f t="shared" ca="1" si="281"/>
        <v>#N/A</v>
      </c>
    </row>
    <row r="2907" spans="2:14" x14ac:dyDescent="0.15">
      <c r="B2907" s="2">
        <v>2906</v>
      </c>
      <c r="C2907" s="2" t="str">
        <f ca="1">IF(E2907=0,"",MAX(C$2:C2906)+1)</f>
        <v/>
      </c>
      <c r="D2907" s="23">
        <f ca="1">OFFSET(検量線用データ!$A$8,0,INT((ROW()-2)/50)*5)</f>
        <v>0</v>
      </c>
      <c r="E2907" s="2">
        <f ca="1">OFFSET(検量線用データ!$B$8,MOD(ROW()-2,50),INT((ROW()-2)/50)*5)</f>
        <v>0</v>
      </c>
      <c r="F2907" s="2" t="str">
        <f ca="1">OFFSET(検量線用データ!$D$8,MOD(ROW()-2,50),INT((ROW()-2)/50)*5)</f>
        <v/>
      </c>
      <c r="H2907" s="22">
        <v>2906</v>
      </c>
      <c r="I2907" s="2" t="e">
        <f t="shared" ca="1" si="276"/>
        <v>#N/A</v>
      </c>
      <c r="J2907" s="2" t="e">
        <f t="shared" ca="1" si="277"/>
        <v>#N/A</v>
      </c>
      <c r="K2907" s="2" t="e">
        <f t="shared" ca="1" si="278"/>
        <v>#N/A</v>
      </c>
      <c r="L2907" s="2" t="e">
        <f t="shared" ca="1" si="279"/>
        <v>#N/A</v>
      </c>
      <c r="M2907" s="24" t="e">
        <f t="shared" ca="1" si="280"/>
        <v>#N/A</v>
      </c>
      <c r="N2907" s="24" t="e">
        <f t="shared" ca="1" si="281"/>
        <v>#N/A</v>
      </c>
    </row>
    <row r="2908" spans="2:14" x14ac:dyDescent="0.15">
      <c r="B2908" s="2">
        <v>2907</v>
      </c>
      <c r="C2908" s="2" t="str">
        <f ca="1">IF(E2908=0,"",MAX(C$2:C2907)+1)</f>
        <v/>
      </c>
      <c r="D2908" s="23">
        <f ca="1">OFFSET(検量線用データ!$A$8,0,INT((ROW()-2)/50)*5)</f>
        <v>0</v>
      </c>
      <c r="E2908" s="2">
        <f ca="1">OFFSET(検量線用データ!$B$8,MOD(ROW()-2,50),INT((ROW()-2)/50)*5)</f>
        <v>0</v>
      </c>
      <c r="F2908" s="2" t="str">
        <f ca="1">OFFSET(検量線用データ!$D$8,MOD(ROW()-2,50),INT((ROW()-2)/50)*5)</f>
        <v/>
      </c>
      <c r="H2908" s="22">
        <v>2907</v>
      </c>
      <c r="I2908" s="2" t="e">
        <f t="shared" ca="1" si="276"/>
        <v>#N/A</v>
      </c>
      <c r="J2908" s="2" t="e">
        <f t="shared" ca="1" si="277"/>
        <v>#N/A</v>
      </c>
      <c r="K2908" s="2" t="e">
        <f t="shared" ca="1" si="278"/>
        <v>#N/A</v>
      </c>
      <c r="L2908" s="2" t="e">
        <f t="shared" ca="1" si="279"/>
        <v>#N/A</v>
      </c>
      <c r="M2908" s="24" t="e">
        <f t="shared" ca="1" si="280"/>
        <v>#N/A</v>
      </c>
      <c r="N2908" s="24" t="e">
        <f t="shared" ca="1" si="281"/>
        <v>#N/A</v>
      </c>
    </row>
    <row r="2909" spans="2:14" x14ac:dyDescent="0.15">
      <c r="B2909" s="2">
        <v>2908</v>
      </c>
      <c r="C2909" s="2" t="str">
        <f ca="1">IF(E2909=0,"",MAX(C$2:C2908)+1)</f>
        <v/>
      </c>
      <c r="D2909" s="23">
        <f ca="1">OFFSET(検量線用データ!$A$8,0,INT((ROW()-2)/50)*5)</f>
        <v>0</v>
      </c>
      <c r="E2909" s="2">
        <f ca="1">OFFSET(検量線用データ!$B$8,MOD(ROW()-2,50),INT((ROW()-2)/50)*5)</f>
        <v>0</v>
      </c>
      <c r="F2909" s="2" t="str">
        <f ca="1">OFFSET(検量線用データ!$D$8,MOD(ROW()-2,50),INT((ROW()-2)/50)*5)</f>
        <v/>
      </c>
      <c r="H2909" s="22">
        <v>2908</v>
      </c>
      <c r="I2909" s="2" t="e">
        <f t="shared" ca="1" si="276"/>
        <v>#N/A</v>
      </c>
      <c r="J2909" s="2" t="e">
        <f t="shared" ca="1" si="277"/>
        <v>#N/A</v>
      </c>
      <c r="K2909" s="2" t="e">
        <f t="shared" ca="1" si="278"/>
        <v>#N/A</v>
      </c>
      <c r="L2909" s="2" t="e">
        <f t="shared" ca="1" si="279"/>
        <v>#N/A</v>
      </c>
      <c r="M2909" s="24" t="e">
        <f t="shared" ca="1" si="280"/>
        <v>#N/A</v>
      </c>
      <c r="N2909" s="24" t="e">
        <f t="shared" ca="1" si="281"/>
        <v>#N/A</v>
      </c>
    </row>
    <row r="2910" spans="2:14" x14ac:dyDescent="0.15">
      <c r="B2910" s="2">
        <v>2909</v>
      </c>
      <c r="C2910" s="2" t="str">
        <f ca="1">IF(E2910=0,"",MAX(C$2:C2909)+1)</f>
        <v/>
      </c>
      <c r="D2910" s="23">
        <f ca="1">OFFSET(検量線用データ!$A$8,0,INT((ROW()-2)/50)*5)</f>
        <v>0</v>
      </c>
      <c r="E2910" s="2">
        <f ca="1">OFFSET(検量線用データ!$B$8,MOD(ROW()-2,50),INT((ROW()-2)/50)*5)</f>
        <v>0</v>
      </c>
      <c r="F2910" s="2" t="str">
        <f ca="1">OFFSET(検量線用データ!$D$8,MOD(ROW()-2,50),INT((ROW()-2)/50)*5)</f>
        <v/>
      </c>
      <c r="H2910" s="22">
        <v>2909</v>
      </c>
      <c r="I2910" s="2" t="e">
        <f t="shared" ca="1" si="276"/>
        <v>#N/A</v>
      </c>
      <c r="J2910" s="2" t="e">
        <f t="shared" ca="1" si="277"/>
        <v>#N/A</v>
      </c>
      <c r="K2910" s="2" t="e">
        <f t="shared" ca="1" si="278"/>
        <v>#N/A</v>
      </c>
      <c r="L2910" s="2" t="e">
        <f t="shared" ca="1" si="279"/>
        <v>#N/A</v>
      </c>
      <c r="M2910" s="24" t="e">
        <f t="shared" ca="1" si="280"/>
        <v>#N/A</v>
      </c>
      <c r="N2910" s="24" t="e">
        <f t="shared" ca="1" si="281"/>
        <v>#N/A</v>
      </c>
    </row>
    <row r="2911" spans="2:14" x14ac:dyDescent="0.15">
      <c r="B2911" s="2">
        <v>2910</v>
      </c>
      <c r="C2911" s="2" t="str">
        <f ca="1">IF(E2911=0,"",MAX(C$2:C2910)+1)</f>
        <v/>
      </c>
      <c r="D2911" s="23">
        <f ca="1">OFFSET(検量線用データ!$A$8,0,INT((ROW()-2)/50)*5)</f>
        <v>0</v>
      </c>
      <c r="E2911" s="2">
        <f ca="1">OFFSET(検量線用データ!$B$8,MOD(ROW()-2,50),INT((ROW()-2)/50)*5)</f>
        <v>0</v>
      </c>
      <c r="F2911" s="2" t="str">
        <f ca="1">OFFSET(検量線用データ!$D$8,MOD(ROW()-2,50),INT((ROW()-2)/50)*5)</f>
        <v/>
      </c>
      <c r="H2911" s="22">
        <v>2910</v>
      </c>
      <c r="I2911" s="2" t="e">
        <f t="shared" ca="1" si="276"/>
        <v>#N/A</v>
      </c>
      <c r="J2911" s="2" t="e">
        <f t="shared" ca="1" si="277"/>
        <v>#N/A</v>
      </c>
      <c r="K2911" s="2" t="e">
        <f t="shared" ca="1" si="278"/>
        <v>#N/A</v>
      </c>
      <c r="L2911" s="2" t="e">
        <f t="shared" ca="1" si="279"/>
        <v>#N/A</v>
      </c>
      <c r="M2911" s="24" t="e">
        <f t="shared" ca="1" si="280"/>
        <v>#N/A</v>
      </c>
      <c r="N2911" s="24" t="e">
        <f t="shared" ca="1" si="281"/>
        <v>#N/A</v>
      </c>
    </row>
    <row r="2912" spans="2:14" x14ac:dyDescent="0.15">
      <c r="B2912" s="2">
        <v>2911</v>
      </c>
      <c r="C2912" s="2" t="str">
        <f ca="1">IF(E2912=0,"",MAX(C$2:C2911)+1)</f>
        <v/>
      </c>
      <c r="D2912" s="23">
        <f ca="1">OFFSET(検量線用データ!$A$8,0,INT((ROW()-2)/50)*5)</f>
        <v>0</v>
      </c>
      <c r="E2912" s="2">
        <f ca="1">OFFSET(検量線用データ!$B$8,MOD(ROW()-2,50),INT((ROW()-2)/50)*5)</f>
        <v>0</v>
      </c>
      <c r="F2912" s="2" t="str">
        <f ca="1">OFFSET(検量線用データ!$D$8,MOD(ROW()-2,50),INT((ROW()-2)/50)*5)</f>
        <v/>
      </c>
      <c r="H2912" s="22">
        <v>2911</v>
      </c>
      <c r="I2912" s="2" t="e">
        <f t="shared" ca="1" si="276"/>
        <v>#N/A</v>
      </c>
      <c r="J2912" s="2" t="e">
        <f t="shared" ca="1" si="277"/>
        <v>#N/A</v>
      </c>
      <c r="K2912" s="2" t="e">
        <f t="shared" ca="1" si="278"/>
        <v>#N/A</v>
      </c>
      <c r="L2912" s="2" t="e">
        <f t="shared" ca="1" si="279"/>
        <v>#N/A</v>
      </c>
      <c r="M2912" s="24" t="e">
        <f t="shared" ca="1" si="280"/>
        <v>#N/A</v>
      </c>
      <c r="N2912" s="24" t="e">
        <f t="shared" ca="1" si="281"/>
        <v>#N/A</v>
      </c>
    </row>
    <row r="2913" spans="2:14" x14ac:dyDescent="0.15">
      <c r="B2913" s="2">
        <v>2912</v>
      </c>
      <c r="C2913" s="2" t="str">
        <f ca="1">IF(E2913=0,"",MAX(C$2:C2912)+1)</f>
        <v/>
      </c>
      <c r="D2913" s="23">
        <f ca="1">OFFSET(検量線用データ!$A$8,0,INT((ROW()-2)/50)*5)</f>
        <v>0</v>
      </c>
      <c r="E2913" s="2">
        <f ca="1">OFFSET(検量線用データ!$B$8,MOD(ROW()-2,50),INT((ROW()-2)/50)*5)</f>
        <v>0</v>
      </c>
      <c r="F2913" s="2" t="str">
        <f ca="1">OFFSET(検量線用データ!$D$8,MOD(ROW()-2,50),INT((ROW()-2)/50)*5)</f>
        <v/>
      </c>
      <c r="H2913" s="22">
        <v>2912</v>
      </c>
      <c r="I2913" s="2" t="e">
        <f t="shared" ca="1" si="276"/>
        <v>#N/A</v>
      </c>
      <c r="J2913" s="2" t="e">
        <f t="shared" ca="1" si="277"/>
        <v>#N/A</v>
      </c>
      <c r="K2913" s="2" t="e">
        <f t="shared" ca="1" si="278"/>
        <v>#N/A</v>
      </c>
      <c r="L2913" s="2" t="e">
        <f t="shared" ca="1" si="279"/>
        <v>#N/A</v>
      </c>
      <c r="M2913" s="24" t="e">
        <f t="shared" ca="1" si="280"/>
        <v>#N/A</v>
      </c>
      <c r="N2913" s="24" t="e">
        <f t="shared" ca="1" si="281"/>
        <v>#N/A</v>
      </c>
    </row>
    <row r="2914" spans="2:14" x14ac:dyDescent="0.15">
      <c r="B2914" s="2">
        <v>2913</v>
      </c>
      <c r="C2914" s="2" t="str">
        <f ca="1">IF(E2914=0,"",MAX(C$2:C2913)+1)</f>
        <v/>
      </c>
      <c r="D2914" s="23">
        <f ca="1">OFFSET(検量線用データ!$A$8,0,INT((ROW()-2)/50)*5)</f>
        <v>0</v>
      </c>
      <c r="E2914" s="2">
        <f ca="1">OFFSET(検量線用データ!$B$8,MOD(ROW()-2,50),INT((ROW()-2)/50)*5)</f>
        <v>0</v>
      </c>
      <c r="F2914" s="2" t="str">
        <f ca="1">OFFSET(検量線用データ!$D$8,MOD(ROW()-2,50),INT((ROW()-2)/50)*5)</f>
        <v/>
      </c>
      <c r="H2914" s="22">
        <v>2913</v>
      </c>
      <c r="I2914" s="2" t="e">
        <f t="shared" ca="1" si="276"/>
        <v>#N/A</v>
      </c>
      <c r="J2914" s="2" t="e">
        <f t="shared" ca="1" si="277"/>
        <v>#N/A</v>
      </c>
      <c r="K2914" s="2" t="e">
        <f t="shared" ca="1" si="278"/>
        <v>#N/A</v>
      </c>
      <c r="L2914" s="2" t="e">
        <f t="shared" ca="1" si="279"/>
        <v>#N/A</v>
      </c>
      <c r="M2914" s="24" t="e">
        <f t="shared" ca="1" si="280"/>
        <v>#N/A</v>
      </c>
      <c r="N2914" s="24" t="e">
        <f t="shared" ca="1" si="281"/>
        <v>#N/A</v>
      </c>
    </row>
    <row r="2915" spans="2:14" x14ac:dyDescent="0.15">
      <c r="B2915" s="2">
        <v>2914</v>
      </c>
      <c r="C2915" s="2" t="str">
        <f ca="1">IF(E2915=0,"",MAX(C$2:C2914)+1)</f>
        <v/>
      </c>
      <c r="D2915" s="23">
        <f ca="1">OFFSET(検量線用データ!$A$8,0,INT((ROW()-2)/50)*5)</f>
        <v>0</v>
      </c>
      <c r="E2915" s="2">
        <f ca="1">OFFSET(検量線用データ!$B$8,MOD(ROW()-2,50),INT((ROW()-2)/50)*5)</f>
        <v>0</v>
      </c>
      <c r="F2915" s="2" t="str">
        <f ca="1">OFFSET(検量線用データ!$D$8,MOD(ROW()-2,50),INT((ROW()-2)/50)*5)</f>
        <v/>
      </c>
      <c r="H2915" s="22">
        <v>2914</v>
      </c>
      <c r="I2915" s="2" t="e">
        <f t="shared" ca="1" si="276"/>
        <v>#N/A</v>
      </c>
      <c r="J2915" s="2" t="e">
        <f t="shared" ca="1" si="277"/>
        <v>#N/A</v>
      </c>
      <c r="K2915" s="2" t="e">
        <f t="shared" ca="1" si="278"/>
        <v>#N/A</v>
      </c>
      <c r="L2915" s="2" t="e">
        <f t="shared" ca="1" si="279"/>
        <v>#N/A</v>
      </c>
      <c r="M2915" s="24" t="e">
        <f t="shared" ca="1" si="280"/>
        <v>#N/A</v>
      </c>
      <c r="N2915" s="24" t="e">
        <f t="shared" ca="1" si="281"/>
        <v>#N/A</v>
      </c>
    </row>
    <row r="2916" spans="2:14" x14ac:dyDescent="0.15">
      <c r="B2916" s="2">
        <v>2915</v>
      </c>
      <c r="C2916" s="2" t="str">
        <f ca="1">IF(E2916=0,"",MAX(C$2:C2915)+1)</f>
        <v/>
      </c>
      <c r="D2916" s="23">
        <f ca="1">OFFSET(検量線用データ!$A$8,0,INT((ROW()-2)/50)*5)</f>
        <v>0</v>
      </c>
      <c r="E2916" s="2">
        <f ca="1">OFFSET(検量線用データ!$B$8,MOD(ROW()-2,50),INT((ROW()-2)/50)*5)</f>
        <v>0</v>
      </c>
      <c r="F2916" s="2" t="str">
        <f ca="1">OFFSET(検量線用データ!$D$8,MOD(ROW()-2,50),INT((ROW()-2)/50)*5)</f>
        <v/>
      </c>
      <c r="H2916" s="22">
        <v>2915</v>
      </c>
      <c r="I2916" s="2" t="e">
        <f t="shared" ca="1" si="276"/>
        <v>#N/A</v>
      </c>
      <c r="J2916" s="2" t="e">
        <f t="shared" ca="1" si="277"/>
        <v>#N/A</v>
      </c>
      <c r="K2916" s="2" t="e">
        <f t="shared" ca="1" si="278"/>
        <v>#N/A</v>
      </c>
      <c r="L2916" s="2" t="e">
        <f t="shared" ca="1" si="279"/>
        <v>#N/A</v>
      </c>
      <c r="M2916" s="24" t="e">
        <f t="shared" ca="1" si="280"/>
        <v>#N/A</v>
      </c>
      <c r="N2916" s="24" t="e">
        <f t="shared" ca="1" si="281"/>
        <v>#N/A</v>
      </c>
    </row>
    <row r="2917" spans="2:14" x14ac:dyDescent="0.15">
      <c r="B2917" s="2">
        <v>2916</v>
      </c>
      <c r="C2917" s="2" t="str">
        <f ca="1">IF(E2917=0,"",MAX(C$2:C2916)+1)</f>
        <v/>
      </c>
      <c r="D2917" s="23">
        <f ca="1">OFFSET(検量線用データ!$A$8,0,INT((ROW()-2)/50)*5)</f>
        <v>0</v>
      </c>
      <c r="E2917" s="2">
        <f ca="1">OFFSET(検量線用データ!$B$8,MOD(ROW()-2,50),INT((ROW()-2)/50)*5)</f>
        <v>0</v>
      </c>
      <c r="F2917" s="2" t="str">
        <f ca="1">OFFSET(検量線用データ!$D$8,MOD(ROW()-2,50),INT((ROW()-2)/50)*5)</f>
        <v/>
      </c>
      <c r="H2917" s="22">
        <v>2916</v>
      </c>
      <c r="I2917" s="2" t="e">
        <f t="shared" ca="1" si="276"/>
        <v>#N/A</v>
      </c>
      <c r="J2917" s="2" t="e">
        <f t="shared" ca="1" si="277"/>
        <v>#N/A</v>
      </c>
      <c r="K2917" s="2" t="e">
        <f t="shared" ca="1" si="278"/>
        <v>#N/A</v>
      </c>
      <c r="L2917" s="2" t="e">
        <f t="shared" ca="1" si="279"/>
        <v>#N/A</v>
      </c>
      <c r="M2917" s="24" t="e">
        <f t="shared" ca="1" si="280"/>
        <v>#N/A</v>
      </c>
      <c r="N2917" s="24" t="e">
        <f t="shared" ca="1" si="281"/>
        <v>#N/A</v>
      </c>
    </row>
    <row r="2918" spans="2:14" x14ac:dyDescent="0.15">
      <c r="B2918" s="2">
        <v>2917</v>
      </c>
      <c r="C2918" s="2" t="str">
        <f ca="1">IF(E2918=0,"",MAX(C$2:C2917)+1)</f>
        <v/>
      </c>
      <c r="D2918" s="23">
        <f ca="1">OFFSET(検量線用データ!$A$8,0,INT((ROW()-2)/50)*5)</f>
        <v>0</v>
      </c>
      <c r="E2918" s="2">
        <f ca="1">OFFSET(検量線用データ!$B$8,MOD(ROW()-2,50),INT((ROW()-2)/50)*5)</f>
        <v>0</v>
      </c>
      <c r="F2918" s="2" t="str">
        <f ca="1">OFFSET(検量線用データ!$D$8,MOD(ROW()-2,50),INT((ROW()-2)/50)*5)</f>
        <v/>
      </c>
      <c r="H2918" s="22">
        <v>2917</v>
      </c>
      <c r="I2918" s="2" t="e">
        <f t="shared" ca="1" si="276"/>
        <v>#N/A</v>
      </c>
      <c r="J2918" s="2" t="e">
        <f t="shared" ca="1" si="277"/>
        <v>#N/A</v>
      </c>
      <c r="K2918" s="2" t="e">
        <f t="shared" ca="1" si="278"/>
        <v>#N/A</v>
      </c>
      <c r="L2918" s="2" t="e">
        <f t="shared" ca="1" si="279"/>
        <v>#N/A</v>
      </c>
      <c r="M2918" s="24" t="e">
        <f t="shared" ca="1" si="280"/>
        <v>#N/A</v>
      </c>
      <c r="N2918" s="24" t="e">
        <f t="shared" ca="1" si="281"/>
        <v>#N/A</v>
      </c>
    </row>
    <row r="2919" spans="2:14" x14ac:dyDescent="0.15">
      <c r="B2919" s="2">
        <v>2918</v>
      </c>
      <c r="C2919" s="2" t="str">
        <f ca="1">IF(E2919=0,"",MAX(C$2:C2918)+1)</f>
        <v/>
      </c>
      <c r="D2919" s="23">
        <f ca="1">OFFSET(検量線用データ!$A$8,0,INT((ROW()-2)/50)*5)</f>
        <v>0</v>
      </c>
      <c r="E2919" s="2">
        <f ca="1">OFFSET(検量線用データ!$B$8,MOD(ROW()-2,50),INT((ROW()-2)/50)*5)</f>
        <v>0</v>
      </c>
      <c r="F2919" s="2" t="str">
        <f ca="1">OFFSET(検量線用データ!$D$8,MOD(ROW()-2,50),INT((ROW()-2)/50)*5)</f>
        <v/>
      </c>
      <c r="H2919" s="22">
        <v>2918</v>
      </c>
      <c r="I2919" s="2" t="e">
        <f t="shared" ca="1" si="276"/>
        <v>#N/A</v>
      </c>
      <c r="J2919" s="2" t="e">
        <f t="shared" ca="1" si="277"/>
        <v>#N/A</v>
      </c>
      <c r="K2919" s="2" t="e">
        <f t="shared" ca="1" si="278"/>
        <v>#N/A</v>
      </c>
      <c r="L2919" s="2" t="e">
        <f t="shared" ca="1" si="279"/>
        <v>#N/A</v>
      </c>
      <c r="M2919" s="24" t="e">
        <f t="shared" ca="1" si="280"/>
        <v>#N/A</v>
      </c>
      <c r="N2919" s="24" t="e">
        <f t="shared" ca="1" si="281"/>
        <v>#N/A</v>
      </c>
    </row>
    <row r="2920" spans="2:14" x14ac:dyDescent="0.15">
      <c r="B2920" s="2">
        <v>2919</v>
      </c>
      <c r="C2920" s="2" t="str">
        <f ca="1">IF(E2920=0,"",MAX(C$2:C2919)+1)</f>
        <v/>
      </c>
      <c r="D2920" s="23">
        <f ca="1">OFFSET(検量線用データ!$A$8,0,INT((ROW()-2)/50)*5)</f>
        <v>0</v>
      </c>
      <c r="E2920" s="2">
        <f ca="1">OFFSET(検量線用データ!$B$8,MOD(ROW()-2,50),INT((ROW()-2)/50)*5)</f>
        <v>0</v>
      </c>
      <c r="F2920" s="2" t="str">
        <f ca="1">OFFSET(検量線用データ!$D$8,MOD(ROW()-2,50),INT((ROW()-2)/50)*5)</f>
        <v/>
      </c>
      <c r="H2920" s="22">
        <v>2919</v>
      </c>
      <c r="I2920" s="2" t="e">
        <f t="shared" ca="1" si="276"/>
        <v>#N/A</v>
      </c>
      <c r="J2920" s="2" t="e">
        <f t="shared" ca="1" si="277"/>
        <v>#N/A</v>
      </c>
      <c r="K2920" s="2" t="e">
        <f t="shared" ca="1" si="278"/>
        <v>#N/A</v>
      </c>
      <c r="L2920" s="2" t="e">
        <f t="shared" ca="1" si="279"/>
        <v>#N/A</v>
      </c>
      <c r="M2920" s="24" t="e">
        <f t="shared" ca="1" si="280"/>
        <v>#N/A</v>
      </c>
      <c r="N2920" s="24" t="e">
        <f t="shared" ca="1" si="281"/>
        <v>#N/A</v>
      </c>
    </row>
    <row r="2921" spans="2:14" x14ac:dyDescent="0.15">
      <c r="B2921" s="2">
        <v>2920</v>
      </c>
      <c r="C2921" s="2" t="str">
        <f ca="1">IF(E2921=0,"",MAX(C$2:C2920)+1)</f>
        <v/>
      </c>
      <c r="D2921" s="23">
        <f ca="1">OFFSET(検量線用データ!$A$8,0,INT((ROW()-2)/50)*5)</f>
        <v>0</v>
      </c>
      <c r="E2921" s="2">
        <f ca="1">OFFSET(検量線用データ!$B$8,MOD(ROW()-2,50),INT((ROW()-2)/50)*5)</f>
        <v>0</v>
      </c>
      <c r="F2921" s="2" t="str">
        <f ca="1">OFFSET(検量線用データ!$D$8,MOD(ROW()-2,50),INT((ROW()-2)/50)*5)</f>
        <v/>
      </c>
      <c r="H2921" s="22">
        <v>2920</v>
      </c>
      <c r="I2921" s="2" t="e">
        <f t="shared" ca="1" si="276"/>
        <v>#N/A</v>
      </c>
      <c r="J2921" s="2" t="e">
        <f t="shared" ca="1" si="277"/>
        <v>#N/A</v>
      </c>
      <c r="K2921" s="2" t="e">
        <f t="shared" ca="1" si="278"/>
        <v>#N/A</v>
      </c>
      <c r="L2921" s="2" t="e">
        <f t="shared" ca="1" si="279"/>
        <v>#N/A</v>
      </c>
      <c r="M2921" s="24" t="e">
        <f t="shared" ca="1" si="280"/>
        <v>#N/A</v>
      </c>
      <c r="N2921" s="24" t="e">
        <f t="shared" ca="1" si="281"/>
        <v>#N/A</v>
      </c>
    </row>
    <row r="2922" spans="2:14" x14ac:dyDescent="0.15">
      <c r="B2922" s="2">
        <v>2921</v>
      </c>
      <c r="C2922" s="2" t="str">
        <f ca="1">IF(E2922=0,"",MAX(C$2:C2921)+1)</f>
        <v/>
      </c>
      <c r="D2922" s="23">
        <f ca="1">OFFSET(検量線用データ!$A$8,0,INT((ROW()-2)/50)*5)</f>
        <v>0</v>
      </c>
      <c r="E2922" s="2">
        <f ca="1">OFFSET(検量線用データ!$B$8,MOD(ROW()-2,50),INT((ROW()-2)/50)*5)</f>
        <v>0</v>
      </c>
      <c r="F2922" s="2" t="str">
        <f ca="1">OFFSET(検量線用データ!$D$8,MOD(ROW()-2,50),INT((ROW()-2)/50)*5)</f>
        <v/>
      </c>
      <c r="H2922" s="22">
        <v>2921</v>
      </c>
      <c r="I2922" s="2" t="e">
        <f t="shared" ca="1" si="276"/>
        <v>#N/A</v>
      </c>
      <c r="J2922" s="2" t="e">
        <f t="shared" ca="1" si="277"/>
        <v>#N/A</v>
      </c>
      <c r="K2922" s="2" t="e">
        <f t="shared" ca="1" si="278"/>
        <v>#N/A</v>
      </c>
      <c r="L2922" s="2" t="e">
        <f t="shared" ca="1" si="279"/>
        <v>#N/A</v>
      </c>
      <c r="M2922" s="24" t="e">
        <f t="shared" ca="1" si="280"/>
        <v>#N/A</v>
      </c>
      <c r="N2922" s="24" t="e">
        <f t="shared" ca="1" si="281"/>
        <v>#N/A</v>
      </c>
    </row>
    <row r="2923" spans="2:14" x14ac:dyDescent="0.15">
      <c r="B2923" s="2">
        <v>2922</v>
      </c>
      <c r="C2923" s="2" t="str">
        <f ca="1">IF(E2923=0,"",MAX(C$2:C2922)+1)</f>
        <v/>
      </c>
      <c r="D2923" s="23">
        <f ca="1">OFFSET(検量線用データ!$A$8,0,INT((ROW()-2)/50)*5)</f>
        <v>0</v>
      </c>
      <c r="E2923" s="2">
        <f ca="1">OFFSET(検量線用データ!$B$8,MOD(ROW()-2,50),INT((ROW()-2)/50)*5)</f>
        <v>0</v>
      </c>
      <c r="F2923" s="2" t="str">
        <f ca="1">OFFSET(検量線用データ!$D$8,MOD(ROW()-2,50),INT((ROW()-2)/50)*5)</f>
        <v/>
      </c>
      <c r="H2923" s="22">
        <v>2922</v>
      </c>
      <c r="I2923" s="2" t="e">
        <f t="shared" ca="1" si="276"/>
        <v>#N/A</v>
      </c>
      <c r="J2923" s="2" t="e">
        <f t="shared" ca="1" si="277"/>
        <v>#N/A</v>
      </c>
      <c r="K2923" s="2" t="e">
        <f t="shared" ca="1" si="278"/>
        <v>#N/A</v>
      </c>
      <c r="L2923" s="2" t="e">
        <f t="shared" ca="1" si="279"/>
        <v>#N/A</v>
      </c>
      <c r="M2923" s="24" t="e">
        <f t="shared" ca="1" si="280"/>
        <v>#N/A</v>
      </c>
      <c r="N2923" s="24" t="e">
        <f t="shared" ca="1" si="281"/>
        <v>#N/A</v>
      </c>
    </row>
    <row r="2924" spans="2:14" x14ac:dyDescent="0.15">
      <c r="B2924" s="2">
        <v>2923</v>
      </c>
      <c r="C2924" s="2" t="str">
        <f ca="1">IF(E2924=0,"",MAX(C$2:C2923)+1)</f>
        <v/>
      </c>
      <c r="D2924" s="23">
        <f ca="1">OFFSET(検量線用データ!$A$8,0,INT((ROW()-2)/50)*5)</f>
        <v>0</v>
      </c>
      <c r="E2924" s="2">
        <f ca="1">OFFSET(検量線用データ!$B$8,MOD(ROW()-2,50),INT((ROW()-2)/50)*5)</f>
        <v>0</v>
      </c>
      <c r="F2924" s="2" t="str">
        <f ca="1">OFFSET(検量線用データ!$D$8,MOD(ROW()-2,50),INT((ROW()-2)/50)*5)</f>
        <v/>
      </c>
      <c r="H2924" s="22">
        <v>2923</v>
      </c>
      <c r="I2924" s="2" t="e">
        <f t="shared" ca="1" si="276"/>
        <v>#N/A</v>
      </c>
      <c r="J2924" s="2" t="e">
        <f t="shared" ca="1" si="277"/>
        <v>#N/A</v>
      </c>
      <c r="K2924" s="2" t="e">
        <f t="shared" ca="1" si="278"/>
        <v>#N/A</v>
      </c>
      <c r="L2924" s="2" t="e">
        <f t="shared" ca="1" si="279"/>
        <v>#N/A</v>
      </c>
      <c r="M2924" s="24" t="e">
        <f t="shared" ca="1" si="280"/>
        <v>#N/A</v>
      </c>
      <c r="N2924" s="24" t="e">
        <f t="shared" ca="1" si="281"/>
        <v>#N/A</v>
      </c>
    </row>
    <row r="2925" spans="2:14" x14ac:dyDescent="0.15">
      <c r="B2925" s="2">
        <v>2924</v>
      </c>
      <c r="C2925" s="2" t="str">
        <f ca="1">IF(E2925=0,"",MAX(C$2:C2924)+1)</f>
        <v/>
      </c>
      <c r="D2925" s="23">
        <f ca="1">OFFSET(検量線用データ!$A$8,0,INT((ROW()-2)/50)*5)</f>
        <v>0</v>
      </c>
      <c r="E2925" s="2">
        <f ca="1">OFFSET(検量線用データ!$B$8,MOD(ROW()-2,50),INT((ROW()-2)/50)*5)</f>
        <v>0</v>
      </c>
      <c r="F2925" s="2" t="str">
        <f ca="1">OFFSET(検量線用データ!$D$8,MOD(ROW()-2,50),INT((ROW()-2)/50)*5)</f>
        <v/>
      </c>
      <c r="H2925" s="22">
        <v>2924</v>
      </c>
      <c r="I2925" s="2" t="e">
        <f t="shared" ca="1" si="276"/>
        <v>#N/A</v>
      </c>
      <c r="J2925" s="2" t="e">
        <f t="shared" ca="1" si="277"/>
        <v>#N/A</v>
      </c>
      <c r="K2925" s="2" t="e">
        <f t="shared" ca="1" si="278"/>
        <v>#N/A</v>
      </c>
      <c r="L2925" s="2" t="e">
        <f t="shared" ca="1" si="279"/>
        <v>#N/A</v>
      </c>
      <c r="M2925" s="24" t="e">
        <f t="shared" ca="1" si="280"/>
        <v>#N/A</v>
      </c>
      <c r="N2925" s="24" t="e">
        <f t="shared" ca="1" si="281"/>
        <v>#N/A</v>
      </c>
    </row>
    <row r="2926" spans="2:14" x14ac:dyDescent="0.15">
      <c r="B2926" s="2">
        <v>2925</v>
      </c>
      <c r="C2926" s="2" t="str">
        <f ca="1">IF(E2926=0,"",MAX(C$2:C2925)+1)</f>
        <v/>
      </c>
      <c r="D2926" s="23">
        <f ca="1">OFFSET(検量線用データ!$A$8,0,INT((ROW()-2)/50)*5)</f>
        <v>0</v>
      </c>
      <c r="E2926" s="2">
        <f ca="1">OFFSET(検量線用データ!$B$8,MOD(ROW()-2,50),INT((ROW()-2)/50)*5)</f>
        <v>0</v>
      </c>
      <c r="F2926" s="2" t="str">
        <f ca="1">OFFSET(検量線用データ!$D$8,MOD(ROW()-2,50),INT((ROW()-2)/50)*5)</f>
        <v/>
      </c>
      <c r="H2926" s="22">
        <v>2925</v>
      </c>
      <c r="I2926" s="2" t="e">
        <f t="shared" ca="1" si="276"/>
        <v>#N/A</v>
      </c>
      <c r="J2926" s="2" t="e">
        <f t="shared" ca="1" si="277"/>
        <v>#N/A</v>
      </c>
      <c r="K2926" s="2" t="e">
        <f t="shared" ca="1" si="278"/>
        <v>#N/A</v>
      </c>
      <c r="L2926" s="2" t="e">
        <f t="shared" ca="1" si="279"/>
        <v>#N/A</v>
      </c>
      <c r="M2926" s="24" t="e">
        <f t="shared" ca="1" si="280"/>
        <v>#N/A</v>
      </c>
      <c r="N2926" s="24" t="e">
        <f t="shared" ca="1" si="281"/>
        <v>#N/A</v>
      </c>
    </row>
    <row r="2927" spans="2:14" x14ac:dyDescent="0.15">
      <c r="B2927" s="2">
        <v>2926</v>
      </c>
      <c r="C2927" s="2" t="str">
        <f ca="1">IF(E2927=0,"",MAX(C$2:C2926)+1)</f>
        <v/>
      </c>
      <c r="D2927" s="23">
        <f ca="1">OFFSET(検量線用データ!$A$8,0,INT((ROW()-2)/50)*5)</f>
        <v>0</v>
      </c>
      <c r="E2927" s="2">
        <f ca="1">OFFSET(検量線用データ!$B$8,MOD(ROW()-2,50),INT((ROW()-2)/50)*5)</f>
        <v>0</v>
      </c>
      <c r="F2927" s="2" t="str">
        <f ca="1">OFFSET(検量線用データ!$D$8,MOD(ROW()-2,50),INT((ROW()-2)/50)*5)</f>
        <v/>
      </c>
      <c r="H2927" s="22">
        <v>2926</v>
      </c>
      <c r="I2927" s="2" t="e">
        <f t="shared" ca="1" si="276"/>
        <v>#N/A</v>
      </c>
      <c r="J2927" s="2" t="e">
        <f t="shared" ca="1" si="277"/>
        <v>#N/A</v>
      </c>
      <c r="K2927" s="2" t="e">
        <f t="shared" ca="1" si="278"/>
        <v>#N/A</v>
      </c>
      <c r="L2927" s="2" t="e">
        <f t="shared" ca="1" si="279"/>
        <v>#N/A</v>
      </c>
      <c r="M2927" s="24" t="e">
        <f t="shared" ca="1" si="280"/>
        <v>#N/A</v>
      </c>
      <c r="N2927" s="24" t="e">
        <f t="shared" ca="1" si="281"/>
        <v>#N/A</v>
      </c>
    </row>
    <row r="2928" spans="2:14" x14ac:dyDescent="0.15">
      <c r="B2928" s="2">
        <v>2927</v>
      </c>
      <c r="C2928" s="2" t="str">
        <f ca="1">IF(E2928=0,"",MAX(C$2:C2927)+1)</f>
        <v/>
      </c>
      <c r="D2928" s="23">
        <f ca="1">OFFSET(検量線用データ!$A$8,0,INT((ROW()-2)/50)*5)</f>
        <v>0</v>
      </c>
      <c r="E2928" s="2">
        <f ca="1">OFFSET(検量線用データ!$B$8,MOD(ROW()-2,50),INT((ROW()-2)/50)*5)</f>
        <v>0</v>
      </c>
      <c r="F2928" s="2" t="str">
        <f ca="1">OFFSET(検量線用データ!$D$8,MOD(ROW()-2,50),INT((ROW()-2)/50)*5)</f>
        <v/>
      </c>
      <c r="H2928" s="22">
        <v>2927</v>
      </c>
      <c r="I2928" s="2" t="e">
        <f t="shared" ca="1" si="276"/>
        <v>#N/A</v>
      </c>
      <c r="J2928" s="2" t="e">
        <f t="shared" ca="1" si="277"/>
        <v>#N/A</v>
      </c>
      <c r="K2928" s="2" t="e">
        <f t="shared" ca="1" si="278"/>
        <v>#N/A</v>
      </c>
      <c r="L2928" s="2" t="e">
        <f t="shared" ca="1" si="279"/>
        <v>#N/A</v>
      </c>
      <c r="M2928" s="24" t="e">
        <f t="shared" ca="1" si="280"/>
        <v>#N/A</v>
      </c>
      <c r="N2928" s="24" t="e">
        <f t="shared" ca="1" si="281"/>
        <v>#N/A</v>
      </c>
    </row>
    <row r="2929" spans="2:14" x14ac:dyDescent="0.15">
      <c r="B2929" s="2">
        <v>2928</v>
      </c>
      <c r="C2929" s="2" t="str">
        <f ca="1">IF(E2929=0,"",MAX(C$2:C2928)+1)</f>
        <v/>
      </c>
      <c r="D2929" s="23">
        <f ca="1">OFFSET(検量線用データ!$A$8,0,INT((ROW()-2)/50)*5)</f>
        <v>0</v>
      </c>
      <c r="E2929" s="2">
        <f ca="1">OFFSET(検量線用データ!$B$8,MOD(ROW()-2,50),INT((ROW()-2)/50)*5)</f>
        <v>0</v>
      </c>
      <c r="F2929" s="2" t="str">
        <f ca="1">OFFSET(検量線用データ!$D$8,MOD(ROW()-2,50),INT((ROW()-2)/50)*5)</f>
        <v/>
      </c>
      <c r="H2929" s="22">
        <v>2928</v>
      </c>
      <c r="I2929" s="2" t="e">
        <f t="shared" ca="1" si="276"/>
        <v>#N/A</v>
      </c>
      <c r="J2929" s="2" t="e">
        <f t="shared" ca="1" si="277"/>
        <v>#N/A</v>
      </c>
      <c r="K2929" s="2" t="e">
        <f t="shared" ca="1" si="278"/>
        <v>#N/A</v>
      </c>
      <c r="L2929" s="2" t="e">
        <f t="shared" ca="1" si="279"/>
        <v>#N/A</v>
      </c>
      <c r="M2929" s="24" t="e">
        <f t="shared" ca="1" si="280"/>
        <v>#N/A</v>
      </c>
      <c r="N2929" s="24" t="e">
        <f t="shared" ca="1" si="281"/>
        <v>#N/A</v>
      </c>
    </row>
    <row r="2930" spans="2:14" x14ac:dyDescent="0.15">
      <c r="B2930" s="2">
        <v>2929</v>
      </c>
      <c r="C2930" s="2" t="str">
        <f ca="1">IF(E2930=0,"",MAX(C$2:C2929)+1)</f>
        <v/>
      </c>
      <c r="D2930" s="23">
        <f ca="1">OFFSET(検量線用データ!$A$8,0,INT((ROW()-2)/50)*5)</f>
        <v>0</v>
      </c>
      <c r="E2930" s="2">
        <f ca="1">OFFSET(検量線用データ!$B$8,MOD(ROW()-2,50),INT((ROW()-2)/50)*5)</f>
        <v>0</v>
      </c>
      <c r="F2930" s="2" t="str">
        <f ca="1">OFFSET(検量線用データ!$D$8,MOD(ROW()-2,50),INT((ROW()-2)/50)*5)</f>
        <v/>
      </c>
      <c r="H2930" s="22">
        <v>2929</v>
      </c>
      <c r="I2930" s="2" t="e">
        <f t="shared" ca="1" si="276"/>
        <v>#N/A</v>
      </c>
      <c r="J2930" s="2" t="e">
        <f t="shared" ca="1" si="277"/>
        <v>#N/A</v>
      </c>
      <c r="K2930" s="2" t="e">
        <f t="shared" ca="1" si="278"/>
        <v>#N/A</v>
      </c>
      <c r="L2930" s="2" t="e">
        <f t="shared" ca="1" si="279"/>
        <v>#N/A</v>
      </c>
      <c r="M2930" s="24" t="e">
        <f t="shared" ca="1" si="280"/>
        <v>#N/A</v>
      </c>
      <c r="N2930" s="24" t="e">
        <f t="shared" ca="1" si="281"/>
        <v>#N/A</v>
      </c>
    </row>
    <row r="2931" spans="2:14" x14ac:dyDescent="0.15">
      <c r="B2931" s="2">
        <v>2930</v>
      </c>
      <c r="C2931" s="2" t="str">
        <f ca="1">IF(E2931=0,"",MAX(C$2:C2930)+1)</f>
        <v/>
      </c>
      <c r="D2931" s="23">
        <f ca="1">OFFSET(検量線用データ!$A$8,0,INT((ROW()-2)/50)*5)</f>
        <v>0</v>
      </c>
      <c r="E2931" s="2">
        <f ca="1">OFFSET(検量線用データ!$B$8,MOD(ROW()-2,50),INT((ROW()-2)/50)*5)</f>
        <v>0</v>
      </c>
      <c r="F2931" s="2" t="str">
        <f ca="1">OFFSET(検量線用データ!$D$8,MOD(ROW()-2,50),INT((ROW()-2)/50)*5)</f>
        <v/>
      </c>
      <c r="H2931" s="22">
        <v>2930</v>
      </c>
      <c r="I2931" s="2" t="e">
        <f t="shared" ca="1" si="276"/>
        <v>#N/A</v>
      </c>
      <c r="J2931" s="2" t="e">
        <f t="shared" ca="1" si="277"/>
        <v>#N/A</v>
      </c>
      <c r="K2931" s="2" t="e">
        <f t="shared" ca="1" si="278"/>
        <v>#N/A</v>
      </c>
      <c r="L2931" s="2" t="e">
        <f t="shared" ca="1" si="279"/>
        <v>#N/A</v>
      </c>
      <c r="M2931" s="24" t="e">
        <f t="shared" ca="1" si="280"/>
        <v>#N/A</v>
      </c>
      <c r="N2931" s="24" t="e">
        <f t="shared" ca="1" si="281"/>
        <v>#N/A</v>
      </c>
    </row>
    <row r="2932" spans="2:14" x14ac:dyDescent="0.15">
      <c r="B2932" s="2">
        <v>2931</v>
      </c>
      <c r="C2932" s="2" t="str">
        <f ca="1">IF(E2932=0,"",MAX(C$2:C2931)+1)</f>
        <v/>
      </c>
      <c r="D2932" s="23">
        <f ca="1">OFFSET(検量線用データ!$A$8,0,INT((ROW()-2)/50)*5)</f>
        <v>0</v>
      </c>
      <c r="E2932" s="2">
        <f ca="1">OFFSET(検量線用データ!$B$8,MOD(ROW()-2,50),INT((ROW()-2)/50)*5)</f>
        <v>0</v>
      </c>
      <c r="F2932" s="2" t="str">
        <f ca="1">OFFSET(検量線用データ!$D$8,MOD(ROW()-2,50),INT((ROW()-2)/50)*5)</f>
        <v/>
      </c>
      <c r="H2932" s="22">
        <v>2931</v>
      </c>
      <c r="I2932" s="2" t="e">
        <f t="shared" ca="1" si="276"/>
        <v>#N/A</v>
      </c>
      <c r="J2932" s="2" t="e">
        <f t="shared" ca="1" si="277"/>
        <v>#N/A</v>
      </c>
      <c r="K2932" s="2" t="e">
        <f t="shared" ca="1" si="278"/>
        <v>#N/A</v>
      </c>
      <c r="L2932" s="2" t="e">
        <f t="shared" ca="1" si="279"/>
        <v>#N/A</v>
      </c>
      <c r="M2932" s="24" t="e">
        <f t="shared" ca="1" si="280"/>
        <v>#N/A</v>
      </c>
      <c r="N2932" s="24" t="e">
        <f t="shared" ca="1" si="281"/>
        <v>#N/A</v>
      </c>
    </row>
    <row r="2933" spans="2:14" x14ac:dyDescent="0.15">
      <c r="B2933" s="2">
        <v>2932</v>
      </c>
      <c r="C2933" s="2" t="str">
        <f ca="1">IF(E2933=0,"",MAX(C$2:C2932)+1)</f>
        <v/>
      </c>
      <c r="D2933" s="23">
        <f ca="1">OFFSET(検量線用データ!$A$8,0,INT((ROW()-2)/50)*5)</f>
        <v>0</v>
      </c>
      <c r="E2933" s="2">
        <f ca="1">OFFSET(検量線用データ!$B$8,MOD(ROW()-2,50),INT((ROW()-2)/50)*5)</f>
        <v>0</v>
      </c>
      <c r="F2933" s="2" t="str">
        <f ca="1">OFFSET(検量線用データ!$D$8,MOD(ROW()-2,50),INT((ROW()-2)/50)*5)</f>
        <v/>
      </c>
      <c r="H2933" s="22">
        <v>2932</v>
      </c>
      <c r="I2933" s="2" t="e">
        <f t="shared" ca="1" si="276"/>
        <v>#N/A</v>
      </c>
      <c r="J2933" s="2" t="e">
        <f t="shared" ca="1" si="277"/>
        <v>#N/A</v>
      </c>
      <c r="K2933" s="2" t="e">
        <f t="shared" ca="1" si="278"/>
        <v>#N/A</v>
      </c>
      <c r="L2933" s="2" t="e">
        <f t="shared" ca="1" si="279"/>
        <v>#N/A</v>
      </c>
      <c r="M2933" s="24" t="e">
        <f t="shared" ca="1" si="280"/>
        <v>#N/A</v>
      </c>
      <c r="N2933" s="24" t="e">
        <f t="shared" ca="1" si="281"/>
        <v>#N/A</v>
      </c>
    </row>
    <row r="2934" spans="2:14" x14ac:dyDescent="0.15">
      <c r="B2934" s="2">
        <v>2933</v>
      </c>
      <c r="C2934" s="2" t="str">
        <f ca="1">IF(E2934=0,"",MAX(C$2:C2933)+1)</f>
        <v/>
      </c>
      <c r="D2934" s="23">
        <f ca="1">OFFSET(検量線用データ!$A$8,0,INT((ROW()-2)/50)*5)</f>
        <v>0</v>
      </c>
      <c r="E2934" s="2">
        <f ca="1">OFFSET(検量線用データ!$B$8,MOD(ROW()-2,50),INT((ROW()-2)/50)*5)</f>
        <v>0</v>
      </c>
      <c r="F2934" s="2" t="str">
        <f ca="1">OFFSET(検量線用データ!$D$8,MOD(ROW()-2,50),INT((ROW()-2)/50)*5)</f>
        <v/>
      </c>
      <c r="H2934" s="22">
        <v>2933</v>
      </c>
      <c r="I2934" s="2" t="e">
        <f t="shared" ca="1" si="276"/>
        <v>#N/A</v>
      </c>
      <c r="J2934" s="2" t="e">
        <f t="shared" ca="1" si="277"/>
        <v>#N/A</v>
      </c>
      <c r="K2934" s="2" t="e">
        <f t="shared" ca="1" si="278"/>
        <v>#N/A</v>
      </c>
      <c r="L2934" s="2" t="e">
        <f t="shared" ca="1" si="279"/>
        <v>#N/A</v>
      </c>
      <c r="M2934" s="24" t="e">
        <f t="shared" ca="1" si="280"/>
        <v>#N/A</v>
      </c>
      <c r="N2934" s="24" t="e">
        <f t="shared" ca="1" si="281"/>
        <v>#N/A</v>
      </c>
    </row>
    <row r="2935" spans="2:14" x14ac:dyDescent="0.15">
      <c r="B2935" s="2">
        <v>2934</v>
      </c>
      <c r="C2935" s="2" t="str">
        <f ca="1">IF(E2935=0,"",MAX(C$2:C2934)+1)</f>
        <v/>
      </c>
      <c r="D2935" s="23">
        <f ca="1">OFFSET(検量線用データ!$A$8,0,INT((ROW()-2)/50)*5)</f>
        <v>0</v>
      </c>
      <c r="E2935" s="2">
        <f ca="1">OFFSET(検量線用データ!$B$8,MOD(ROW()-2,50),INT((ROW()-2)/50)*5)</f>
        <v>0</v>
      </c>
      <c r="F2935" s="2" t="str">
        <f ca="1">OFFSET(検量線用データ!$D$8,MOD(ROW()-2,50),INT((ROW()-2)/50)*5)</f>
        <v/>
      </c>
      <c r="H2935" s="22">
        <v>2934</v>
      </c>
      <c r="I2935" s="2" t="e">
        <f t="shared" ca="1" si="276"/>
        <v>#N/A</v>
      </c>
      <c r="J2935" s="2" t="e">
        <f t="shared" ca="1" si="277"/>
        <v>#N/A</v>
      </c>
      <c r="K2935" s="2" t="e">
        <f t="shared" ca="1" si="278"/>
        <v>#N/A</v>
      </c>
      <c r="L2935" s="2" t="e">
        <f t="shared" ca="1" si="279"/>
        <v>#N/A</v>
      </c>
      <c r="M2935" s="24" t="e">
        <f t="shared" ca="1" si="280"/>
        <v>#N/A</v>
      </c>
      <c r="N2935" s="24" t="e">
        <f t="shared" ca="1" si="281"/>
        <v>#N/A</v>
      </c>
    </row>
    <row r="2936" spans="2:14" x14ac:dyDescent="0.15">
      <c r="B2936" s="2">
        <v>2935</v>
      </c>
      <c r="C2936" s="2" t="str">
        <f ca="1">IF(E2936=0,"",MAX(C$2:C2935)+1)</f>
        <v/>
      </c>
      <c r="D2936" s="23">
        <f ca="1">OFFSET(検量線用データ!$A$8,0,INT((ROW()-2)/50)*5)</f>
        <v>0</v>
      </c>
      <c r="E2936" s="2">
        <f ca="1">OFFSET(検量線用データ!$B$8,MOD(ROW()-2,50),INT((ROW()-2)/50)*5)</f>
        <v>0</v>
      </c>
      <c r="F2936" s="2" t="str">
        <f ca="1">OFFSET(検量線用データ!$D$8,MOD(ROW()-2,50),INT((ROW()-2)/50)*5)</f>
        <v/>
      </c>
      <c r="H2936" s="22">
        <v>2935</v>
      </c>
      <c r="I2936" s="2" t="e">
        <f t="shared" ca="1" si="276"/>
        <v>#N/A</v>
      </c>
      <c r="J2936" s="2" t="e">
        <f t="shared" ca="1" si="277"/>
        <v>#N/A</v>
      </c>
      <c r="K2936" s="2" t="e">
        <f t="shared" ca="1" si="278"/>
        <v>#N/A</v>
      </c>
      <c r="L2936" s="2" t="e">
        <f t="shared" ca="1" si="279"/>
        <v>#N/A</v>
      </c>
      <c r="M2936" s="24" t="e">
        <f t="shared" ca="1" si="280"/>
        <v>#N/A</v>
      </c>
      <c r="N2936" s="24" t="e">
        <f t="shared" ca="1" si="281"/>
        <v>#N/A</v>
      </c>
    </row>
    <row r="2937" spans="2:14" x14ac:dyDescent="0.15">
      <c r="B2937" s="2">
        <v>2936</v>
      </c>
      <c r="C2937" s="2" t="str">
        <f ca="1">IF(E2937=0,"",MAX(C$2:C2936)+1)</f>
        <v/>
      </c>
      <c r="D2937" s="23">
        <f ca="1">OFFSET(検量線用データ!$A$8,0,INT((ROW()-2)/50)*5)</f>
        <v>0</v>
      </c>
      <c r="E2937" s="2">
        <f ca="1">OFFSET(検量線用データ!$B$8,MOD(ROW()-2,50),INT((ROW()-2)/50)*5)</f>
        <v>0</v>
      </c>
      <c r="F2937" s="2" t="str">
        <f ca="1">OFFSET(検量線用データ!$D$8,MOD(ROW()-2,50),INT((ROW()-2)/50)*5)</f>
        <v/>
      </c>
      <c r="H2937" s="22">
        <v>2936</v>
      </c>
      <c r="I2937" s="2" t="e">
        <f t="shared" ca="1" si="276"/>
        <v>#N/A</v>
      </c>
      <c r="J2937" s="2" t="e">
        <f t="shared" ca="1" si="277"/>
        <v>#N/A</v>
      </c>
      <c r="K2937" s="2" t="e">
        <f t="shared" ca="1" si="278"/>
        <v>#N/A</v>
      </c>
      <c r="L2937" s="2" t="e">
        <f t="shared" ca="1" si="279"/>
        <v>#N/A</v>
      </c>
      <c r="M2937" s="24" t="e">
        <f t="shared" ca="1" si="280"/>
        <v>#N/A</v>
      </c>
      <c r="N2937" s="24" t="e">
        <f t="shared" ca="1" si="281"/>
        <v>#N/A</v>
      </c>
    </row>
    <row r="2938" spans="2:14" x14ac:dyDescent="0.15">
      <c r="B2938" s="2">
        <v>2937</v>
      </c>
      <c r="C2938" s="2" t="str">
        <f ca="1">IF(E2938=0,"",MAX(C$2:C2937)+1)</f>
        <v/>
      </c>
      <c r="D2938" s="23">
        <f ca="1">OFFSET(検量線用データ!$A$8,0,INT((ROW()-2)/50)*5)</f>
        <v>0</v>
      </c>
      <c r="E2938" s="2">
        <f ca="1">OFFSET(検量線用データ!$B$8,MOD(ROW()-2,50),INT((ROW()-2)/50)*5)</f>
        <v>0</v>
      </c>
      <c r="F2938" s="2" t="str">
        <f ca="1">OFFSET(検量線用データ!$D$8,MOD(ROW()-2,50),INT((ROW()-2)/50)*5)</f>
        <v/>
      </c>
      <c r="H2938" s="22">
        <v>2937</v>
      </c>
      <c r="I2938" s="2" t="e">
        <f t="shared" ca="1" si="276"/>
        <v>#N/A</v>
      </c>
      <c r="J2938" s="2" t="e">
        <f t="shared" ca="1" si="277"/>
        <v>#N/A</v>
      </c>
      <c r="K2938" s="2" t="e">
        <f t="shared" ca="1" si="278"/>
        <v>#N/A</v>
      </c>
      <c r="L2938" s="2" t="e">
        <f t="shared" ca="1" si="279"/>
        <v>#N/A</v>
      </c>
      <c r="M2938" s="24" t="e">
        <f t="shared" ca="1" si="280"/>
        <v>#N/A</v>
      </c>
      <c r="N2938" s="24" t="e">
        <f t="shared" ca="1" si="281"/>
        <v>#N/A</v>
      </c>
    </row>
    <row r="2939" spans="2:14" x14ac:dyDescent="0.15">
      <c r="B2939" s="2">
        <v>2938</v>
      </c>
      <c r="C2939" s="2" t="str">
        <f ca="1">IF(E2939=0,"",MAX(C$2:C2938)+1)</f>
        <v/>
      </c>
      <c r="D2939" s="23">
        <f ca="1">OFFSET(検量線用データ!$A$8,0,INT((ROW()-2)/50)*5)</f>
        <v>0</v>
      </c>
      <c r="E2939" s="2">
        <f ca="1">OFFSET(検量線用データ!$B$8,MOD(ROW()-2,50),INT((ROW()-2)/50)*5)</f>
        <v>0</v>
      </c>
      <c r="F2939" s="2" t="str">
        <f ca="1">OFFSET(検量線用データ!$D$8,MOD(ROW()-2,50),INT((ROW()-2)/50)*5)</f>
        <v/>
      </c>
      <c r="H2939" s="22">
        <v>2938</v>
      </c>
      <c r="I2939" s="2" t="e">
        <f t="shared" ca="1" si="276"/>
        <v>#N/A</v>
      </c>
      <c r="J2939" s="2" t="e">
        <f t="shared" ca="1" si="277"/>
        <v>#N/A</v>
      </c>
      <c r="K2939" s="2" t="e">
        <f t="shared" ca="1" si="278"/>
        <v>#N/A</v>
      </c>
      <c r="L2939" s="2" t="e">
        <f t="shared" ca="1" si="279"/>
        <v>#N/A</v>
      </c>
      <c r="M2939" s="24" t="e">
        <f t="shared" ca="1" si="280"/>
        <v>#N/A</v>
      </c>
      <c r="N2939" s="24" t="e">
        <f t="shared" ca="1" si="281"/>
        <v>#N/A</v>
      </c>
    </row>
    <row r="2940" spans="2:14" x14ac:dyDescent="0.15">
      <c r="B2940" s="2">
        <v>2939</v>
      </c>
      <c r="C2940" s="2" t="str">
        <f ca="1">IF(E2940=0,"",MAX(C$2:C2939)+1)</f>
        <v/>
      </c>
      <c r="D2940" s="23">
        <f ca="1">OFFSET(検量線用データ!$A$8,0,INT((ROW()-2)/50)*5)</f>
        <v>0</v>
      </c>
      <c r="E2940" s="2">
        <f ca="1">OFFSET(検量線用データ!$B$8,MOD(ROW()-2,50),INT((ROW()-2)/50)*5)</f>
        <v>0</v>
      </c>
      <c r="F2940" s="2" t="str">
        <f ca="1">OFFSET(検量線用データ!$D$8,MOD(ROW()-2,50),INT((ROW()-2)/50)*5)</f>
        <v/>
      </c>
      <c r="H2940" s="22">
        <v>2939</v>
      </c>
      <c r="I2940" s="2" t="e">
        <f t="shared" ca="1" si="276"/>
        <v>#N/A</v>
      </c>
      <c r="J2940" s="2" t="e">
        <f t="shared" ca="1" si="277"/>
        <v>#N/A</v>
      </c>
      <c r="K2940" s="2" t="e">
        <f t="shared" ca="1" si="278"/>
        <v>#N/A</v>
      </c>
      <c r="L2940" s="2" t="e">
        <f t="shared" ca="1" si="279"/>
        <v>#N/A</v>
      </c>
      <c r="M2940" s="24" t="e">
        <f t="shared" ca="1" si="280"/>
        <v>#N/A</v>
      </c>
      <c r="N2940" s="24" t="e">
        <f t="shared" ca="1" si="281"/>
        <v>#N/A</v>
      </c>
    </row>
    <row r="2941" spans="2:14" x14ac:dyDescent="0.15">
      <c r="B2941" s="2">
        <v>2940</v>
      </c>
      <c r="C2941" s="2" t="str">
        <f ca="1">IF(E2941=0,"",MAX(C$2:C2940)+1)</f>
        <v/>
      </c>
      <c r="D2941" s="23">
        <f ca="1">OFFSET(検量線用データ!$A$8,0,INT((ROW()-2)/50)*5)</f>
        <v>0</v>
      </c>
      <c r="E2941" s="2">
        <f ca="1">OFFSET(検量線用データ!$B$8,MOD(ROW()-2,50),INT((ROW()-2)/50)*5)</f>
        <v>0</v>
      </c>
      <c r="F2941" s="2" t="str">
        <f ca="1">OFFSET(検量線用データ!$D$8,MOD(ROW()-2,50),INT((ROW()-2)/50)*5)</f>
        <v/>
      </c>
      <c r="H2941" s="22">
        <v>2940</v>
      </c>
      <c r="I2941" s="2" t="e">
        <f t="shared" ca="1" si="276"/>
        <v>#N/A</v>
      </c>
      <c r="J2941" s="2" t="e">
        <f t="shared" ca="1" si="277"/>
        <v>#N/A</v>
      </c>
      <c r="K2941" s="2" t="e">
        <f t="shared" ca="1" si="278"/>
        <v>#N/A</v>
      </c>
      <c r="L2941" s="2" t="e">
        <f t="shared" ca="1" si="279"/>
        <v>#N/A</v>
      </c>
      <c r="M2941" s="24" t="e">
        <f t="shared" ca="1" si="280"/>
        <v>#N/A</v>
      </c>
      <c r="N2941" s="24" t="e">
        <f t="shared" ca="1" si="281"/>
        <v>#N/A</v>
      </c>
    </row>
    <row r="2942" spans="2:14" x14ac:dyDescent="0.15">
      <c r="B2942" s="2">
        <v>2941</v>
      </c>
      <c r="C2942" s="2" t="str">
        <f ca="1">IF(E2942=0,"",MAX(C$2:C2941)+1)</f>
        <v/>
      </c>
      <c r="D2942" s="23">
        <f ca="1">OFFSET(検量線用データ!$A$8,0,INT((ROW()-2)/50)*5)</f>
        <v>0</v>
      </c>
      <c r="E2942" s="2">
        <f ca="1">OFFSET(検量線用データ!$B$8,MOD(ROW()-2,50),INT((ROW()-2)/50)*5)</f>
        <v>0</v>
      </c>
      <c r="F2942" s="2" t="str">
        <f ca="1">OFFSET(検量線用データ!$D$8,MOD(ROW()-2,50),INT((ROW()-2)/50)*5)</f>
        <v/>
      </c>
      <c r="H2942" s="22">
        <v>2941</v>
      </c>
      <c r="I2942" s="2" t="e">
        <f t="shared" ca="1" si="276"/>
        <v>#N/A</v>
      </c>
      <c r="J2942" s="2" t="e">
        <f t="shared" ca="1" si="277"/>
        <v>#N/A</v>
      </c>
      <c r="K2942" s="2" t="e">
        <f t="shared" ca="1" si="278"/>
        <v>#N/A</v>
      </c>
      <c r="L2942" s="2" t="e">
        <f t="shared" ca="1" si="279"/>
        <v>#N/A</v>
      </c>
      <c r="M2942" s="24" t="e">
        <f t="shared" ca="1" si="280"/>
        <v>#N/A</v>
      </c>
      <c r="N2942" s="24" t="e">
        <f t="shared" ca="1" si="281"/>
        <v>#N/A</v>
      </c>
    </row>
    <row r="2943" spans="2:14" x14ac:dyDescent="0.15">
      <c r="B2943" s="2">
        <v>2942</v>
      </c>
      <c r="C2943" s="2" t="str">
        <f ca="1">IF(E2943=0,"",MAX(C$2:C2942)+1)</f>
        <v/>
      </c>
      <c r="D2943" s="23">
        <f ca="1">OFFSET(検量線用データ!$A$8,0,INT((ROW()-2)/50)*5)</f>
        <v>0</v>
      </c>
      <c r="E2943" s="2">
        <f ca="1">OFFSET(検量線用データ!$B$8,MOD(ROW()-2,50),INT((ROW()-2)/50)*5)</f>
        <v>0</v>
      </c>
      <c r="F2943" s="2" t="str">
        <f ca="1">OFFSET(検量線用データ!$D$8,MOD(ROW()-2,50),INT((ROW()-2)/50)*5)</f>
        <v/>
      </c>
      <c r="H2943" s="22">
        <v>2942</v>
      </c>
      <c r="I2943" s="2" t="e">
        <f t="shared" ca="1" si="276"/>
        <v>#N/A</v>
      </c>
      <c r="J2943" s="2" t="e">
        <f t="shared" ca="1" si="277"/>
        <v>#N/A</v>
      </c>
      <c r="K2943" s="2" t="e">
        <f t="shared" ca="1" si="278"/>
        <v>#N/A</v>
      </c>
      <c r="L2943" s="2" t="e">
        <f t="shared" ca="1" si="279"/>
        <v>#N/A</v>
      </c>
      <c r="M2943" s="24" t="e">
        <f t="shared" ca="1" si="280"/>
        <v>#N/A</v>
      </c>
      <c r="N2943" s="24" t="e">
        <f t="shared" ca="1" si="281"/>
        <v>#N/A</v>
      </c>
    </row>
    <row r="2944" spans="2:14" x14ac:dyDescent="0.15">
      <c r="B2944" s="2">
        <v>2943</v>
      </c>
      <c r="C2944" s="2" t="str">
        <f ca="1">IF(E2944=0,"",MAX(C$2:C2943)+1)</f>
        <v/>
      </c>
      <c r="D2944" s="23">
        <f ca="1">OFFSET(検量線用データ!$A$8,0,INT((ROW()-2)/50)*5)</f>
        <v>0</v>
      </c>
      <c r="E2944" s="2">
        <f ca="1">OFFSET(検量線用データ!$B$8,MOD(ROW()-2,50),INT((ROW()-2)/50)*5)</f>
        <v>0</v>
      </c>
      <c r="F2944" s="2" t="str">
        <f ca="1">OFFSET(検量線用データ!$D$8,MOD(ROW()-2,50),INT((ROW()-2)/50)*5)</f>
        <v/>
      </c>
      <c r="H2944" s="22">
        <v>2943</v>
      </c>
      <c r="I2944" s="2" t="e">
        <f t="shared" ca="1" si="276"/>
        <v>#N/A</v>
      </c>
      <c r="J2944" s="2" t="e">
        <f t="shared" ca="1" si="277"/>
        <v>#N/A</v>
      </c>
      <c r="K2944" s="2" t="e">
        <f t="shared" ca="1" si="278"/>
        <v>#N/A</v>
      </c>
      <c r="L2944" s="2" t="e">
        <f t="shared" ca="1" si="279"/>
        <v>#N/A</v>
      </c>
      <c r="M2944" s="24" t="e">
        <f t="shared" ca="1" si="280"/>
        <v>#N/A</v>
      </c>
      <c r="N2944" s="24" t="e">
        <f t="shared" ca="1" si="281"/>
        <v>#N/A</v>
      </c>
    </row>
    <row r="2945" spans="2:14" x14ac:dyDescent="0.15">
      <c r="B2945" s="2">
        <v>2944</v>
      </c>
      <c r="C2945" s="2" t="str">
        <f ca="1">IF(E2945=0,"",MAX(C$2:C2944)+1)</f>
        <v/>
      </c>
      <c r="D2945" s="23">
        <f ca="1">OFFSET(検量線用データ!$A$8,0,INT((ROW()-2)/50)*5)</f>
        <v>0</v>
      </c>
      <c r="E2945" s="2">
        <f ca="1">OFFSET(検量線用データ!$B$8,MOD(ROW()-2,50),INT((ROW()-2)/50)*5)</f>
        <v>0</v>
      </c>
      <c r="F2945" s="2" t="str">
        <f ca="1">OFFSET(検量線用データ!$D$8,MOD(ROW()-2,50),INT((ROW()-2)/50)*5)</f>
        <v/>
      </c>
      <c r="H2945" s="22">
        <v>2944</v>
      </c>
      <c r="I2945" s="2" t="e">
        <f t="shared" ca="1" si="276"/>
        <v>#N/A</v>
      </c>
      <c r="J2945" s="2" t="e">
        <f t="shared" ca="1" si="277"/>
        <v>#N/A</v>
      </c>
      <c r="K2945" s="2" t="e">
        <f t="shared" ca="1" si="278"/>
        <v>#N/A</v>
      </c>
      <c r="L2945" s="2" t="e">
        <f t="shared" ca="1" si="279"/>
        <v>#N/A</v>
      </c>
      <c r="M2945" s="24" t="e">
        <f t="shared" ca="1" si="280"/>
        <v>#N/A</v>
      </c>
      <c r="N2945" s="24" t="e">
        <f t="shared" ca="1" si="281"/>
        <v>#N/A</v>
      </c>
    </row>
    <row r="2946" spans="2:14" x14ac:dyDescent="0.15">
      <c r="B2946" s="2">
        <v>2945</v>
      </c>
      <c r="C2946" s="2" t="str">
        <f ca="1">IF(E2946=0,"",MAX(C$2:C2945)+1)</f>
        <v/>
      </c>
      <c r="D2946" s="23">
        <f ca="1">OFFSET(検量線用データ!$A$8,0,INT((ROW()-2)/50)*5)</f>
        <v>0</v>
      </c>
      <c r="E2946" s="2">
        <f ca="1">OFFSET(検量線用データ!$B$8,MOD(ROW()-2,50),INT((ROW()-2)/50)*5)</f>
        <v>0</v>
      </c>
      <c r="F2946" s="2" t="str">
        <f ca="1">OFFSET(検量線用データ!$D$8,MOD(ROW()-2,50),INT((ROW()-2)/50)*5)</f>
        <v/>
      </c>
      <c r="H2946" s="22">
        <v>2945</v>
      </c>
      <c r="I2946" s="2" t="e">
        <f t="shared" ca="1" si="276"/>
        <v>#N/A</v>
      </c>
      <c r="J2946" s="2" t="e">
        <f t="shared" ca="1" si="277"/>
        <v>#N/A</v>
      </c>
      <c r="K2946" s="2" t="e">
        <f t="shared" ca="1" si="278"/>
        <v>#N/A</v>
      </c>
      <c r="L2946" s="2" t="e">
        <f t="shared" ca="1" si="279"/>
        <v>#N/A</v>
      </c>
      <c r="M2946" s="24" t="e">
        <f t="shared" ca="1" si="280"/>
        <v>#N/A</v>
      </c>
      <c r="N2946" s="24" t="e">
        <f t="shared" ca="1" si="281"/>
        <v>#N/A</v>
      </c>
    </row>
    <row r="2947" spans="2:14" x14ac:dyDescent="0.15">
      <c r="B2947" s="2">
        <v>2946</v>
      </c>
      <c r="C2947" s="2" t="str">
        <f ca="1">IF(E2947=0,"",MAX(C$2:C2946)+1)</f>
        <v/>
      </c>
      <c r="D2947" s="23">
        <f ca="1">OFFSET(検量線用データ!$A$8,0,INT((ROW()-2)/50)*5)</f>
        <v>0</v>
      </c>
      <c r="E2947" s="2">
        <f ca="1">OFFSET(検量線用データ!$B$8,MOD(ROW()-2,50),INT((ROW()-2)/50)*5)</f>
        <v>0</v>
      </c>
      <c r="F2947" s="2" t="str">
        <f ca="1">OFFSET(検量線用データ!$D$8,MOD(ROW()-2,50),INT((ROW()-2)/50)*5)</f>
        <v/>
      </c>
      <c r="H2947" s="22">
        <v>2946</v>
      </c>
      <c r="I2947" s="2" t="e">
        <f t="shared" ref="I2947:I3010" ca="1" si="282">VLOOKUP($H2947,$C$2:$F$4001,4,0)</f>
        <v>#N/A</v>
      </c>
      <c r="J2947" s="2" t="e">
        <f t="shared" ref="J2947:J3010" ca="1" si="283">VLOOKUP($H2947,$C$2:$F$4001,2,0)-DATE(YEAR(VLOOKUP($H2947,$C$2:$F$4001,2,0)),1,1)</f>
        <v>#N/A</v>
      </c>
      <c r="K2947" s="2" t="e">
        <f t="shared" ref="K2947:K3010" ca="1" si="284">VLOOKUP($H2947,$C$2:$F$4001,3,0)</f>
        <v>#N/A</v>
      </c>
      <c r="L2947" s="2" t="e">
        <f t="shared" ca="1" si="279"/>
        <v>#N/A</v>
      </c>
      <c r="M2947" s="24" t="e">
        <f t="shared" ca="1" si="280"/>
        <v>#N/A</v>
      </c>
      <c r="N2947" s="24" t="e">
        <f t="shared" ca="1" si="281"/>
        <v>#N/A</v>
      </c>
    </row>
    <row r="2948" spans="2:14" x14ac:dyDescent="0.15">
      <c r="B2948" s="2">
        <v>2947</v>
      </c>
      <c r="C2948" s="2" t="str">
        <f ca="1">IF(E2948=0,"",MAX(C$2:C2947)+1)</f>
        <v/>
      </c>
      <c r="D2948" s="23">
        <f ca="1">OFFSET(検量線用データ!$A$8,0,INT((ROW()-2)/50)*5)</f>
        <v>0</v>
      </c>
      <c r="E2948" s="2">
        <f ca="1">OFFSET(検量線用データ!$B$8,MOD(ROW()-2,50),INT((ROW()-2)/50)*5)</f>
        <v>0</v>
      </c>
      <c r="F2948" s="2" t="str">
        <f ca="1">OFFSET(検量線用データ!$D$8,MOD(ROW()-2,50),INT((ROW()-2)/50)*5)</f>
        <v/>
      </c>
      <c r="H2948" s="22">
        <v>2947</v>
      </c>
      <c r="I2948" s="2" t="e">
        <f t="shared" ca="1" si="282"/>
        <v>#N/A</v>
      </c>
      <c r="J2948" s="2" t="e">
        <f t="shared" ca="1" si="283"/>
        <v>#N/A</v>
      </c>
      <c r="K2948" s="2" t="e">
        <f t="shared" ca="1" si="284"/>
        <v>#N/A</v>
      </c>
      <c r="L2948" s="2" t="e">
        <f t="shared" ca="1" si="279"/>
        <v>#N/A</v>
      </c>
      <c r="M2948" s="24" t="e">
        <f t="shared" ca="1" si="280"/>
        <v>#N/A</v>
      </c>
      <c r="N2948" s="24" t="e">
        <f t="shared" ca="1" si="281"/>
        <v>#N/A</v>
      </c>
    </row>
    <row r="2949" spans="2:14" x14ac:dyDescent="0.15">
      <c r="B2949" s="2">
        <v>2948</v>
      </c>
      <c r="C2949" s="2" t="str">
        <f ca="1">IF(E2949=0,"",MAX(C$2:C2948)+1)</f>
        <v/>
      </c>
      <c r="D2949" s="23">
        <f ca="1">OFFSET(検量線用データ!$A$8,0,INT((ROW()-2)/50)*5)</f>
        <v>0</v>
      </c>
      <c r="E2949" s="2">
        <f ca="1">OFFSET(検量線用データ!$B$8,MOD(ROW()-2,50),INT((ROW()-2)/50)*5)</f>
        <v>0</v>
      </c>
      <c r="F2949" s="2" t="str">
        <f ca="1">OFFSET(検量線用データ!$D$8,MOD(ROW()-2,50),INT((ROW()-2)/50)*5)</f>
        <v/>
      </c>
      <c r="H2949" s="22">
        <v>2948</v>
      </c>
      <c r="I2949" s="2" t="e">
        <f t="shared" ca="1" si="282"/>
        <v>#N/A</v>
      </c>
      <c r="J2949" s="2" t="e">
        <f t="shared" ca="1" si="283"/>
        <v>#N/A</v>
      </c>
      <c r="K2949" s="2" t="e">
        <f t="shared" ca="1" si="284"/>
        <v>#N/A</v>
      </c>
      <c r="L2949" s="2" t="e">
        <f t="shared" ca="1" si="279"/>
        <v>#N/A</v>
      </c>
      <c r="M2949" s="24" t="e">
        <f t="shared" ca="1" si="280"/>
        <v>#N/A</v>
      </c>
      <c r="N2949" s="24" t="e">
        <f t="shared" ca="1" si="281"/>
        <v>#N/A</v>
      </c>
    </row>
    <row r="2950" spans="2:14" x14ac:dyDescent="0.15">
      <c r="B2950" s="2">
        <v>2949</v>
      </c>
      <c r="C2950" s="2" t="str">
        <f ca="1">IF(E2950=0,"",MAX(C$2:C2949)+1)</f>
        <v/>
      </c>
      <c r="D2950" s="23">
        <f ca="1">OFFSET(検量線用データ!$A$8,0,INT((ROW()-2)/50)*5)</f>
        <v>0</v>
      </c>
      <c r="E2950" s="2">
        <f ca="1">OFFSET(検量線用データ!$B$8,MOD(ROW()-2,50),INT((ROW()-2)/50)*5)</f>
        <v>0</v>
      </c>
      <c r="F2950" s="2" t="str">
        <f ca="1">OFFSET(検量線用データ!$D$8,MOD(ROW()-2,50),INT((ROW()-2)/50)*5)</f>
        <v/>
      </c>
      <c r="H2950" s="22">
        <v>2949</v>
      </c>
      <c r="I2950" s="2" t="e">
        <f t="shared" ca="1" si="282"/>
        <v>#N/A</v>
      </c>
      <c r="J2950" s="2" t="e">
        <f t="shared" ca="1" si="283"/>
        <v>#N/A</v>
      </c>
      <c r="K2950" s="2" t="e">
        <f t="shared" ca="1" si="284"/>
        <v>#N/A</v>
      </c>
      <c r="L2950" s="2" t="e">
        <f t="shared" ca="1" si="279"/>
        <v>#N/A</v>
      </c>
      <c r="M2950" s="24" t="e">
        <f t="shared" ca="1" si="280"/>
        <v>#N/A</v>
      </c>
      <c r="N2950" s="24" t="e">
        <f t="shared" ca="1" si="281"/>
        <v>#N/A</v>
      </c>
    </row>
    <row r="2951" spans="2:14" x14ac:dyDescent="0.15">
      <c r="B2951" s="2">
        <v>2950</v>
      </c>
      <c r="C2951" s="2" t="str">
        <f ca="1">IF(E2951=0,"",MAX(C$2:C2950)+1)</f>
        <v/>
      </c>
      <c r="D2951" s="23">
        <f ca="1">OFFSET(検量線用データ!$A$8,0,INT((ROW()-2)/50)*5)</f>
        <v>0</v>
      </c>
      <c r="E2951" s="2">
        <f ca="1">OFFSET(検量線用データ!$B$8,MOD(ROW()-2,50),INT((ROW()-2)/50)*5)</f>
        <v>0</v>
      </c>
      <c r="F2951" s="2" t="str">
        <f ca="1">OFFSET(検量線用データ!$D$8,MOD(ROW()-2,50),INT((ROW()-2)/50)*5)</f>
        <v/>
      </c>
      <c r="H2951" s="22">
        <v>2950</v>
      </c>
      <c r="I2951" s="2" t="e">
        <f t="shared" ca="1" si="282"/>
        <v>#N/A</v>
      </c>
      <c r="J2951" s="2" t="e">
        <f t="shared" ca="1" si="283"/>
        <v>#N/A</v>
      </c>
      <c r="K2951" s="2" t="e">
        <f t="shared" ca="1" si="284"/>
        <v>#N/A</v>
      </c>
      <c r="L2951" s="2" t="e">
        <f t="shared" ca="1" si="279"/>
        <v>#N/A</v>
      </c>
      <c r="M2951" s="24" t="e">
        <f t="shared" ca="1" si="280"/>
        <v>#N/A</v>
      </c>
      <c r="N2951" s="24" t="e">
        <f t="shared" ca="1" si="281"/>
        <v>#N/A</v>
      </c>
    </row>
    <row r="2952" spans="2:14" x14ac:dyDescent="0.15">
      <c r="B2952" s="2">
        <v>2951</v>
      </c>
      <c r="C2952" s="2" t="str">
        <f ca="1">IF(E2952=0,"",MAX(C$2:C2951)+1)</f>
        <v/>
      </c>
      <c r="D2952" s="23">
        <f ca="1">OFFSET(検量線用データ!$A$8,0,INT((ROW()-2)/50)*5)</f>
        <v>0</v>
      </c>
      <c r="E2952" s="2">
        <f ca="1">OFFSET(検量線用データ!$B$8,MOD(ROW()-2,50),INT((ROW()-2)/50)*5)</f>
        <v>0</v>
      </c>
      <c r="F2952" s="2" t="str">
        <f ca="1">OFFSET(検量線用データ!$D$8,MOD(ROW()-2,50),INT((ROW()-2)/50)*5)</f>
        <v/>
      </c>
      <c r="H2952" s="22">
        <v>2951</v>
      </c>
      <c r="I2952" s="2" t="e">
        <f t="shared" ca="1" si="282"/>
        <v>#N/A</v>
      </c>
      <c r="J2952" s="2" t="e">
        <f t="shared" ca="1" si="283"/>
        <v>#N/A</v>
      </c>
      <c r="K2952" s="2" t="e">
        <f t="shared" ca="1" si="284"/>
        <v>#N/A</v>
      </c>
      <c r="L2952" s="2" t="e">
        <f t="shared" ca="1" si="279"/>
        <v>#N/A</v>
      </c>
      <c r="M2952" s="24" t="e">
        <f t="shared" ca="1" si="280"/>
        <v>#N/A</v>
      </c>
      <c r="N2952" s="24" t="e">
        <f t="shared" ca="1" si="281"/>
        <v>#N/A</v>
      </c>
    </row>
    <row r="2953" spans="2:14" x14ac:dyDescent="0.15">
      <c r="B2953" s="2">
        <v>2952</v>
      </c>
      <c r="C2953" s="2" t="str">
        <f ca="1">IF(E2953=0,"",MAX(C$2:C2952)+1)</f>
        <v/>
      </c>
      <c r="D2953" s="23">
        <f ca="1">OFFSET(検量線用データ!$A$8,0,INT((ROW()-2)/50)*5)</f>
        <v>0</v>
      </c>
      <c r="E2953" s="2">
        <f ca="1">OFFSET(検量線用データ!$B$8,MOD(ROW()-2,50),INT((ROW()-2)/50)*5)</f>
        <v>0</v>
      </c>
      <c r="F2953" s="2" t="str">
        <f ca="1">OFFSET(検量線用データ!$D$8,MOD(ROW()-2,50),INT((ROW()-2)/50)*5)</f>
        <v/>
      </c>
      <c r="H2953" s="22">
        <v>2952</v>
      </c>
      <c r="I2953" s="2" t="e">
        <f t="shared" ca="1" si="282"/>
        <v>#N/A</v>
      </c>
      <c r="J2953" s="2" t="e">
        <f t="shared" ca="1" si="283"/>
        <v>#N/A</v>
      </c>
      <c r="K2953" s="2" t="e">
        <f t="shared" ca="1" si="284"/>
        <v>#N/A</v>
      </c>
      <c r="L2953" s="2" t="e">
        <f t="shared" ca="1" si="279"/>
        <v>#N/A</v>
      </c>
      <c r="M2953" s="24" t="e">
        <f t="shared" ca="1" si="280"/>
        <v>#N/A</v>
      </c>
      <c r="N2953" s="24" t="e">
        <f t="shared" ca="1" si="281"/>
        <v>#N/A</v>
      </c>
    </row>
    <row r="2954" spans="2:14" x14ac:dyDescent="0.15">
      <c r="B2954" s="2">
        <v>2953</v>
      </c>
      <c r="C2954" s="2" t="str">
        <f ca="1">IF(E2954=0,"",MAX(C$2:C2953)+1)</f>
        <v/>
      </c>
      <c r="D2954" s="23">
        <f ca="1">OFFSET(検量線用データ!$A$8,0,INT((ROW()-2)/50)*5)</f>
        <v>0</v>
      </c>
      <c r="E2954" s="2">
        <f ca="1">OFFSET(検量線用データ!$B$8,MOD(ROW()-2,50),INT((ROW()-2)/50)*5)</f>
        <v>0</v>
      </c>
      <c r="F2954" s="2" t="str">
        <f ca="1">OFFSET(検量線用データ!$D$8,MOD(ROW()-2,50),INT((ROW()-2)/50)*5)</f>
        <v/>
      </c>
      <c r="H2954" s="22">
        <v>2953</v>
      </c>
      <c r="I2954" s="2" t="e">
        <f t="shared" ca="1" si="282"/>
        <v>#N/A</v>
      </c>
      <c r="J2954" s="2" t="e">
        <f t="shared" ca="1" si="283"/>
        <v>#N/A</v>
      </c>
      <c r="K2954" s="2" t="e">
        <f t="shared" ca="1" si="284"/>
        <v>#N/A</v>
      </c>
      <c r="L2954" s="2" t="e">
        <f t="shared" ca="1" si="279"/>
        <v>#N/A</v>
      </c>
      <c r="M2954" s="24" t="e">
        <f t="shared" ca="1" si="280"/>
        <v>#N/A</v>
      </c>
      <c r="N2954" s="24" t="e">
        <f t="shared" ca="1" si="281"/>
        <v>#N/A</v>
      </c>
    </row>
    <row r="2955" spans="2:14" x14ac:dyDescent="0.15">
      <c r="B2955" s="2">
        <v>2954</v>
      </c>
      <c r="C2955" s="2" t="str">
        <f ca="1">IF(E2955=0,"",MAX(C$2:C2954)+1)</f>
        <v/>
      </c>
      <c r="D2955" s="23">
        <f ca="1">OFFSET(検量線用データ!$A$8,0,INT((ROW()-2)/50)*5)</f>
        <v>0</v>
      </c>
      <c r="E2955" s="2">
        <f ca="1">OFFSET(検量線用データ!$B$8,MOD(ROW()-2,50),INT((ROW()-2)/50)*5)</f>
        <v>0</v>
      </c>
      <c r="F2955" s="2" t="str">
        <f ca="1">OFFSET(検量線用データ!$D$8,MOD(ROW()-2,50),INT((ROW()-2)/50)*5)</f>
        <v/>
      </c>
      <c r="H2955" s="22">
        <v>2954</v>
      </c>
      <c r="I2955" s="2" t="e">
        <f t="shared" ca="1" si="282"/>
        <v>#N/A</v>
      </c>
      <c r="J2955" s="2" t="e">
        <f t="shared" ca="1" si="283"/>
        <v>#N/A</v>
      </c>
      <c r="K2955" s="2" t="e">
        <f t="shared" ca="1" si="284"/>
        <v>#N/A</v>
      </c>
      <c r="L2955" s="2" t="e">
        <f t="shared" ca="1" si="279"/>
        <v>#N/A</v>
      </c>
      <c r="M2955" s="24" t="e">
        <f t="shared" ca="1" si="280"/>
        <v>#N/A</v>
      </c>
      <c r="N2955" s="24" t="e">
        <f t="shared" ca="1" si="281"/>
        <v>#N/A</v>
      </c>
    </row>
    <row r="2956" spans="2:14" x14ac:dyDescent="0.15">
      <c r="B2956" s="2">
        <v>2955</v>
      </c>
      <c r="C2956" s="2" t="str">
        <f ca="1">IF(E2956=0,"",MAX(C$2:C2955)+1)</f>
        <v/>
      </c>
      <c r="D2956" s="23">
        <f ca="1">OFFSET(検量線用データ!$A$8,0,INT((ROW()-2)/50)*5)</f>
        <v>0</v>
      </c>
      <c r="E2956" s="2">
        <f ca="1">OFFSET(検量線用データ!$B$8,MOD(ROW()-2,50),INT((ROW()-2)/50)*5)</f>
        <v>0</v>
      </c>
      <c r="F2956" s="2" t="str">
        <f ca="1">OFFSET(検量線用データ!$D$8,MOD(ROW()-2,50),INT((ROW()-2)/50)*5)</f>
        <v/>
      </c>
      <c r="H2956" s="22">
        <v>2955</v>
      </c>
      <c r="I2956" s="2" t="e">
        <f t="shared" ca="1" si="282"/>
        <v>#N/A</v>
      </c>
      <c r="J2956" s="2" t="e">
        <f t="shared" ca="1" si="283"/>
        <v>#N/A</v>
      </c>
      <c r="K2956" s="2" t="e">
        <f t="shared" ca="1" si="284"/>
        <v>#N/A</v>
      </c>
      <c r="L2956" s="2" t="e">
        <f t="shared" ca="1" si="279"/>
        <v>#N/A</v>
      </c>
      <c r="M2956" s="24" t="e">
        <f t="shared" ca="1" si="280"/>
        <v>#N/A</v>
      </c>
      <c r="N2956" s="24" t="e">
        <f t="shared" ca="1" si="281"/>
        <v>#N/A</v>
      </c>
    </row>
    <row r="2957" spans="2:14" x14ac:dyDescent="0.15">
      <c r="B2957" s="2">
        <v>2956</v>
      </c>
      <c r="C2957" s="2" t="str">
        <f ca="1">IF(E2957=0,"",MAX(C$2:C2956)+1)</f>
        <v/>
      </c>
      <c r="D2957" s="23">
        <f ca="1">OFFSET(検量線用データ!$A$8,0,INT((ROW()-2)/50)*5)</f>
        <v>0</v>
      </c>
      <c r="E2957" s="2">
        <f ca="1">OFFSET(検量線用データ!$B$8,MOD(ROW()-2,50),INT((ROW()-2)/50)*5)</f>
        <v>0</v>
      </c>
      <c r="F2957" s="2" t="str">
        <f ca="1">OFFSET(検量線用データ!$D$8,MOD(ROW()-2,50),INT((ROW()-2)/50)*5)</f>
        <v/>
      </c>
      <c r="H2957" s="22">
        <v>2956</v>
      </c>
      <c r="I2957" s="2" t="e">
        <f t="shared" ca="1" si="282"/>
        <v>#N/A</v>
      </c>
      <c r="J2957" s="2" t="e">
        <f t="shared" ca="1" si="283"/>
        <v>#N/A</v>
      </c>
      <c r="K2957" s="2" t="e">
        <f t="shared" ca="1" si="284"/>
        <v>#N/A</v>
      </c>
      <c r="L2957" s="2" t="e">
        <f t="shared" ca="1" si="279"/>
        <v>#N/A</v>
      </c>
      <c r="M2957" s="24" t="e">
        <f t="shared" ca="1" si="280"/>
        <v>#N/A</v>
      </c>
      <c r="N2957" s="24" t="e">
        <f t="shared" ca="1" si="281"/>
        <v>#N/A</v>
      </c>
    </row>
    <row r="2958" spans="2:14" x14ac:dyDescent="0.15">
      <c r="B2958" s="2">
        <v>2957</v>
      </c>
      <c r="C2958" s="2" t="str">
        <f ca="1">IF(E2958=0,"",MAX(C$2:C2957)+1)</f>
        <v/>
      </c>
      <c r="D2958" s="23">
        <f ca="1">OFFSET(検量線用データ!$A$8,0,INT((ROW()-2)/50)*5)</f>
        <v>0</v>
      </c>
      <c r="E2958" s="2">
        <f ca="1">OFFSET(検量線用データ!$B$8,MOD(ROW()-2,50),INT((ROW()-2)/50)*5)</f>
        <v>0</v>
      </c>
      <c r="F2958" s="2" t="str">
        <f ca="1">OFFSET(検量線用データ!$D$8,MOD(ROW()-2,50),INT((ROW()-2)/50)*5)</f>
        <v/>
      </c>
      <c r="H2958" s="22">
        <v>2957</v>
      </c>
      <c r="I2958" s="2" t="e">
        <f t="shared" ca="1" si="282"/>
        <v>#N/A</v>
      </c>
      <c r="J2958" s="2" t="e">
        <f t="shared" ca="1" si="283"/>
        <v>#N/A</v>
      </c>
      <c r="K2958" s="2" t="e">
        <f t="shared" ca="1" si="284"/>
        <v>#N/A</v>
      </c>
      <c r="L2958" s="2" t="e">
        <f t="shared" ca="1" si="279"/>
        <v>#N/A</v>
      </c>
      <c r="M2958" s="24" t="e">
        <f t="shared" ca="1" si="280"/>
        <v>#N/A</v>
      </c>
      <c r="N2958" s="24" t="e">
        <f t="shared" ca="1" si="281"/>
        <v>#N/A</v>
      </c>
    </row>
    <row r="2959" spans="2:14" x14ac:dyDescent="0.15">
      <c r="B2959" s="2">
        <v>2958</v>
      </c>
      <c r="C2959" s="2" t="str">
        <f ca="1">IF(E2959=0,"",MAX(C$2:C2958)+1)</f>
        <v/>
      </c>
      <c r="D2959" s="23">
        <f ca="1">OFFSET(検量線用データ!$A$8,0,INT((ROW()-2)/50)*5)</f>
        <v>0</v>
      </c>
      <c r="E2959" s="2">
        <f ca="1">OFFSET(検量線用データ!$B$8,MOD(ROW()-2,50),INT((ROW()-2)/50)*5)</f>
        <v>0</v>
      </c>
      <c r="F2959" s="2" t="str">
        <f ca="1">OFFSET(検量線用データ!$D$8,MOD(ROW()-2,50),INT((ROW()-2)/50)*5)</f>
        <v/>
      </c>
      <c r="H2959" s="22">
        <v>2958</v>
      </c>
      <c r="I2959" s="2" t="e">
        <f t="shared" ca="1" si="282"/>
        <v>#N/A</v>
      </c>
      <c r="J2959" s="2" t="e">
        <f t="shared" ca="1" si="283"/>
        <v>#N/A</v>
      </c>
      <c r="K2959" s="2" t="e">
        <f t="shared" ca="1" si="284"/>
        <v>#N/A</v>
      </c>
      <c r="L2959" s="2" t="e">
        <f t="shared" ca="1" si="279"/>
        <v>#N/A</v>
      </c>
      <c r="M2959" s="24" t="e">
        <f t="shared" ca="1" si="280"/>
        <v>#N/A</v>
      </c>
      <c r="N2959" s="24" t="e">
        <f t="shared" ca="1" si="281"/>
        <v>#N/A</v>
      </c>
    </row>
    <row r="2960" spans="2:14" x14ac:dyDescent="0.15">
      <c r="B2960" s="2">
        <v>2959</v>
      </c>
      <c r="C2960" s="2" t="str">
        <f ca="1">IF(E2960=0,"",MAX(C$2:C2959)+1)</f>
        <v/>
      </c>
      <c r="D2960" s="23">
        <f ca="1">OFFSET(検量線用データ!$A$8,0,INT((ROW()-2)/50)*5)</f>
        <v>0</v>
      </c>
      <c r="E2960" s="2">
        <f ca="1">OFFSET(検量線用データ!$B$8,MOD(ROW()-2,50),INT((ROW()-2)/50)*5)</f>
        <v>0</v>
      </c>
      <c r="F2960" s="2" t="str">
        <f ca="1">OFFSET(検量線用データ!$D$8,MOD(ROW()-2,50),INT((ROW()-2)/50)*5)</f>
        <v/>
      </c>
      <c r="H2960" s="22">
        <v>2959</v>
      </c>
      <c r="I2960" s="2" t="e">
        <f t="shared" ca="1" si="282"/>
        <v>#N/A</v>
      </c>
      <c r="J2960" s="2" t="e">
        <f t="shared" ca="1" si="283"/>
        <v>#N/A</v>
      </c>
      <c r="K2960" s="2" t="e">
        <f t="shared" ca="1" si="284"/>
        <v>#N/A</v>
      </c>
      <c r="L2960" s="2" t="e">
        <f t="shared" ca="1" si="279"/>
        <v>#N/A</v>
      </c>
      <c r="M2960" s="24" t="e">
        <f t="shared" ca="1" si="280"/>
        <v>#N/A</v>
      </c>
      <c r="N2960" s="24" t="e">
        <f t="shared" ca="1" si="281"/>
        <v>#N/A</v>
      </c>
    </row>
    <row r="2961" spans="2:14" x14ac:dyDescent="0.15">
      <c r="B2961" s="2">
        <v>2960</v>
      </c>
      <c r="C2961" s="2" t="str">
        <f ca="1">IF(E2961=0,"",MAX(C$2:C2960)+1)</f>
        <v/>
      </c>
      <c r="D2961" s="23">
        <f ca="1">OFFSET(検量線用データ!$A$8,0,INT((ROW()-2)/50)*5)</f>
        <v>0</v>
      </c>
      <c r="E2961" s="2">
        <f ca="1">OFFSET(検量線用データ!$B$8,MOD(ROW()-2,50),INT((ROW()-2)/50)*5)</f>
        <v>0</v>
      </c>
      <c r="F2961" s="2" t="str">
        <f ca="1">OFFSET(検量線用データ!$D$8,MOD(ROW()-2,50),INT((ROW()-2)/50)*5)</f>
        <v/>
      </c>
      <c r="H2961" s="22">
        <v>2960</v>
      </c>
      <c r="I2961" s="2" t="e">
        <f t="shared" ca="1" si="282"/>
        <v>#N/A</v>
      </c>
      <c r="J2961" s="2" t="e">
        <f t="shared" ca="1" si="283"/>
        <v>#N/A</v>
      </c>
      <c r="K2961" s="2" t="e">
        <f t="shared" ca="1" si="284"/>
        <v>#N/A</v>
      </c>
      <c r="L2961" s="2" t="e">
        <f t="shared" ca="1" si="279"/>
        <v>#N/A</v>
      </c>
      <c r="M2961" s="24" t="e">
        <f t="shared" ca="1" si="280"/>
        <v>#N/A</v>
      </c>
      <c r="N2961" s="24" t="e">
        <f t="shared" ca="1" si="281"/>
        <v>#N/A</v>
      </c>
    </row>
    <row r="2962" spans="2:14" x14ac:dyDescent="0.15">
      <c r="B2962" s="2">
        <v>2961</v>
      </c>
      <c r="C2962" s="2" t="str">
        <f ca="1">IF(E2962=0,"",MAX(C$2:C2961)+1)</f>
        <v/>
      </c>
      <c r="D2962" s="23">
        <f ca="1">OFFSET(検量線用データ!$A$8,0,INT((ROW()-2)/50)*5)</f>
        <v>0</v>
      </c>
      <c r="E2962" s="2">
        <f ca="1">OFFSET(検量線用データ!$B$8,MOD(ROW()-2,50),INT((ROW()-2)/50)*5)</f>
        <v>0</v>
      </c>
      <c r="F2962" s="2" t="str">
        <f ca="1">OFFSET(検量線用データ!$D$8,MOD(ROW()-2,50),INT((ROW()-2)/50)*5)</f>
        <v/>
      </c>
      <c r="H2962" s="22">
        <v>2961</v>
      </c>
      <c r="I2962" s="2" t="e">
        <f t="shared" ca="1" si="282"/>
        <v>#N/A</v>
      </c>
      <c r="J2962" s="2" t="e">
        <f t="shared" ca="1" si="283"/>
        <v>#N/A</v>
      </c>
      <c r="K2962" s="2" t="e">
        <f t="shared" ca="1" si="284"/>
        <v>#N/A</v>
      </c>
      <c r="L2962" s="2" t="e">
        <f t="shared" ca="1" si="279"/>
        <v>#N/A</v>
      </c>
      <c r="M2962" s="24" t="e">
        <f t="shared" ca="1" si="280"/>
        <v>#N/A</v>
      </c>
      <c r="N2962" s="24" t="e">
        <f t="shared" ca="1" si="281"/>
        <v>#N/A</v>
      </c>
    </row>
    <row r="2963" spans="2:14" x14ac:dyDescent="0.15">
      <c r="B2963" s="2">
        <v>2962</v>
      </c>
      <c r="C2963" s="2" t="str">
        <f ca="1">IF(E2963=0,"",MAX(C$2:C2962)+1)</f>
        <v/>
      </c>
      <c r="D2963" s="23">
        <f ca="1">OFFSET(検量線用データ!$A$8,0,INT((ROW()-2)/50)*5)</f>
        <v>0</v>
      </c>
      <c r="E2963" s="2">
        <f ca="1">OFFSET(検量線用データ!$B$8,MOD(ROW()-2,50),INT((ROW()-2)/50)*5)</f>
        <v>0</v>
      </c>
      <c r="F2963" s="2" t="str">
        <f ca="1">OFFSET(検量線用データ!$D$8,MOD(ROW()-2,50),INT((ROW()-2)/50)*5)</f>
        <v/>
      </c>
      <c r="H2963" s="22">
        <v>2962</v>
      </c>
      <c r="I2963" s="2" t="e">
        <f t="shared" ca="1" si="282"/>
        <v>#N/A</v>
      </c>
      <c r="J2963" s="2" t="e">
        <f t="shared" ca="1" si="283"/>
        <v>#N/A</v>
      </c>
      <c r="K2963" s="2" t="e">
        <f t="shared" ca="1" si="284"/>
        <v>#N/A</v>
      </c>
      <c r="L2963" s="2" t="e">
        <f t="shared" ca="1" si="279"/>
        <v>#N/A</v>
      </c>
      <c r="M2963" s="24" t="e">
        <f t="shared" ca="1" si="280"/>
        <v>#N/A</v>
      </c>
      <c r="N2963" s="24" t="e">
        <f t="shared" ca="1" si="281"/>
        <v>#N/A</v>
      </c>
    </row>
    <row r="2964" spans="2:14" x14ac:dyDescent="0.15">
      <c r="B2964" s="2">
        <v>2963</v>
      </c>
      <c r="C2964" s="2" t="str">
        <f ca="1">IF(E2964=0,"",MAX(C$2:C2963)+1)</f>
        <v/>
      </c>
      <c r="D2964" s="23">
        <f ca="1">OFFSET(検量線用データ!$A$8,0,INT((ROW()-2)/50)*5)</f>
        <v>0</v>
      </c>
      <c r="E2964" s="2">
        <f ca="1">OFFSET(検量線用データ!$B$8,MOD(ROW()-2,50),INT((ROW()-2)/50)*5)</f>
        <v>0</v>
      </c>
      <c r="F2964" s="2" t="str">
        <f ca="1">OFFSET(検量線用データ!$D$8,MOD(ROW()-2,50),INT((ROW()-2)/50)*5)</f>
        <v/>
      </c>
      <c r="H2964" s="22">
        <v>2963</v>
      </c>
      <c r="I2964" s="2" t="e">
        <f t="shared" ca="1" si="282"/>
        <v>#N/A</v>
      </c>
      <c r="J2964" s="2" t="e">
        <f t="shared" ca="1" si="283"/>
        <v>#N/A</v>
      </c>
      <c r="K2964" s="2" t="e">
        <f t="shared" ca="1" si="284"/>
        <v>#N/A</v>
      </c>
      <c r="L2964" s="2" t="e">
        <f t="shared" ref="L2964:L3000" ca="1" si="285">J2964*K2964</f>
        <v>#N/A</v>
      </c>
      <c r="M2964" s="24" t="e">
        <f t="shared" ref="M2964:M3000" ca="1" si="286">1/J2964</f>
        <v>#N/A</v>
      </c>
      <c r="N2964" s="24" t="e">
        <f t="shared" ref="N2964:N3000" ca="1" si="287">K2964*M2964</f>
        <v>#N/A</v>
      </c>
    </row>
    <row r="2965" spans="2:14" x14ac:dyDescent="0.15">
      <c r="B2965" s="2">
        <v>2964</v>
      </c>
      <c r="C2965" s="2" t="str">
        <f ca="1">IF(E2965=0,"",MAX(C$2:C2964)+1)</f>
        <v/>
      </c>
      <c r="D2965" s="23">
        <f ca="1">OFFSET(検量線用データ!$A$8,0,INT((ROW()-2)/50)*5)</f>
        <v>0</v>
      </c>
      <c r="E2965" s="2">
        <f ca="1">OFFSET(検量線用データ!$B$8,MOD(ROW()-2,50),INT((ROW()-2)/50)*5)</f>
        <v>0</v>
      </c>
      <c r="F2965" s="2" t="str">
        <f ca="1">OFFSET(検量線用データ!$D$8,MOD(ROW()-2,50),INT((ROW()-2)/50)*5)</f>
        <v/>
      </c>
      <c r="H2965" s="22">
        <v>2964</v>
      </c>
      <c r="I2965" s="2" t="e">
        <f t="shared" ca="1" si="282"/>
        <v>#N/A</v>
      </c>
      <c r="J2965" s="2" t="e">
        <f t="shared" ca="1" si="283"/>
        <v>#N/A</v>
      </c>
      <c r="K2965" s="2" t="e">
        <f t="shared" ca="1" si="284"/>
        <v>#N/A</v>
      </c>
      <c r="L2965" s="2" t="e">
        <f t="shared" ca="1" si="285"/>
        <v>#N/A</v>
      </c>
      <c r="M2965" s="24" t="e">
        <f t="shared" ca="1" si="286"/>
        <v>#N/A</v>
      </c>
      <c r="N2965" s="24" t="e">
        <f t="shared" ca="1" si="287"/>
        <v>#N/A</v>
      </c>
    </row>
    <row r="2966" spans="2:14" x14ac:dyDescent="0.15">
      <c r="B2966" s="2">
        <v>2965</v>
      </c>
      <c r="C2966" s="2" t="str">
        <f ca="1">IF(E2966=0,"",MAX(C$2:C2965)+1)</f>
        <v/>
      </c>
      <c r="D2966" s="23">
        <f ca="1">OFFSET(検量線用データ!$A$8,0,INT((ROW()-2)/50)*5)</f>
        <v>0</v>
      </c>
      <c r="E2966" s="2">
        <f ca="1">OFFSET(検量線用データ!$B$8,MOD(ROW()-2,50),INT((ROW()-2)/50)*5)</f>
        <v>0</v>
      </c>
      <c r="F2966" s="2" t="str">
        <f ca="1">OFFSET(検量線用データ!$D$8,MOD(ROW()-2,50),INT((ROW()-2)/50)*5)</f>
        <v/>
      </c>
      <c r="H2966" s="22">
        <v>2965</v>
      </c>
      <c r="I2966" s="2" t="e">
        <f t="shared" ca="1" si="282"/>
        <v>#N/A</v>
      </c>
      <c r="J2966" s="2" t="e">
        <f t="shared" ca="1" si="283"/>
        <v>#N/A</v>
      </c>
      <c r="K2966" s="2" t="e">
        <f t="shared" ca="1" si="284"/>
        <v>#N/A</v>
      </c>
      <c r="L2966" s="2" t="e">
        <f t="shared" ca="1" si="285"/>
        <v>#N/A</v>
      </c>
      <c r="M2966" s="24" t="e">
        <f t="shared" ca="1" si="286"/>
        <v>#N/A</v>
      </c>
      <c r="N2966" s="24" t="e">
        <f t="shared" ca="1" si="287"/>
        <v>#N/A</v>
      </c>
    </row>
    <row r="2967" spans="2:14" x14ac:dyDescent="0.15">
      <c r="B2967" s="2">
        <v>2966</v>
      </c>
      <c r="C2967" s="2" t="str">
        <f ca="1">IF(E2967=0,"",MAX(C$2:C2966)+1)</f>
        <v/>
      </c>
      <c r="D2967" s="23">
        <f ca="1">OFFSET(検量線用データ!$A$8,0,INT((ROW()-2)/50)*5)</f>
        <v>0</v>
      </c>
      <c r="E2967" s="2">
        <f ca="1">OFFSET(検量線用データ!$B$8,MOD(ROW()-2,50),INT((ROW()-2)/50)*5)</f>
        <v>0</v>
      </c>
      <c r="F2967" s="2" t="str">
        <f ca="1">OFFSET(検量線用データ!$D$8,MOD(ROW()-2,50),INT((ROW()-2)/50)*5)</f>
        <v/>
      </c>
      <c r="H2967" s="22">
        <v>2966</v>
      </c>
      <c r="I2967" s="2" t="e">
        <f t="shared" ca="1" si="282"/>
        <v>#N/A</v>
      </c>
      <c r="J2967" s="2" t="e">
        <f t="shared" ca="1" si="283"/>
        <v>#N/A</v>
      </c>
      <c r="K2967" s="2" t="e">
        <f t="shared" ca="1" si="284"/>
        <v>#N/A</v>
      </c>
      <c r="L2967" s="2" t="e">
        <f t="shared" ca="1" si="285"/>
        <v>#N/A</v>
      </c>
      <c r="M2967" s="24" t="e">
        <f t="shared" ca="1" si="286"/>
        <v>#N/A</v>
      </c>
      <c r="N2967" s="24" t="e">
        <f t="shared" ca="1" si="287"/>
        <v>#N/A</v>
      </c>
    </row>
    <row r="2968" spans="2:14" x14ac:dyDescent="0.15">
      <c r="B2968" s="2">
        <v>2967</v>
      </c>
      <c r="C2968" s="2" t="str">
        <f ca="1">IF(E2968=0,"",MAX(C$2:C2967)+1)</f>
        <v/>
      </c>
      <c r="D2968" s="23">
        <f ca="1">OFFSET(検量線用データ!$A$8,0,INT((ROW()-2)/50)*5)</f>
        <v>0</v>
      </c>
      <c r="E2968" s="2">
        <f ca="1">OFFSET(検量線用データ!$B$8,MOD(ROW()-2,50),INT((ROW()-2)/50)*5)</f>
        <v>0</v>
      </c>
      <c r="F2968" s="2" t="str">
        <f ca="1">OFFSET(検量線用データ!$D$8,MOD(ROW()-2,50),INT((ROW()-2)/50)*5)</f>
        <v/>
      </c>
      <c r="H2968" s="22">
        <v>2967</v>
      </c>
      <c r="I2968" s="2" t="e">
        <f t="shared" ca="1" si="282"/>
        <v>#N/A</v>
      </c>
      <c r="J2968" s="2" t="e">
        <f t="shared" ca="1" si="283"/>
        <v>#N/A</v>
      </c>
      <c r="K2968" s="2" t="e">
        <f t="shared" ca="1" si="284"/>
        <v>#N/A</v>
      </c>
      <c r="L2968" s="2" t="e">
        <f t="shared" ca="1" si="285"/>
        <v>#N/A</v>
      </c>
      <c r="M2968" s="24" t="e">
        <f t="shared" ca="1" si="286"/>
        <v>#N/A</v>
      </c>
      <c r="N2968" s="24" t="e">
        <f t="shared" ca="1" si="287"/>
        <v>#N/A</v>
      </c>
    </row>
    <row r="2969" spans="2:14" x14ac:dyDescent="0.15">
      <c r="B2969" s="2">
        <v>2968</v>
      </c>
      <c r="C2969" s="2" t="str">
        <f ca="1">IF(E2969=0,"",MAX(C$2:C2968)+1)</f>
        <v/>
      </c>
      <c r="D2969" s="23">
        <f ca="1">OFFSET(検量線用データ!$A$8,0,INT((ROW()-2)/50)*5)</f>
        <v>0</v>
      </c>
      <c r="E2969" s="2">
        <f ca="1">OFFSET(検量線用データ!$B$8,MOD(ROW()-2,50),INT((ROW()-2)/50)*5)</f>
        <v>0</v>
      </c>
      <c r="F2969" s="2" t="str">
        <f ca="1">OFFSET(検量線用データ!$D$8,MOD(ROW()-2,50),INT((ROW()-2)/50)*5)</f>
        <v/>
      </c>
      <c r="H2969" s="22">
        <v>2968</v>
      </c>
      <c r="I2969" s="2" t="e">
        <f t="shared" ca="1" si="282"/>
        <v>#N/A</v>
      </c>
      <c r="J2969" s="2" t="e">
        <f t="shared" ca="1" si="283"/>
        <v>#N/A</v>
      </c>
      <c r="K2969" s="2" t="e">
        <f t="shared" ca="1" si="284"/>
        <v>#N/A</v>
      </c>
      <c r="L2969" s="2" t="e">
        <f t="shared" ca="1" si="285"/>
        <v>#N/A</v>
      </c>
      <c r="M2969" s="24" t="e">
        <f t="shared" ca="1" si="286"/>
        <v>#N/A</v>
      </c>
      <c r="N2969" s="24" t="e">
        <f t="shared" ca="1" si="287"/>
        <v>#N/A</v>
      </c>
    </row>
    <row r="2970" spans="2:14" x14ac:dyDescent="0.15">
      <c r="B2970" s="2">
        <v>2969</v>
      </c>
      <c r="C2970" s="2" t="str">
        <f ca="1">IF(E2970=0,"",MAX(C$2:C2969)+1)</f>
        <v/>
      </c>
      <c r="D2970" s="23">
        <f ca="1">OFFSET(検量線用データ!$A$8,0,INT((ROW()-2)/50)*5)</f>
        <v>0</v>
      </c>
      <c r="E2970" s="2">
        <f ca="1">OFFSET(検量線用データ!$B$8,MOD(ROW()-2,50),INT((ROW()-2)/50)*5)</f>
        <v>0</v>
      </c>
      <c r="F2970" s="2" t="str">
        <f ca="1">OFFSET(検量線用データ!$D$8,MOD(ROW()-2,50),INT((ROW()-2)/50)*5)</f>
        <v/>
      </c>
      <c r="H2970" s="22">
        <v>2969</v>
      </c>
      <c r="I2970" s="2" t="e">
        <f t="shared" ca="1" si="282"/>
        <v>#N/A</v>
      </c>
      <c r="J2970" s="2" t="e">
        <f t="shared" ca="1" si="283"/>
        <v>#N/A</v>
      </c>
      <c r="K2970" s="2" t="e">
        <f t="shared" ca="1" si="284"/>
        <v>#N/A</v>
      </c>
      <c r="L2970" s="2" t="e">
        <f t="shared" ca="1" si="285"/>
        <v>#N/A</v>
      </c>
      <c r="M2970" s="24" t="e">
        <f t="shared" ca="1" si="286"/>
        <v>#N/A</v>
      </c>
      <c r="N2970" s="24" t="e">
        <f t="shared" ca="1" si="287"/>
        <v>#N/A</v>
      </c>
    </row>
    <row r="2971" spans="2:14" x14ac:dyDescent="0.15">
      <c r="B2971" s="2">
        <v>2970</v>
      </c>
      <c r="C2971" s="2" t="str">
        <f ca="1">IF(E2971=0,"",MAX(C$2:C2970)+1)</f>
        <v/>
      </c>
      <c r="D2971" s="23">
        <f ca="1">OFFSET(検量線用データ!$A$8,0,INT((ROW()-2)/50)*5)</f>
        <v>0</v>
      </c>
      <c r="E2971" s="2">
        <f ca="1">OFFSET(検量線用データ!$B$8,MOD(ROW()-2,50),INT((ROW()-2)/50)*5)</f>
        <v>0</v>
      </c>
      <c r="F2971" s="2" t="str">
        <f ca="1">OFFSET(検量線用データ!$D$8,MOD(ROW()-2,50),INT((ROW()-2)/50)*5)</f>
        <v/>
      </c>
      <c r="H2971" s="22">
        <v>2970</v>
      </c>
      <c r="I2971" s="2" t="e">
        <f t="shared" ca="1" si="282"/>
        <v>#N/A</v>
      </c>
      <c r="J2971" s="2" t="e">
        <f t="shared" ca="1" si="283"/>
        <v>#N/A</v>
      </c>
      <c r="K2971" s="2" t="e">
        <f t="shared" ca="1" si="284"/>
        <v>#N/A</v>
      </c>
      <c r="L2971" s="2" t="e">
        <f t="shared" ca="1" si="285"/>
        <v>#N/A</v>
      </c>
      <c r="M2971" s="24" t="e">
        <f t="shared" ca="1" si="286"/>
        <v>#N/A</v>
      </c>
      <c r="N2971" s="24" t="e">
        <f t="shared" ca="1" si="287"/>
        <v>#N/A</v>
      </c>
    </row>
    <row r="2972" spans="2:14" x14ac:dyDescent="0.15">
      <c r="B2972" s="2">
        <v>2971</v>
      </c>
      <c r="C2972" s="2" t="str">
        <f ca="1">IF(E2972=0,"",MAX(C$2:C2971)+1)</f>
        <v/>
      </c>
      <c r="D2972" s="23">
        <f ca="1">OFFSET(検量線用データ!$A$8,0,INT((ROW()-2)/50)*5)</f>
        <v>0</v>
      </c>
      <c r="E2972" s="2">
        <f ca="1">OFFSET(検量線用データ!$B$8,MOD(ROW()-2,50),INT((ROW()-2)/50)*5)</f>
        <v>0</v>
      </c>
      <c r="F2972" s="2" t="str">
        <f ca="1">OFFSET(検量線用データ!$D$8,MOD(ROW()-2,50),INT((ROW()-2)/50)*5)</f>
        <v/>
      </c>
      <c r="H2972" s="22">
        <v>2971</v>
      </c>
      <c r="I2972" s="2" t="e">
        <f t="shared" ca="1" si="282"/>
        <v>#N/A</v>
      </c>
      <c r="J2972" s="2" t="e">
        <f t="shared" ca="1" si="283"/>
        <v>#N/A</v>
      </c>
      <c r="K2972" s="2" t="e">
        <f t="shared" ca="1" si="284"/>
        <v>#N/A</v>
      </c>
      <c r="L2972" s="2" t="e">
        <f t="shared" ca="1" si="285"/>
        <v>#N/A</v>
      </c>
      <c r="M2972" s="24" t="e">
        <f t="shared" ca="1" si="286"/>
        <v>#N/A</v>
      </c>
      <c r="N2972" s="24" t="e">
        <f t="shared" ca="1" si="287"/>
        <v>#N/A</v>
      </c>
    </row>
    <row r="2973" spans="2:14" x14ac:dyDescent="0.15">
      <c r="B2973" s="2">
        <v>2972</v>
      </c>
      <c r="C2973" s="2" t="str">
        <f ca="1">IF(E2973=0,"",MAX(C$2:C2972)+1)</f>
        <v/>
      </c>
      <c r="D2973" s="23">
        <f ca="1">OFFSET(検量線用データ!$A$8,0,INT((ROW()-2)/50)*5)</f>
        <v>0</v>
      </c>
      <c r="E2973" s="2">
        <f ca="1">OFFSET(検量線用データ!$B$8,MOD(ROW()-2,50),INT((ROW()-2)/50)*5)</f>
        <v>0</v>
      </c>
      <c r="F2973" s="2" t="str">
        <f ca="1">OFFSET(検量線用データ!$D$8,MOD(ROW()-2,50),INT((ROW()-2)/50)*5)</f>
        <v/>
      </c>
      <c r="H2973" s="22">
        <v>2972</v>
      </c>
      <c r="I2973" s="2" t="e">
        <f t="shared" ca="1" si="282"/>
        <v>#N/A</v>
      </c>
      <c r="J2973" s="2" t="e">
        <f t="shared" ca="1" si="283"/>
        <v>#N/A</v>
      </c>
      <c r="K2973" s="2" t="e">
        <f t="shared" ca="1" si="284"/>
        <v>#N/A</v>
      </c>
      <c r="L2973" s="2" t="e">
        <f t="shared" ca="1" si="285"/>
        <v>#N/A</v>
      </c>
      <c r="M2973" s="24" t="e">
        <f t="shared" ca="1" si="286"/>
        <v>#N/A</v>
      </c>
      <c r="N2973" s="24" t="e">
        <f t="shared" ca="1" si="287"/>
        <v>#N/A</v>
      </c>
    </row>
    <row r="2974" spans="2:14" x14ac:dyDescent="0.15">
      <c r="B2974" s="2">
        <v>2973</v>
      </c>
      <c r="C2974" s="2" t="str">
        <f ca="1">IF(E2974=0,"",MAX(C$2:C2973)+1)</f>
        <v/>
      </c>
      <c r="D2974" s="23">
        <f ca="1">OFFSET(検量線用データ!$A$8,0,INT((ROW()-2)/50)*5)</f>
        <v>0</v>
      </c>
      <c r="E2974" s="2">
        <f ca="1">OFFSET(検量線用データ!$B$8,MOD(ROW()-2,50),INT((ROW()-2)/50)*5)</f>
        <v>0</v>
      </c>
      <c r="F2974" s="2" t="str">
        <f ca="1">OFFSET(検量線用データ!$D$8,MOD(ROW()-2,50),INT((ROW()-2)/50)*5)</f>
        <v/>
      </c>
      <c r="H2974" s="22">
        <v>2973</v>
      </c>
      <c r="I2974" s="2" t="e">
        <f t="shared" ca="1" si="282"/>
        <v>#N/A</v>
      </c>
      <c r="J2974" s="2" t="e">
        <f t="shared" ca="1" si="283"/>
        <v>#N/A</v>
      </c>
      <c r="K2974" s="2" t="e">
        <f t="shared" ca="1" si="284"/>
        <v>#N/A</v>
      </c>
      <c r="L2974" s="2" t="e">
        <f t="shared" ca="1" si="285"/>
        <v>#N/A</v>
      </c>
      <c r="M2974" s="24" t="e">
        <f t="shared" ca="1" si="286"/>
        <v>#N/A</v>
      </c>
      <c r="N2974" s="24" t="e">
        <f t="shared" ca="1" si="287"/>
        <v>#N/A</v>
      </c>
    </row>
    <row r="2975" spans="2:14" x14ac:dyDescent="0.15">
      <c r="B2975" s="2">
        <v>2974</v>
      </c>
      <c r="C2975" s="2" t="str">
        <f ca="1">IF(E2975=0,"",MAX(C$2:C2974)+1)</f>
        <v/>
      </c>
      <c r="D2975" s="23">
        <f ca="1">OFFSET(検量線用データ!$A$8,0,INT((ROW()-2)/50)*5)</f>
        <v>0</v>
      </c>
      <c r="E2975" s="2">
        <f ca="1">OFFSET(検量線用データ!$B$8,MOD(ROW()-2,50),INT((ROW()-2)/50)*5)</f>
        <v>0</v>
      </c>
      <c r="F2975" s="2" t="str">
        <f ca="1">OFFSET(検量線用データ!$D$8,MOD(ROW()-2,50),INT((ROW()-2)/50)*5)</f>
        <v/>
      </c>
      <c r="H2975" s="22">
        <v>2974</v>
      </c>
      <c r="I2975" s="2" t="e">
        <f t="shared" ca="1" si="282"/>
        <v>#N/A</v>
      </c>
      <c r="J2975" s="2" t="e">
        <f t="shared" ca="1" si="283"/>
        <v>#N/A</v>
      </c>
      <c r="K2975" s="2" t="e">
        <f t="shared" ca="1" si="284"/>
        <v>#N/A</v>
      </c>
      <c r="L2975" s="2" t="e">
        <f t="shared" ca="1" si="285"/>
        <v>#N/A</v>
      </c>
      <c r="M2975" s="24" t="e">
        <f t="shared" ca="1" si="286"/>
        <v>#N/A</v>
      </c>
      <c r="N2975" s="24" t="e">
        <f t="shared" ca="1" si="287"/>
        <v>#N/A</v>
      </c>
    </row>
    <row r="2976" spans="2:14" x14ac:dyDescent="0.15">
      <c r="B2976" s="2">
        <v>2975</v>
      </c>
      <c r="C2976" s="2" t="str">
        <f ca="1">IF(E2976=0,"",MAX(C$2:C2975)+1)</f>
        <v/>
      </c>
      <c r="D2976" s="23">
        <f ca="1">OFFSET(検量線用データ!$A$8,0,INT((ROW()-2)/50)*5)</f>
        <v>0</v>
      </c>
      <c r="E2976" s="2">
        <f ca="1">OFFSET(検量線用データ!$B$8,MOD(ROW()-2,50),INT((ROW()-2)/50)*5)</f>
        <v>0</v>
      </c>
      <c r="F2976" s="2" t="str">
        <f ca="1">OFFSET(検量線用データ!$D$8,MOD(ROW()-2,50),INT((ROW()-2)/50)*5)</f>
        <v/>
      </c>
      <c r="H2976" s="22">
        <v>2975</v>
      </c>
      <c r="I2976" s="2" t="e">
        <f t="shared" ca="1" si="282"/>
        <v>#N/A</v>
      </c>
      <c r="J2976" s="2" t="e">
        <f t="shared" ca="1" si="283"/>
        <v>#N/A</v>
      </c>
      <c r="K2976" s="2" t="e">
        <f t="shared" ca="1" si="284"/>
        <v>#N/A</v>
      </c>
      <c r="L2976" s="2" t="e">
        <f t="shared" ca="1" si="285"/>
        <v>#N/A</v>
      </c>
      <c r="M2976" s="24" t="e">
        <f t="shared" ca="1" si="286"/>
        <v>#N/A</v>
      </c>
      <c r="N2976" s="24" t="e">
        <f t="shared" ca="1" si="287"/>
        <v>#N/A</v>
      </c>
    </row>
    <row r="2977" spans="2:14" x14ac:dyDescent="0.15">
      <c r="B2977" s="2">
        <v>2976</v>
      </c>
      <c r="C2977" s="2" t="str">
        <f ca="1">IF(E2977=0,"",MAX(C$2:C2976)+1)</f>
        <v/>
      </c>
      <c r="D2977" s="23">
        <f ca="1">OFFSET(検量線用データ!$A$8,0,INT((ROW()-2)/50)*5)</f>
        <v>0</v>
      </c>
      <c r="E2977" s="2">
        <f ca="1">OFFSET(検量線用データ!$B$8,MOD(ROW()-2,50),INT((ROW()-2)/50)*5)</f>
        <v>0</v>
      </c>
      <c r="F2977" s="2" t="str">
        <f ca="1">OFFSET(検量線用データ!$D$8,MOD(ROW()-2,50),INT((ROW()-2)/50)*5)</f>
        <v/>
      </c>
      <c r="H2977" s="22">
        <v>2976</v>
      </c>
      <c r="I2977" s="2" t="e">
        <f t="shared" ca="1" si="282"/>
        <v>#N/A</v>
      </c>
      <c r="J2977" s="2" t="e">
        <f t="shared" ca="1" si="283"/>
        <v>#N/A</v>
      </c>
      <c r="K2977" s="2" t="e">
        <f t="shared" ca="1" si="284"/>
        <v>#N/A</v>
      </c>
      <c r="L2977" s="2" t="e">
        <f t="shared" ca="1" si="285"/>
        <v>#N/A</v>
      </c>
      <c r="M2977" s="24" t="e">
        <f t="shared" ca="1" si="286"/>
        <v>#N/A</v>
      </c>
      <c r="N2977" s="24" t="e">
        <f t="shared" ca="1" si="287"/>
        <v>#N/A</v>
      </c>
    </row>
    <row r="2978" spans="2:14" x14ac:dyDescent="0.15">
      <c r="B2978" s="2">
        <v>2977</v>
      </c>
      <c r="C2978" s="2" t="str">
        <f ca="1">IF(E2978=0,"",MAX(C$2:C2977)+1)</f>
        <v/>
      </c>
      <c r="D2978" s="23">
        <f ca="1">OFFSET(検量線用データ!$A$8,0,INT((ROW()-2)/50)*5)</f>
        <v>0</v>
      </c>
      <c r="E2978" s="2">
        <f ca="1">OFFSET(検量線用データ!$B$8,MOD(ROW()-2,50),INT((ROW()-2)/50)*5)</f>
        <v>0</v>
      </c>
      <c r="F2978" s="2" t="str">
        <f ca="1">OFFSET(検量線用データ!$D$8,MOD(ROW()-2,50),INT((ROW()-2)/50)*5)</f>
        <v/>
      </c>
      <c r="H2978" s="22">
        <v>2977</v>
      </c>
      <c r="I2978" s="2" t="e">
        <f t="shared" ca="1" si="282"/>
        <v>#N/A</v>
      </c>
      <c r="J2978" s="2" t="e">
        <f t="shared" ca="1" si="283"/>
        <v>#N/A</v>
      </c>
      <c r="K2978" s="2" t="e">
        <f t="shared" ca="1" si="284"/>
        <v>#N/A</v>
      </c>
      <c r="L2978" s="2" t="e">
        <f t="shared" ca="1" si="285"/>
        <v>#N/A</v>
      </c>
      <c r="M2978" s="24" t="e">
        <f t="shared" ca="1" si="286"/>
        <v>#N/A</v>
      </c>
      <c r="N2978" s="24" t="e">
        <f t="shared" ca="1" si="287"/>
        <v>#N/A</v>
      </c>
    </row>
    <row r="2979" spans="2:14" x14ac:dyDescent="0.15">
      <c r="B2979" s="2">
        <v>2978</v>
      </c>
      <c r="C2979" s="2" t="str">
        <f ca="1">IF(E2979=0,"",MAX(C$2:C2978)+1)</f>
        <v/>
      </c>
      <c r="D2979" s="23">
        <f ca="1">OFFSET(検量線用データ!$A$8,0,INT((ROW()-2)/50)*5)</f>
        <v>0</v>
      </c>
      <c r="E2979" s="2">
        <f ca="1">OFFSET(検量線用データ!$B$8,MOD(ROW()-2,50),INT((ROW()-2)/50)*5)</f>
        <v>0</v>
      </c>
      <c r="F2979" s="2" t="str">
        <f ca="1">OFFSET(検量線用データ!$D$8,MOD(ROW()-2,50),INT((ROW()-2)/50)*5)</f>
        <v/>
      </c>
      <c r="H2979" s="22">
        <v>2978</v>
      </c>
      <c r="I2979" s="2" t="e">
        <f t="shared" ca="1" si="282"/>
        <v>#N/A</v>
      </c>
      <c r="J2979" s="2" t="e">
        <f t="shared" ca="1" si="283"/>
        <v>#N/A</v>
      </c>
      <c r="K2979" s="2" t="e">
        <f t="shared" ca="1" si="284"/>
        <v>#N/A</v>
      </c>
      <c r="L2979" s="2" t="e">
        <f t="shared" ca="1" si="285"/>
        <v>#N/A</v>
      </c>
      <c r="M2979" s="24" t="e">
        <f t="shared" ca="1" si="286"/>
        <v>#N/A</v>
      </c>
      <c r="N2979" s="24" t="e">
        <f t="shared" ca="1" si="287"/>
        <v>#N/A</v>
      </c>
    </row>
    <row r="2980" spans="2:14" x14ac:dyDescent="0.15">
      <c r="B2980" s="2">
        <v>2979</v>
      </c>
      <c r="C2980" s="2" t="str">
        <f ca="1">IF(E2980=0,"",MAX(C$2:C2979)+1)</f>
        <v/>
      </c>
      <c r="D2980" s="23">
        <f ca="1">OFFSET(検量線用データ!$A$8,0,INT((ROW()-2)/50)*5)</f>
        <v>0</v>
      </c>
      <c r="E2980" s="2">
        <f ca="1">OFFSET(検量線用データ!$B$8,MOD(ROW()-2,50),INT((ROW()-2)/50)*5)</f>
        <v>0</v>
      </c>
      <c r="F2980" s="2" t="str">
        <f ca="1">OFFSET(検量線用データ!$D$8,MOD(ROW()-2,50),INT((ROW()-2)/50)*5)</f>
        <v/>
      </c>
      <c r="H2980" s="22">
        <v>2979</v>
      </c>
      <c r="I2980" s="2" t="e">
        <f t="shared" ca="1" si="282"/>
        <v>#N/A</v>
      </c>
      <c r="J2980" s="2" t="e">
        <f t="shared" ca="1" si="283"/>
        <v>#N/A</v>
      </c>
      <c r="K2980" s="2" t="e">
        <f t="shared" ca="1" si="284"/>
        <v>#N/A</v>
      </c>
      <c r="L2980" s="2" t="e">
        <f t="shared" ca="1" si="285"/>
        <v>#N/A</v>
      </c>
      <c r="M2980" s="24" t="e">
        <f t="shared" ca="1" si="286"/>
        <v>#N/A</v>
      </c>
      <c r="N2980" s="24" t="e">
        <f t="shared" ca="1" si="287"/>
        <v>#N/A</v>
      </c>
    </row>
    <row r="2981" spans="2:14" x14ac:dyDescent="0.15">
      <c r="B2981" s="2">
        <v>2980</v>
      </c>
      <c r="C2981" s="2" t="str">
        <f ca="1">IF(E2981=0,"",MAX(C$2:C2980)+1)</f>
        <v/>
      </c>
      <c r="D2981" s="23">
        <f ca="1">OFFSET(検量線用データ!$A$8,0,INT((ROW()-2)/50)*5)</f>
        <v>0</v>
      </c>
      <c r="E2981" s="2">
        <f ca="1">OFFSET(検量線用データ!$B$8,MOD(ROW()-2,50),INT((ROW()-2)/50)*5)</f>
        <v>0</v>
      </c>
      <c r="F2981" s="2" t="str">
        <f ca="1">OFFSET(検量線用データ!$D$8,MOD(ROW()-2,50),INT((ROW()-2)/50)*5)</f>
        <v/>
      </c>
      <c r="H2981" s="22">
        <v>2980</v>
      </c>
      <c r="I2981" s="2" t="e">
        <f t="shared" ca="1" si="282"/>
        <v>#N/A</v>
      </c>
      <c r="J2981" s="2" t="e">
        <f t="shared" ca="1" si="283"/>
        <v>#N/A</v>
      </c>
      <c r="K2981" s="2" t="e">
        <f t="shared" ca="1" si="284"/>
        <v>#N/A</v>
      </c>
      <c r="L2981" s="2" t="e">
        <f t="shared" ca="1" si="285"/>
        <v>#N/A</v>
      </c>
      <c r="M2981" s="24" t="e">
        <f t="shared" ca="1" si="286"/>
        <v>#N/A</v>
      </c>
      <c r="N2981" s="24" t="e">
        <f t="shared" ca="1" si="287"/>
        <v>#N/A</v>
      </c>
    </row>
    <row r="2982" spans="2:14" x14ac:dyDescent="0.15">
      <c r="B2982" s="2">
        <v>2981</v>
      </c>
      <c r="C2982" s="2" t="str">
        <f ca="1">IF(E2982=0,"",MAX(C$2:C2981)+1)</f>
        <v/>
      </c>
      <c r="D2982" s="23">
        <f ca="1">OFFSET(検量線用データ!$A$8,0,INT((ROW()-2)/50)*5)</f>
        <v>0</v>
      </c>
      <c r="E2982" s="2">
        <f ca="1">OFFSET(検量線用データ!$B$8,MOD(ROW()-2,50),INT((ROW()-2)/50)*5)</f>
        <v>0</v>
      </c>
      <c r="F2982" s="2" t="str">
        <f ca="1">OFFSET(検量線用データ!$D$8,MOD(ROW()-2,50),INT((ROW()-2)/50)*5)</f>
        <v/>
      </c>
      <c r="H2982" s="22">
        <v>2981</v>
      </c>
      <c r="I2982" s="2" t="e">
        <f t="shared" ca="1" si="282"/>
        <v>#N/A</v>
      </c>
      <c r="J2982" s="2" t="e">
        <f t="shared" ca="1" si="283"/>
        <v>#N/A</v>
      </c>
      <c r="K2982" s="2" t="e">
        <f t="shared" ca="1" si="284"/>
        <v>#N/A</v>
      </c>
      <c r="L2982" s="2" t="e">
        <f t="shared" ca="1" si="285"/>
        <v>#N/A</v>
      </c>
      <c r="M2982" s="24" t="e">
        <f t="shared" ca="1" si="286"/>
        <v>#N/A</v>
      </c>
      <c r="N2982" s="24" t="e">
        <f t="shared" ca="1" si="287"/>
        <v>#N/A</v>
      </c>
    </row>
    <row r="2983" spans="2:14" x14ac:dyDescent="0.15">
      <c r="B2983" s="2">
        <v>2982</v>
      </c>
      <c r="C2983" s="2" t="str">
        <f ca="1">IF(E2983=0,"",MAX(C$2:C2982)+1)</f>
        <v/>
      </c>
      <c r="D2983" s="23">
        <f ca="1">OFFSET(検量線用データ!$A$8,0,INT((ROW()-2)/50)*5)</f>
        <v>0</v>
      </c>
      <c r="E2983" s="2">
        <f ca="1">OFFSET(検量線用データ!$B$8,MOD(ROW()-2,50),INT((ROW()-2)/50)*5)</f>
        <v>0</v>
      </c>
      <c r="F2983" s="2" t="str">
        <f ca="1">OFFSET(検量線用データ!$D$8,MOD(ROW()-2,50),INT((ROW()-2)/50)*5)</f>
        <v/>
      </c>
      <c r="H2983" s="22">
        <v>2982</v>
      </c>
      <c r="I2983" s="2" t="e">
        <f t="shared" ca="1" si="282"/>
        <v>#N/A</v>
      </c>
      <c r="J2983" s="2" t="e">
        <f t="shared" ca="1" si="283"/>
        <v>#N/A</v>
      </c>
      <c r="K2983" s="2" t="e">
        <f t="shared" ca="1" si="284"/>
        <v>#N/A</v>
      </c>
      <c r="L2983" s="2" t="e">
        <f t="shared" ca="1" si="285"/>
        <v>#N/A</v>
      </c>
      <c r="M2983" s="24" t="e">
        <f t="shared" ca="1" si="286"/>
        <v>#N/A</v>
      </c>
      <c r="N2983" s="24" t="e">
        <f t="shared" ca="1" si="287"/>
        <v>#N/A</v>
      </c>
    </row>
    <row r="2984" spans="2:14" x14ac:dyDescent="0.15">
      <c r="B2984" s="2">
        <v>2983</v>
      </c>
      <c r="C2984" s="2" t="str">
        <f ca="1">IF(E2984=0,"",MAX(C$2:C2983)+1)</f>
        <v/>
      </c>
      <c r="D2984" s="23">
        <f ca="1">OFFSET(検量線用データ!$A$8,0,INT((ROW()-2)/50)*5)</f>
        <v>0</v>
      </c>
      <c r="E2984" s="2">
        <f ca="1">OFFSET(検量線用データ!$B$8,MOD(ROW()-2,50),INT((ROW()-2)/50)*5)</f>
        <v>0</v>
      </c>
      <c r="F2984" s="2" t="str">
        <f ca="1">OFFSET(検量線用データ!$D$8,MOD(ROW()-2,50),INT((ROW()-2)/50)*5)</f>
        <v/>
      </c>
      <c r="H2984" s="22">
        <v>2983</v>
      </c>
      <c r="I2984" s="2" t="e">
        <f t="shared" ca="1" si="282"/>
        <v>#N/A</v>
      </c>
      <c r="J2984" s="2" t="e">
        <f t="shared" ca="1" si="283"/>
        <v>#N/A</v>
      </c>
      <c r="K2984" s="2" t="e">
        <f t="shared" ca="1" si="284"/>
        <v>#N/A</v>
      </c>
      <c r="L2984" s="2" t="e">
        <f t="shared" ca="1" si="285"/>
        <v>#N/A</v>
      </c>
      <c r="M2984" s="24" t="e">
        <f t="shared" ca="1" si="286"/>
        <v>#N/A</v>
      </c>
      <c r="N2984" s="24" t="e">
        <f t="shared" ca="1" si="287"/>
        <v>#N/A</v>
      </c>
    </row>
    <row r="2985" spans="2:14" x14ac:dyDescent="0.15">
      <c r="B2985" s="2">
        <v>2984</v>
      </c>
      <c r="C2985" s="2" t="str">
        <f ca="1">IF(E2985=0,"",MAX(C$2:C2984)+1)</f>
        <v/>
      </c>
      <c r="D2985" s="23">
        <f ca="1">OFFSET(検量線用データ!$A$8,0,INT((ROW()-2)/50)*5)</f>
        <v>0</v>
      </c>
      <c r="E2985" s="2">
        <f ca="1">OFFSET(検量線用データ!$B$8,MOD(ROW()-2,50),INT((ROW()-2)/50)*5)</f>
        <v>0</v>
      </c>
      <c r="F2985" s="2" t="str">
        <f ca="1">OFFSET(検量線用データ!$D$8,MOD(ROW()-2,50),INT((ROW()-2)/50)*5)</f>
        <v/>
      </c>
      <c r="H2985" s="22">
        <v>2984</v>
      </c>
      <c r="I2985" s="2" t="e">
        <f t="shared" ca="1" si="282"/>
        <v>#N/A</v>
      </c>
      <c r="J2985" s="2" t="e">
        <f t="shared" ca="1" si="283"/>
        <v>#N/A</v>
      </c>
      <c r="K2985" s="2" t="e">
        <f t="shared" ca="1" si="284"/>
        <v>#N/A</v>
      </c>
      <c r="L2985" s="2" t="e">
        <f t="shared" ca="1" si="285"/>
        <v>#N/A</v>
      </c>
      <c r="M2985" s="24" t="e">
        <f t="shared" ca="1" si="286"/>
        <v>#N/A</v>
      </c>
      <c r="N2985" s="24" t="e">
        <f t="shared" ca="1" si="287"/>
        <v>#N/A</v>
      </c>
    </row>
    <row r="2986" spans="2:14" x14ac:dyDescent="0.15">
      <c r="B2986" s="2">
        <v>2985</v>
      </c>
      <c r="C2986" s="2" t="str">
        <f ca="1">IF(E2986=0,"",MAX(C$2:C2985)+1)</f>
        <v/>
      </c>
      <c r="D2986" s="23">
        <f ca="1">OFFSET(検量線用データ!$A$8,0,INT((ROW()-2)/50)*5)</f>
        <v>0</v>
      </c>
      <c r="E2986" s="2">
        <f ca="1">OFFSET(検量線用データ!$B$8,MOD(ROW()-2,50),INT((ROW()-2)/50)*5)</f>
        <v>0</v>
      </c>
      <c r="F2986" s="2" t="str">
        <f ca="1">OFFSET(検量線用データ!$D$8,MOD(ROW()-2,50),INT((ROW()-2)/50)*5)</f>
        <v/>
      </c>
      <c r="H2986" s="22">
        <v>2985</v>
      </c>
      <c r="I2986" s="2" t="e">
        <f t="shared" ca="1" si="282"/>
        <v>#N/A</v>
      </c>
      <c r="J2986" s="2" t="e">
        <f t="shared" ca="1" si="283"/>
        <v>#N/A</v>
      </c>
      <c r="K2986" s="2" t="e">
        <f t="shared" ca="1" si="284"/>
        <v>#N/A</v>
      </c>
      <c r="L2986" s="2" t="e">
        <f t="shared" ca="1" si="285"/>
        <v>#N/A</v>
      </c>
      <c r="M2986" s="24" t="e">
        <f t="shared" ca="1" si="286"/>
        <v>#N/A</v>
      </c>
      <c r="N2986" s="24" t="e">
        <f t="shared" ca="1" si="287"/>
        <v>#N/A</v>
      </c>
    </row>
    <row r="2987" spans="2:14" x14ac:dyDescent="0.15">
      <c r="B2987" s="2">
        <v>2986</v>
      </c>
      <c r="C2987" s="2" t="str">
        <f ca="1">IF(E2987=0,"",MAX(C$2:C2986)+1)</f>
        <v/>
      </c>
      <c r="D2987" s="23">
        <f ca="1">OFFSET(検量線用データ!$A$8,0,INT((ROW()-2)/50)*5)</f>
        <v>0</v>
      </c>
      <c r="E2987" s="2">
        <f ca="1">OFFSET(検量線用データ!$B$8,MOD(ROW()-2,50),INT((ROW()-2)/50)*5)</f>
        <v>0</v>
      </c>
      <c r="F2987" s="2" t="str">
        <f ca="1">OFFSET(検量線用データ!$D$8,MOD(ROW()-2,50),INT((ROW()-2)/50)*5)</f>
        <v/>
      </c>
      <c r="H2987" s="22">
        <v>2986</v>
      </c>
      <c r="I2987" s="2" t="e">
        <f t="shared" ca="1" si="282"/>
        <v>#N/A</v>
      </c>
      <c r="J2987" s="2" t="e">
        <f t="shared" ca="1" si="283"/>
        <v>#N/A</v>
      </c>
      <c r="K2987" s="2" t="e">
        <f t="shared" ca="1" si="284"/>
        <v>#N/A</v>
      </c>
      <c r="L2987" s="2" t="e">
        <f t="shared" ca="1" si="285"/>
        <v>#N/A</v>
      </c>
      <c r="M2987" s="24" t="e">
        <f t="shared" ca="1" si="286"/>
        <v>#N/A</v>
      </c>
      <c r="N2987" s="24" t="e">
        <f t="shared" ca="1" si="287"/>
        <v>#N/A</v>
      </c>
    </row>
    <row r="2988" spans="2:14" x14ac:dyDescent="0.15">
      <c r="B2988" s="2">
        <v>2987</v>
      </c>
      <c r="C2988" s="2" t="str">
        <f ca="1">IF(E2988=0,"",MAX(C$2:C2987)+1)</f>
        <v/>
      </c>
      <c r="D2988" s="23">
        <f ca="1">OFFSET(検量線用データ!$A$8,0,INT((ROW()-2)/50)*5)</f>
        <v>0</v>
      </c>
      <c r="E2988" s="2">
        <f ca="1">OFFSET(検量線用データ!$B$8,MOD(ROW()-2,50),INT((ROW()-2)/50)*5)</f>
        <v>0</v>
      </c>
      <c r="F2988" s="2" t="str">
        <f ca="1">OFFSET(検量線用データ!$D$8,MOD(ROW()-2,50),INT((ROW()-2)/50)*5)</f>
        <v/>
      </c>
      <c r="H2988" s="22">
        <v>2987</v>
      </c>
      <c r="I2988" s="2" t="e">
        <f t="shared" ca="1" si="282"/>
        <v>#N/A</v>
      </c>
      <c r="J2988" s="2" t="e">
        <f t="shared" ca="1" si="283"/>
        <v>#N/A</v>
      </c>
      <c r="K2988" s="2" t="e">
        <f t="shared" ca="1" si="284"/>
        <v>#N/A</v>
      </c>
      <c r="L2988" s="2" t="e">
        <f t="shared" ca="1" si="285"/>
        <v>#N/A</v>
      </c>
      <c r="M2988" s="24" t="e">
        <f t="shared" ca="1" si="286"/>
        <v>#N/A</v>
      </c>
      <c r="N2988" s="24" t="e">
        <f t="shared" ca="1" si="287"/>
        <v>#N/A</v>
      </c>
    </row>
    <row r="2989" spans="2:14" x14ac:dyDescent="0.15">
      <c r="B2989" s="2">
        <v>2988</v>
      </c>
      <c r="C2989" s="2" t="str">
        <f ca="1">IF(E2989=0,"",MAX(C$2:C2988)+1)</f>
        <v/>
      </c>
      <c r="D2989" s="23">
        <f ca="1">OFFSET(検量線用データ!$A$8,0,INT((ROW()-2)/50)*5)</f>
        <v>0</v>
      </c>
      <c r="E2989" s="2">
        <f ca="1">OFFSET(検量線用データ!$B$8,MOD(ROW()-2,50),INT((ROW()-2)/50)*5)</f>
        <v>0</v>
      </c>
      <c r="F2989" s="2" t="str">
        <f ca="1">OFFSET(検量線用データ!$D$8,MOD(ROW()-2,50),INT((ROW()-2)/50)*5)</f>
        <v/>
      </c>
      <c r="H2989" s="22">
        <v>2988</v>
      </c>
      <c r="I2989" s="2" t="e">
        <f t="shared" ca="1" si="282"/>
        <v>#N/A</v>
      </c>
      <c r="J2989" s="2" t="e">
        <f t="shared" ca="1" si="283"/>
        <v>#N/A</v>
      </c>
      <c r="K2989" s="2" t="e">
        <f t="shared" ca="1" si="284"/>
        <v>#N/A</v>
      </c>
      <c r="L2989" s="2" t="e">
        <f t="shared" ca="1" si="285"/>
        <v>#N/A</v>
      </c>
      <c r="M2989" s="24" t="e">
        <f t="shared" ca="1" si="286"/>
        <v>#N/A</v>
      </c>
      <c r="N2989" s="24" t="e">
        <f t="shared" ca="1" si="287"/>
        <v>#N/A</v>
      </c>
    </row>
    <row r="2990" spans="2:14" x14ac:dyDescent="0.15">
      <c r="B2990" s="2">
        <v>2989</v>
      </c>
      <c r="C2990" s="2" t="str">
        <f ca="1">IF(E2990=0,"",MAX(C$2:C2989)+1)</f>
        <v/>
      </c>
      <c r="D2990" s="23">
        <f ca="1">OFFSET(検量線用データ!$A$8,0,INT((ROW()-2)/50)*5)</f>
        <v>0</v>
      </c>
      <c r="E2990" s="2">
        <f ca="1">OFFSET(検量線用データ!$B$8,MOD(ROW()-2,50),INT((ROW()-2)/50)*5)</f>
        <v>0</v>
      </c>
      <c r="F2990" s="2" t="str">
        <f ca="1">OFFSET(検量線用データ!$D$8,MOD(ROW()-2,50),INT((ROW()-2)/50)*5)</f>
        <v/>
      </c>
      <c r="H2990" s="22">
        <v>2989</v>
      </c>
      <c r="I2990" s="2" t="e">
        <f t="shared" ca="1" si="282"/>
        <v>#N/A</v>
      </c>
      <c r="J2990" s="2" t="e">
        <f t="shared" ca="1" si="283"/>
        <v>#N/A</v>
      </c>
      <c r="K2990" s="2" t="e">
        <f t="shared" ca="1" si="284"/>
        <v>#N/A</v>
      </c>
      <c r="L2990" s="2" t="e">
        <f t="shared" ca="1" si="285"/>
        <v>#N/A</v>
      </c>
      <c r="M2990" s="24" t="e">
        <f t="shared" ca="1" si="286"/>
        <v>#N/A</v>
      </c>
      <c r="N2990" s="24" t="e">
        <f t="shared" ca="1" si="287"/>
        <v>#N/A</v>
      </c>
    </row>
    <row r="2991" spans="2:14" x14ac:dyDescent="0.15">
      <c r="B2991" s="2">
        <v>2990</v>
      </c>
      <c r="C2991" s="2" t="str">
        <f ca="1">IF(E2991=0,"",MAX(C$2:C2990)+1)</f>
        <v/>
      </c>
      <c r="D2991" s="23">
        <f ca="1">OFFSET(検量線用データ!$A$8,0,INT((ROW()-2)/50)*5)</f>
        <v>0</v>
      </c>
      <c r="E2991" s="2">
        <f ca="1">OFFSET(検量線用データ!$B$8,MOD(ROW()-2,50),INT((ROW()-2)/50)*5)</f>
        <v>0</v>
      </c>
      <c r="F2991" s="2" t="str">
        <f ca="1">OFFSET(検量線用データ!$D$8,MOD(ROW()-2,50),INT((ROW()-2)/50)*5)</f>
        <v/>
      </c>
      <c r="H2991" s="22">
        <v>2990</v>
      </c>
      <c r="I2991" s="2" t="e">
        <f t="shared" ca="1" si="282"/>
        <v>#N/A</v>
      </c>
      <c r="J2991" s="2" t="e">
        <f t="shared" ca="1" si="283"/>
        <v>#N/A</v>
      </c>
      <c r="K2991" s="2" t="e">
        <f t="shared" ca="1" si="284"/>
        <v>#N/A</v>
      </c>
      <c r="L2991" s="2" t="e">
        <f t="shared" ca="1" si="285"/>
        <v>#N/A</v>
      </c>
      <c r="M2991" s="24" t="e">
        <f t="shared" ca="1" si="286"/>
        <v>#N/A</v>
      </c>
      <c r="N2991" s="24" t="e">
        <f t="shared" ca="1" si="287"/>
        <v>#N/A</v>
      </c>
    </row>
    <row r="2992" spans="2:14" x14ac:dyDescent="0.15">
      <c r="B2992" s="2">
        <v>2991</v>
      </c>
      <c r="C2992" s="2" t="str">
        <f ca="1">IF(E2992=0,"",MAX(C$2:C2991)+1)</f>
        <v/>
      </c>
      <c r="D2992" s="23">
        <f ca="1">OFFSET(検量線用データ!$A$8,0,INT((ROW()-2)/50)*5)</f>
        <v>0</v>
      </c>
      <c r="E2992" s="2">
        <f ca="1">OFFSET(検量線用データ!$B$8,MOD(ROW()-2,50),INT((ROW()-2)/50)*5)</f>
        <v>0</v>
      </c>
      <c r="F2992" s="2" t="str">
        <f ca="1">OFFSET(検量線用データ!$D$8,MOD(ROW()-2,50),INT((ROW()-2)/50)*5)</f>
        <v/>
      </c>
      <c r="H2992" s="22">
        <v>2991</v>
      </c>
      <c r="I2992" s="2" t="e">
        <f t="shared" ca="1" si="282"/>
        <v>#N/A</v>
      </c>
      <c r="J2992" s="2" t="e">
        <f t="shared" ca="1" si="283"/>
        <v>#N/A</v>
      </c>
      <c r="K2992" s="2" t="e">
        <f t="shared" ca="1" si="284"/>
        <v>#N/A</v>
      </c>
      <c r="L2992" s="2" t="e">
        <f t="shared" ca="1" si="285"/>
        <v>#N/A</v>
      </c>
      <c r="M2992" s="24" t="e">
        <f t="shared" ca="1" si="286"/>
        <v>#N/A</v>
      </c>
      <c r="N2992" s="24" t="e">
        <f t="shared" ca="1" si="287"/>
        <v>#N/A</v>
      </c>
    </row>
    <row r="2993" spans="2:14" x14ac:dyDescent="0.15">
      <c r="B2993" s="2">
        <v>2992</v>
      </c>
      <c r="C2993" s="2" t="str">
        <f ca="1">IF(E2993=0,"",MAX(C$2:C2992)+1)</f>
        <v/>
      </c>
      <c r="D2993" s="23">
        <f ca="1">OFFSET(検量線用データ!$A$8,0,INT((ROW()-2)/50)*5)</f>
        <v>0</v>
      </c>
      <c r="E2993" s="2">
        <f ca="1">OFFSET(検量線用データ!$B$8,MOD(ROW()-2,50),INT((ROW()-2)/50)*5)</f>
        <v>0</v>
      </c>
      <c r="F2993" s="2" t="str">
        <f ca="1">OFFSET(検量線用データ!$D$8,MOD(ROW()-2,50),INT((ROW()-2)/50)*5)</f>
        <v/>
      </c>
      <c r="H2993" s="22">
        <v>2992</v>
      </c>
      <c r="I2993" s="2" t="e">
        <f t="shared" ca="1" si="282"/>
        <v>#N/A</v>
      </c>
      <c r="J2993" s="2" t="e">
        <f t="shared" ca="1" si="283"/>
        <v>#N/A</v>
      </c>
      <c r="K2993" s="2" t="e">
        <f t="shared" ca="1" si="284"/>
        <v>#N/A</v>
      </c>
      <c r="L2993" s="2" t="e">
        <f t="shared" ca="1" si="285"/>
        <v>#N/A</v>
      </c>
      <c r="M2993" s="24" t="e">
        <f t="shared" ca="1" si="286"/>
        <v>#N/A</v>
      </c>
      <c r="N2993" s="24" t="e">
        <f t="shared" ca="1" si="287"/>
        <v>#N/A</v>
      </c>
    </row>
    <row r="2994" spans="2:14" x14ac:dyDescent="0.15">
      <c r="B2994" s="2">
        <v>2993</v>
      </c>
      <c r="C2994" s="2" t="str">
        <f ca="1">IF(E2994=0,"",MAX(C$2:C2993)+1)</f>
        <v/>
      </c>
      <c r="D2994" s="23">
        <f ca="1">OFFSET(検量線用データ!$A$8,0,INT((ROW()-2)/50)*5)</f>
        <v>0</v>
      </c>
      <c r="E2994" s="2">
        <f ca="1">OFFSET(検量線用データ!$B$8,MOD(ROW()-2,50),INT((ROW()-2)/50)*5)</f>
        <v>0</v>
      </c>
      <c r="F2994" s="2" t="str">
        <f ca="1">OFFSET(検量線用データ!$D$8,MOD(ROW()-2,50),INT((ROW()-2)/50)*5)</f>
        <v/>
      </c>
      <c r="H2994" s="22">
        <v>2993</v>
      </c>
      <c r="I2994" s="2" t="e">
        <f t="shared" ca="1" si="282"/>
        <v>#N/A</v>
      </c>
      <c r="J2994" s="2" t="e">
        <f t="shared" ca="1" si="283"/>
        <v>#N/A</v>
      </c>
      <c r="K2994" s="2" t="e">
        <f t="shared" ca="1" si="284"/>
        <v>#N/A</v>
      </c>
      <c r="L2994" s="2" t="e">
        <f t="shared" ca="1" si="285"/>
        <v>#N/A</v>
      </c>
      <c r="M2994" s="24" t="e">
        <f t="shared" ca="1" si="286"/>
        <v>#N/A</v>
      </c>
      <c r="N2994" s="24" t="e">
        <f t="shared" ca="1" si="287"/>
        <v>#N/A</v>
      </c>
    </row>
    <row r="2995" spans="2:14" x14ac:dyDescent="0.15">
      <c r="B2995" s="2">
        <v>2994</v>
      </c>
      <c r="C2995" s="2" t="str">
        <f ca="1">IF(E2995=0,"",MAX(C$2:C2994)+1)</f>
        <v/>
      </c>
      <c r="D2995" s="23">
        <f ca="1">OFFSET(検量線用データ!$A$8,0,INT((ROW()-2)/50)*5)</f>
        <v>0</v>
      </c>
      <c r="E2995" s="2">
        <f ca="1">OFFSET(検量線用データ!$B$8,MOD(ROW()-2,50),INT((ROW()-2)/50)*5)</f>
        <v>0</v>
      </c>
      <c r="F2995" s="2" t="str">
        <f ca="1">OFFSET(検量線用データ!$D$8,MOD(ROW()-2,50),INT((ROW()-2)/50)*5)</f>
        <v/>
      </c>
      <c r="H2995" s="22">
        <v>2994</v>
      </c>
      <c r="I2995" s="2" t="e">
        <f t="shared" ca="1" si="282"/>
        <v>#N/A</v>
      </c>
      <c r="J2995" s="2" t="e">
        <f t="shared" ca="1" si="283"/>
        <v>#N/A</v>
      </c>
      <c r="K2995" s="2" t="e">
        <f t="shared" ca="1" si="284"/>
        <v>#N/A</v>
      </c>
      <c r="L2995" s="2" t="e">
        <f t="shared" ca="1" si="285"/>
        <v>#N/A</v>
      </c>
      <c r="M2995" s="24" t="e">
        <f t="shared" ca="1" si="286"/>
        <v>#N/A</v>
      </c>
      <c r="N2995" s="24" t="e">
        <f t="shared" ca="1" si="287"/>
        <v>#N/A</v>
      </c>
    </row>
    <row r="2996" spans="2:14" x14ac:dyDescent="0.15">
      <c r="B2996" s="2">
        <v>2995</v>
      </c>
      <c r="C2996" s="2" t="str">
        <f ca="1">IF(E2996=0,"",MAX(C$2:C2995)+1)</f>
        <v/>
      </c>
      <c r="D2996" s="23">
        <f ca="1">OFFSET(検量線用データ!$A$8,0,INT((ROW()-2)/50)*5)</f>
        <v>0</v>
      </c>
      <c r="E2996" s="2">
        <f ca="1">OFFSET(検量線用データ!$B$8,MOD(ROW()-2,50),INT((ROW()-2)/50)*5)</f>
        <v>0</v>
      </c>
      <c r="F2996" s="2" t="str">
        <f ca="1">OFFSET(検量線用データ!$D$8,MOD(ROW()-2,50),INT((ROW()-2)/50)*5)</f>
        <v/>
      </c>
      <c r="H2996" s="22">
        <v>2995</v>
      </c>
      <c r="I2996" s="2" t="e">
        <f t="shared" ca="1" si="282"/>
        <v>#N/A</v>
      </c>
      <c r="J2996" s="2" t="e">
        <f t="shared" ca="1" si="283"/>
        <v>#N/A</v>
      </c>
      <c r="K2996" s="2" t="e">
        <f t="shared" ca="1" si="284"/>
        <v>#N/A</v>
      </c>
      <c r="L2996" s="2" t="e">
        <f t="shared" ca="1" si="285"/>
        <v>#N/A</v>
      </c>
      <c r="M2996" s="24" t="e">
        <f t="shared" ca="1" si="286"/>
        <v>#N/A</v>
      </c>
      <c r="N2996" s="24" t="e">
        <f t="shared" ca="1" si="287"/>
        <v>#N/A</v>
      </c>
    </row>
    <row r="2997" spans="2:14" x14ac:dyDescent="0.15">
      <c r="B2997" s="2">
        <v>2996</v>
      </c>
      <c r="C2997" s="2" t="str">
        <f ca="1">IF(E2997=0,"",MAX(C$2:C2996)+1)</f>
        <v/>
      </c>
      <c r="D2997" s="23">
        <f ca="1">OFFSET(検量線用データ!$A$8,0,INT((ROW()-2)/50)*5)</f>
        <v>0</v>
      </c>
      <c r="E2997" s="2">
        <f ca="1">OFFSET(検量線用データ!$B$8,MOD(ROW()-2,50),INT((ROW()-2)/50)*5)</f>
        <v>0</v>
      </c>
      <c r="F2997" s="2" t="str">
        <f ca="1">OFFSET(検量線用データ!$D$8,MOD(ROW()-2,50),INT((ROW()-2)/50)*5)</f>
        <v/>
      </c>
      <c r="H2997" s="22">
        <v>2996</v>
      </c>
      <c r="I2997" s="2" t="e">
        <f t="shared" ca="1" si="282"/>
        <v>#N/A</v>
      </c>
      <c r="J2997" s="2" t="e">
        <f t="shared" ca="1" si="283"/>
        <v>#N/A</v>
      </c>
      <c r="K2997" s="2" t="e">
        <f t="shared" ca="1" si="284"/>
        <v>#N/A</v>
      </c>
      <c r="L2997" s="2" t="e">
        <f t="shared" ca="1" si="285"/>
        <v>#N/A</v>
      </c>
      <c r="M2997" s="24" t="e">
        <f t="shared" ca="1" si="286"/>
        <v>#N/A</v>
      </c>
      <c r="N2997" s="24" t="e">
        <f t="shared" ca="1" si="287"/>
        <v>#N/A</v>
      </c>
    </row>
    <row r="2998" spans="2:14" x14ac:dyDescent="0.15">
      <c r="B2998" s="2">
        <v>2997</v>
      </c>
      <c r="C2998" s="2" t="str">
        <f ca="1">IF(E2998=0,"",MAX(C$2:C2997)+1)</f>
        <v/>
      </c>
      <c r="D2998" s="23">
        <f ca="1">OFFSET(検量線用データ!$A$8,0,INT((ROW()-2)/50)*5)</f>
        <v>0</v>
      </c>
      <c r="E2998" s="2">
        <f ca="1">OFFSET(検量線用データ!$B$8,MOD(ROW()-2,50),INT((ROW()-2)/50)*5)</f>
        <v>0</v>
      </c>
      <c r="F2998" s="2" t="str">
        <f ca="1">OFFSET(検量線用データ!$D$8,MOD(ROW()-2,50),INT((ROW()-2)/50)*5)</f>
        <v/>
      </c>
      <c r="H2998" s="22">
        <v>2997</v>
      </c>
      <c r="I2998" s="2" t="e">
        <f t="shared" ca="1" si="282"/>
        <v>#N/A</v>
      </c>
      <c r="J2998" s="2" t="e">
        <f t="shared" ca="1" si="283"/>
        <v>#N/A</v>
      </c>
      <c r="K2998" s="2" t="e">
        <f t="shared" ca="1" si="284"/>
        <v>#N/A</v>
      </c>
      <c r="L2998" s="2" t="e">
        <f t="shared" ca="1" si="285"/>
        <v>#N/A</v>
      </c>
      <c r="M2998" s="24" t="e">
        <f t="shared" ca="1" si="286"/>
        <v>#N/A</v>
      </c>
      <c r="N2998" s="24" t="e">
        <f t="shared" ca="1" si="287"/>
        <v>#N/A</v>
      </c>
    </row>
    <row r="2999" spans="2:14" x14ac:dyDescent="0.15">
      <c r="B2999" s="2">
        <v>2998</v>
      </c>
      <c r="C2999" s="2" t="str">
        <f ca="1">IF(E2999=0,"",MAX(C$2:C2998)+1)</f>
        <v/>
      </c>
      <c r="D2999" s="23">
        <f ca="1">OFFSET(検量線用データ!$A$8,0,INT((ROW()-2)/50)*5)</f>
        <v>0</v>
      </c>
      <c r="E2999" s="2">
        <f ca="1">OFFSET(検量線用データ!$B$8,MOD(ROW()-2,50),INT((ROW()-2)/50)*5)</f>
        <v>0</v>
      </c>
      <c r="F2999" s="2" t="str">
        <f ca="1">OFFSET(検量線用データ!$D$8,MOD(ROW()-2,50),INT((ROW()-2)/50)*5)</f>
        <v/>
      </c>
      <c r="H2999" s="22">
        <v>2998</v>
      </c>
      <c r="I2999" s="2" t="e">
        <f t="shared" ca="1" si="282"/>
        <v>#N/A</v>
      </c>
      <c r="J2999" s="2" t="e">
        <f t="shared" ca="1" si="283"/>
        <v>#N/A</v>
      </c>
      <c r="K2999" s="2" t="e">
        <f t="shared" ca="1" si="284"/>
        <v>#N/A</v>
      </c>
      <c r="L2999" s="2" t="e">
        <f t="shared" ca="1" si="285"/>
        <v>#N/A</v>
      </c>
      <c r="M2999" s="24" t="e">
        <f t="shared" ca="1" si="286"/>
        <v>#N/A</v>
      </c>
      <c r="N2999" s="24" t="e">
        <f t="shared" ca="1" si="287"/>
        <v>#N/A</v>
      </c>
    </row>
    <row r="3000" spans="2:14" x14ac:dyDescent="0.15">
      <c r="B3000" s="2">
        <v>2999</v>
      </c>
      <c r="C3000" s="2" t="str">
        <f ca="1">IF(E3000=0,"",MAX(C$2:C2999)+1)</f>
        <v/>
      </c>
      <c r="D3000" s="23">
        <f ca="1">OFFSET(検量線用データ!$A$8,0,INT((ROW()-2)/50)*5)</f>
        <v>0</v>
      </c>
      <c r="E3000" s="2">
        <f ca="1">OFFSET(検量線用データ!$B$8,MOD(ROW()-2,50),INT((ROW()-2)/50)*5)</f>
        <v>0</v>
      </c>
      <c r="F3000" s="2" t="str">
        <f ca="1">OFFSET(検量線用データ!$D$8,MOD(ROW()-2,50),INT((ROW()-2)/50)*5)</f>
        <v/>
      </c>
      <c r="H3000" s="22">
        <v>2999</v>
      </c>
      <c r="I3000" s="2" t="e">
        <f t="shared" ca="1" si="282"/>
        <v>#N/A</v>
      </c>
      <c r="J3000" s="2" t="e">
        <f t="shared" ca="1" si="283"/>
        <v>#N/A</v>
      </c>
      <c r="K3000" s="2" t="e">
        <f t="shared" ca="1" si="284"/>
        <v>#N/A</v>
      </c>
      <c r="L3000" s="2" t="e">
        <f t="shared" ca="1" si="285"/>
        <v>#N/A</v>
      </c>
      <c r="M3000" s="24" t="e">
        <f t="shared" ca="1" si="286"/>
        <v>#N/A</v>
      </c>
      <c r="N3000" s="24" t="e">
        <f t="shared" ca="1" si="287"/>
        <v>#N/A</v>
      </c>
    </row>
    <row r="3001" spans="2:14" x14ac:dyDescent="0.15">
      <c r="B3001" s="2">
        <v>3000</v>
      </c>
      <c r="C3001" s="2" t="str">
        <f ca="1">IF(E3001=0,"",MAX(C$2:C3000)+1)</f>
        <v/>
      </c>
      <c r="D3001" s="23">
        <f ca="1">OFFSET(検量線用データ!$A$8,0,INT((ROW()-2)/50)*5)</f>
        <v>0</v>
      </c>
      <c r="E3001" s="2">
        <f ca="1">OFFSET(検量線用データ!$B$8,MOD(ROW()-2,50),INT((ROW()-2)/50)*5)</f>
        <v>0</v>
      </c>
      <c r="F3001" s="2" t="str">
        <f ca="1">OFFSET(検量線用データ!$D$8,MOD(ROW()-2,50),INT((ROW()-2)/50)*5)</f>
        <v/>
      </c>
      <c r="H3001" s="22">
        <v>3000</v>
      </c>
      <c r="I3001" s="2" t="e">
        <f t="shared" ca="1" si="282"/>
        <v>#N/A</v>
      </c>
      <c r="J3001" s="2" t="e">
        <f t="shared" ca="1" si="283"/>
        <v>#N/A</v>
      </c>
      <c r="K3001" s="2" t="e">
        <f t="shared" ca="1" si="284"/>
        <v>#N/A</v>
      </c>
      <c r="L3001" s="2" t="e">
        <f t="shared" ref="L3001:L3064" ca="1" si="288">J3001*K3001</f>
        <v>#N/A</v>
      </c>
      <c r="M3001" s="24" t="e">
        <f t="shared" ref="M3001:M3064" ca="1" si="289">1/J3001</f>
        <v>#N/A</v>
      </c>
      <c r="N3001" s="24" t="e">
        <f t="shared" ref="N3001:N3064" ca="1" si="290">K3001*M3001</f>
        <v>#N/A</v>
      </c>
    </row>
    <row r="3002" spans="2:14" x14ac:dyDescent="0.15">
      <c r="B3002" s="2">
        <v>3001</v>
      </c>
      <c r="C3002" s="2" t="str">
        <f ca="1">IF(E3002=0,"",MAX(C$2:C3001)+1)</f>
        <v/>
      </c>
      <c r="D3002" s="23">
        <f ca="1">OFFSET(検量線用データ!$A$8,0,INT((ROW()-2)/50)*5)</f>
        <v>0</v>
      </c>
      <c r="E3002" s="2">
        <f ca="1">OFFSET(検量線用データ!$B$8,MOD(ROW()-2,50),INT((ROW()-2)/50)*5)</f>
        <v>0</v>
      </c>
      <c r="F3002" s="2" t="str">
        <f ca="1">OFFSET(検量線用データ!$D$8,MOD(ROW()-2,50),INT((ROW()-2)/50)*5)</f>
        <v/>
      </c>
      <c r="H3002" s="22">
        <v>3001</v>
      </c>
      <c r="I3002" s="2" t="e">
        <f t="shared" ca="1" si="282"/>
        <v>#N/A</v>
      </c>
      <c r="J3002" s="2" t="e">
        <f t="shared" ca="1" si="283"/>
        <v>#N/A</v>
      </c>
      <c r="K3002" s="2" t="e">
        <f t="shared" ca="1" si="284"/>
        <v>#N/A</v>
      </c>
      <c r="L3002" s="2" t="e">
        <f t="shared" ca="1" si="288"/>
        <v>#N/A</v>
      </c>
      <c r="M3002" s="24" t="e">
        <f t="shared" ca="1" si="289"/>
        <v>#N/A</v>
      </c>
      <c r="N3002" s="24" t="e">
        <f t="shared" ca="1" si="290"/>
        <v>#N/A</v>
      </c>
    </row>
    <row r="3003" spans="2:14" x14ac:dyDescent="0.15">
      <c r="B3003" s="2">
        <v>3002</v>
      </c>
      <c r="C3003" s="2" t="str">
        <f ca="1">IF(E3003=0,"",MAX(C$2:C3002)+1)</f>
        <v/>
      </c>
      <c r="D3003" s="23">
        <f ca="1">OFFSET(検量線用データ!$A$8,0,INT((ROW()-2)/50)*5)</f>
        <v>0</v>
      </c>
      <c r="E3003" s="2">
        <f ca="1">OFFSET(検量線用データ!$B$8,MOD(ROW()-2,50),INT((ROW()-2)/50)*5)</f>
        <v>0</v>
      </c>
      <c r="F3003" s="2" t="str">
        <f ca="1">OFFSET(検量線用データ!$D$8,MOD(ROW()-2,50),INT((ROW()-2)/50)*5)</f>
        <v/>
      </c>
      <c r="H3003" s="22">
        <v>3002</v>
      </c>
      <c r="I3003" s="2" t="e">
        <f t="shared" ca="1" si="282"/>
        <v>#N/A</v>
      </c>
      <c r="J3003" s="2" t="e">
        <f t="shared" ca="1" si="283"/>
        <v>#N/A</v>
      </c>
      <c r="K3003" s="2" t="e">
        <f t="shared" ca="1" si="284"/>
        <v>#N/A</v>
      </c>
      <c r="L3003" s="2" t="e">
        <f t="shared" ca="1" si="288"/>
        <v>#N/A</v>
      </c>
      <c r="M3003" s="24" t="e">
        <f t="shared" ca="1" si="289"/>
        <v>#N/A</v>
      </c>
      <c r="N3003" s="24" t="e">
        <f t="shared" ca="1" si="290"/>
        <v>#N/A</v>
      </c>
    </row>
    <row r="3004" spans="2:14" x14ac:dyDescent="0.15">
      <c r="B3004" s="2">
        <v>3003</v>
      </c>
      <c r="C3004" s="2" t="str">
        <f ca="1">IF(E3004=0,"",MAX(C$2:C3003)+1)</f>
        <v/>
      </c>
      <c r="D3004" s="23">
        <f ca="1">OFFSET(検量線用データ!$A$8,0,INT((ROW()-2)/50)*5)</f>
        <v>0</v>
      </c>
      <c r="E3004" s="2">
        <f ca="1">OFFSET(検量線用データ!$B$8,MOD(ROW()-2,50),INT((ROW()-2)/50)*5)</f>
        <v>0</v>
      </c>
      <c r="F3004" s="2" t="str">
        <f ca="1">OFFSET(検量線用データ!$D$8,MOD(ROW()-2,50),INT((ROW()-2)/50)*5)</f>
        <v/>
      </c>
      <c r="H3004" s="22">
        <v>3003</v>
      </c>
      <c r="I3004" s="2" t="e">
        <f t="shared" ca="1" si="282"/>
        <v>#N/A</v>
      </c>
      <c r="J3004" s="2" t="e">
        <f t="shared" ca="1" si="283"/>
        <v>#N/A</v>
      </c>
      <c r="K3004" s="2" t="e">
        <f t="shared" ca="1" si="284"/>
        <v>#N/A</v>
      </c>
      <c r="L3004" s="2" t="e">
        <f t="shared" ca="1" si="288"/>
        <v>#N/A</v>
      </c>
      <c r="M3004" s="24" t="e">
        <f t="shared" ca="1" si="289"/>
        <v>#N/A</v>
      </c>
      <c r="N3004" s="24" t="e">
        <f t="shared" ca="1" si="290"/>
        <v>#N/A</v>
      </c>
    </row>
    <row r="3005" spans="2:14" x14ac:dyDescent="0.15">
      <c r="B3005" s="2">
        <v>3004</v>
      </c>
      <c r="C3005" s="2" t="str">
        <f ca="1">IF(E3005=0,"",MAX(C$2:C3004)+1)</f>
        <v/>
      </c>
      <c r="D3005" s="23">
        <f ca="1">OFFSET(検量線用データ!$A$8,0,INT((ROW()-2)/50)*5)</f>
        <v>0</v>
      </c>
      <c r="E3005" s="2">
        <f ca="1">OFFSET(検量線用データ!$B$8,MOD(ROW()-2,50),INT((ROW()-2)/50)*5)</f>
        <v>0</v>
      </c>
      <c r="F3005" s="2" t="str">
        <f ca="1">OFFSET(検量線用データ!$D$8,MOD(ROW()-2,50),INT((ROW()-2)/50)*5)</f>
        <v/>
      </c>
      <c r="H3005" s="22">
        <v>3004</v>
      </c>
      <c r="I3005" s="2" t="e">
        <f t="shared" ca="1" si="282"/>
        <v>#N/A</v>
      </c>
      <c r="J3005" s="2" t="e">
        <f t="shared" ca="1" si="283"/>
        <v>#N/A</v>
      </c>
      <c r="K3005" s="2" t="e">
        <f t="shared" ca="1" si="284"/>
        <v>#N/A</v>
      </c>
      <c r="L3005" s="2" t="e">
        <f t="shared" ca="1" si="288"/>
        <v>#N/A</v>
      </c>
      <c r="M3005" s="24" t="e">
        <f t="shared" ca="1" si="289"/>
        <v>#N/A</v>
      </c>
      <c r="N3005" s="24" t="e">
        <f t="shared" ca="1" si="290"/>
        <v>#N/A</v>
      </c>
    </row>
    <row r="3006" spans="2:14" x14ac:dyDescent="0.15">
      <c r="B3006" s="2">
        <v>3005</v>
      </c>
      <c r="C3006" s="2" t="str">
        <f ca="1">IF(E3006=0,"",MAX(C$2:C3005)+1)</f>
        <v/>
      </c>
      <c r="D3006" s="23">
        <f ca="1">OFFSET(検量線用データ!$A$8,0,INT((ROW()-2)/50)*5)</f>
        <v>0</v>
      </c>
      <c r="E3006" s="2">
        <f ca="1">OFFSET(検量線用データ!$B$8,MOD(ROW()-2,50),INT((ROW()-2)/50)*5)</f>
        <v>0</v>
      </c>
      <c r="F3006" s="2" t="str">
        <f ca="1">OFFSET(検量線用データ!$D$8,MOD(ROW()-2,50),INT((ROW()-2)/50)*5)</f>
        <v/>
      </c>
      <c r="H3006" s="22">
        <v>3005</v>
      </c>
      <c r="I3006" s="2" t="e">
        <f t="shared" ca="1" si="282"/>
        <v>#N/A</v>
      </c>
      <c r="J3006" s="2" t="e">
        <f t="shared" ca="1" si="283"/>
        <v>#N/A</v>
      </c>
      <c r="K3006" s="2" t="e">
        <f t="shared" ca="1" si="284"/>
        <v>#N/A</v>
      </c>
      <c r="L3006" s="2" t="e">
        <f t="shared" ca="1" si="288"/>
        <v>#N/A</v>
      </c>
      <c r="M3006" s="24" t="e">
        <f t="shared" ca="1" si="289"/>
        <v>#N/A</v>
      </c>
      <c r="N3006" s="24" t="e">
        <f t="shared" ca="1" si="290"/>
        <v>#N/A</v>
      </c>
    </row>
    <row r="3007" spans="2:14" x14ac:dyDescent="0.15">
      <c r="B3007" s="2">
        <v>3006</v>
      </c>
      <c r="C3007" s="2" t="str">
        <f ca="1">IF(E3007=0,"",MAX(C$2:C3006)+1)</f>
        <v/>
      </c>
      <c r="D3007" s="23">
        <f ca="1">OFFSET(検量線用データ!$A$8,0,INT((ROW()-2)/50)*5)</f>
        <v>0</v>
      </c>
      <c r="E3007" s="2">
        <f ca="1">OFFSET(検量線用データ!$B$8,MOD(ROW()-2,50),INT((ROW()-2)/50)*5)</f>
        <v>0</v>
      </c>
      <c r="F3007" s="2" t="str">
        <f ca="1">OFFSET(検量線用データ!$D$8,MOD(ROW()-2,50),INT((ROW()-2)/50)*5)</f>
        <v/>
      </c>
      <c r="H3007" s="22">
        <v>3006</v>
      </c>
      <c r="I3007" s="2" t="e">
        <f t="shared" ca="1" si="282"/>
        <v>#N/A</v>
      </c>
      <c r="J3007" s="2" t="e">
        <f t="shared" ca="1" si="283"/>
        <v>#N/A</v>
      </c>
      <c r="K3007" s="2" t="e">
        <f t="shared" ca="1" si="284"/>
        <v>#N/A</v>
      </c>
      <c r="L3007" s="2" t="e">
        <f t="shared" ca="1" si="288"/>
        <v>#N/A</v>
      </c>
      <c r="M3007" s="24" t="e">
        <f t="shared" ca="1" si="289"/>
        <v>#N/A</v>
      </c>
      <c r="N3007" s="24" t="e">
        <f t="shared" ca="1" si="290"/>
        <v>#N/A</v>
      </c>
    </row>
    <row r="3008" spans="2:14" x14ac:dyDescent="0.15">
      <c r="B3008" s="2">
        <v>3007</v>
      </c>
      <c r="C3008" s="2" t="str">
        <f ca="1">IF(E3008=0,"",MAX(C$2:C3007)+1)</f>
        <v/>
      </c>
      <c r="D3008" s="23">
        <f ca="1">OFFSET(検量線用データ!$A$8,0,INT((ROW()-2)/50)*5)</f>
        <v>0</v>
      </c>
      <c r="E3008" s="2">
        <f ca="1">OFFSET(検量線用データ!$B$8,MOD(ROW()-2,50),INT((ROW()-2)/50)*5)</f>
        <v>0</v>
      </c>
      <c r="F3008" s="2" t="str">
        <f ca="1">OFFSET(検量線用データ!$D$8,MOD(ROW()-2,50),INT((ROW()-2)/50)*5)</f>
        <v/>
      </c>
      <c r="H3008" s="22">
        <v>3007</v>
      </c>
      <c r="I3008" s="2" t="e">
        <f t="shared" ca="1" si="282"/>
        <v>#N/A</v>
      </c>
      <c r="J3008" s="2" t="e">
        <f t="shared" ca="1" si="283"/>
        <v>#N/A</v>
      </c>
      <c r="K3008" s="2" t="e">
        <f t="shared" ca="1" si="284"/>
        <v>#N/A</v>
      </c>
      <c r="L3008" s="2" t="e">
        <f t="shared" ca="1" si="288"/>
        <v>#N/A</v>
      </c>
      <c r="M3008" s="24" t="e">
        <f t="shared" ca="1" si="289"/>
        <v>#N/A</v>
      </c>
      <c r="N3008" s="24" t="e">
        <f t="shared" ca="1" si="290"/>
        <v>#N/A</v>
      </c>
    </row>
    <row r="3009" spans="2:14" x14ac:dyDescent="0.15">
      <c r="B3009" s="2">
        <v>3008</v>
      </c>
      <c r="C3009" s="2" t="str">
        <f ca="1">IF(E3009=0,"",MAX(C$2:C3008)+1)</f>
        <v/>
      </c>
      <c r="D3009" s="23">
        <f ca="1">OFFSET(検量線用データ!$A$8,0,INT((ROW()-2)/50)*5)</f>
        <v>0</v>
      </c>
      <c r="E3009" s="2">
        <f ca="1">OFFSET(検量線用データ!$B$8,MOD(ROW()-2,50),INT((ROW()-2)/50)*5)</f>
        <v>0</v>
      </c>
      <c r="F3009" s="2" t="str">
        <f ca="1">OFFSET(検量線用データ!$D$8,MOD(ROW()-2,50),INT((ROW()-2)/50)*5)</f>
        <v/>
      </c>
      <c r="H3009" s="22">
        <v>3008</v>
      </c>
      <c r="I3009" s="2" t="e">
        <f t="shared" ca="1" si="282"/>
        <v>#N/A</v>
      </c>
      <c r="J3009" s="2" t="e">
        <f t="shared" ca="1" si="283"/>
        <v>#N/A</v>
      </c>
      <c r="K3009" s="2" t="e">
        <f t="shared" ca="1" si="284"/>
        <v>#N/A</v>
      </c>
      <c r="L3009" s="2" t="e">
        <f t="shared" ca="1" si="288"/>
        <v>#N/A</v>
      </c>
      <c r="M3009" s="24" t="e">
        <f t="shared" ca="1" si="289"/>
        <v>#N/A</v>
      </c>
      <c r="N3009" s="24" t="e">
        <f t="shared" ca="1" si="290"/>
        <v>#N/A</v>
      </c>
    </row>
    <row r="3010" spans="2:14" x14ac:dyDescent="0.15">
      <c r="B3010" s="2">
        <v>3009</v>
      </c>
      <c r="C3010" s="2" t="str">
        <f ca="1">IF(E3010=0,"",MAX(C$2:C3009)+1)</f>
        <v/>
      </c>
      <c r="D3010" s="23">
        <f ca="1">OFFSET(検量線用データ!$A$8,0,INT((ROW()-2)/50)*5)</f>
        <v>0</v>
      </c>
      <c r="E3010" s="2">
        <f ca="1">OFFSET(検量線用データ!$B$8,MOD(ROW()-2,50),INT((ROW()-2)/50)*5)</f>
        <v>0</v>
      </c>
      <c r="F3010" s="2" t="str">
        <f ca="1">OFFSET(検量線用データ!$D$8,MOD(ROW()-2,50),INT((ROW()-2)/50)*5)</f>
        <v/>
      </c>
      <c r="H3010" s="22">
        <v>3009</v>
      </c>
      <c r="I3010" s="2" t="e">
        <f t="shared" ca="1" si="282"/>
        <v>#N/A</v>
      </c>
      <c r="J3010" s="2" t="e">
        <f t="shared" ca="1" si="283"/>
        <v>#N/A</v>
      </c>
      <c r="K3010" s="2" t="e">
        <f t="shared" ca="1" si="284"/>
        <v>#N/A</v>
      </c>
      <c r="L3010" s="2" t="e">
        <f t="shared" ca="1" si="288"/>
        <v>#N/A</v>
      </c>
      <c r="M3010" s="24" t="e">
        <f t="shared" ca="1" si="289"/>
        <v>#N/A</v>
      </c>
      <c r="N3010" s="24" t="e">
        <f t="shared" ca="1" si="290"/>
        <v>#N/A</v>
      </c>
    </row>
    <row r="3011" spans="2:14" x14ac:dyDescent="0.15">
      <c r="B3011" s="2">
        <v>3010</v>
      </c>
      <c r="C3011" s="2" t="str">
        <f ca="1">IF(E3011=0,"",MAX(C$2:C3010)+1)</f>
        <v/>
      </c>
      <c r="D3011" s="23">
        <f ca="1">OFFSET(検量線用データ!$A$8,0,INT((ROW()-2)/50)*5)</f>
        <v>0</v>
      </c>
      <c r="E3011" s="2">
        <f ca="1">OFFSET(検量線用データ!$B$8,MOD(ROW()-2,50),INT((ROW()-2)/50)*5)</f>
        <v>0</v>
      </c>
      <c r="F3011" s="2" t="str">
        <f ca="1">OFFSET(検量線用データ!$D$8,MOD(ROW()-2,50),INT((ROW()-2)/50)*5)</f>
        <v/>
      </c>
      <c r="H3011" s="22">
        <v>3010</v>
      </c>
      <c r="I3011" s="2" t="e">
        <f t="shared" ref="I3011:I3074" ca="1" si="291">VLOOKUP($H3011,$C$2:$F$4001,4,0)</f>
        <v>#N/A</v>
      </c>
      <c r="J3011" s="2" t="e">
        <f t="shared" ref="J3011:J3074" ca="1" si="292">VLOOKUP($H3011,$C$2:$F$4001,2,0)-DATE(YEAR(VLOOKUP($H3011,$C$2:$F$4001,2,0)),1,1)</f>
        <v>#N/A</v>
      </c>
      <c r="K3011" s="2" t="e">
        <f t="shared" ref="K3011:K3074" ca="1" si="293">VLOOKUP($H3011,$C$2:$F$4001,3,0)</f>
        <v>#N/A</v>
      </c>
      <c r="L3011" s="2" t="e">
        <f t="shared" ca="1" si="288"/>
        <v>#N/A</v>
      </c>
      <c r="M3011" s="24" t="e">
        <f t="shared" ca="1" si="289"/>
        <v>#N/A</v>
      </c>
      <c r="N3011" s="24" t="e">
        <f t="shared" ca="1" si="290"/>
        <v>#N/A</v>
      </c>
    </row>
    <row r="3012" spans="2:14" x14ac:dyDescent="0.15">
      <c r="B3012" s="2">
        <v>3011</v>
      </c>
      <c r="C3012" s="2" t="str">
        <f ca="1">IF(E3012=0,"",MAX(C$2:C3011)+1)</f>
        <v/>
      </c>
      <c r="D3012" s="23">
        <f ca="1">OFFSET(検量線用データ!$A$8,0,INT((ROW()-2)/50)*5)</f>
        <v>0</v>
      </c>
      <c r="E3012" s="2">
        <f ca="1">OFFSET(検量線用データ!$B$8,MOD(ROW()-2,50),INT((ROW()-2)/50)*5)</f>
        <v>0</v>
      </c>
      <c r="F3012" s="2" t="str">
        <f ca="1">OFFSET(検量線用データ!$D$8,MOD(ROW()-2,50),INT((ROW()-2)/50)*5)</f>
        <v/>
      </c>
      <c r="H3012" s="22">
        <v>3011</v>
      </c>
      <c r="I3012" s="2" t="e">
        <f t="shared" ca="1" si="291"/>
        <v>#N/A</v>
      </c>
      <c r="J3012" s="2" t="e">
        <f t="shared" ca="1" si="292"/>
        <v>#N/A</v>
      </c>
      <c r="K3012" s="2" t="e">
        <f t="shared" ca="1" si="293"/>
        <v>#N/A</v>
      </c>
      <c r="L3012" s="2" t="e">
        <f t="shared" ca="1" si="288"/>
        <v>#N/A</v>
      </c>
      <c r="M3012" s="24" t="e">
        <f t="shared" ca="1" si="289"/>
        <v>#N/A</v>
      </c>
      <c r="N3012" s="24" t="e">
        <f t="shared" ca="1" si="290"/>
        <v>#N/A</v>
      </c>
    </row>
    <row r="3013" spans="2:14" x14ac:dyDescent="0.15">
      <c r="B3013" s="2">
        <v>3012</v>
      </c>
      <c r="C3013" s="2" t="str">
        <f ca="1">IF(E3013=0,"",MAX(C$2:C3012)+1)</f>
        <v/>
      </c>
      <c r="D3013" s="23">
        <f ca="1">OFFSET(検量線用データ!$A$8,0,INT((ROW()-2)/50)*5)</f>
        <v>0</v>
      </c>
      <c r="E3013" s="2">
        <f ca="1">OFFSET(検量線用データ!$B$8,MOD(ROW()-2,50),INT((ROW()-2)/50)*5)</f>
        <v>0</v>
      </c>
      <c r="F3013" s="2" t="str">
        <f ca="1">OFFSET(検量線用データ!$D$8,MOD(ROW()-2,50),INT((ROW()-2)/50)*5)</f>
        <v/>
      </c>
      <c r="H3013" s="22">
        <v>3012</v>
      </c>
      <c r="I3013" s="2" t="e">
        <f t="shared" ca="1" si="291"/>
        <v>#N/A</v>
      </c>
      <c r="J3013" s="2" t="e">
        <f t="shared" ca="1" si="292"/>
        <v>#N/A</v>
      </c>
      <c r="K3013" s="2" t="e">
        <f t="shared" ca="1" si="293"/>
        <v>#N/A</v>
      </c>
      <c r="L3013" s="2" t="e">
        <f t="shared" ca="1" si="288"/>
        <v>#N/A</v>
      </c>
      <c r="M3013" s="24" t="e">
        <f t="shared" ca="1" si="289"/>
        <v>#N/A</v>
      </c>
      <c r="N3013" s="24" t="e">
        <f t="shared" ca="1" si="290"/>
        <v>#N/A</v>
      </c>
    </row>
    <row r="3014" spans="2:14" x14ac:dyDescent="0.15">
      <c r="B3014" s="2">
        <v>3013</v>
      </c>
      <c r="C3014" s="2" t="str">
        <f ca="1">IF(E3014=0,"",MAX(C$2:C3013)+1)</f>
        <v/>
      </c>
      <c r="D3014" s="23">
        <f ca="1">OFFSET(検量線用データ!$A$8,0,INT((ROW()-2)/50)*5)</f>
        <v>0</v>
      </c>
      <c r="E3014" s="2">
        <f ca="1">OFFSET(検量線用データ!$B$8,MOD(ROW()-2,50),INT((ROW()-2)/50)*5)</f>
        <v>0</v>
      </c>
      <c r="F3014" s="2" t="str">
        <f ca="1">OFFSET(検量線用データ!$D$8,MOD(ROW()-2,50),INT((ROW()-2)/50)*5)</f>
        <v/>
      </c>
      <c r="H3014" s="22">
        <v>3013</v>
      </c>
      <c r="I3014" s="2" t="e">
        <f t="shared" ca="1" si="291"/>
        <v>#N/A</v>
      </c>
      <c r="J3014" s="2" t="e">
        <f t="shared" ca="1" si="292"/>
        <v>#N/A</v>
      </c>
      <c r="K3014" s="2" t="e">
        <f t="shared" ca="1" si="293"/>
        <v>#N/A</v>
      </c>
      <c r="L3014" s="2" t="e">
        <f t="shared" ca="1" si="288"/>
        <v>#N/A</v>
      </c>
      <c r="M3014" s="24" t="e">
        <f t="shared" ca="1" si="289"/>
        <v>#N/A</v>
      </c>
      <c r="N3014" s="24" t="e">
        <f t="shared" ca="1" si="290"/>
        <v>#N/A</v>
      </c>
    </row>
    <row r="3015" spans="2:14" x14ac:dyDescent="0.15">
      <c r="B3015" s="2">
        <v>3014</v>
      </c>
      <c r="C3015" s="2" t="str">
        <f ca="1">IF(E3015=0,"",MAX(C$2:C3014)+1)</f>
        <v/>
      </c>
      <c r="D3015" s="23">
        <f ca="1">OFFSET(検量線用データ!$A$8,0,INT((ROW()-2)/50)*5)</f>
        <v>0</v>
      </c>
      <c r="E3015" s="2">
        <f ca="1">OFFSET(検量線用データ!$B$8,MOD(ROW()-2,50),INT((ROW()-2)/50)*5)</f>
        <v>0</v>
      </c>
      <c r="F3015" s="2" t="str">
        <f ca="1">OFFSET(検量線用データ!$D$8,MOD(ROW()-2,50),INT((ROW()-2)/50)*5)</f>
        <v/>
      </c>
      <c r="H3015" s="22">
        <v>3014</v>
      </c>
      <c r="I3015" s="2" t="e">
        <f t="shared" ca="1" si="291"/>
        <v>#N/A</v>
      </c>
      <c r="J3015" s="2" t="e">
        <f t="shared" ca="1" si="292"/>
        <v>#N/A</v>
      </c>
      <c r="K3015" s="2" t="e">
        <f t="shared" ca="1" si="293"/>
        <v>#N/A</v>
      </c>
      <c r="L3015" s="2" t="e">
        <f t="shared" ca="1" si="288"/>
        <v>#N/A</v>
      </c>
      <c r="M3015" s="24" t="e">
        <f t="shared" ca="1" si="289"/>
        <v>#N/A</v>
      </c>
      <c r="N3015" s="24" t="e">
        <f t="shared" ca="1" si="290"/>
        <v>#N/A</v>
      </c>
    </row>
    <row r="3016" spans="2:14" x14ac:dyDescent="0.15">
      <c r="B3016" s="2">
        <v>3015</v>
      </c>
      <c r="C3016" s="2" t="str">
        <f ca="1">IF(E3016=0,"",MAX(C$2:C3015)+1)</f>
        <v/>
      </c>
      <c r="D3016" s="23">
        <f ca="1">OFFSET(検量線用データ!$A$8,0,INT((ROW()-2)/50)*5)</f>
        <v>0</v>
      </c>
      <c r="E3016" s="2">
        <f ca="1">OFFSET(検量線用データ!$B$8,MOD(ROW()-2,50),INT((ROW()-2)/50)*5)</f>
        <v>0</v>
      </c>
      <c r="F3016" s="2" t="str">
        <f ca="1">OFFSET(検量線用データ!$D$8,MOD(ROW()-2,50),INT((ROW()-2)/50)*5)</f>
        <v/>
      </c>
      <c r="H3016" s="22">
        <v>3015</v>
      </c>
      <c r="I3016" s="2" t="e">
        <f t="shared" ca="1" si="291"/>
        <v>#N/A</v>
      </c>
      <c r="J3016" s="2" t="e">
        <f t="shared" ca="1" si="292"/>
        <v>#N/A</v>
      </c>
      <c r="K3016" s="2" t="e">
        <f t="shared" ca="1" si="293"/>
        <v>#N/A</v>
      </c>
      <c r="L3016" s="2" t="e">
        <f t="shared" ca="1" si="288"/>
        <v>#N/A</v>
      </c>
      <c r="M3016" s="24" t="e">
        <f t="shared" ca="1" si="289"/>
        <v>#N/A</v>
      </c>
      <c r="N3016" s="24" t="e">
        <f t="shared" ca="1" si="290"/>
        <v>#N/A</v>
      </c>
    </row>
    <row r="3017" spans="2:14" x14ac:dyDescent="0.15">
      <c r="B3017" s="2">
        <v>3016</v>
      </c>
      <c r="C3017" s="2" t="str">
        <f ca="1">IF(E3017=0,"",MAX(C$2:C3016)+1)</f>
        <v/>
      </c>
      <c r="D3017" s="23">
        <f ca="1">OFFSET(検量線用データ!$A$8,0,INT((ROW()-2)/50)*5)</f>
        <v>0</v>
      </c>
      <c r="E3017" s="2">
        <f ca="1">OFFSET(検量線用データ!$B$8,MOD(ROW()-2,50),INT((ROW()-2)/50)*5)</f>
        <v>0</v>
      </c>
      <c r="F3017" s="2" t="str">
        <f ca="1">OFFSET(検量線用データ!$D$8,MOD(ROW()-2,50),INT((ROW()-2)/50)*5)</f>
        <v/>
      </c>
      <c r="H3017" s="22">
        <v>3016</v>
      </c>
      <c r="I3017" s="2" t="e">
        <f t="shared" ca="1" si="291"/>
        <v>#N/A</v>
      </c>
      <c r="J3017" s="2" t="e">
        <f t="shared" ca="1" si="292"/>
        <v>#N/A</v>
      </c>
      <c r="K3017" s="2" t="e">
        <f t="shared" ca="1" si="293"/>
        <v>#N/A</v>
      </c>
      <c r="L3017" s="2" t="e">
        <f t="shared" ca="1" si="288"/>
        <v>#N/A</v>
      </c>
      <c r="M3017" s="24" t="e">
        <f t="shared" ca="1" si="289"/>
        <v>#N/A</v>
      </c>
      <c r="N3017" s="24" t="e">
        <f t="shared" ca="1" si="290"/>
        <v>#N/A</v>
      </c>
    </row>
    <row r="3018" spans="2:14" x14ac:dyDescent="0.15">
      <c r="B3018" s="2">
        <v>3017</v>
      </c>
      <c r="C3018" s="2" t="str">
        <f ca="1">IF(E3018=0,"",MAX(C$2:C3017)+1)</f>
        <v/>
      </c>
      <c r="D3018" s="23">
        <f ca="1">OFFSET(検量線用データ!$A$8,0,INT((ROW()-2)/50)*5)</f>
        <v>0</v>
      </c>
      <c r="E3018" s="2">
        <f ca="1">OFFSET(検量線用データ!$B$8,MOD(ROW()-2,50),INT((ROW()-2)/50)*5)</f>
        <v>0</v>
      </c>
      <c r="F3018" s="2" t="str">
        <f ca="1">OFFSET(検量線用データ!$D$8,MOD(ROW()-2,50),INT((ROW()-2)/50)*5)</f>
        <v/>
      </c>
      <c r="H3018" s="22">
        <v>3017</v>
      </c>
      <c r="I3018" s="2" t="e">
        <f t="shared" ca="1" si="291"/>
        <v>#N/A</v>
      </c>
      <c r="J3018" s="2" t="e">
        <f t="shared" ca="1" si="292"/>
        <v>#N/A</v>
      </c>
      <c r="K3018" s="2" t="e">
        <f t="shared" ca="1" si="293"/>
        <v>#N/A</v>
      </c>
      <c r="L3018" s="2" t="e">
        <f t="shared" ca="1" si="288"/>
        <v>#N/A</v>
      </c>
      <c r="M3018" s="24" t="e">
        <f t="shared" ca="1" si="289"/>
        <v>#N/A</v>
      </c>
      <c r="N3018" s="24" t="e">
        <f t="shared" ca="1" si="290"/>
        <v>#N/A</v>
      </c>
    </row>
    <row r="3019" spans="2:14" x14ac:dyDescent="0.15">
      <c r="B3019" s="2">
        <v>3018</v>
      </c>
      <c r="C3019" s="2" t="str">
        <f ca="1">IF(E3019=0,"",MAX(C$2:C3018)+1)</f>
        <v/>
      </c>
      <c r="D3019" s="23">
        <f ca="1">OFFSET(検量線用データ!$A$8,0,INT((ROW()-2)/50)*5)</f>
        <v>0</v>
      </c>
      <c r="E3019" s="2">
        <f ca="1">OFFSET(検量線用データ!$B$8,MOD(ROW()-2,50),INT((ROW()-2)/50)*5)</f>
        <v>0</v>
      </c>
      <c r="F3019" s="2" t="str">
        <f ca="1">OFFSET(検量線用データ!$D$8,MOD(ROW()-2,50),INT((ROW()-2)/50)*5)</f>
        <v/>
      </c>
      <c r="H3019" s="22">
        <v>3018</v>
      </c>
      <c r="I3019" s="2" t="e">
        <f t="shared" ca="1" si="291"/>
        <v>#N/A</v>
      </c>
      <c r="J3019" s="2" t="e">
        <f t="shared" ca="1" si="292"/>
        <v>#N/A</v>
      </c>
      <c r="K3019" s="2" t="e">
        <f t="shared" ca="1" si="293"/>
        <v>#N/A</v>
      </c>
      <c r="L3019" s="2" t="e">
        <f t="shared" ca="1" si="288"/>
        <v>#N/A</v>
      </c>
      <c r="M3019" s="24" t="e">
        <f t="shared" ca="1" si="289"/>
        <v>#N/A</v>
      </c>
      <c r="N3019" s="24" t="e">
        <f t="shared" ca="1" si="290"/>
        <v>#N/A</v>
      </c>
    </row>
    <row r="3020" spans="2:14" x14ac:dyDescent="0.15">
      <c r="B3020" s="2">
        <v>3019</v>
      </c>
      <c r="C3020" s="2" t="str">
        <f ca="1">IF(E3020=0,"",MAX(C$2:C3019)+1)</f>
        <v/>
      </c>
      <c r="D3020" s="23">
        <f ca="1">OFFSET(検量線用データ!$A$8,0,INT((ROW()-2)/50)*5)</f>
        <v>0</v>
      </c>
      <c r="E3020" s="2">
        <f ca="1">OFFSET(検量線用データ!$B$8,MOD(ROW()-2,50),INT((ROW()-2)/50)*5)</f>
        <v>0</v>
      </c>
      <c r="F3020" s="2" t="str">
        <f ca="1">OFFSET(検量線用データ!$D$8,MOD(ROW()-2,50),INT((ROW()-2)/50)*5)</f>
        <v/>
      </c>
      <c r="H3020" s="22">
        <v>3019</v>
      </c>
      <c r="I3020" s="2" t="e">
        <f t="shared" ca="1" si="291"/>
        <v>#N/A</v>
      </c>
      <c r="J3020" s="2" t="e">
        <f t="shared" ca="1" si="292"/>
        <v>#N/A</v>
      </c>
      <c r="K3020" s="2" t="e">
        <f t="shared" ca="1" si="293"/>
        <v>#N/A</v>
      </c>
      <c r="L3020" s="2" t="e">
        <f t="shared" ca="1" si="288"/>
        <v>#N/A</v>
      </c>
      <c r="M3020" s="24" t="e">
        <f t="shared" ca="1" si="289"/>
        <v>#N/A</v>
      </c>
      <c r="N3020" s="24" t="e">
        <f t="shared" ca="1" si="290"/>
        <v>#N/A</v>
      </c>
    </row>
    <row r="3021" spans="2:14" x14ac:dyDescent="0.15">
      <c r="B3021" s="2">
        <v>3020</v>
      </c>
      <c r="C3021" s="2" t="str">
        <f ca="1">IF(E3021=0,"",MAX(C$2:C3020)+1)</f>
        <v/>
      </c>
      <c r="D3021" s="23">
        <f ca="1">OFFSET(検量線用データ!$A$8,0,INT((ROW()-2)/50)*5)</f>
        <v>0</v>
      </c>
      <c r="E3021" s="2">
        <f ca="1">OFFSET(検量線用データ!$B$8,MOD(ROW()-2,50),INT((ROW()-2)/50)*5)</f>
        <v>0</v>
      </c>
      <c r="F3021" s="2" t="str">
        <f ca="1">OFFSET(検量線用データ!$D$8,MOD(ROW()-2,50),INT((ROW()-2)/50)*5)</f>
        <v/>
      </c>
      <c r="H3021" s="22">
        <v>3020</v>
      </c>
      <c r="I3021" s="2" t="e">
        <f t="shared" ca="1" si="291"/>
        <v>#N/A</v>
      </c>
      <c r="J3021" s="2" t="e">
        <f t="shared" ca="1" si="292"/>
        <v>#N/A</v>
      </c>
      <c r="K3021" s="2" t="e">
        <f t="shared" ca="1" si="293"/>
        <v>#N/A</v>
      </c>
      <c r="L3021" s="2" t="e">
        <f t="shared" ca="1" si="288"/>
        <v>#N/A</v>
      </c>
      <c r="M3021" s="24" t="e">
        <f t="shared" ca="1" si="289"/>
        <v>#N/A</v>
      </c>
      <c r="N3021" s="24" t="e">
        <f t="shared" ca="1" si="290"/>
        <v>#N/A</v>
      </c>
    </row>
    <row r="3022" spans="2:14" x14ac:dyDescent="0.15">
      <c r="B3022" s="2">
        <v>3021</v>
      </c>
      <c r="C3022" s="2" t="str">
        <f ca="1">IF(E3022=0,"",MAX(C$2:C3021)+1)</f>
        <v/>
      </c>
      <c r="D3022" s="23">
        <f ca="1">OFFSET(検量線用データ!$A$8,0,INT((ROW()-2)/50)*5)</f>
        <v>0</v>
      </c>
      <c r="E3022" s="2">
        <f ca="1">OFFSET(検量線用データ!$B$8,MOD(ROW()-2,50),INT((ROW()-2)/50)*5)</f>
        <v>0</v>
      </c>
      <c r="F3022" s="2" t="str">
        <f ca="1">OFFSET(検量線用データ!$D$8,MOD(ROW()-2,50),INT((ROW()-2)/50)*5)</f>
        <v/>
      </c>
      <c r="H3022" s="22">
        <v>3021</v>
      </c>
      <c r="I3022" s="2" t="e">
        <f t="shared" ca="1" si="291"/>
        <v>#N/A</v>
      </c>
      <c r="J3022" s="2" t="e">
        <f t="shared" ca="1" si="292"/>
        <v>#N/A</v>
      </c>
      <c r="K3022" s="2" t="e">
        <f t="shared" ca="1" si="293"/>
        <v>#N/A</v>
      </c>
      <c r="L3022" s="2" t="e">
        <f t="shared" ca="1" si="288"/>
        <v>#N/A</v>
      </c>
      <c r="M3022" s="24" t="e">
        <f t="shared" ca="1" si="289"/>
        <v>#N/A</v>
      </c>
      <c r="N3022" s="24" t="e">
        <f t="shared" ca="1" si="290"/>
        <v>#N/A</v>
      </c>
    </row>
    <row r="3023" spans="2:14" x14ac:dyDescent="0.15">
      <c r="B3023" s="2">
        <v>3022</v>
      </c>
      <c r="C3023" s="2" t="str">
        <f ca="1">IF(E3023=0,"",MAX(C$2:C3022)+1)</f>
        <v/>
      </c>
      <c r="D3023" s="23">
        <f ca="1">OFFSET(検量線用データ!$A$8,0,INT((ROW()-2)/50)*5)</f>
        <v>0</v>
      </c>
      <c r="E3023" s="2">
        <f ca="1">OFFSET(検量線用データ!$B$8,MOD(ROW()-2,50),INT((ROW()-2)/50)*5)</f>
        <v>0</v>
      </c>
      <c r="F3023" s="2" t="str">
        <f ca="1">OFFSET(検量線用データ!$D$8,MOD(ROW()-2,50),INT((ROW()-2)/50)*5)</f>
        <v/>
      </c>
      <c r="H3023" s="22">
        <v>3022</v>
      </c>
      <c r="I3023" s="2" t="e">
        <f t="shared" ca="1" si="291"/>
        <v>#N/A</v>
      </c>
      <c r="J3023" s="2" t="e">
        <f t="shared" ca="1" si="292"/>
        <v>#N/A</v>
      </c>
      <c r="K3023" s="2" t="e">
        <f t="shared" ca="1" si="293"/>
        <v>#N/A</v>
      </c>
      <c r="L3023" s="2" t="e">
        <f t="shared" ca="1" si="288"/>
        <v>#N/A</v>
      </c>
      <c r="M3023" s="24" t="e">
        <f t="shared" ca="1" si="289"/>
        <v>#N/A</v>
      </c>
      <c r="N3023" s="24" t="e">
        <f t="shared" ca="1" si="290"/>
        <v>#N/A</v>
      </c>
    </row>
    <row r="3024" spans="2:14" x14ac:dyDescent="0.15">
      <c r="B3024" s="2">
        <v>3023</v>
      </c>
      <c r="C3024" s="2" t="str">
        <f ca="1">IF(E3024=0,"",MAX(C$2:C3023)+1)</f>
        <v/>
      </c>
      <c r="D3024" s="23">
        <f ca="1">OFFSET(検量線用データ!$A$8,0,INT((ROW()-2)/50)*5)</f>
        <v>0</v>
      </c>
      <c r="E3024" s="2">
        <f ca="1">OFFSET(検量線用データ!$B$8,MOD(ROW()-2,50),INT((ROW()-2)/50)*5)</f>
        <v>0</v>
      </c>
      <c r="F3024" s="2" t="str">
        <f ca="1">OFFSET(検量線用データ!$D$8,MOD(ROW()-2,50),INT((ROW()-2)/50)*5)</f>
        <v/>
      </c>
      <c r="H3024" s="22">
        <v>3023</v>
      </c>
      <c r="I3024" s="2" t="e">
        <f t="shared" ca="1" si="291"/>
        <v>#N/A</v>
      </c>
      <c r="J3024" s="2" t="e">
        <f t="shared" ca="1" si="292"/>
        <v>#N/A</v>
      </c>
      <c r="K3024" s="2" t="e">
        <f t="shared" ca="1" si="293"/>
        <v>#N/A</v>
      </c>
      <c r="L3024" s="2" t="e">
        <f t="shared" ca="1" si="288"/>
        <v>#N/A</v>
      </c>
      <c r="M3024" s="24" t="e">
        <f t="shared" ca="1" si="289"/>
        <v>#N/A</v>
      </c>
      <c r="N3024" s="24" t="e">
        <f t="shared" ca="1" si="290"/>
        <v>#N/A</v>
      </c>
    </row>
    <row r="3025" spans="2:14" x14ac:dyDescent="0.15">
      <c r="B3025" s="2">
        <v>3024</v>
      </c>
      <c r="C3025" s="2" t="str">
        <f ca="1">IF(E3025=0,"",MAX(C$2:C3024)+1)</f>
        <v/>
      </c>
      <c r="D3025" s="23">
        <f ca="1">OFFSET(検量線用データ!$A$8,0,INT((ROW()-2)/50)*5)</f>
        <v>0</v>
      </c>
      <c r="E3025" s="2">
        <f ca="1">OFFSET(検量線用データ!$B$8,MOD(ROW()-2,50),INT((ROW()-2)/50)*5)</f>
        <v>0</v>
      </c>
      <c r="F3025" s="2" t="str">
        <f ca="1">OFFSET(検量線用データ!$D$8,MOD(ROW()-2,50),INT((ROW()-2)/50)*5)</f>
        <v/>
      </c>
      <c r="H3025" s="22">
        <v>3024</v>
      </c>
      <c r="I3025" s="2" t="e">
        <f t="shared" ca="1" si="291"/>
        <v>#N/A</v>
      </c>
      <c r="J3025" s="2" t="e">
        <f t="shared" ca="1" si="292"/>
        <v>#N/A</v>
      </c>
      <c r="K3025" s="2" t="e">
        <f t="shared" ca="1" si="293"/>
        <v>#N/A</v>
      </c>
      <c r="L3025" s="2" t="e">
        <f t="shared" ca="1" si="288"/>
        <v>#N/A</v>
      </c>
      <c r="M3025" s="24" t="e">
        <f t="shared" ca="1" si="289"/>
        <v>#N/A</v>
      </c>
      <c r="N3025" s="24" t="e">
        <f t="shared" ca="1" si="290"/>
        <v>#N/A</v>
      </c>
    </row>
    <row r="3026" spans="2:14" x14ac:dyDescent="0.15">
      <c r="B3026" s="2">
        <v>3025</v>
      </c>
      <c r="C3026" s="2" t="str">
        <f ca="1">IF(E3026=0,"",MAX(C$2:C3025)+1)</f>
        <v/>
      </c>
      <c r="D3026" s="23">
        <f ca="1">OFFSET(検量線用データ!$A$8,0,INT((ROW()-2)/50)*5)</f>
        <v>0</v>
      </c>
      <c r="E3026" s="2">
        <f ca="1">OFFSET(検量線用データ!$B$8,MOD(ROW()-2,50),INT((ROW()-2)/50)*5)</f>
        <v>0</v>
      </c>
      <c r="F3026" s="2" t="str">
        <f ca="1">OFFSET(検量線用データ!$D$8,MOD(ROW()-2,50),INT((ROW()-2)/50)*5)</f>
        <v/>
      </c>
      <c r="H3026" s="22">
        <v>3025</v>
      </c>
      <c r="I3026" s="2" t="e">
        <f t="shared" ca="1" si="291"/>
        <v>#N/A</v>
      </c>
      <c r="J3026" s="2" t="e">
        <f t="shared" ca="1" si="292"/>
        <v>#N/A</v>
      </c>
      <c r="K3026" s="2" t="e">
        <f t="shared" ca="1" si="293"/>
        <v>#N/A</v>
      </c>
      <c r="L3026" s="2" t="e">
        <f t="shared" ca="1" si="288"/>
        <v>#N/A</v>
      </c>
      <c r="M3026" s="24" t="e">
        <f t="shared" ca="1" si="289"/>
        <v>#N/A</v>
      </c>
      <c r="N3026" s="24" t="e">
        <f t="shared" ca="1" si="290"/>
        <v>#N/A</v>
      </c>
    </row>
    <row r="3027" spans="2:14" x14ac:dyDescent="0.15">
      <c r="B3027" s="2">
        <v>3026</v>
      </c>
      <c r="C3027" s="2" t="str">
        <f ca="1">IF(E3027=0,"",MAX(C$2:C3026)+1)</f>
        <v/>
      </c>
      <c r="D3027" s="23">
        <f ca="1">OFFSET(検量線用データ!$A$8,0,INT((ROW()-2)/50)*5)</f>
        <v>0</v>
      </c>
      <c r="E3027" s="2">
        <f ca="1">OFFSET(検量線用データ!$B$8,MOD(ROW()-2,50),INT((ROW()-2)/50)*5)</f>
        <v>0</v>
      </c>
      <c r="F3027" s="2" t="str">
        <f ca="1">OFFSET(検量線用データ!$D$8,MOD(ROW()-2,50),INT((ROW()-2)/50)*5)</f>
        <v/>
      </c>
      <c r="H3027" s="22">
        <v>3026</v>
      </c>
      <c r="I3027" s="2" t="e">
        <f t="shared" ca="1" si="291"/>
        <v>#N/A</v>
      </c>
      <c r="J3027" s="2" t="e">
        <f t="shared" ca="1" si="292"/>
        <v>#N/A</v>
      </c>
      <c r="K3027" s="2" t="e">
        <f t="shared" ca="1" si="293"/>
        <v>#N/A</v>
      </c>
      <c r="L3027" s="2" t="e">
        <f t="shared" ca="1" si="288"/>
        <v>#N/A</v>
      </c>
      <c r="M3027" s="24" t="e">
        <f t="shared" ca="1" si="289"/>
        <v>#N/A</v>
      </c>
      <c r="N3027" s="24" t="e">
        <f t="shared" ca="1" si="290"/>
        <v>#N/A</v>
      </c>
    </row>
    <row r="3028" spans="2:14" x14ac:dyDescent="0.15">
      <c r="B3028" s="2">
        <v>3027</v>
      </c>
      <c r="C3028" s="2" t="str">
        <f ca="1">IF(E3028=0,"",MAX(C$2:C3027)+1)</f>
        <v/>
      </c>
      <c r="D3028" s="23">
        <f ca="1">OFFSET(検量線用データ!$A$8,0,INT((ROW()-2)/50)*5)</f>
        <v>0</v>
      </c>
      <c r="E3028" s="2">
        <f ca="1">OFFSET(検量線用データ!$B$8,MOD(ROW()-2,50),INT((ROW()-2)/50)*5)</f>
        <v>0</v>
      </c>
      <c r="F3028" s="2" t="str">
        <f ca="1">OFFSET(検量線用データ!$D$8,MOD(ROW()-2,50),INT((ROW()-2)/50)*5)</f>
        <v/>
      </c>
      <c r="H3028" s="22">
        <v>3027</v>
      </c>
      <c r="I3028" s="2" t="e">
        <f t="shared" ca="1" si="291"/>
        <v>#N/A</v>
      </c>
      <c r="J3028" s="2" t="e">
        <f t="shared" ca="1" si="292"/>
        <v>#N/A</v>
      </c>
      <c r="K3028" s="2" t="e">
        <f t="shared" ca="1" si="293"/>
        <v>#N/A</v>
      </c>
      <c r="L3028" s="2" t="e">
        <f t="shared" ca="1" si="288"/>
        <v>#N/A</v>
      </c>
      <c r="M3028" s="24" t="e">
        <f t="shared" ca="1" si="289"/>
        <v>#N/A</v>
      </c>
      <c r="N3028" s="24" t="e">
        <f t="shared" ca="1" si="290"/>
        <v>#N/A</v>
      </c>
    </row>
    <row r="3029" spans="2:14" x14ac:dyDescent="0.15">
      <c r="B3029" s="2">
        <v>3028</v>
      </c>
      <c r="C3029" s="2" t="str">
        <f ca="1">IF(E3029=0,"",MAX(C$2:C3028)+1)</f>
        <v/>
      </c>
      <c r="D3029" s="23">
        <f ca="1">OFFSET(検量線用データ!$A$8,0,INT((ROW()-2)/50)*5)</f>
        <v>0</v>
      </c>
      <c r="E3029" s="2">
        <f ca="1">OFFSET(検量線用データ!$B$8,MOD(ROW()-2,50),INT((ROW()-2)/50)*5)</f>
        <v>0</v>
      </c>
      <c r="F3029" s="2" t="str">
        <f ca="1">OFFSET(検量線用データ!$D$8,MOD(ROW()-2,50),INT((ROW()-2)/50)*5)</f>
        <v/>
      </c>
      <c r="H3029" s="22">
        <v>3028</v>
      </c>
      <c r="I3029" s="2" t="e">
        <f t="shared" ca="1" si="291"/>
        <v>#N/A</v>
      </c>
      <c r="J3029" s="2" t="e">
        <f t="shared" ca="1" si="292"/>
        <v>#N/A</v>
      </c>
      <c r="K3029" s="2" t="e">
        <f t="shared" ca="1" si="293"/>
        <v>#N/A</v>
      </c>
      <c r="L3029" s="2" t="e">
        <f t="shared" ca="1" si="288"/>
        <v>#N/A</v>
      </c>
      <c r="M3029" s="24" t="e">
        <f t="shared" ca="1" si="289"/>
        <v>#N/A</v>
      </c>
      <c r="N3029" s="24" t="e">
        <f t="shared" ca="1" si="290"/>
        <v>#N/A</v>
      </c>
    </row>
    <row r="3030" spans="2:14" x14ac:dyDescent="0.15">
      <c r="B3030" s="2">
        <v>3029</v>
      </c>
      <c r="C3030" s="2" t="str">
        <f ca="1">IF(E3030=0,"",MAX(C$2:C3029)+1)</f>
        <v/>
      </c>
      <c r="D3030" s="23">
        <f ca="1">OFFSET(検量線用データ!$A$8,0,INT((ROW()-2)/50)*5)</f>
        <v>0</v>
      </c>
      <c r="E3030" s="2">
        <f ca="1">OFFSET(検量線用データ!$B$8,MOD(ROW()-2,50),INT((ROW()-2)/50)*5)</f>
        <v>0</v>
      </c>
      <c r="F3030" s="2" t="str">
        <f ca="1">OFFSET(検量線用データ!$D$8,MOD(ROW()-2,50),INT((ROW()-2)/50)*5)</f>
        <v/>
      </c>
      <c r="H3030" s="22">
        <v>3029</v>
      </c>
      <c r="I3030" s="2" t="e">
        <f t="shared" ca="1" si="291"/>
        <v>#N/A</v>
      </c>
      <c r="J3030" s="2" t="e">
        <f t="shared" ca="1" si="292"/>
        <v>#N/A</v>
      </c>
      <c r="K3030" s="2" t="e">
        <f t="shared" ca="1" si="293"/>
        <v>#N/A</v>
      </c>
      <c r="L3030" s="2" t="e">
        <f t="shared" ca="1" si="288"/>
        <v>#N/A</v>
      </c>
      <c r="M3030" s="24" t="e">
        <f t="shared" ca="1" si="289"/>
        <v>#N/A</v>
      </c>
      <c r="N3030" s="24" t="e">
        <f t="shared" ca="1" si="290"/>
        <v>#N/A</v>
      </c>
    </row>
    <row r="3031" spans="2:14" x14ac:dyDescent="0.15">
      <c r="B3031" s="2">
        <v>3030</v>
      </c>
      <c r="C3031" s="2" t="str">
        <f ca="1">IF(E3031=0,"",MAX(C$2:C3030)+1)</f>
        <v/>
      </c>
      <c r="D3031" s="23">
        <f ca="1">OFFSET(検量線用データ!$A$8,0,INT((ROW()-2)/50)*5)</f>
        <v>0</v>
      </c>
      <c r="E3031" s="2">
        <f ca="1">OFFSET(検量線用データ!$B$8,MOD(ROW()-2,50),INT((ROW()-2)/50)*5)</f>
        <v>0</v>
      </c>
      <c r="F3031" s="2" t="str">
        <f ca="1">OFFSET(検量線用データ!$D$8,MOD(ROW()-2,50),INT((ROW()-2)/50)*5)</f>
        <v/>
      </c>
      <c r="H3031" s="22">
        <v>3030</v>
      </c>
      <c r="I3031" s="2" t="e">
        <f t="shared" ca="1" si="291"/>
        <v>#N/A</v>
      </c>
      <c r="J3031" s="2" t="e">
        <f t="shared" ca="1" si="292"/>
        <v>#N/A</v>
      </c>
      <c r="K3031" s="2" t="e">
        <f t="shared" ca="1" si="293"/>
        <v>#N/A</v>
      </c>
      <c r="L3031" s="2" t="e">
        <f t="shared" ca="1" si="288"/>
        <v>#N/A</v>
      </c>
      <c r="M3031" s="24" t="e">
        <f t="shared" ca="1" si="289"/>
        <v>#N/A</v>
      </c>
      <c r="N3031" s="24" t="e">
        <f t="shared" ca="1" si="290"/>
        <v>#N/A</v>
      </c>
    </row>
    <row r="3032" spans="2:14" x14ac:dyDescent="0.15">
      <c r="B3032" s="2">
        <v>3031</v>
      </c>
      <c r="C3032" s="2" t="str">
        <f ca="1">IF(E3032=0,"",MAX(C$2:C3031)+1)</f>
        <v/>
      </c>
      <c r="D3032" s="23">
        <f ca="1">OFFSET(検量線用データ!$A$8,0,INT((ROW()-2)/50)*5)</f>
        <v>0</v>
      </c>
      <c r="E3032" s="2">
        <f ca="1">OFFSET(検量線用データ!$B$8,MOD(ROW()-2,50),INT((ROW()-2)/50)*5)</f>
        <v>0</v>
      </c>
      <c r="F3032" s="2" t="str">
        <f ca="1">OFFSET(検量線用データ!$D$8,MOD(ROW()-2,50),INT((ROW()-2)/50)*5)</f>
        <v/>
      </c>
      <c r="H3032" s="22">
        <v>3031</v>
      </c>
      <c r="I3032" s="2" t="e">
        <f t="shared" ca="1" si="291"/>
        <v>#N/A</v>
      </c>
      <c r="J3032" s="2" t="e">
        <f t="shared" ca="1" si="292"/>
        <v>#N/A</v>
      </c>
      <c r="K3032" s="2" t="e">
        <f t="shared" ca="1" si="293"/>
        <v>#N/A</v>
      </c>
      <c r="L3032" s="2" t="e">
        <f t="shared" ca="1" si="288"/>
        <v>#N/A</v>
      </c>
      <c r="M3032" s="24" t="e">
        <f t="shared" ca="1" si="289"/>
        <v>#N/A</v>
      </c>
      <c r="N3032" s="24" t="e">
        <f t="shared" ca="1" si="290"/>
        <v>#N/A</v>
      </c>
    </row>
    <row r="3033" spans="2:14" x14ac:dyDescent="0.15">
      <c r="B3033" s="2">
        <v>3032</v>
      </c>
      <c r="C3033" s="2" t="str">
        <f ca="1">IF(E3033=0,"",MAX(C$2:C3032)+1)</f>
        <v/>
      </c>
      <c r="D3033" s="23">
        <f ca="1">OFFSET(検量線用データ!$A$8,0,INT((ROW()-2)/50)*5)</f>
        <v>0</v>
      </c>
      <c r="E3033" s="2">
        <f ca="1">OFFSET(検量線用データ!$B$8,MOD(ROW()-2,50),INT((ROW()-2)/50)*5)</f>
        <v>0</v>
      </c>
      <c r="F3033" s="2" t="str">
        <f ca="1">OFFSET(検量線用データ!$D$8,MOD(ROW()-2,50),INT((ROW()-2)/50)*5)</f>
        <v/>
      </c>
      <c r="H3033" s="22">
        <v>3032</v>
      </c>
      <c r="I3033" s="2" t="e">
        <f t="shared" ca="1" si="291"/>
        <v>#N/A</v>
      </c>
      <c r="J3033" s="2" t="e">
        <f t="shared" ca="1" si="292"/>
        <v>#N/A</v>
      </c>
      <c r="K3033" s="2" t="e">
        <f t="shared" ca="1" si="293"/>
        <v>#N/A</v>
      </c>
      <c r="L3033" s="2" t="e">
        <f t="shared" ca="1" si="288"/>
        <v>#N/A</v>
      </c>
      <c r="M3033" s="24" t="e">
        <f t="shared" ca="1" si="289"/>
        <v>#N/A</v>
      </c>
      <c r="N3033" s="24" t="e">
        <f t="shared" ca="1" si="290"/>
        <v>#N/A</v>
      </c>
    </row>
    <row r="3034" spans="2:14" x14ac:dyDescent="0.15">
      <c r="B3034" s="2">
        <v>3033</v>
      </c>
      <c r="C3034" s="2" t="str">
        <f ca="1">IF(E3034=0,"",MAX(C$2:C3033)+1)</f>
        <v/>
      </c>
      <c r="D3034" s="23">
        <f ca="1">OFFSET(検量線用データ!$A$8,0,INT((ROW()-2)/50)*5)</f>
        <v>0</v>
      </c>
      <c r="E3034" s="2">
        <f ca="1">OFFSET(検量線用データ!$B$8,MOD(ROW()-2,50),INT((ROW()-2)/50)*5)</f>
        <v>0</v>
      </c>
      <c r="F3034" s="2" t="str">
        <f ca="1">OFFSET(検量線用データ!$D$8,MOD(ROW()-2,50),INT((ROW()-2)/50)*5)</f>
        <v/>
      </c>
      <c r="H3034" s="22">
        <v>3033</v>
      </c>
      <c r="I3034" s="2" t="e">
        <f t="shared" ca="1" si="291"/>
        <v>#N/A</v>
      </c>
      <c r="J3034" s="2" t="e">
        <f t="shared" ca="1" si="292"/>
        <v>#N/A</v>
      </c>
      <c r="K3034" s="2" t="e">
        <f t="shared" ca="1" si="293"/>
        <v>#N/A</v>
      </c>
      <c r="L3034" s="2" t="e">
        <f t="shared" ca="1" si="288"/>
        <v>#N/A</v>
      </c>
      <c r="M3034" s="24" t="e">
        <f t="shared" ca="1" si="289"/>
        <v>#N/A</v>
      </c>
      <c r="N3034" s="24" t="e">
        <f t="shared" ca="1" si="290"/>
        <v>#N/A</v>
      </c>
    </row>
    <row r="3035" spans="2:14" x14ac:dyDescent="0.15">
      <c r="B3035" s="2">
        <v>3034</v>
      </c>
      <c r="C3035" s="2" t="str">
        <f ca="1">IF(E3035=0,"",MAX(C$2:C3034)+1)</f>
        <v/>
      </c>
      <c r="D3035" s="23">
        <f ca="1">OFFSET(検量線用データ!$A$8,0,INT((ROW()-2)/50)*5)</f>
        <v>0</v>
      </c>
      <c r="E3035" s="2">
        <f ca="1">OFFSET(検量線用データ!$B$8,MOD(ROW()-2,50),INT((ROW()-2)/50)*5)</f>
        <v>0</v>
      </c>
      <c r="F3035" s="2" t="str">
        <f ca="1">OFFSET(検量線用データ!$D$8,MOD(ROW()-2,50),INT((ROW()-2)/50)*5)</f>
        <v/>
      </c>
      <c r="H3035" s="22">
        <v>3034</v>
      </c>
      <c r="I3035" s="2" t="e">
        <f t="shared" ca="1" si="291"/>
        <v>#N/A</v>
      </c>
      <c r="J3035" s="2" t="e">
        <f t="shared" ca="1" si="292"/>
        <v>#N/A</v>
      </c>
      <c r="K3035" s="2" t="e">
        <f t="shared" ca="1" si="293"/>
        <v>#N/A</v>
      </c>
      <c r="L3035" s="2" t="e">
        <f t="shared" ca="1" si="288"/>
        <v>#N/A</v>
      </c>
      <c r="M3035" s="24" t="e">
        <f t="shared" ca="1" si="289"/>
        <v>#N/A</v>
      </c>
      <c r="N3035" s="24" t="e">
        <f t="shared" ca="1" si="290"/>
        <v>#N/A</v>
      </c>
    </row>
    <row r="3036" spans="2:14" x14ac:dyDescent="0.15">
      <c r="B3036" s="2">
        <v>3035</v>
      </c>
      <c r="C3036" s="2" t="str">
        <f ca="1">IF(E3036=0,"",MAX(C$2:C3035)+1)</f>
        <v/>
      </c>
      <c r="D3036" s="23">
        <f ca="1">OFFSET(検量線用データ!$A$8,0,INT((ROW()-2)/50)*5)</f>
        <v>0</v>
      </c>
      <c r="E3036" s="2">
        <f ca="1">OFFSET(検量線用データ!$B$8,MOD(ROW()-2,50),INT((ROW()-2)/50)*5)</f>
        <v>0</v>
      </c>
      <c r="F3036" s="2" t="str">
        <f ca="1">OFFSET(検量線用データ!$D$8,MOD(ROW()-2,50),INT((ROW()-2)/50)*5)</f>
        <v/>
      </c>
      <c r="H3036" s="22">
        <v>3035</v>
      </c>
      <c r="I3036" s="2" t="e">
        <f t="shared" ca="1" si="291"/>
        <v>#N/A</v>
      </c>
      <c r="J3036" s="2" t="e">
        <f t="shared" ca="1" si="292"/>
        <v>#N/A</v>
      </c>
      <c r="K3036" s="2" t="e">
        <f t="shared" ca="1" si="293"/>
        <v>#N/A</v>
      </c>
      <c r="L3036" s="2" t="e">
        <f t="shared" ca="1" si="288"/>
        <v>#N/A</v>
      </c>
      <c r="M3036" s="24" t="e">
        <f t="shared" ca="1" si="289"/>
        <v>#N/A</v>
      </c>
      <c r="N3036" s="24" t="e">
        <f t="shared" ca="1" si="290"/>
        <v>#N/A</v>
      </c>
    </row>
    <row r="3037" spans="2:14" x14ac:dyDescent="0.15">
      <c r="B3037" s="2">
        <v>3036</v>
      </c>
      <c r="C3037" s="2" t="str">
        <f ca="1">IF(E3037=0,"",MAX(C$2:C3036)+1)</f>
        <v/>
      </c>
      <c r="D3037" s="23">
        <f ca="1">OFFSET(検量線用データ!$A$8,0,INT((ROW()-2)/50)*5)</f>
        <v>0</v>
      </c>
      <c r="E3037" s="2">
        <f ca="1">OFFSET(検量線用データ!$B$8,MOD(ROW()-2,50),INT((ROW()-2)/50)*5)</f>
        <v>0</v>
      </c>
      <c r="F3037" s="2" t="str">
        <f ca="1">OFFSET(検量線用データ!$D$8,MOD(ROW()-2,50),INT((ROW()-2)/50)*5)</f>
        <v/>
      </c>
      <c r="H3037" s="22">
        <v>3036</v>
      </c>
      <c r="I3037" s="2" t="e">
        <f t="shared" ca="1" si="291"/>
        <v>#N/A</v>
      </c>
      <c r="J3037" s="2" t="e">
        <f t="shared" ca="1" si="292"/>
        <v>#N/A</v>
      </c>
      <c r="K3037" s="2" t="e">
        <f t="shared" ca="1" si="293"/>
        <v>#N/A</v>
      </c>
      <c r="L3037" s="2" t="e">
        <f t="shared" ca="1" si="288"/>
        <v>#N/A</v>
      </c>
      <c r="M3037" s="24" t="e">
        <f t="shared" ca="1" si="289"/>
        <v>#N/A</v>
      </c>
      <c r="N3037" s="24" t="e">
        <f t="shared" ca="1" si="290"/>
        <v>#N/A</v>
      </c>
    </row>
    <row r="3038" spans="2:14" x14ac:dyDescent="0.15">
      <c r="B3038" s="2">
        <v>3037</v>
      </c>
      <c r="C3038" s="2" t="str">
        <f ca="1">IF(E3038=0,"",MAX(C$2:C3037)+1)</f>
        <v/>
      </c>
      <c r="D3038" s="23">
        <f ca="1">OFFSET(検量線用データ!$A$8,0,INT((ROW()-2)/50)*5)</f>
        <v>0</v>
      </c>
      <c r="E3038" s="2">
        <f ca="1">OFFSET(検量線用データ!$B$8,MOD(ROW()-2,50),INT((ROW()-2)/50)*5)</f>
        <v>0</v>
      </c>
      <c r="F3038" s="2" t="str">
        <f ca="1">OFFSET(検量線用データ!$D$8,MOD(ROW()-2,50),INT((ROW()-2)/50)*5)</f>
        <v/>
      </c>
      <c r="H3038" s="22">
        <v>3037</v>
      </c>
      <c r="I3038" s="2" t="e">
        <f t="shared" ca="1" si="291"/>
        <v>#N/A</v>
      </c>
      <c r="J3038" s="2" t="e">
        <f t="shared" ca="1" si="292"/>
        <v>#N/A</v>
      </c>
      <c r="K3038" s="2" t="e">
        <f t="shared" ca="1" si="293"/>
        <v>#N/A</v>
      </c>
      <c r="L3038" s="2" t="e">
        <f t="shared" ca="1" si="288"/>
        <v>#N/A</v>
      </c>
      <c r="M3038" s="24" t="e">
        <f t="shared" ca="1" si="289"/>
        <v>#N/A</v>
      </c>
      <c r="N3038" s="24" t="e">
        <f t="shared" ca="1" si="290"/>
        <v>#N/A</v>
      </c>
    </row>
    <row r="3039" spans="2:14" x14ac:dyDescent="0.15">
      <c r="B3039" s="2">
        <v>3038</v>
      </c>
      <c r="C3039" s="2" t="str">
        <f ca="1">IF(E3039=0,"",MAX(C$2:C3038)+1)</f>
        <v/>
      </c>
      <c r="D3039" s="23">
        <f ca="1">OFFSET(検量線用データ!$A$8,0,INT((ROW()-2)/50)*5)</f>
        <v>0</v>
      </c>
      <c r="E3039" s="2">
        <f ca="1">OFFSET(検量線用データ!$B$8,MOD(ROW()-2,50),INT((ROW()-2)/50)*5)</f>
        <v>0</v>
      </c>
      <c r="F3039" s="2" t="str">
        <f ca="1">OFFSET(検量線用データ!$D$8,MOD(ROW()-2,50),INT((ROW()-2)/50)*5)</f>
        <v/>
      </c>
      <c r="H3039" s="22">
        <v>3038</v>
      </c>
      <c r="I3039" s="2" t="e">
        <f t="shared" ca="1" si="291"/>
        <v>#N/A</v>
      </c>
      <c r="J3039" s="2" t="e">
        <f t="shared" ca="1" si="292"/>
        <v>#N/A</v>
      </c>
      <c r="K3039" s="2" t="e">
        <f t="shared" ca="1" si="293"/>
        <v>#N/A</v>
      </c>
      <c r="L3039" s="2" t="e">
        <f t="shared" ca="1" si="288"/>
        <v>#N/A</v>
      </c>
      <c r="M3039" s="24" t="e">
        <f t="shared" ca="1" si="289"/>
        <v>#N/A</v>
      </c>
      <c r="N3039" s="24" t="e">
        <f t="shared" ca="1" si="290"/>
        <v>#N/A</v>
      </c>
    </row>
    <row r="3040" spans="2:14" x14ac:dyDescent="0.15">
      <c r="B3040" s="2">
        <v>3039</v>
      </c>
      <c r="C3040" s="2" t="str">
        <f ca="1">IF(E3040=0,"",MAX(C$2:C3039)+1)</f>
        <v/>
      </c>
      <c r="D3040" s="23">
        <f ca="1">OFFSET(検量線用データ!$A$8,0,INT((ROW()-2)/50)*5)</f>
        <v>0</v>
      </c>
      <c r="E3040" s="2">
        <f ca="1">OFFSET(検量線用データ!$B$8,MOD(ROW()-2,50),INT((ROW()-2)/50)*5)</f>
        <v>0</v>
      </c>
      <c r="F3040" s="2" t="str">
        <f ca="1">OFFSET(検量線用データ!$D$8,MOD(ROW()-2,50),INT((ROW()-2)/50)*5)</f>
        <v/>
      </c>
      <c r="H3040" s="22">
        <v>3039</v>
      </c>
      <c r="I3040" s="2" t="e">
        <f t="shared" ca="1" si="291"/>
        <v>#N/A</v>
      </c>
      <c r="J3040" s="2" t="e">
        <f t="shared" ca="1" si="292"/>
        <v>#N/A</v>
      </c>
      <c r="K3040" s="2" t="e">
        <f t="shared" ca="1" si="293"/>
        <v>#N/A</v>
      </c>
      <c r="L3040" s="2" t="e">
        <f t="shared" ca="1" si="288"/>
        <v>#N/A</v>
      </c>
      <c r="M3040" s="24" t="e">
        <f t="shared" ca="1" si="289"/>
        <v>#N/A</v>
      </c>
      <c r="N3040" s="24" t="e">
        <f t="shared" ca="1" si="290"/>
        <v>#N/A</v>
      </c>
    </row>
    <row r="3041" spans="2:14" x14ac:dyDescent="0.15">
      <c r="B3041" s="2">
        <v>3040</v>
      </c>
      <c r="C3041" s="2" t="str">
        <f ca="1">IF(E3041=0,"",MAX(C$2:C3040)+1)</f>
        <v/>
      </c>
      <c r="D3041" s="23">
        <f ca="1">OFFSET(検量線用データ!$A$8,0,INT((ROW()-2)/50)*5)</f>
        <v>0</v>
      </c>
      <c r="E3041" s="2">
        <f ca="1">OFFSET(検量線用データ!$B$8,MOD(ROW()-2,50),INT((ROW()-2)/50)*5)</f>
        <v>0</v>
      </c>
      <c r="F3041" s="2" t="str">
        <f ca="1">OFFSET(検量線用データ!$D$8,MOD(ROW()-2,50),INT((ROW()-2)/50)*5)</f>
        <v/>
      </c>
      <c r="H3041" s="22">
        <v>3040</v>
      </c>
      <c r="I3041" s="2" t="e">
        <f t="shared" ca="1" si="291"/>
        <v>#N/A</v>
      </c>
      <c r="J3041" s="2" t="e">
        <f t="shared" ca="1" si="292"/>
        <v>#N/A</v>
      </c>
      <c r="K3041" s="2" t="e">
        <f t="shared" ca="1" si="293"/>
        <v>#N/A</v>
      </c>
      <c r="L3041" s="2" t="e">
        <f t="shared" ca="1" si="288"/>
        <v>#N/A</v>
      </c>
      <c r="M3041" s="24" t="e">
        <f t="shared" ca="1" si="289"/>
        <v>#N/A</v>
      </c>
      <c r="N3041" s="24" t="e">
        <f t="shared" ca="1" si="290"/>
        <v>#N/A</v>
      </c>
    </row>
    <row r="3042" spans="2:14" x14ac:dyDescent="0.15">
      <c r="B3042" s="2">
        <v>3041</v>
      </c>
      <c r="C3042" s="2" t="str">
        <f ca="1">IF(E3042=0,"",MAX(C$2:C3041)+1)</f>
        <v/>
      </c>
      <c r="D3042" s="23">
        <f ca="1">OFFSET(検量線用データ!$A$8,0,INT((ROW()-2)/50)*5)</f>
        <v>0</v>
      </c>
      <c r="E3042" s="2">
        <f ca="1">OFFSET(検量線用データ!$B$8,MOD(ROW()-2,50),INT((ROW()-2)/50)*5)</f>
        <v>0</v>
      </c>
      <c r="F3042" s="2" t="str">
        <f ca="1">OFFSET(検量線用データ!$D$8,MOD(ROW()-2,50),INT((ROW()-2)/50)*5)</f>
        <v/>
      </c>
      <c r="H3042" s="22">
        <v>3041</v>
      </c>
      <c r="I3042" s="2" t="e">
        <f t="shared" ca="1" si="291"/>
        <v>#N/A</v>
      </c>
      <c r="J3042" s="2" t="e">
        <f t="shared" ca="1" si="292"/>
        <v>#N/A</v>
      </c>
      <c r="K3042" s="2" t="e">
        <f t="shared" ca="1" si="293"/>
        <v>#N/A</v>
      </c>
      <c r="L3042" s="2" t="e">
        <f t="shared" ca="1" si="288"/>
        <v>#N/A</v>
      </c>
      <c r="M3042" s="24" t="e">
        <f t="shared" ca="1" si="289"/>
        <v>#N/A</v>
      </c>
      <c r="N3042" s="24" t="e">
        <f t="shared" ca="1" si="290"/>
        <v>#N/A</v>
      </c>
    </row>
    <row r="3043" spans="2:14" x14ac:dyDescent="0.15">
      <c r="B3043" s="2">
        <v>3042</v>
      </c>
      <c r="C3043" s="2" t="str">
        <f ca="1">IF(E3043=0,"",MAX(C$2:C3042)+1)</f>
        <v/>
      </c>
      <c r="D3043" s="23">
        <f ca="1">OFFSET(検量線用データ!$A$8,0,INT((ROW()-2)/50)*5)</f>
        <v>0</v>
      </c>
      <c r="E3043" s="2">
        <f ca="1">OFFSET(検量線用データ!$B$8,MOD(ROW()-2,50),INT((ROW()-2)/50)*5)</f>
        <v>0</v>
      </c>
      <c r="F3043" s="2" t="str">
        <f ca="1">OFFSET(検量線用データ!$D$8,MOD(ROW()-2,50),INT((ROW()-2)/50)*5)</f>
        <v/>
      </c>
      <c r="H3043" s="22">
        <v>3042</v>
      </c>
      <c r="I3043" s="2" t="e">
        <f t="shared" ca="1" si="291"/>
        <v>#N/A</v>
      </c>
      <c r="J3043" s="2" t="e">
        <f t="shared" ca="1" si="292"/>
        <v>#N/A</v>
      </c>
      <c r="K3043" s="2" t="e">
        <f t="shared" ca="1" si="293"/>
        <v>#N/A</v>
      </c>
      <c r="L3043" s="2" t="e">
        <f t="shared" ca="1" si="288"/>
        <v>#N/A</v>
      </c>
      <c r="M3043" s="24" t="e">
        <f t="shared" ca="1" si="289"/>
        <v>#N/A</v>
      </c>
      <c r="N3043" s="24" t="e">
        <f t="shared" ca="1" si="290"/>
        <v>#N/A</v>
      </c>
    </row>
    <row r="3044" spans="2:14" x14ac:dyDescent="0.15">
      <c r="B3044" s="2">
        <v>3043</v>
      </c>
      <c r="C3044" s="2" t="str">
        <f ca="1">IF(E3044=0,"",MAX(C$2:C3043)+1)</f>
        <v/>
      </c>
      <c r="D3044" s="23">
        <f ca="1">OFFSET(検量線用データ!$A$8,0,INT((ROW()-2)/50)*5)</f>
        <v>0</v>
      </c>
      <c r="E3044" s="2">
        <f ca="1">OFFSET(検量線用データ!$B$8,MOD(ROW()-2,50),INT((ROW()-2)/50)*5)</f>
        <v>0</v>
      </c>
      <c r="F3044" s="2" t="str">
        <f ca="1">OFFSET(検量線用データ!$D$8,MOD(ROW()-2,50),INT((ROW()-2)/50)*5)</f>
        <v/>
      </c>
      <c r="H3044" s="22">
        <v>3043</v>
      </c>
      <c r="I3044" s="2" t="e">
        <f t="shared" ca="1" si="291"/>
        <v>#N/A</v>
      </c>
      <c r="J3044" s="2" t="e">
        <f t="shared" ca="1" si="292"/>
        <v>#N/A</v>
      </c>
      <c r="K3044" s="2" t="e">
        <f t="shared" ca="1" si="293"/>
        <v>#N/A</v>
      </c>
      <c r="L3044" s="2" t="e">
        <f t="shared" ca="1" si="288"/>
        <v>#N/A</v>
      </c>
      <c r="M3044" s="24" t="e">
        <f t="shared" ca="1" si="289"/>
        <v>#N/A</v>
      </c>
      <c r="N3044" s="24" t="e">
        <f t="shared" ca="1" si="290"/>
        <v>#N/A</v>
      </c>
    </row>
    <row r="3045" spans="2:14" x14ac:dyDescent="0.15">
      <c r="B3045" s="2">
        <v>3044</v>
      </c>
      <c r="C3045" s="2" t="str">
        <f ca="1">IF(E3045=0,"",MAX(C$2:C3044)+1)</f>
        <v/>
      </c>
      <c r="D3045" s="23">
        <f ca="1">OFFSET(検量線用データ!$A$8,0,INT((ROW()-2)/50)*5)</f>
        <v>0</v>
      </c>
      <c r="E3045" s="2">
        <f ca="1">OFFSET(検量線用データ!$B$8,MOD(ROW()-2,50),INT((ROW()-2)/50)*5)</f>
        <v>0</v>
      </c>
      <c r="F3045" s="2" t="str">
        <f ca="1">OFFSET(検量線用データ!$D$8,MOD(ROW()-2,50),INT((ROW()-2)/50)*5)</f>
        <v/>
      </c>
      <c r="H3045" s="22">
        <v>3044</v>
      </c>
      <c r="I3045" s="2" t="e">
        <f t="shared" ca="1" si="291"/>
        <v>#N/A</v>
      </c>
      <c r="J3045" s="2" t="e">
        <f t="shared" ca="1" si="292"/>
        <v>#N/A</v>
      </c>
      <c r="K3045" s="2" t="e">
        <f t="shared" ca="1" si="293"/>
        <v>#N/A</v>
      </c>
      <c r="L3045" s="2" t="e">
        <f t="shared" ca="1" si="288"/>
        <v>#N/A</v>
      </c>
      <c r="M3045" s="24" t="e">
        <f t="shared" ca="1" si="289"/>
        <v>#N/A</v>
      </c>
      <c r="N3045" s="24" t="e">
        <f t="shared" ca="1" si="290"/>
        <v>#N/A</v>
      </c>
    </row>
    <row r="3046" spans="2:14" x14ac:dyDescent="0.15">
      <c r="B3046" s="2">
        <v>3045</v>
      </c>
      <c r="C3046" s="2" t="str">
        <f ca="1">IF(E3046=0,"",MAX(C$2:C3045)+1)</f>
        <v/>
      </c>
      <c r="D3046" s="23">
        <f ca="1">OFFSET(検量線用データ!$A$8,0,INT((ROW()-2)/50)*5)</f>
        <v>0</v>
      </c>
      <c r="E3046" s="2">
        <f ca="1">OFFSET(検量線用データ!$B$8,MOD(ROW()-2,50),INT((ROW()-2)/50)*5)</f>
        <v>0</v>
      </c>
      <c r="F3046" s="2" t="str">
        <f ca="1">OFFSET(検量線用データ!$D$8,MOD(ROW()-2,50),INT((ROW()-2)/50)*5)</f>
        <v/>
      </c>
      <c r="H3046" s="22">
        <v>3045</v>
      </c>
      <c r="I3046" s="2" t="e">
        <f t="shared" ca="1" si="291"/>
        <v>#N/A</v>
      </c>
      <c r="J3046" s="2" t="e">
        <f t="shared" ca="1" si="292"/>
        <v>#N/A</v>
      </c>
      <c r="K3046" s="2" t="e">
        <f t="shared" ca="1" si="293"/>
        <v>#N/A</v>
      </c>
      <c r="L3046" s="2" t="e">
        <f t="shared" ca="1" si="288"/>
        <v>#N/A</v>
      </c>
      <c r="M3046" s="24" t="e">
        <f t="shared" ca="1" si="289"/>
        <v>#N/A</v>
      </c>
      <c r="N3046" s="24" t="e">
        <f t="shared" ca="1" si="290"/>
        <v>#N/A</v>
      </c>
    </row>
    <row r="3047" spans="2:14" x14ac:dyDescent="0.15">
      <c r="B3047" s="2">
        <v>3046</v>
      </c>
      <c r="C3047" s="2" t="str">
        <f ca="1">IF(E3047=0,"",MAX(C$2:C3046)+1)</f>
        <v/>
      </c>
      <c r="D3047" s="23">
        <f ca="1">OFFSET(検量線用データ!$A$8,0,INT((ROW()-2)/50)*5)</f>
        <v>0</v>
      </c>
      <c r="E3047" s="2">
        <f ca="1">OFFSET(検量線用データ!$B$8,MOD(ROW()-2,50),INT((ROW()-2)/50)*5)</f>
        <v>0</v>
      </c>
      <c r="F3047" s="2" t="str">
        <f ca="1">OFFSET(検量線用データ!$D$8,MOD(ROW()-2,50),INT((ROW()-2)/50)*5)</f>
        <v/>
      </c>
      <c r="H3047" s="22">
        <v>3046</v>
      </c>
      <c r="I3047" s="2" t="e">
        <f t="shared" ca="1" si="291"/>
        <v>#N/A</v>
      </c>
      <c r="J3047" s="2" t="e">
        <f t="shared" ca="1" si="292"/>
        <v>#N/A</v>
      </c>
      <c r="K3047" s="2" t="e">
        <f t="shared" ca="1" si="293"/>
        <v>#N/A</v>
      </c>
      <c r="L3047" s="2" t="e">
        <f t="shared" ca="1" si="288"/>
        <v>#N/A</v>
      </c>
      <c r="M3047" s="24" t="e">
        <f t="shared" ca="1" si="289"/>
        <v>#N/A</v>
      </c>
      <c r="N3047" s="24" t="e">
        <f t="shared" ca="1" si="290"/>
        <v>#N/A</v>
      </c>
    </row>
    <row r="3048" spans="2:14" x14ac:dyDescent="0.15">
      <c r="B3048" s="2">
        <v>3047</v>
      </c>
      <c r="C3048" s="2" t="str">
        <f ca="1">IF(E3048=0,"",MAX(C$2:C3047)+1)</f>
        <v/>
      </c>
      <c r="D3048" s="23">
        <f ca="1">OFFSET(検量線用データ!$A$8,0,INT((ROW()-2)/50)*5)</f>
        <v>0</v>
      </c>
      <c r="E3048" s="2">
        <f ca="1">OFFSET(検量線用データ!$B$8,MOD(ROW()-2,50),INT((ROW()-2)/50)*5)</f>
        <v>0</v>
      </c>
      <c r="F3048" s="2" t="str">
        <f ca="1">OFFSET(検量線用データ!$D$8,MOD(ROW()-2,50),INT((ROW()-2)/50)*5)</f>
        <v/>
      </c>
      <c r="H3048" s="22">
        <v>3047</v>
      </c>
      <c r="I3048" s="2" t="e">
        <f t="shared" ca="1" si="291"/>
        <v>#N/A</v>
      </c>
      <c r="J3048" s="2" t="e">
        <f t="shared" ca="1" si="292"/>
        <v>#N/A</v>
      </c>
      <c r="K3048" s="2" t="e">
        <f t="shared" ca="1" si="293"/>
        <v>#N/A</v>
      </c>
      <c r="L3048" s="2" t="e">
        <f t="shared" ca="1" si="288"/>
        <v>#N/A</v>
      </c>
      <c r="M3048" s="24" t="e">
        <f t="shared" ca="1" si="289"/>
        <v>#N/A</v>
      </c>
      <c r="N3048" s="24" t="e">
        <f t="shared" ca="1" si="290"/>
        <v>#N/A</v>
      </c>
    </row>
    <row r="3049" spans="2:14" x14ac:dyDescent="0.15">
      <c r="B3049" s="2">
        <v>3048</v>
      </c>
      <c r="C3049" s="2" t="str">
        <f ca="1">IF(E3049=0,"",MAX(C$2:C3048)+1)</f>
        <v/>
      </c>
      <c r="D3049" s="23">
        <f ca="1">OFFSET(検量線用データ!$A$8,0,INT((ROW()-2)/50)*5)</f>
        <v>0</v>
      </c>
      <c r="E3049" s="2">
        <f ca="1">OFFSET(検量線用データ!$B$8,MOD(ROW()-2,50),INT((ROW()-2)/50)*5)</f>
        <v>0</v>
      </c>
      <c r="F3049" s="2" t="str">
        <f ca="1">OFFSET(検量線用データ!$D$8,MOD(ROW()-2,50),INT((ROW()-2)/50)*5)</f>
        <v/>
      </c>
      <c r="H3049" s="22">
        <v>3048</v>
      </c>
      <c r="I3049" s="2" t="e">
        <f t="shared" ca="1" si="291"/>
        <v>#N/A</v>
      </c>
      <c r="J3049" s="2" t="e">
        <f t="shared" ca="1" si="292"/>
        <v>#N/A</v>
      </c>
      <c r="K3049" s="2" t="e">
        <f t="shared" ca="1" si="293"/>
        <v>#N/A</v>
      </c>
      <c r="L3049" s="2" t="e">
        <f t="shared" ca="1" si="288"/>
        <v>#N/A</v>
      </c>
      <c r="M3049" s="24" t="e">
        <f t="shared" ca="1" si="289"/>
        <v>#N/A</v>
      </c>
      <c r="N3049" s="24" t="e">
        <f t="shared" ca="1" si="290"/>
        <v>#N/A</v>
      </c>
    </row>
    <row r="3050" spans="2:14" x14ac:dyDescent="0.15">
      <c r="B3050" s="2">
        <v>3049</v>
      </c>
      <c r="C3050" s="2" t="str">
        <f ca="1">IF(E3050=0,"",MAX(C$2:C3049)+1)</f>
        <v/>
      </c>
      <c r="D3050" s="23">
        <f ca="1">OFFSET(検量線用データ!$A$8,0,INT((ROW()-2)/50)*5)</f>
        <v>0</v>
      </c>
      <c r="E3050" s="2">
        <f ca="1">OFFSET(検量線用データ!$B$8,MOD(ROW()-2,50),INT((ROW()-2)/50)*5)</f>
        <v>0</v>
      </c>
      <c r="F3050" s="2" t="str">
        <f ca="1">OFFSET(検量線用データ!$D$8,MOD(ROW()-2,50),INT((ROW()-2)/50)*5)</f>
        <v/>
      </c>
      <c r="H3050" s="22">
        <v>3049</v>
      </c>
      <c r="I3050" s="2" t="e">
        <f t="shared" ca="1" si="291"/>
        <v>#N/A</v>
      </c>
      <c r="J3050" s="2" t="e">
        <f t="shared" ca="1" si="292"/>
        <v>#N/A</v>
      </c>
      <c r="K3050" s="2" t="e">
        <f t="shared" ca="1" si="293"/>
        <v>#N/A</v>
      </c>
      <c r="L3050" s="2" t="e">
        <f t="shared" ca="1" si="288"/>
        <v>#N/A</v>
      </c>
      <c r="M3050" s="24" t="e">
        <f t="shared" ca="1" si="289"/>
        <v>#N/A</v>
      </c>
      <c r="N3050" s="24" t="e">
        <f t="shared" ca="1" si="290"/>
        <v>#N/A</v>
      </c>
    </row>
    <row r="3051" spans="2:14" x14ac:dyDescent="0.15">
      <c r="B3051" s="2">
        <v>3050</v>
      </c>
      <c r="C3051" s="2" t="str">
        <f ca="1">IF(E3051=0,"",MAX(C$2:C3050)+1)</f>
        <v/>
      </c>
      <c r="D3051" s="23">
        <f ca="1">OFFSET(検量線用データ!$A$8,0,INT((ROW()-2)/50)*5)</f>
        <v>0</v>
      </c>
      <c r="E3051" s="2">
        <f ca="1">OFFSET(検量線用データ!$B$8,MOD(ROW()-2,50),INT((ROW()-2)/50)*5)</f>
        <v>0</v>
      </c>
      <c r="F3051" s="2" t="str">
        <f ca="1">OFFSET(検量線用データ!$D$8,MOD(ROW()-2,50),INT((ROW()-2)/50)*5)</f>
        <v/>
      </c>
      <c r="H3051" s="22">
        <v>3050</v>
      </c>
      <c r="I3051" s="2" t="e">
        <f t="shared" ca="1" si="291"/>
        <v>#N/A</v>
      </c>
      <c r="J3051" s="2" t="e">
        <f t="shared" ca="1" si="292"/>
        <v>#N/A</v>
      </c>
      <c r="K3051" s="2" t="e">
        <f t="shared" ca="1" si="293"/>
        <v>#N/A</v>
      </c>
      <c r="L3051" s="2" t="e">
        <f t="shared" ca="1" si="288"/>
        <v>#N/A</v>
      </c>
      <c r="M3051" s="24" t="e">
        <f t="shared" ca="1" si="289"/>
        <v>#N/A</v>
      </c>
      <c r="N3051" s="24" t="e">
        <f t="shared" ca="1" si="290"/>
        <v>#N/A</v>
      </c>
    </row>
    <row r="3052" spans="2:14" x14ac:dyDescent="0.15">
      <c r="B3052" s="2">
        <v>3051</v>
      </c>
      <c r="C3052" s="2" t="str">
        <f ca="1">IF(E3052=0,"",MAX(C$2:C3051)+1)</f>
        <v/>
      </c>
      <c r="D3052" s="23">
        <f ca="1">OFFSET(検量線用データ!$A$8,0,INT((ROW()-2)/50)*5)</f>
        <v>0</v>
      </c>
      <c r="E3052" s="2">
        <f ca="1">OFFSET(検量線用データ!$B$8,MOD(ROW()-2,50),INT((ROW()-2)/50)*5)</f>
        <v>0</v>
      </c>
      <c r="F3052" s="2" t="str">
        <f ca="1">OFFSET(検量線用データ!$D$8,MOD(ROW()-2,50),INT((ROW()-2)/50)*5)</f>
        <v/>
      </c>
      <c r="H3052" s="22">
        <v>3051</v>
      </c>
      <c r="I3052" s="2" t="e">
        <f t="shared" ca="1" si="291"/>
        <v>#N/A</v>
      </c>
      <c r="J3052" s="2" t="e">
        <f t="shared" ca="1" si="292"/>
        <v>#N/A</v>
      </c>
      <c r="K3052" s="2" t="e">
        <f t="shared" ca="1" si="293"/>
        <v>#N/A</v>
      </c>
      <c r="L3052" s="2" t="e">
        <f t="shared" ca="1" si="288"/>
        <v>#N/A</v>
      </c>
      <c r="M3052" s="24" t="e">
        <f t="shared" ca="1" si="289"/>
        <v>#N/A</v>
      </c>
      <c r="N3052" s="24" t="e">
        <f t="shared" ca="1" si="290"/>
        <v>#N/A</v>
      </c>
    </row>
    <row r="3053" spans="2:14" x14ac:dyDescent="0.15">
      <c r="B3053" s="2">
        <v>3052</v>
      </c>
      <c r="C3053" s="2" t="str">
        <f ca="1">IF(E3053=0,"",MAX(C$2:C3052)+1)</f>
        <v/>
      </c>
      <c r="D3053" s="23">
        <f ca="1">OFFSET(検量線用データ!$A$8,0,INT((ROW()-2)/50)*5)</f>
        <v>0</v>
      </c>
      <c r="E3053" s="2">
        <f ca="1">OFFSET(検量線用データ!$B$8,MOD(ROW()-2,50),INT((ROW()-2)/50)*5)</f>
        <v>0</v>
      </c>
      <c r="F3053" s="2" t="str">
        <f ca="1">OFFSET(検量線用データ!$D$8,MOD(ROW()-2,50),INT((ROW()-2)/50)*5)</f>
        <v/>
      </c>
      <c r="H3053" s="22">
        <v>3052</v>
      </c>
      <c r="I3053" s="2" t="e">
        <f t="shared" ca="1" si="291"/>
        <v>#N/A</v>
      </c>
      <c r="J3053" s="2" t="e">
        <f t="shared" ca="1" si="292"/>
        <v>#N/A</v>
      </c>
      <c r="K3053" s="2" t="e">
        <f t="shared" ca="1" si="293"/>
        <v>#N/A</v>
      </c>
      <c r="L3053" s="2" t="e">
        <f t="shared" ca="1" si="288"/>
        <v>#N/A</v>
      </c>
      <c r="M3053" s="24" t="e">
        <f t="shared" ca="1" si="289"/>
        <v>#N/A</v>
      </c>
      <c r="N3053" s="24" t="e">
        <f t="shared" ca="1" si="290"/>
        <v>#N/A</v>
      </c>
    </row>
    <row r="3054" spans="2:14" x14ac:dyDescent="0.15">
      <c r="B3054" s="2">
        <v>3053</v>
      </c>
      <c r="C3054" s="2" t="str">
        <f ca="1">IF(E3054=0,"",MAX(C$2:C3053)+1)</f>
        <v/>
      </c>
      <c r="D3054" s="23">
        <f ca="1">OFFSET(検量線用データ!$A$8,0,INT((ROW()-2)/50)*5)</f>
        <v>0</v>
      </c>
      <c r="E3054" s="2">
        <f ca="1">OFFSET(検量線用データ!$B$8,MOD(ROW()-2,50),INT((ROW()-2)/50)*5)</f>
        <v>0</v>
      </c>
      <c r="F3054" s="2" t="str">
        <f ca="1">OFFSET(検量線用データ!$D$8,MOD(ROW()-2,50),INT((ROW()-2)/50)*5)</f>
        <v/>
      </c>
      <c r="H3054" s="22">
        <v>3053</v>
      </c>
      <c r="I3054" s="2" t="e">
        <f t="shared" ca="1" si="291"/>
        <v>#N/A</v>
      </c>
      <c r="J3054" s="2" t="e">
        <f t="shared" ca="1" si="292"/>
        <v>#N/A</v>
      </c>
      <c r="K3054" s="2" t="e">
        <f t="shared" ca="1" si="293"/>
        <v>#N/A</v>
      </c>
      <c r="L3054" s="2" t="e">
        <f t="shared" ca="1" si="288"/>
        <v>#N/A</v>
      </c>
      <c r="M3054" s="24" t="e">
        <f t="shared" ca="1" si="289"/>
        <v>#N/A</v>
      </c>
      <c r="N3054" s="24" t="e">
        <f t="shared" ca="1" si="290"/>
        <v>#N/A</v>
      </c>
    </row>
    <row r="3055" spans="2:14" x14ac:dyDescent="0.15">
      <c r="B3055" s="2">
        <v>3054</v>
      </c>
      <c r="C3055" s="2" t="str">
        <f ca="1">IF(E3055=0,"",MAX(C$2:C3054)+1)</f>
        <v/>
      </c>
      <c r="D3055" s="23">
        <f ca="1">OFFSET(検量線用データ!$A$8,0,INT((ROW()-2)/50)*5)</f>
        <v>0</v>
      </c>
      <c r="E3055" s="2">
        <f ca="1">OFFSET(検量線用データ!$B$8,MOD(ROW()-2,50),INT((ROW()-2)/50)*5)</f>
        <v>0</v>
      </c>
      <c r="F3055" s="2" t="str">
        <f ca="1">OFFSET(検量線用データ!$D$8,MOD(ROW()-2,50),INT((ROW()-2)/50)*5)</f>
        <v/>
      </c>
      <c r="H3055" s="22">
        <v>3054</v>
      </c>
      <c r="I3055" s="2" t="e">
        <f t="shared" ca="1" si="291"/>
        <v>#N/A</v>
      </c>
      <c r="J3055" s="2" t="e">
        <f t="shared" ca="1" si="292"/>
        <v>#N/A</v>
      </c>
      <c r="K3055" s="2" t="e">
        <f t="shared" ca="1" si="293"/>
        <v>#N/A</v>
      </c>
      <c r="L3055" s="2" t="e">
        <f t="shared" ca="1" si="288"/>
        <v>#N/A</v>
      </c>
      <c r="M3055" s="24" t="e">
        <f t="shared" ca="1" si="289"/>
        <v>#N/A</v>
      </c>
      <c r="N3055" s="24" t="e">
        <f t="shared" ca="1" si="290"/>
        <v>#N/A</v>
      </c>
    </row>
    <row r="3056" spans="2:14" x14ac:dyDescent="0.15">
      <c r="B3056" s="2">
        <v>3055</v>
      </c>
      <c r="C3056" s="2" t="str">
        <f ca="1">IF(E3056=0,"",MAX(C$2:C3055)+1)</f>
        <v/>
      </c>
      <c r="D3056" s="23">
        <f ca="1">OFFSET(検量線用データ!$A$8,0,INT((ROW()-2)/50)*5)</f>
        <v>0</v>
      </c>
      <c r="E3056" s="2">
        <f ca="1">OFFSET(検量線用データ!$B$8,MOD(ROW()-2,50),INT((ROW()-2)/50)*5)</f>
        <v>0</v>
      </c>
      <c r="F3056" s="2" t="str">
        <f ca="1">OFFSET(検量線用データ!$D$8,MOD(ROW()-2,50),INT((ROW()-2)/50)*5)</f>
        <v/>
      </c>
      <c r="H3056" s="22">
        <v>3055</v>
      </c>
      <c r="I3056" s="2" t="e">
        <f t="shared" ca="1" si="291"/>
        <v>#N/A</v>
      </c>
      <c r="J3056" s="2" t="e">
        <f t="shared" ca="1" si="292"/>
        <v>#N/A</v>
      </c>
      <c r="K3056" s="2" t="e">
        <f t="shared" ca="1" si="293"/>
        <v>#N/A</v>
      </c>
      <c r="L3056" s="2" t="e">
        <f t="shared" ca="1" si="288"/>
        <v>#N/A</v>
      </c>
      <c r="M3056" s="24" t="e">
        <f t="shared" ca="1" si="289"/>
        <v>#N/A</v>
      </c>
      <c r="N3056" s="24" t="e">
        <f t="shared" ca="1" si="290"/>
        <v>#N/A</v>
      </c>
    </row>
    <row r="3057" spans="2:14" x14ac:dyDescent="0.15">
      <c r="B3057" s="2">
        <v>3056</v>
      </c>
      <c r="C3057" s="2" t="str">
        <f ca="1">IF(E3057=0,"",MAX(C$2:C3056)+1)</f>
        <v/>
      </c>
      <c r="D3057" s="23">
        <f ca="1">OFFSET(検量線用データ!$A$8,0,INT((ROW()-2)/50)*5)</f>
        <v>0</v>
      </c>
      <c r="E3057" s="2">
        <f ca="1">OFFSET(検量線用データ!$B$8,MOD(ROW()-2,50),INT((ROW()-2)/50)*5)</f>
        <v>0</v>
      </c>
      <c r="F3057" s="2" t="str">
        <f ca="1">OFFSET(検量線用データ!$D$8,MOD(ROW()-2,50),INT((ROW()-2)/50)*5)</f>
        <v/>
      </c>
      <c r="H3057" s="22">
        <v>3056</v>
      </c>
      <c r="I3057" s="2" t="e">
        <f t="shared" ca="1" si="291"/>
        <v>#N/A</v>
      </c>
      <c r="J3057" s="2" t="e">
        <f t="shared" ca="1" si="292"/>
        <v>#N/A</v>
      </c>
      <c r="K3057" s="2" t="e">
        <f t="shared" ca="1" si="293"/>
        <v>#N/A</v>
      </c>
      <c r="L3057" s="2" t="e">
        <f t="shared" ca="1" si="288"/>
        <v>#N/A</v>
      </c>
      <c r="M3057" s="24" t="e">
        <f t="shared" ca="1" si="289"/>
        <v>#N/A</v>
      </c>
      <c r="N3057" s="24" t="e">
        <f t="shared" ca="1" si="290"/>
        <v>#N/A</v>
      </c>
    </row>
    <row r="3058" spans="2:14" x14ac:dyDescent="0.15">
      <c r="B3058" s="2">
        <v>3057</v>
      </c>
      <c r="C3058" s="2" t="str">
        <f ca="1">IF(E3058=0,"",MAX(C$2:C3057)+1)</f>
        <v/>
      </c>
      <c r="D3058" s="23">
        <f ca="1">OFFSET(検量線用データ!$A$8,0,INT((ROW()-2)/50)*5)</f>
        <v>0</v>
      </c>
      <c r="E3058" s="2">
        <f ca="1">OFFSET(検量線用データ!$B$8,MOD(ROW()-2,50),INT((ROW()-2)/50)*5)</f>
        <v>0</v>
      </c>
      <c r="F3058" s="2" t="str">
        <f ca="1">OFFSET(検量線用データ!$D$8,MOD(ROW()-2,50),INT((ROW()-2)/50)*5)</f>
        <v/>
      </c>
      <c r="H3058" s="22">
        <v>3057</v>
      </c>
      <c r="I3058" s="2" t="e">
        <f t="shared" ca="1" si="291"/>
        <v>#N/A</v>
      </c>
      <c r="J3058" s="2" t="e">
        <f t="shared" ca="1" si="292"/>
        <v>#N/A</v>
      </c>
      <c r="K3058" s="2" t="e">
        <f t="shared" ca="1" si="293"/>
        <v>#N/A</v>
      </c>
      <c r="L3058" s="2" t="e">
        <f t="shared" ca="1" si="288"/>
        <v>#N/A</v>
      </c>
      <c r="M3058" s="24" t="e">
        <f t="shared" ca="1" si="289"/>
        <v>#N/A</v>
      </c>
      <c r="N3058" s="24" t="e">
        <f t="shared" ca="1" si="290"/>
        <v>#N/A</v>
      </c>
    </row>
    <row r="3059" spans="2:14" x14ac:dyDescent="0.15">
      <c r="B3059" s="2">
        <v>3058</v>
      </c>
      <c r="C3059" s="2" t="str">
        <f ca="1">IF(E3059=0,"",MAX(C$2:C3058)+1)</f>
        <v/>
      </c>
      <c r="D3059" s="23">
        <f ca="1">OFFSET(検量線用データ!$A$8,0,INT((ROW()-2)/50)*5)</f>
        <v>0</v>
      </c>
      <c r="E3059" s="2">
        <f ca="1">OFFSET(検量線用データ!$B$8,MOD(ROW()-2,50),INT((ROW()-2)/50)*5)</f>
        <v>0</v>
      </c>
      <c r="F3059" s="2" t="str">
        <f ca="1">OFFSET(検量線用データ!$D$8,MOD(ROW()-2,50),INT((ROW()-2)/50)*5)</f>
        <v/>
      </c>
      <c r="H3059" s="22">
        <v>3058</v>
      </c>
      <c r="I3059" s="2" t="e">
        <f t="shared" ca="1" si="291"/>
        <v>#N/A</v>
      </c>
      <c r="J3059" s="2" t="e">
        <f t="shared" ca="1" si="292"/>
        <v>#N/A</v>
      </c>
      <c r="K3059" s="2" t="e">
        <f t="shared" ca="1" si="293"/>
        <v>#N/A</v>
      </c>
      <c r="L3059" s="2" t="e">
        <f t="shared" ca="1" si="288"/>
        <v>#N/A</v>
      </c>
      <c r="M3059" s="24" t="e">
        <f t="shared" ca="1" si="289"/>
        <v>#N/A</v>
      </c>
      <c r="N3059" s="24" t="e">
        <f t="shared" ca="1" si="290"/>
        <v>#N/A</v>
      </c>
    </row>
    <row r="3060" spans="2:14" x14ac:dyDescent="0.15">
      <c r="B3060" s="2">
        <v>3059</v>
      </c>
      <c r="C3060" s="2" t="str">
        <f ca="1">IF(E3060=0,"",MAX(C$2:C3059)+1)</f>
        <v/>
      </c>
      <c r="D3060" s="23">
        <f ca="1">OFFSET(検量線用データ!$A$8,0,INT((ROW()-2)/50)*5)</f>
        <v>0</v>
      </c>
      <c r="E3060" s="2">
        <f ca="1">OFFSET(検量線用データ!$B$8,MOD(ROW()-2,50),INT((ROW()-2)/50)*5)</f>
        <v>0</v>
      </c>
      <c r="F3060" s="2" t="str">
        <f ca="1">OFFSET(検量線用データ!$D$8,MOD(ROW()-2,50),INT((ROW()-2)/50)*5)</f>
        <v/>
      </c>
      <c r="H3060" s="22">
        <v>3059</v>
      </c>
      <c r="I3060" s="2" t="e">
        <f t="shared" ca="1" si="291"/>
        <v>#N/A</v>
      </c>
      <c r="J3060" s="2" t="e">
        <f t="shared" ca="1" si="292"/>
        <v>#N/A</v>
      </c>
      <c r="K3060" s="2" t="e">
        <f t="shared" ca="1" si="293"/>
        <v>#N/A</v>
      </c>
      <c r="L3060" s="2" t="e">
        <f t="shared" ca="1" si="288"/>
        <v>#N/A</v>
      </c>
      <c r="M3060" s="24" t="e">
        <f t="shared" ca="1" si="289"/>
        <v>#N/A</v>
      </c>
      <c r="N3060" s="24" t="e">
        <f t="shared" ca="1" si="290"/>
        <v>#N/A</v>
      </c>
    </row>
    <row r="3061" spans="2:14" x14ac:dyDescent="0.15">
      <c r="B3061" s="2">
        <v>3060</v>
      </c>
      <c r="C3061" s="2" t="str">
        <f ca="1">IF(E3061=0,"",MAX(C$2:C3060)+1)</f>
        <v/>
      </c>
      <c r="D3061" s="23">
        <f ca="1">OFFSET(検量線用データ!$A$8,0,INT((ROW()-2)/50)*5)</f>
        <v>0</v>
      </c>
      <c r="E3061" s="2">
        <f ca="1">OFFSET(検量線用データ!$B$8,MOD(ROW()-2,50),INT((ROW()-2)/50)*5)</f>
        <v>0</v>
      </c>
      <c r="F3061" s="2" t="str">
        <f ca="1">OFFSET(検量線用データ!$D$8,MOD(ROW()-2,50),INT((ROW()-2)/50)*5)</f>
        <v/>
      </c>
      <c r="H3061" s="22">
        <v>3060</v>
      </c>
      <c r="I3061" s="2" t="e">
        <f t="shared" ca="1" si="291"/>
        <v>#N/A</v>
      </c>
      <c r="J3061" s="2" t="e">
        <f t="shared" ca="1" si="292"/>
        <v>#N/A</v>
      </c>
      <c r="K3061" s="2" t="e">
        <f t="shared" ca="1" si="293"/>
        <v>#N/A</v>
      </c>
      <c r="L3061" s="2" t="e">
        <f t="shared" ca="1" si="288"/>
        <v>#N/A</v>
      </c>
      <c r="M3061" s="24" t="e">
        <f t="shared" ca="1" si="289"/>
        <v>#N/A</v>
      </c>
      <c r="N3061" s="24" t="e">
        <f t="shared" ca="1" si="290"/>
        <v>#N/A</v>
      </c>
    </row>
    <row r="3062" spans="2:14" x14ac:dyDescent="0.15">
      <c r="B3062" s="2">
        <v>3061</v>
      </c>
      <c r="C3062" s="2" t="str">
        <f ca="1">IF(E3062=0,"",MAX(C$2:C3061)+1)</f>
        <v/>
      </c>
      <c r="D3062" s="23">
        <f ca="1">OFFSET(検量線用データ!$A$8,0,INT((ROW()-2)/50)*5)</f>
        <v>0</v>
      </c>
      <c r="E3062" s="2">
        <f ca="1">OFFSET(検量線用データ!$B$8,MOD(ROW()-2,50),INT((ROW()-2)/50)*5)</f>
        <v>0</v>
      </c>
      <c r="F3062" s="2" t="str">
        <f ca="1">OFFSET(検量線用データ!$D$8,MOD(ROW()-2,50),INT((ROW()-2)/50)*5)</f>
        <v/>
      </c>
      <c r="H3062" s="22">
        <v>3061</v>
      </c>
      <c r="I3062" s="2" t="e">
        <f t="shared" ca="1" si="291"/>
        <v>#N/A</v>
      </c>
      <c r="J3062" s="2" t="e">
        <f t="shared" ca="1" si="292"/>
        <v>#N/A</v>
      </c>
      <c r="K3062" s="2" t="e">
        <f t="shared" ca="1" si="293"/>
        <v>#N/A</v>
      </c>
      <c r="L3062" s="2" t="e">
        <f t="shared" ca="1" si="288"/>
        <v>#N/A</v>
      </c>
      <c r="M3062" s="24" t="e">
        <f t="shared" ca="1" si="289"/>
        <v>#N/A</v>
      </c>
      <c r="N3062" s="24" t="e">
        <f t="shared" ca="1" si="290"/>
        <v>#N/A</v>
      </c>
    </row>
    <row r="3063" spans="2:14" x14ac:dyDescent="0.15">
      <c r="B3063" s="2">
        <v>3062</v>
      </c>
      <c r="C3063" s="2" t="str">
        <f ca="1">IF(E3063=0,"",MAX(C$2:C3062)+1)</f>
        <v/>
      </c>
      <c r="D3063" s="23">
        <f ca="1">OFFSET(検量線用データ!$A$8,0,INT((ROW()-2)/50)*5)</f>
        <v>0</v>
      </c>
      <c r="E3063" s="2">
        <f ca="1">OFFSET(検量線用データ!$B$8,MOD(ROW()-2,50),INT((ROW()-2)/50)*5)</f>
        <v>0</v>
      </c>
      <c r="F3063" s="2" t="str">
        <f ca="1">OFFSET(検量線用データ!$D$8,MOD(ROW()-2,50),INT((ROW()-2)/50)*5)</f>
        <v/>
      </c>
      <c r="H3063" s="22">
        <v>3062</v>
      </c>
      <c r="I3063" s="2" t="e">
        <f t="shared" ca="1" si="291"/>
        <v>#N/A</v>
      </c>
      <c r="J3063" s="2" t="e">
        <f t="shared" ca="1" si="292"/>
        <v>#N/A</v>
      </c>
      <c r="K3063" s="2" t="e">
        <f t="shared" ca="1" si="293"/>
        <v>#N/A</v>
      </c>
      <c r="L3063" s="2" t="e">
        <f t="shared" ca="1" si="288"/>
        <v>#N/A</v>
      </c>
      <c r="M3063" s="24" t="e">
        <f t="shared" ca="1" si="289"/>
        <v>#N/A</v>
      </c>
      <c r="N3063" s="24" t="e">
        <f t="shared" ca="1" si="290"/>
        <v>#N/A</v>
      </c>
    </row>
    <row r="3064" spans="2:14" x14ac:dyDescent="0.15">
      <c r="B3064" s="2">
        <v>3063</v>
      </c>
      <c r="C3064" s="2" t="str">
        <f ca="1">IF(E3064=0,"",MAX(C$2:C3063)+1)</f>
        <v/>
      </c>
      <c r="D3064" s="23">
        <f ca="1">OFFSET(検量線用データ!$A$8,0,INT((ROW()-2)/50)*5)</f>
        <v>0</v>
      </c>
      <c r="E3064" s="2">
        <f ca="1">OFFSET(検量線用データ!$B$8,MOD(ROW()-2,50),INT((ROW()-2)/50)*5)</f>
        <v>0</v>
      </c>
      <c r="F3064" s="2" t="str">
        <f ca="1">OFFSET(検量線用データ!$D$8,MOD(ROW()-2,50),INT((ROW()-2)/50)*5)</f>
        <v/>
      </c>
      <c r="H3064" s="22">
        <v>3063</v>
      </c>
      <c r="I3064" s="2" t="e">
        <f t="shared" ca="1" si="291"/>
        <v>#N/A</v>
      </c>
      <c r="J3064" s="2" t="e">
        <f t="shared" ca="1" si="292"/>
        <v>#N/A</v>
      </c>
      <c r="K3064" s="2" t="e">
        <f t="shared" ca="1" si="293"/>
        <v>#N/A</v>
      </c>
      <c r="L3064" s="2" t="e">
        <f t="shared" ca="1" si="288"/>
        <v>#N/A</v>
      </c>
      <c r="M3064" s="24" t="e">
        <f t="shared" ca="1" si="289"/>
        <v>#N/A</v>
      </c>
      <c r="N3064" s="24" t="e">
        <f t="shared" ca="1" si="290"/>
        <v>#N/A</v>
      </c>
    </row>
    <row r="3065" spans="2:14" x14ac:dyDescent="0.15">
      <c r="B3065" s="2">
        <v>3064</v>
      </c>
      <c r="C3065" s="2" t="str">
        <f ca="1">IF(E3065=0,"",MAX(C$2:C3064)+1)</f>
        <v/>
      </c>
      <c r="D3065" s="23">
        <f ca="1">OFFSET(検量線用データ!$A$8,0,INT((ROW()-2)/50)*5)</f>
        <v>0</v>
      </c>
      <c r="E3065" s="2">
        <f ca="1">OFFSET(検量線用データ!$B$8,MOD(ROW()-2,50),INT((ROW()-2)/50)*5)</f>
        <v>0</v>
      </c>
      <c r="F3065" s="2" t="str">
        <f ca="1">OFFSET(検量線用データ!$D$8,MOD(ROW()-2,50),INT((ROW()-2)/50)*5)</f>
        <v/>
      </c>
      <c r="H3065" s="22">
        <v>3064</v>
      </c>
      <c r="I3065" s="2" t="e">
        <f t="shared" ca="1" si="291"/>
        <v>#N/A</v>
      </c>
      <c r="J3065" s="2" t="e">
        <f t="shared" ca="1" si="292"/>
        <v>#N/A</v>
      </c>
      <c r="K3065" s="2" t="e">
        <f t="shared" ca="1" si="293"/>
        <v>#N/A</v>
      </c>
      <c r="L3065" s="2" t="e">
        <f t="shared" ref="L3065:L3128" ca="1" si="294">J3065*K3065</f>
        <v>#N/A</v>
      </c>
      <c r="M3065" s="24" t="e">
        <f t="shared" ref="M3065:M3128" ca="1" si="295">1/J3065</f>
        <v>#N/A</v>
      </c>
      <c r="N3065" s="24" t="e">
        <f t="shared" ref="N3065:N3128" ca="1" si="296">K3065*M3065</f>
        <v>#N/A</v>
      </c>
    </row>
    <row r="3066" spans="2:14" x14ac:dyDescent="0.15">
      <c r="B3066" s="2">
        <v>3065</v>
      </c>
      <c r="C3066" s="2" t="str">
        <f ca="1">IF(E3066=0,"",MAX(C$2:C3065)+1)</f>
        <v/>
      </c>
      <c r="D3066" s="23">
        <f ca="1">OFFSET(検量線用データ!$A$8,0,INT((ROW()-2)/50)*5)</f>
        <v>0</v>
      </c>
      <c r="E3066" s="2">
        <f ca="1">OFFSET(検量線用データ!$B$8,MOD(ROW()-2,50),INT((ROW()-2)/50)*5)</f>
        <v>0</v>
      </c>
      <c r="F3066" s="2" t="str">
        <f ca="1">OFFSET(検量線用データ!$D$8,MOD(ROW()-2,50),INT((ROW()-2)/50)*5)</f>
        <v/>
      </c>
      <c r="H3066" s="22">
        <v>3065</v>
      </c>
      <c r="I3066" s="2" t="e">
        <f t="shared" ca="1" si="291"/>
        <v>#N/A</v>
      </c>
      <c r="J3066" s="2" t="e">
        <f t="shared" ca="1" si="292"/>
        <v>#N/A</v>
      </c>
      <c r="K3066" s="2" t="e">
        <f t="shared" ca="1" si="293"/>
        <v>#N/A</v>
      </c>
      <c r="L3066" s="2" t="e">
        <f t="shared" ca="1" si="294"/>
        <v>#N/A</v>
      </c>
      <c r="M3066" s="24" t="e">
        <f t="shared" ca="1" si="295"/>
        <v>#N/A</v>
      </c>
      <c r="N3066" s="24" t="e">
        <f t="shared" ca="1" si="296"/>
        <v>#N/A</v>
      </c>
    </row>
    <row r="3067" spans="2:14" x14ac:dyDescent="0.15">
      <c r="B3067" s="2">
        <v>3066</v>
      </c>
      <c r="C3067" s="2" t="str">
        <f ca="1">IF(E3067=0,"",MAX(C$2:C3066)+1)</f>
        <v/>
      </c>
      <c r="D3067" s="23">
        <f ca="1">OFFSET(検量線用データ!$A$8,0,INT((ROW()-2)/50)*5)</f>
        <v>0</v>
      </c>
      <c r="E3067" s="2">
        <f ca="1">OFFSET(検量線用データ!$B$8,MOD(ROW()-2,50),INT((ROW()-2)/50)*5)</f>
        <v>0</v>
      </c>
      <c r="F3067" s="2" t="str">
        <f ca="1">OFFSET(検量線用データ!$D$8,MOD(ROW()-2,50),INT((ROW()-2)/50)*5)</f>
        <v/>
      </c>
      <c r="H3067" s="22">
        <v>3066</v>
      </c>
      <c r="I3067" s="2" t="e">
        <f t="shared" ca="1" si="291"/>
        <v>#N/A</v>
      </c>
      <c r="J3067" s="2" t="e">
        <f t="shared" ca="1" si="292"/>
        <v>#N/A</v>
      </c>
      <c r="K3067" s="2" t="e">
        <f t="shared" ca="1" si="293"/>
        <v>#N/A</v>
      </c>
      <c r="L3067" s="2" t="e">
        <f t="shared" ca="1" si="294"/>
        <v>#N/A</v>
      </c>
      <c r="M3067" s="24" t="e">
        <f t="shared" ca="1" si="295"/>
        <v>#N/A</v>
      </c>
      <c r="N3067" s="24" t="e">
        <f t="shared" ca="1" si="296"/>
        <v>#N/A</v>
      </c>
    </row>
    <row r="3068" spans="2:14" x14ac:dyDescent="0.15">
      <c r="B3068" s="2">
        <v>3067</v>
      </c>
      <c r="C3068" s="2" t="str">
        <f ca="1">IF(E3068=0,"",MAX(C$2:C3067)+1)</f>
        <v/>
      </c>
      <c r="D3068" s="23">
        <f ca="1">OFFSET(検量線用データ!$A$8,0,INT((ROW()-2)/50)*5)</f>
        <v>0</v>
      </c>
      <c r="E3068" s="2">
        <f ca="1">OFFSET(検量線用データ!$B$8,MOD(ROW()-2,50),INT((ROW()-2)/50)*5)</f>
        <v>0</v>
      </c>
      <c r="F3068" s="2" t="str">
        <f ca="1">OFFSET(検量線用データ!$D$8,MOD(ROW()-2,50),INT((ROW()-2)/50)*5)</f>
        <v/>
      </c>
      <c r="H3068" s="22">
        <v>3067</v>
      </c>
      <c r="I3068" s="2" t="e">
        <f t="shared" ca="1" si="291"/>
        <v>#N/A</v>
      </c>
      <c r="J3068" s="2" t="e">
        <f t="shared" ca="1" si="292"/>
        <v>#N/A</v>
      </c>
      <c r="K3068" s="2" t="e">
        <f t="shared" ca="1" si="293"/>
        <v>#N/A</v>
      </c>
      <c r="L3068" s="2" t="e">
        <f t="shared" ca="1" si="294"/>
        <v>#N/A</v>
      </c>
      <c r="M3068" s="24" t="e">
        <f t="shared" ca="1" si="295"/>
        <v>#N/A</v>
      </c>
      <c r="N3068" s="24" t="e">
        <f t="shared" ca="1" si="296"/>
        <v>#N/A</v>
      </c>
    </row>
    <row r="3069" spans="2:14" x14ac:dyDescent="0.15">
      <c r="B3069" s="2">
        <v>3068</v>
      </c>
      <c r="C3069" s="2" t="str">
        <f ca="1">IF(E3069=0,"",MAX(C$2:C3068)+1)</f>
        <v/>
      </c>
      <c r="D3069" s="23">
        <f ca="1">OFFSET(検量線用データ!$A$8,0,INT((ROW()-2)/50)*5)</f>
        <v>0</v>
      </c>
      <c r="E3069" s="2">
        <f ca="1">OFFSET(検量線用データ!$B$8,MOD(ROW()-2,50),INT((ROW()-2)/50)*5)</f>
        <v>0</v>
      </c>
      <c r="F3069" s="2" t="str">
        <f ca="1">OFFSET(検量線用データ!$D$8,MOD(ROW()-2,50),INT((ROW()-2)/50)*5)</f>
        <v/>
      </c>
      <c r="H3069" s="22">
        <v>3068</v>
      </c>
      <c r="I3069" s="2" t="e">
        <f t="shared" ca="1" si="291"/>
        <v>#N/A</v>
      </c>
      <c r="J3069" s="2" t="e">
        <f t="shared" ca="1" si="292"/>
        <v>#N/A</v>
      </c>
      <c r="K3069" s="2" t="e">
        <f t="shared" ca="1" si="293"/>
        <v>#N/A</v>
      </c>
      <c r="L3069" s="2" t="e">
        <f t="shared" ca="1" si="294"/>
        <v>#N/A</v>
      </c>
      <c r="M3069" s="24" t="e">
        <f t="shared" ca="1" si="295"/>
        <v>#N/A</v>
      </c>
      <c r="N3069" s="24" t="e">
        <f t="shared" ca="1" si="296"/>
        <v>#N/A</v>
      </c>
    </row>
    <row r="3070" spans="2:14" x14ac:dyDescent="0.15">
      <c r="B3070" s="2">
        <v>3069</v>
      </c>
      <c r="C3070" s="2" t="str">
        <f ca="1">IF(E3070=0,"",MAX(C$2:C3069)+1)</f>
        <v/>
      </c>
      <c r="D3070" s="23">
        <f ca="1">OFFSET(検量線用データ!$A$8,0,INT((ROW()-2)/50)*5)</f>
        <v>0</v>
      </c>
      <c r="E3070" s="2">
        <f ca="1">OFFSET(検量線用データ!$B$8,MOD(ROW()-2,50),INT((ROW()-2)/50)*5)</f>
        <v>0</v>
      </c>
      <c r="F3070" s="2" t="str">
        <f ca="1">OFFSET(検量線用データ!$D$8,MOD(ROW()-2,50),INT((ROW()-2)/50)*5)</f>
        <v/>
      </c>
      <c r="H3070" s="22">
        <v>3069</v>
      </c>
      <c r="I3070" s="2" t="e">
        <f t="shared" ca="1" si="291"/>
        <v>#N/A</v>
      </c>
      <c r="J3070" s="2" t="e">
        <f t="shared" ca="1" si="292"/>
        <v>#N/A</v>
      </c>
      <c r="K3070" s="2" t="e">
        <f t="shared" ca="1" si="293"/>
        <v>#N/A</v>
      </c>
      <c r="L3070" s="2" t="e">
        <f t="shared" ca="1" si="294"/>
        <v>#N/A</v>
      </c>
      <c r="M3070" s="24" t="e">
        <f t="shared" ca="1" si="295"/>
        <v>#N/A</v>
      </c>
      <c r="N3070" s="24" t="e">
        <f t="shared" ca="1" si="296"/>
        <v>#N/A</v>
      </c>
    </row>
    <row r="3071" spans="2:14" x14ac:dyDescent="0.15">
      <c r="B3071" s="2">
        <v>3070</v>
      </c>
      <c r="C3071" s="2" t="str">
        <f ca="1">IF(E3071=0,"",MAX(C$2:C3070)+1)</f>
        <v/>
      </c>
      <c r="D3071" s="23">
        <f ca="1">OFFSET(検量線用データ!$A$8,0,INT((ROW()-2)/50)*5)</f>
        <v>0</v>
      </c>
      <c r="E3071" s="2">
        <f ca="1">OFFSET(検量線用データ!$B$8,MOD(ROW()-2,50),INT((ROW()-2)/50)*5)</f>
        <v>0</v>
      </c>
      <c r="F3071" s="2" t="str">
        <f ca="1">OFFSET(検量線用データ!$D$8,MOD(ROW()-2,50),INT((ROW()-2)/50)*5)</f>
        <v/>
      </c>
      <c r="H3071" s="22">
        <v>3070</v>
      </c>
      <c r="I3071" s="2" t="e">
        <f t="shared" ca="1" si="291"/>
        <v>#N/A</v>
      </c>
      <c r="J3071" s="2" t="e">
        <f t="shared" ca="1" si="292"/>
        <v>#N/A</v>
      </c>
      <c r="K3071" s="2" t="e">
        <f t="shared" ca="1" si="293"/>
        <v>#N/A</v>
      </c>
      <c r="L3071" s="2" t="e">
        <f t="shared" ca="1" si="294"/>
        <v>#N/A</v>
      </c>
      <c r="M3071" s="24" t="e">
        <f t="shared" ca="1" si="295"/>
        <v>#N/A</v>
      </c>
      <c r="N3071" s="24" t="e">
        <f t="shared" ca="1" si="296"/>
        <v>#N/A</v>
      </c>
    </row>
    <row r="3072" spans="2:14" x14ac:dyDescent="0.15">
      <c r="B3072" s="2">
        <v>3071</v>
      </c>
      <c r="C3072" s="2" t="str">
        <f ca="1">IF(E3072=0,"",MAX(C$2:C3071)+1)</f>
        <v/>
      </c>
      <c r="D3072" s="23">
        <f ca="1">OFFSET(検量線用データ!$A$8,0,INT((ROW()-2)/50)*5)</f>
        <v>0</v>
      </c>
      <c r="E3072" s="2">
        <f ca="1">OFFSET(検量線用データ!$B$8,MOD(ROW()-2,50),INT((ROW()-2)/50)*5)</f>
        <v>0</v>
      </c>
      <c r="F3072" s="2" t="str">
        <f ca="1">OFFSET(検量線用データ!$D$8,MOD(ROW()-2,50),INT((ROW()-2)/50)*5)</f>
        <v/>
      </c>
      <c r="H3072" s="22">
        <v>3071</v>
      </c>
      <c r="I3072" s="2" t="e">
        <f t="shared" ca="1" si="291"/>
        <v>#N/A</v>
      </c>
      <c r="J3072" s="2" t="e">
        <f t="shared" ca="1" si="292"/>
        <v>#N/A</v>
      </c>
      <c r="K3072" s="2" t="e">
        <f t="shared" ca="1" si="293"/>
        <v>#N/A</v>
      </c>
      <c r="L3072" s="2" t="e">
        <f t="shared" ca="1" si="294"/>
        <v>#N/A</v>
      </c>
      <c r="M3072" s="24" t="e">
        <f t="shared" ca="1" si="295"/>
        <v>#N/A</v>
      </c>
      <c r="N3072" s="24" t="e">
        <f t="shared" ca="1" si="296"/>
        <v>#N/A</v>
      </c>
    </row>
    <row r="3073" spans="2:14" x14ac:dyDescent="0.15">
      <c r="B3073" s="2">
        <v>3072</v>
      </c>
      <c r="C3073" s="2" t="str">
        <f ca="1">IF(E3073=0,"",MAX(C$2:C3072)+1)</f>
        <v/>
      </c>
      <c r="D3073" s="23">
        <f ca="1">OFFSET(検量線用データ!$A$8,0,INT((ROW()-2)/50)*5)</f>
        <v>0</v>
      </c>
      <c r="E3073" s="2">
        <f ca="1">OFFSET(検量線用データ!$B$8,MOD(ROW()-2,50),INT((ROW()-2)/50)*5)</f>
        <v>0</v>
      </c>
      <c r="F3073" s="2" t="str">
        <f ca="1">OFFSET(検量線用データ!$D$8,MOD(ROW()-2,50),INT((ROW()-2)/50)*5)</f>
        <v/>
      </c>
      <c r="H3073" s="22">
        <v>3072</v>
      </c>
      <c r="I3073" s="2" t="e">
        <f t="shared" ca="1" si="291"/>
        <v>#N/A</v>
      </c>
      <c r="J3073" s="2" t="e">
        <f t="shared" ca="1" si="292"/>
        <v>#N/A</v>
      </c>
      <c r="K3073" s="2" t="e">
        <f t="shared" ca="1" si="293"/>
        <v>#N/A</v>
      </c>
      <c r="L3073" s="2" t="e">
        <f t="shared" ca="1" si="294"/>
        <v>#N/A</v>
      </c>
      <c r="M3073" s="24" t="e">
        <f t="shared" ca="1" si="295"/>
        <v>#N/A</v>
      </c>
      <c r="N3073" s="24" t="e">
        <f t="shared" ca="1" si="296"/>
        <v>#N/A</v>
      </c>
    </row>
    <row r="3074" spans="2:14" x14ac:dyDescent="0.15">
      <c r="B3074" s="2">
        <v>3073</v>
      </c>
      <c r="C3074" s="2" t="str">
        <f ca="1">IF(E3074=0,"",MAX(C$2:C3073)+1)</f>
        <v/>
      </c>
      <c r="D3074" s="23">
        <f ca="1">OFFSET(検量線用データ!$A$8,0,INT((ROW()-2)/50)*5)</f>
        <v>0</v>
      </c>
      <c r="E3074" s="2">
        <f ca="1">OFFSET(検量線用データ!$B$8,MOD(ROW()-2,50),INT((ROW()-2)/50)*5)</f>
        <v>0</v>
      </c>
      <c r="F3074" s="2" t="str">
        <f ca="1">OFFSET(検量線用データ!$D$8,MOD(ROW()-2,50),INT((ROW()-2)/50)*5)</f>
        <v/>
      </c>
      <c r="H3074" s="22">
        <v>3073</v>
      </c>
      <c r="I3074" s="2" t="e">
        <f t="shared" ca="1" si="291"/>
        <v>#N/A</v>
      </c>
      <c r="J3074" s="2" t="e">
        <f t="shared" ca="1" si="292"/>
        <v>#N/A</v>
      </c>
      <c r="K3074" s="2" t="e">
        <f t="shared" ca="1" si="293"/>
        <v>#N/A</v>
      </c>
      <c r="L3074" s="2" t="e">
        <f t="shared" ca="1" si="294"/>
        <v>#N/A</v>
      </c>
      <c r="M3074" s="24" t="e">
        <f t="shared" ca="1" si="295"/>
        <v>#N/A</v>
      </c>
      <c r="N3074" s="24" t="e">
        <f t="shared" ca="1" si="296"/>
        <v>#N/A</v>
      </c>
    </row>
    <row r="3075" spans="2:14" x14ac:dyDescent="0.15">
      <c r="B3075" s="2">
        <v>3074</v>
      </c>
      <c r="C3075" s="2" t="str">
        <f ca="1">IF(E3075=0,"",MAX(C$2:C3074)+1)</f>
        <v/>
      </c>
      <c r="D3075" s="23">
        <f ca="1">OFFSET(検量線用データ!$A$8,0,INT((ROW()-2)/50)*5)</f>
        <v>0</v>
      </c>
      <c r="E3075" s="2">
        <f ca="1">OFFSET(検量線用データ!$B$8,MOD(ROW()-2,50),INT((ROW()-2)/50)*5)</f>
        <v>0</v>
      </c>
      <c r="F3075" s="2" t="str">
        <f ca="1">OFFSET(検量線用データ!$D$8,MOD(ROW()-2,50),INT((ROW()-2)/50)*5)</f>
        <v/>
      </c>
      <c r="H3075" s="22">
        <v>3074</v>
      </c>
      <c r="I3075" s="2" t="e">
        <f t="shared" ref="I3075:I3138" ca="1" si="297">VLOOKUP($H3075,$C$2:$F$4001,4,0)</f>
        <v>#N/A</v>
      </c>
      <c r="J3075" s="2" t="e">
        <f t="shared" ref="J3075:J3138" ca="1" si="298">VLOOKUP($H3075,$C$2:$F$4001,2,0)-DATE(YEAR(VLOOKUP($H3075,$C$2:$F$4001,2,0)),1,1)</f>
        <v>#N/A</v>
      </c>
      <c r="K3075" s="2" t="e">
        <f t="shared" ref="K3075:K3138" ca="1" si="299">VLOOKUP($H3075,$C$2:$F$4001,3,0)</f>
        <v>#N/A</v>
      </c>
      <c r="L3075" s="2" t="e">
        <f t="shared" ca="1" si="294"/>
        <v>#N/A</v>
      </c>
      <c r="M3075" s="24" t="e">
        <f t="shared" ca="1" si="295"/>
        <v>#N/A</v>
      </c>
      <c r="N3075" s="24" t="e">
        <f t="shared" ca="1" si="296"/>
        <v>#N/A</v>
      </c>
    </row>
    <row r="3076" spans="2:14" x14ac:dyDescent="0.15">
      <c r="B3076" s="2">
        <v>3075</v>
      </c>
      <c r="C3076" s="2" t="str">
        <f ca="1">IF(E3076=0,"",MAX(C$2:C3075)+1)</f>
        <v/>
      </c>
      <c r="D3076" s="23">
        <f ca="1">OFFSET(検量線用データ!$A$8,0,INT((ROW()-2)/50)*5)</f>
        <v>0</v>
      </c>
      <c r="E3076" s="2">
        <f ca="1">OFFSET(検量線用データ!$B$8,MOD(ROW()-2,50),INT((ROW()-2)/50)*5)</f>
        <v>0</v>
      </c>
      <c r="F3076" s="2" t="str">
        <f ca="1">OFFSET(検量線用データ!$D$8,MOD(ROW()-2,50),INT((ROW()-2)/50)*5)</f>
        <v/>
      </c>
      <c r="H3076" s="22">
        <v>3075</v>
      </c>
      <c r="I3076" s="2" t="e">
        <f t="shared" ca="1" si="297"/>
        <v>#N/A</v>
      </c>
      <c r="J3076" s="2" t="e">
        <f t="shared" ca="1" si="298"/>
        <v>#N/A</v>
      </c>
      <c r="K3076" s="2" t="e">
        <f t="shared" ca="1" si="299"/>
        <v>#N/A</v>
      </c>
      <c r="L3076" s="2" t="e">
        <f t="shared" ca="1" si="294"/>
        <v>#N/A</v>
      </c>
      <c r="M3076" s="24" t="e">
        <f t="shared" ca="1" si="295"/>
        <v>#N/A</v>
      </c>
      <c r="N3076" s="24" t="e">
        <f t="shared" ca="1" si="296"/>
        <v>#N/A</v>
      </c>
    </row>
    <row r="3077" spans="2:14" x14ac:dyDescent="0.15">
      <c r="B3077" s="2">
        <v>3076</v>
      </c>
      <c r="C3077" s="2" t="str">
        <f ca="1">IF(E3077=0,"",MAX(C$2:C3076)+1)</f>
        <v/>
      </c>
      <c r="D3077" s="23">
        <f ca="1">OFFSET(検量線用データ!$A$8,0,INT((ROW()-2)/50)*5)</f>
        <v>0</v>
      </c>
      <c r="E3077" s="2">
        <f ca="1">OFFSET(検量線用データ!$B$8,MOD(ROW()-2,50),INT((ROW()-2)/50)*5)</f>
        <v>0</v>
      </c>
      <c r="F3077" s="2" t="str">
        <f ca="1">OFFSET(検量線用データ!$D$8,MOD(ROW()-2,50),INT((ROW()-2)/50)*5)</f>
        <v/>
      </c>
      <c r="H3077" s="22">
        <v>3076</v>
      </c>
      <c r="I3077" s="2" t="e">
        <f t="shared" ca="1" si="297"/>
        <v>#N/A</v>
      </c>
      <c r="J3077" s="2" t="e">
        <f t="shared" ca="1" si="298"/>
        <v>#N/A</v>
      </c>
      <c r="K3077" s="2" t="e">
        <f t="shared" ca="1" si="299"/>
        <v>#N/A</v>
      </c>
      <c r="L3077" s="2" t="e">
        <f t="shared" ca="1" si="294"/>
        <v>#N/A</v>
      </c>
      <c r="M3077" s="24" t="e">
        <f t="shared" ca="1" si="295"/>
        <v>#N/A</v>
      </c>
      <c r="N3077" s="24" t="e">
        <f t="shared" ca="1" si="296"/>
        <v>#N/A</v>
      </c>
    </row>
    <row r="3078" spans="2:14" x14ac:dyDescent="0.15">
      <c r="B3078" s="2">
        <v>3077</v>
      </c>
      <c r="C3078" s="2" t="str">
        <f ca="1">IF(E3078=0,"",MAX(C$2:C3077)+1)</f>
        <v/>
      </c>
      <c r="D3078" s="23">
        <f ca="1">OFFSET(検量線用データ!$A$8,0,INT((ROW()-2)/50)*5)</f>
        <v>0</v>
      </c>
      <c r="E3078" s="2">
        <f ca="1">OFFSET(検量線用データ!$B$8,MOD(ROW()-2,50),INT((ROW()-2)/50)*5)</f>
        <v>0</v>
      </c>
      <c r="F3078" s="2" t="str">
        <f ca="1">OFFSET(検量線用データ!$D$8,MOD(ROW()-2,50),INT((ROW()-2)/50)*5)</f>
        <v/>
      </c>
      <c r="H3078" s="22">
        <v>3077</v>
      </c>
      <c r="I3078" s="2" t="e">
        <f t="shared" ca="1" si="297"/>
        <v>#N/A</v>
      </c>
      <c r="J3078" s="2" t="e">
        <f t="shared" ca="1" si="298"/>
        <v>#N/A</v>
      </c>
      <c r="K3078" s="2" t="e">
        <f t="shared" ca="1" si="299"/>
        <v>#N/A</v>
      </c>
      <c r="L3078" s="2" t="e">
        <f t="shared" ca="1" si="294"/>
        <v>#N/A</v>
      </c>
      <c r="M3078" s="24" t="e">
        <f t="shared" ca="1" si="295"/>
        <v>#N/A</v>
      </c>
      <c r="N3078" s="24" t="e">
        <f t="shared" ca="1" si="296"/>
        <v>#N/A</v>
      </c>
    </row>
    <row r="3079" spans="2:14" x14ac:dyDescent="0.15">
      <c r="B3079" s="2">
        <v>3078</v>
      </c>
      <c r="C3079" s="2" t="str">
        <f ca="1">IF(E3079=0,"",MAX(C$2:C3078)+1)</f>
        <v/>
      </c>
      <c r="D3079" s="23">
        <f ca="1">OFFSET(検量線用データ!$A$8,0,INT((ROW()-2)/50)*5)</f>
        <v>0</v>
      </c>
      <c r="E3079" s="2">
        <f ca="1">OFFSET(検量線用データ!$B$8,MOD(ROW()-2,50),INT((ROW()-2)/50)*5)</f>
        <v>0</v>
      </c>
      <c r="F3079" s="2" t="str">
        <f ca="1">OFFSET(検量線用データ!$D$8,MOD(ROW()-2,50),INT((ROW()-2)/50)*5)</f>
        <v/>
      </c>
      <c r="H3079" s="22">
        <v>3078</v>
      </c>
      <c r="I3079" s="2" t="e">
        <f t="shared" ca="1" si="297"/>
        <v>#N/A</v>
      </c>
      <c r="J3079" s="2" t="e">
        <f t="shared" ca="1" si="298"/>
        <v>#N/A</v>
      </c>
      <c r="K3079" s="2" t="e">
        <f t="shared" ca="1" si="299"/>
        <v>#N/A</v>
      </c>
      <c r="L3079" s="2" t="e">
        <f t="shared" ca="1" si="294"/>
        <v>#N/A</v>
      </c>
      <c r="M3079" s="24" t="e">
        <f t="shared" ca="1" si="295"/>
        <v>#N/A</v>
      </c>
      <c r="N3079" s="24" t="e">
        <f t="shared" ca="1" si="296"/>
        <v>#N/A</v>
      </c>
    </row>
    <row r="3080" spans="2:14" x14ac:dyDescent="0.15">
      <c r="B3080" s="2">
        <v>3079</v>
      </c>
      <c r="C3080" s="2" t="str">
        <f ca="1">IF(E3080=0,"",MAX(C$2:C3079)+1)</f>
        <v/>
      </c>
      <c r="D3080" s="23">
        <f ca="1">OFFSET(検量線用データ!$A$8,0,INT((ROW()-2)/50)*5)</f>
        <v>0</v>
      </c>
      <c r="E3080" s="2">
        <f ca="1">OFFSET(検量線用データ!$B$8,MOD(ROW()-2,50),INT((ROW()-2)/50)*5)</f>
        <v>0</v>
      </c>
      <c r="F3080" s="2" t="str">
        <f ca="1">OFFSET(検量線用データ!$D$8,MOD(ROW()-2,50),INT((ROW()-2)/50)*5)</f>
        <v/>
      </c>
      <c r="H3080" s="22">
        <v>3079</v>
      </c>
      <c r="I3080" s="2" t="e">
        <f t="shared" ca="1" si="297"/>
        <v>#N/A</v>
      </c>
      <c r="J3080" s="2" t="e">
        <f t="shared" ca="1" si="298"/>
        <v>#N/A</v>
      </c>
      <c r="K3080" s="2" t="e">
        <f t="shared" ca="1" si="299"/>
        <v>#N/A</v>
      </c>
      <c r="L3080" s="2" t="e">
        <f t="shared" ca="1" si="294"/>
        <v>#N/A</v>
      </c>
      <c r="M3080" s="24" t="e">
        <f t="shared" ca="1" si="295"/>
        <v>#N/A</v>
      </c>
      <c r="N3080" s="24" t="e">
        <f t="shared" ca="1" si="296"/>
        <v>#N/A</v>
      </c>
    </row>
    <row r="3081" spans="2:14" x14ac:dyDescent="0.15">
      <c r="B3081" s="2">
        <v>3080</v>
      </c>
      <c r="C3081" s="2" t="str">
        <f ca="1">IF(E3081=0,"",MAX(C$2:C3080)+1)</f>
        <v/>
      </c>
      <c r="D3081" s="23">
        <f ca="1">OFFSET(検量線用データ!$A$8,0,INT((ROW()-2)/50)*5)</f>
        <v>0</v>
      </c>
      <c r="E3081" s="2">
        <f ca="1">OFFSET(検量線用データ!$B$8,MOD(ROW()-2,50),INT((ROW()-2)/50)*5)</f>
        <v>0</v>
      </c>
      <c r="F3081" s="2" t="str">
        <f ca="1">OFFSET(検量線用データ!$D$8,MOD(ROW()-2,50),INT((ROW()-2)/50)*5)</f>
        <v/>
      </c>
      <c r="H3081" s="22">
        <v>3080</v>
      </c>
      <c r="I3081" s="2" t="e">
        <f t="shared" ca="1" si="297"/>
        <v>#N/A</v>
      </c>
      <c r="J3081" s="2" t="e">
        <f t="shared" ca="1" si="298"/>
        <v>#N/A</v>
      </c>
      <c r="K3081" s="2" t="e">
        <f t="shared" ca="1" si="299"/>
        <v>#N/A</v>
      </c>
      <c r="L3081" s="2" t="e">
        <f t="shared" ca="1" si="294"/>
        <v>#N/A</v>
      </c>
      <c r="M3081" s="24" t="e">
        <f t="shared" ca="1" si="295"/>
        <v>#N/A</v>
      </c>
      <c r="N3081" s="24" t="e">
        <f t="shared" ca="1" si="296"/>
        <v>#N/A</v>
      </c>
    </row>
    <row r="3082" spans="2:14" x14ac:dyDescent="0.15">
      <c r="B3082" s="2">
        <v>3081</v>
      </c>
      <c r="C3082" s="2" t="str">
        <f ca="1">IF(E3082=0,"",MAX(C$2:C3081)+1)</f>
        <v/>
      </c>
      <c r="D3082" s="23">
        <f ca="1">OFFSET(検量線用データ!$A$8,0,INT((ROW()-2)/50)*5)</f>
        <v>0</v>
      </c>
      <c r="E3082" s="2">
        <f ca="1">OFFSET(検量線用データ!$B$8,MOD(ROW()-2,50),INT((ROW()-2)/50)*5)</f>
        <v>0</v>
      </c>
      <c r="F3082" s="2" t="str">
        <f ca="1">OFFSET(検量線用データ!$D$8,MOD(ROW()-2,50),INT((ROW()-2)/50)*5)</f>
        <v/>
      </c>
      <c r="H3082" s="22">
        <v>3081</v>
      </c>
      <c r="I3082" s="2" t="e">
        <f t="shared" ca="1" si="297"/>
        <v>#N/A</v>
      </c>
      <c r="J3082" s="2" t="e">
        <f t="shared" ca="1" si="298"/>
        <v>#N/A</v>
      </c>
      <c r="K3082" s="2" t="e">
        <f t="shared" ca="1" si="299"/>
        <v>#N/A</v>
      </c>
      <c r="L3082" s="2" t="e">
        <f t="shared" ca="1" si="294"/>
        <v>#N/A</v>
      </c>
      <c r="M3082" s="24" t="e">
        <f t="shared" ca="1" si="295"/>
        <v>#N/A</v>
      </c>
      <c r="N3082" s="24" t="e">
        <f t="shared" ca="1" si="296"/>
        <v>#N/A</v>
      </c>
    </row>
    <row r="3083" spans="2:14" x14ac:dyDescent="0.15">
      <c r="B3083" s="2">
        <v>3082</v>
      </c>
      <c r="C3083" s="2" t="str">
        <f ca="1">IF(E3083=0,"",MAX(C$2:C3082)+1)</f>
        <v/>
      </c>
      <c r="D3083" s="23">
        <f ca="1">OFFSET(検量線用データ!$A$8,0,INT((ROW()-2)/50)*5)</f>
        <v>0</v>
      </c>
      <c r="E3083" s="2">
        <f ca="1">OFFSET(検量線用データ!$B$8,MOD(ROW()-2,50),INT((ROW()-2)/50)*5)</f>
        <v>0</v>
      </c>
      <c r="F3083" s="2" t="str">
        <f ca="1">OFFSET(検量線用データ!$D$8,MOD(ROW()-2,50),INT((ROW()-2)/50)*5)</f>
        <v/>
      </c>
      <c r="H3083" s="22">
        <v>3082</v>
      </c>
      <c r="I3083" s="2" t="e">
        <f t="shared" ca="1" si="297"/>
        <v>#N/A</v>
      </c>
      <c r="J3083" s="2" t="e">
        <f t="shared" ca="1" si="298"/>
        <v>#N/A</v>
      </c>
      <c r="K3083" s="2" t="e">
        <f t="shared" ca="1" si="299"/>
        <v>#N/A</v>
      </c>
      <c r="L3083" s="2" t="e">
        <f t="shared" ca="1" si="294"/>
        <v>#N/A</v>
      </c>
      <c r="M3083" s="24" t="e">
        <f t="shared" ca="1" si="295"/>
        <v>#N/A</v>
      </c>
      <c r="N3083" s="24" t="e">
        <f t="shared" ca="1" si="296"/>
        <v>#N/A</v>
      </c>
    </row>
    <row r="3084" spans="2:14" x14ac:dyDescent="0.15">
      <c r="B3084" s="2">
        <v>3083</v>
      </c>
      <c r="C3084" s="2" t="str">
        <f ca="1">IF(E3084=0,"",MAX(C$2:C3083)+1)</f>
        <v/>
      </c>
      <c r="D3084" s="23">
        <f ca="1">OFFSET(検量線用データ!$A$8,0,INT((ROW()-2)/50)*5)</f>
        <v>0</v>
      </c>
      <c r="E3084" s="2">
        <f ca="1">OFFSET(検量線用データ!$B$8,MOD(ROW()-2,50),INT((ROW()-2)/50)*5)</f>
        <v>0</v>
      </c>
      <c r="F3084" s="2" t="str">
        <f ca="1">OFFSET(検量線用データ!$D$8,MOD(ROW()-2,50),INT((ROW()-2)/50)*5)</f>
        <v/>
      </c>
      <c r="H3084" s="22">
        <v>3083</v>
      </c>
      <c r="I3084" s="2" t="e">
        <f t="shared" ca="1" si="297"/>
        <v>#N/A</v>
      </c>
      <c r="J3084" s="2" t="e">
        <f t="shared" ca="1" si="298"/>
        <v>#N/A</v>
      </c>
      <c r="K3084" s="2" t="e">
        <f t="shared" ca="1" si="299"/>
        <v>#N/A</v>
      </c>
      <c r="L3084" s="2" t="e">
        <f t="shared" ca="1" si="294"/>
        <v>#N/A</v>
      </c>
      <c r="M3084" s="24" t="e">
        <f t="shared" ca="1" si="295"/>
        <v>#N/A</v>
      </c>
      <c r="N3084" s="24" t="e">
        <f t="shared" ca="1" si="296"/>
        <v>#N/A</v>
      </c>
    </row>
    <row r="3085" spans="2:14" x14ac:dyDescent="0.15">
      <c r="B3085" s="2">
        <v>3084</v>
      </c>
      <c r="C3085" s="2" t="str">
        <f ca="1">IF(E3085=0,"",MAX(C$2:C3084)+1)</f>
        <v/>
      </c>
      <c r="D3085" s="23">
        <f ca="1">OFFSET(検量線用データ!$A$8,0,INT((ROW()-2)/50)*5)</f>
        <v>0</v>
      </c>
      <c r="E3085" s="2">
        <f ca="1">OFFSET(検量線用データ!$B$8,MOD(ROW()-2,50),INT((ROW()-2)/50)*5)</f>
        <v>0</v>
      </c>
      <c r="F3085" s="2" t="str">
        <f ca="1">OFFSET(検量線用データ!$D$8,MOD(ROW()-2,50),INT((ROW()-2)/50)*5)</f>
        <v/>
      </c>
      <c r="H3085" s="22">
        <v>3084</v>
      </c>
      <c r="I3085" s="2" t="e">
        <f t="shared" ca="1" si="297"/>
        <v>#N/A</v>
      </c>
      <c r="J3085" s="2" t="e">
        <f t="shared" ca="1" si="298"/>
        <v>#N/A</v>
      </c>
      <c r="K3085" s="2" t="e">
        <f t="shared" ca="1" si="299"/>
        <v>#N/A</v>
      </c>
      <c r="L3085" s="2" t="e">
        <f t="shared" ca="1" si="294"/>
        <v>#N/A</v>
      </c>
      <c r="M3085" s="24" t="e">
        <f t="shared" ca="1" si="295"/>
        <v>#N/A</v>
      </c>
      <c r="N3085" s="24" t="e">
        <f t="shared" ca="1" si="296"/>
        <v>#N/A</v>
      </c>
    </row>
    <row r="3086" spans="2:14" x14ac:dyDescent="0.15">
      <c r="B3086" s="2">
        <v>3085</v>
      </c>
      <c r="C3086" s="2" t="str">
        <f ca="1">IF(E3086=0,"",MAX(C$2:C3085)+1)</f>
        <v/>
      </c>
      <c r="D3086" s="23">
        <f ca="1">OFFSET(検量線用データ!$A$8,0,INT((ROW()-2)/50)*5)</f>
        <v>0</v>
      </c>
      <c r="E3086" s="2">
        <f ca="1">OFFSET(検量線用データ!$B$8,MOD(ROW()-2,50),INT((ROW()-2)/50)*5)</f>
        <v>0</v>
      </c>
      <c r="F3086" s="2" t="str">
        <f ca="1">OFFSET(検量線用データ!$D$8,MOD(ROW()-2,50),INT((ROW()-2)/50)*5)</f>
        <v/>
      </c>
      <c r="H3086" s="22">
        <v>3085</v>
      </c>
      <c r="I3086" s="2" t="e">
        <f t="shared" ca="1" si="297"/>
        <v>#N/A</v>
      </c>
      <c r="J3086" s="2" t="e">
        <f t="shared" ca="1" si="298"/>
        <v>#N/A</v>
      </c>
      <c r="K3086" s="2" t="e">
        <f t="shared" ca="1" si="299"/>
        <v>#N/A</v>
      </c>
      <c r="L3086" s="2" t="e">
        <f t="shared" ca="1" si="294"/>
        <v>#N/A</v>
      </c>
      <c r="M3086" s="24" t="e">
        <f t="shared" ca="1" si="295"/>
        <v>#N/A</v>
      </c>
      <c r="N3086" s="24" t="e">
        <f t="shared" ca="1" si="296"/>
        <v>#N/A</v>
      </c>
    </row>
    <row r="3087" spans="2:14" x14ac:dyDescent="0.15">
      <c r="B3087" s="2">
        <v>3086</v>
      </c>
      <c r="C3087" s="2" t="str">
        <f ca="1">IF(E3087=0,"",MAX(C$2:C3086)+1)</f>
        <v/>
      </c>
      <c r="D3087" s="23">
        <f ca="1">OFFSET(検量線用データ!$A$8,0,INT((ROW()-2)/50)*5)</f>
        <v>0</v>
      </c>
      <c r="E3087" s="2">
        <f ca="1">OFFSET(検量線用データ!$B$8,MOD(ROW()-2,50),INT((ROW()-2)/50)*5)</f>
        <v>0</v>
      </c>
      <c r="F3087" s="2" t="str">
        <f ca="1">OFFSET(検量線用データ!$D$8,MOD(ROW()-2,50),INT((ROW()-2)/50)*5)</f>
        <v/>
      </c>
      <c r="H3087" s="22">
        <v>3086</v>
      </c>
      <c r="I3087" s="2" t="e">
        <f t="shared" ca="1" si="297"/>
        <v>#N/A</v>
      </c>
      <c r="J3087" s="2" t="e">
        <f t="shared" ca="1" si="298"/>
        <v>#N/A</v>
      </c>
      <c r="K3087" s="2" t="e">
        <f t="shared" ca="1" si="299"/>
        <v>#N/A</v>
      </c>
      <c r="L3087" s="2" t="e">
        <f t="shared" ca="1" si="294"/>
        <v>#N/A</v>
      </c>
      <c r="M3087" s="24" t="e">
        <f t="shared" ca="1" si="295"/>
        <v>#N/A</v>
      </c>
      <c r="N3087" s="24" t="e">
        <f t="shared" ca="1" si="296"/>
        <v>#N/A</v>
      </c>
    </row>
    <row r="3088" spans="2:14" x14ac:dyDescent="0.15">
      <c r="B3088" s="2">
        <v>3087</v>
      </c>
      <c r="C3088" s="2" t="str">
        <f ca="1">IF(E3088=0,"",MAX(C$2:C3087)+1)</f>
        <v/>
      </c>
      <c r="D3088" s="23">
        <f ca="1">OFFSET(検量線用データ!$A$8,0,INT((ROW()-2)/50)*5)</f>
        <v>0</v>
      </c>
      <c r="E3088" s="2">
        <f ca="1">OFFSET(検量線用データ!$B$8,MOD(ROW()-2,50),INT((ROW()-2)/50)*5)</f>
        <v>0</v>
      </c>
      <c r="F3088" s="2" t="str">
        <f ca="1">OFFSET(検量線用データ!$D$8,MOD(ROW()-2,50),INT((ROW()-2)/50)*5)</f>
        <v/>
      </c>
      <c r="H3088" s="22">
        <v>3087</v>
      </c>
      <c r="I3088" s="2" t="e">
        <f t="shared" ca="1" si="297"/>
        <v>#N/A</v>
      </c>
      <c r="J3088" s="2" t="e">
        <f t="shared" ca="1" si="298"/>
        <v>#N/A</v>
      </c>
      <c r="K3088" s="2" t="e">
        <f t="shared" ca="1" si="299"/>
        <v>#N/A</v>
      </c>
      <c r="L3088" s="2" t="e">
        <f t="shared" ca="1" si="294"/>
        <v>#N/A</v>
      </c>
      <c r="M3088" s="24" t="e">
        <f t="shared" ca="1" si="295"/>
        <v>#N/A</v>
      </c>
      <c r="N3088" s="24" t="e">
        <f t="shared" ca="1" si="296"/>
        <v>#N/A</v>
      </c>
    </row>
    <row r="3089" spans="2:14" x14ac:dyDescent="0.15">
      <c r="B3089" s="2">
        <v>3088</v>
      </c>
      <c r="C3089" s="2" t="str">
        <f ca="1">IF(E3089=0,"",MAX(C$2:C3088)+1)</f>
        <v/>
      </c>
      <c r="D3089" s="23">
        <f ca="1">OFFSET(検量線用データ!$A$8,0,INT((ROW()-2)/50)*5)</f>
        <v>0</v>
      </c>
      <c r="E3089" s="2">
        <f ca="1">OFFSET(検量線用データ!$B$8,MOD(ROW()-2,50),INT((ROW()-2)/50)*5)</f>
        <v>0</v>
      </c>
      <c r="F3089" s="2" t="str">
        <f ca="1">OFFSET(検量線用データ!$D$8,MOD(ROW()-2,50),INT((ROW()-2)/50)*5)</f>
        <v/>
      </c>
      <c r="H3089" s="22">
        <v>3088</v>
      </c>
      <c r="I3089" s="2" t="e">
        <f t="shared" ca="1" si="297"/>
        <v>#N/A</v>
      </c>
      <c r="J3089" s="2" t="e">
        <f t="shared" ca="1" si="298"/>
        <v>#N/A</v>
      </c>
      <c r="K3089" s="2" t="e">
        <f t="shared" ca="1" si="299"/>
        <v>#N/A</v>
      </c>
      <c r="L3089" s="2" t="e">
        <f t="shared" ca="1" si="294"/>
        <v>#N/A</v>
      </c>
      <c r="M3089" s="24" t="e">
        <f t="shared" ca="1" si="295"/>
        <v>#N/A</v>
      </c>
      <c r="N3089" s="24" t="e">
        <f t="shared" ca="1" si="296"/>
        <v>#N/A</v>
      </c>
    </row>
    <row r="3090" spans="2:14" x14ac:dyDescent="0.15">
      <c r="B3090" s="2">
        <v>3089</v>
      </c>
      <c r="C3090" s="2" t="str">
        <f ca="1">IF(E3090=0,"",MAX(C$2:C3089)+1)</f>
        <v/>
      </c>
      <c r="D3090" s="23">
        <f ca="1">OFFSET(検量線用データ!$A$8,0,INT((ROW()-2)/50)*5)</f>
        <v>0</v>
      </c>
      <c r="E3090" s="2">
        <f ca="1">OFFSET(検量線用データ!$B$8,MOD(ROW()-2,50),INT((ROW()-2)/50)*5)</f>
        <v>0</v>
      </c>
      <c r="F3090" s="2" t="str">
        <f ca="1">OFFSET(検量線用データ!$D$8,MOD(ROW()-2,50),INT((ROW()-2)/50)*5)</f>
        <v/>
      </c>
      <c r="H3090" s="22">
        <v>3089</v>
      </c>
      <c r="I3090" s="2" t="e">
        <f t="shared" ca="1" si="297"/>
        <v>#N/A</v>
      </c>
      <c r="J3090" s="2" t="e">
        <f t="shared" ca="1" si="298"/>
        <v>#N/A</v>
      </c>
      <c r="K3090" s="2" t="e">
        <f t="shared" ca="1" si="299"/>
        <v>#N/A</v>
      </c>
      <c r="L3090" s="2" t="e">
        <f t="shared" ca="1" si="294"/>
        <v>#N/A</v>
      </c>
      <c r="M3090" s="24" t="e">
        <f t="shared" ca="1" si="295"/>
        <v>#N/A</v>
      </c>
      <c r="N3090" s="24" t="e">
        <f t="shared" ca="1" si="296"/>
        <v>#N/A</v>
      </c>
    </row>
    <row r="3091" spans="2:14" x14ac:dyDescent="0.15">
      <c r="B3091" s="2">
        <v>3090</v>
      </c>
      <c r="C3091" s="2" t="str">
        <f ca="1">IF(E3091=0,"",MAX(C$2:C3090)+1)</f>
        <v/>
      </c>
      <c r="D3091" s="23">
        <f ca="1">OFFSET(検量線用データ!$A$8,0,INT((ROW()-2)/50)*5)</f>
        <v>0</v>
      </c>
      <c r="E3091" s="2">
        <f ca="1">OFFSET(検量線用データ!$B$8,MOD(ROW()-2,50),INT((ROW()-2)/50)*5)</f>
        <v>0</v>
      </c>
      <c r="F3091" s="2" t="str">
        <f ca="1">OFFSET(検量線用データ!$D$8,MOD(ROW()-2,50),INT((ROW()-2)/50)*5)</f>
        <v/>
      </c>
      <c r="H3091" s="22">
        <v>3090</v>
      </c>
      <c r="I3091" s="2" t="e">
        <f t="shared" ca="1" si="297"/>
        <v>#N/A</v>
      </c>
      <c r="J3091" s="2" t="e">
        <f t="shared" ca="1" si="298"/>
        <v>#N/A</v>
      </c>
      <c r="K3091" s="2" t="e">
        <f t="shared" ca="1" si="299"/>
        <v>#N/A</v>
      </c>
      <c r="L3091" s="2" t="e">
        <f t="shared" ca="1" si="294"/>
        <v>#N/A</v>
      </c>
      <c r="M3091" s="24" t="e">
        <f t="shared" ca="1" si="295"/>
        <v>#N/A</v>
      </c>
      <c r="N3091" s="24" t="e">
        <f t="shared" ca="1" si="296"/>
        <v>#N/A</v>
      </c>
    </row>
    <row r="3092" spans="2:14" x14ac:dyDescent="0.15">
      <c r="B3092" s="2">
        <v>3091</v>
      </c>
      <c r="C3092" s="2" t="str">
        <f ca="1">IF(E3092=0,"",MAX(C$2:C3091)+1)</f>
        <v/>
      </c>
      <c r="D3092" s="23">
        <f ca="1">OFFSET(検量線用データ!$A$8,0,INT((ROW()-2)/50)*5)</f>
        <v>0</v>
      </c>
      <c r="E3092" s="2">
        <f ca="1">OFFSET(検量線用データ!$B$8,MOD(ROW()-2,50),INT((ROW()-2)/50)*5)</f>
        <v>0</v>
      </c>
      <c r="F3092" s="2" t="str">
        <f ca="1">OFFSET(検量線用データ!$D$8,MOD(ROW()-2,50),INT((ROW()-2)/50)*5)</f>
        <v/>
      </c>
      <c r="H3092" s="22">
        <v>3091</v>
      </c>
      <c r="I3092" s="2" t="e">
        <f t="shared" ca="1" si="297"/>
        <v>#N/A</v>
      </c>
      <c r="J3092" s="2" t="e">
        <f t="shared" ca="1" si="298"/>
        <v>#N/A</v>
      </c>
      <c r="K3092" s="2" t="e">
        <f t="shared" ca="1" si="299"/>
        <v>#N/A</v>
      </c>
      <c r="L3092" s="2" t="e">
        <f t="shared" ca="1" si="294"/>
        <v>#N/A</v>
      </c>
      <c r="M3092" s="24" t="e">
        <f t="shared" ca="1" si="295"/>
        <v>#N/A</v>
      </c>
      <c r="N3092" s="24" t="e">
        <f t="shared" ca="1" si="296"/>
        <v>#N/A</v>
      </c>
    </row>
    <row r="3093" spans="2:14" x14ac:dyDescent="0.15">
      <c r="B3093" s="2">
        <v>3092</v>
      </c>
      <c r="C3093" s="2" t="str">
        <f ca="1">IF(E3093=0,"",MAX(C$2:C3092)+1)</f>
        <v/>
      </c>
      <c r="D3093" s="23">
        <f ca="1">OFFSET(検量線用データ!$A$8,0,INT((ROW()-2)/50)*5)</f>
        <v>0</v>
      </c>
      <c r="E3093" s="2">
        <f ca="1">OFFSET(検量線用データ!$B$8,MOD(ROW()-2,50),INT((ROW()-2)/50)*5)</f>
        <v>0</v>
      </c>
      <c r="F3093" s="2" t="str">
        <f ca="1">OFFSET(検量線用データ!$D$8,MOD(ROW()-2,50),INT((ROW()-2)/50)*5)</f>
        <v/>
      </c>
      <c r="H3093" s="22">
        <v>3092</v>
      </c>
      <c r="I3093" s="2" t="e">
        <f t="shared" ca="1" si="297"/>
        <v>#N/A</v>
      </c>
      <c r="J3093" s="2" t="e">
        <f t="shared" ca="1" si="298"/>
        <v>#N/A</v>
      </c>
      <c r="K3093" s="2" t="e">
        <f t="shared" ca="1" si="299"/>
        <v>#N/A</v>
      </c>
      <c r="L3093" s="2" t="e">
        <f t="shared" ca="1" si="294"/>
        <v>#N/A</v>
      </c>
      <c r="M3093" s="24" t="e">
        <f t="shared" ca="1" si="295"/>
        <v>#N/A</v>
      </c>
      <c r="N3093" s="24" t="e">
        <f t="shared" ca="1" si="296"/>
        <v>#N/A</v>
      </c>
    </row>
    <row r="3094" spans="2:14" x14ac:dyDescent="0.15">
      <c r="B3094" s="2">
        <v>3093</v>
      </c>
      <c r="C3094" s="2" t="str">
        <f ca="1">IF(E3094=0,"",MAX(C$2:C3093)+1)</f>
        <v/>
      </c>
      <c r="D3094" s="23">
        <f ca="1">OFFSET(検量線用データ!$A$8,0,INT((ROW()-2)/50)*5)</f>
        <v>0</v>
      </c>
      <c r="E3094" s="2">
        <f ca="1">OFFSET(検量線用データ!$B$8,MOD(ROW()-2,50),INT((ROW()-2)/50)*5)</f>
        <v>0</v>
      </c>
      <c r="F3094" s="2" t="str">
        <f ca="1">OFFSET(検量線用データ!$D$8,MOD(ROW()-2,50),INT((ROW()-2)/50)*5)</f>
        <v/>
      </c>
      <c r="H3094" s="22">
        <v>3093</v>
      </c>
      <c r="I3094" s="2" t="e">
        <f t="shared" ca="1" si="297"/>
        <v>#N/A</v>
      </c>
      <c r="J3094" s="2" t="e">
        <f t="shared" ca="1" si="298"/>
        <v>#N/A</v>
      </c>
      <c r="K3094" s="2" t="e">
        <f t="shared" ca="1" si="299"/>
        <v>#N/A</v>
      </c>
      <c r="L3094" s="2" t="e">
        <f t="shared" ca="1" si="294"/>
        <v>#N/A</v>
      </c>
      <c r="M3094" s="24" t="e">
        <f t="shared" ca="1" si="295"/>
        <v>#N/A</v>
      </c>
      <c r="N3094" s="24" t="e">
        <f t="shared" ca="1" si="296"/>
        <v>#N/A</v>
      </c>
    </row>
    <row r="3095" spans="2:14" x14ac:dyDescent="0.15">
      <c r="B3095" s="2">
        <v>3094</v>
      </c>
      <c r="C3095" s="2" t="str">
        <f ca="1">IF(E3095=0,"",MAX(C$2:C3094)+1)</f>
        <v/>
      </c>
      <c r="D3095" s="23">
        <f ca="1">OFFSET(検量線用データ!$A$8,0,INT((ROW()-2)/50)*5)</f>
        <v>0</v>
      </c>
      <c r="E3095" s="2">
        <f ca="1">OFFSET(検量線用データ!$B$8,MOD(ROW()-2,50),INT((ROW()-2)/50)*5)</f>
        <v>0</v>
      </c>
      <c r="F3095" s="2" t="str">
        <f ca="1">OFFSET(検量線用データ!$D$8,MOD(ROW()-2,50),INT((ROW()-2)/50)*5)</f>
        <v/>
      </c>
      <c r="H3095" s="22">
        <v>3094</v>
      </c>
      <c r="I3095" s="2" t="e">
        <f t="shared" ca="1" si="297"/>
        <v>#N/A</v>
      </c>
      <c r="J3095" s="2" t="e">
        <f t="shared" ca="1" si="298"/>
        <v>#N/A</v>
      </c>
      <c r="K3095" s="2" t="e">
        <f t="shared" ca="1" si="299"/>
        <v>#N/A</v>
      </c>
      <c r="L3095" s="2" t="e">
        <f t="shared" ca="1" si="294"/>
        <v>#N/A</v>
      </c>
      <c r="M3095" s="24" t="e">
        <f t="shared" ca="1" si="295"/>
        <v>#N/A</v>
      </c>
      <c r="N3095" s="24" t="e">
        <f t="shared" ca="1" si="296"/>
        <v>#N/A</v>
      </c>
    </row>
    <row r="3096" spans="2:14" x14ac:dyDescent="0.15">
      <c r="B3096" s="2">
        <v>3095</v>
      </c>
      <c r="C3096" s="2" t="str">
        <f ca="1">IF(E3096=0,"",MAX(C$2:C3095)+1)</f>
        <v/>
      </c>
      <c r="D3096" s="23">
        <f ca="1">OFFSET(検量線用データ!$A$8,0,INT((ROW()-2)/50)*5)</f>
        <v>0</v>
      </c>
      <c r="E3096" s="2">
        <f ca="1">OFFSET(検量線用データ!$B$8,MOD(ROW()-2,50),INT((ROW()-2)/50)*5)</f>
        <v>0</v>
      </c>
      <c r="F3096" s="2" t="str">
        <f ca="1">OFFSET(検量線用データ!$D$8,MOD(ROW()-2,50),INT((ROW()-2)/50)*5)</f>
        <v/>
      </c>
      <c r="H3096" s="22">
        <v>3095</v>
      </c>
      <c r="I3096" s="2" t="e">
        <f t="shared" ca="1" si="297"/>
        <v>#N/A</v>
      </c>
      <c r="J3096" s="2" t="e">
        <f t="shared" ca="1" si="298"/>
        <v>#N/A</v>
      </c>
      <c r="K3096" s="2" t="e">
        <f t="shared" ca="1" si="299"/>
        <v>#N/A</v>
      </c>
      <c r="L3096" s="2" t="e">
        <f t="shared" ca="1" si="294"/>
        <v>#N/A</v>
      </c>
      <c r="M3096" s="24" t="e">
        <f t="shared" ca="1" si="295"/>
        <v>#N/A</v>
      </c>
      <c r="N3096" s="24" t="e">
        <f t="shared" ca="1" si="296"/>
        <v>#N/A</v>
      </c>
    </row>
    <row r="3097" spans="2:14" x14ac:dyDescent="0.15">
      <c r="B3097" s="2">
        <v>3096</v>
      </c>
      <c r="C3097" s="2" t="str">
        <f ca="1">IF(E3097=0,"",MAX(C$2:C3096)+1)</f>
        <v/>
      </c>
      <c r="D3097" s="23">
        <f ca="1">OFFSET(検量線用データ!$A$8,0,INT((ROW()-2)/50)*5)</f>
        <v>0</v>
      </c>
      <c r="E3097" s="2">
        <f ca="1">OFFSET(検量線用データ!$B$8,MOD(ROW()-2,50),INT((ROW()-2)/50)*5)</f>
        <v>0</v>
      </c>
      <c r="F3097" s="2" t="str">
        <f ca="1">OFFSET(検量線用データ!$D$8,MOD(ROW()-2,50),INT((ROW()-2)/50)*5)</f>
        <v/>
      </c>
      <c r="H3097" s="22">
        <v>3096</v>
      </c>
      <c r="I3097" s="2" t="e">
        <f t="shared" ca="1" si="297"/>
        <v>#N/A</v>
      </c>
      <c r="J3097" s="2" t="e">
        <f t="shared" ca="1" si="298"/>
        <v>#N/A</v>
      </c>
      <c r="K3097" s="2" t="e">
        <f t="shared" ca="1" si="299"/>
        <v>#N/A</v>
      </c>
      <c r="L3097" s="2" t="e">
        <f t="shared" ca="1" si="294"/>
        <v>#N/A</v>
      </c>
      <c r="M3097" s="24" t="e">
        <f t="shared" ca="1" si="295"/>
        <v>#N/A</v>
      </c>
      <c r="N3097" s="24" t="e">
        <f t="shared" ca="1" si="296"/>
        <v>#N/A</v>
      </c>
    </row>
    <row r="3098" spans="2:14" x14ac:dyDescent="0.15">
      <c r="B3098" s="2">
        <v>3097</v>
      </c>
      <c r="C3098" s="2" t="str">
        <f ca="1">IF(E3098=0,"",MAX(C$2:C3097)+1)</f>
        <v/>
      </c>
      <c r="D3098" s="23">
        <f ca="1">OFFSET(検量線用データ!$A$8,0,INT((ROW()-2)/50)*5)</f>
        <v>0</v>
      </c>
      <c r="E3098" s="2">
        <f ca="1">OFFSET(検量線用データ!$B$8,MOD(ROW()-2,50),INT((ROW()-2)/50)*5)</f>
        <v>0</v>
      </c>
      <c r="F3098" s="2" t="str">
        <f ca="1">OFFSET(検量線用データ!$D$8,MOD(ROW()-2,50),INT((ROW()-2)/50)*5)</f>
        <v/>
      </c>
      <c r="H3098" s="22">
        <v>3097</v>
      </c>
      <c r="I3098" s="2" t="e">
        <f t="shared" ca="1" si="297"/>
        <v>#N/A</v>
      </c>
      <c r="J3098" s="2" t="e">
        <f t="shared" ca="1" si="298"/>
        <v>#N/A</v>
      </c>
      <c r="K3098" s="2" t="e">
        <f t="shared" ca="1" si="299"/>
        <v>#N/A</v>
      </c>
      <c r="L3098" s="2" t="e">
        <f t="shared" ca="1" si="294"/>
        <v>#N/A</v>
      </c>
      <c r="M3098" s="24" t="e">
        <f t="shared" ca="1" si="295"/>
        <v>#N/A</v>
      </c>
      <c r="N3098" s="24" t="e">
        <f t="shared" ca="1" si="296"/>
        <v>#N/A</v>
      </c>
    </row>
    <row r="3099" spans="2:14" x14ac:dyDescent="0.15">
      <c r="B3099" s="2">
        <v>3098</v>
      </c>
      <c r="C3099" s="2" t="str">
        <f ca="1">IF(E3099=0,"",MAX(C$2:C3098)+1)</f>
        <v/>
      </c>
      <c r="D3099" s="23">
        <f ca="1">OFFSET(検量線用データ!$A$8,0,INT((ROW()-2)/50)*5)</f>
        <v>0</v>
      </c>
      <c r="E3099" s="2">
        <f ca="1">OFFSET(検量線用データ!$B$8,MOD(ROW()-2,50),INT((ROW()-2)/50)*5)</f>
        <v>0</v>
      </c>
      <c r="F3099" s="2" t="str">
        <f ca="1">OFFSET(検量線用データ!$D$8,MOD(ROW()-2,50),INT((ROW()-2)/50)*5)</f>
        <v/>
      </c>
      <c r="H3099" s="22">
        <v>3098</v>
      </c>
      <c r="I3099" s="2" t="e">
        <f t="shared" ca="1" si="297"/>
        <v>#N/A</v>
      </c>
      <c r="J3099" s="2" t="e">
        <f t="shared" ca="1" si="298"/>
        <v>#N/A</v>
      </c>
      <c r="K3099" s="2" t="e">
        <f t="shared" ca="1" si="299"/>
        <v>#N/A</v>
      </c>
      <c r="L3099" s="2" t="e">
        <f t="shared" ca="1" si="294"/>
        <v>#N/A</v>
      </c>
      <c r="M3099" s="24" t="e">
        <f t="shared" ca="1" si="295"/>
        <v>#N/A</v>
      </c>
      <c r="N3099" s="24" t="e">
        <f t="shared" ca="1" si="296"/>
        <v>#N/A</v>
      </c>
    </row>
    <row r="3100" spans="2:14" x14ac:dyDescent="0.15">
      <c r="B3100" s="2">
        <v>3099</v>
      </c>
      <c r="C3100" s="2" t="str">
        <f ca="1">IF(E3100=0,"",MAX(C$2:C3099)+1)</f>
        <v/>
      </c>
      <c r="D3100" s="23">
        <f ca="1">OFFSET(検量線用データ!$A$8,0,INT((ROW()-2)/50)*5)</f>
        <v>0</v>
      </c>
      <c r="E3100" s="2">
        <f ca="1">OFFSET(検量線用データ!$B$8,MOD(ROW()-2,50),INT((ROW()-2)/50)*5)</f>
        <v>0</v>
      </c>
      <c r="F3100" s="2" t="str">
        <f ca="1">OFFSET(検量線用データ!$D$8,MOD(ROW()-2,50),INT((ROW()-2)/50)*5)</f>
        <v/>
      </c>
      <c r="H3100" s="22">
        <v>3099</v>
      </c>
      <c r="I3100" s="2" t="e">
        <f t="shared" ca="1" si="297"/>
        <v>#N/A</v>
      </c>
      <c r="J3100" s="2" t="e">
        <f t="shared" ca="1" si="298"/>
        <v>#N/A</v>
      </c>
      <c r="K3100" s="2" t="e">
        <f t="shared" ca="1" si="299"/>
        <v>#N/A</v>
      </c>
      <c r="L3100" s="2" t="e">
        <f t="shared" ca="1" si="294"/>
        <v>#N/A</v>
      </c>
      <c r="M3100" s="24" t="e">
        <f t="shared" ca="1" si="295"/>
        <v>#N/A</v>
      </c>
      <c r="N3100" s="24" t="e">
        <f t="shared" ca="1" si="296"/>
        <v>#N/A</v>
      </c>
    </row>
    <row r="3101" spans="2:14" x14ac:dyDescent="0.15">
      <c r="B3101" s="2">
        <v>3100</v>
      </c>
      <c r="C3101" s="2" t="str">
        <f ca="1">IF(E3101=0,"",MAX(C$2:C3100)+1)</f>
        <v/>
      </c>
      <c r="D3101" s="23">
        <f ca="1">OFFSET(検量線用データ!$A$8,0,INT((ROW()-2)/50)*5)</f>
        <v>0</v>
      </c>
      <c r="E3101" s="2">
        <f ca="1">OFFSET(検量線用データ!$B$8,MOD(ROW()-2,50),INT((ROW()-2)/50)*5)</f>
        <v>0</v>
      </c>
      <c r="F3101" s="2" t="str">
        <f ca="1">OFFSET(検量線用データ!$D$8,MOD(ROW()-2,50),INT((ROW()-2)/50)*5)</f>
        <v/>
      </c>
      <c r="H3101" s="22">
        <v>3100</v>
      </c>
      <c r="I3101" s="2" t="e">
        <f t="shared" ca="1" si="297"/>
        <v>#N/A</v>
      </c>
      <c r="J3101" s="2" t="e">
        <f t="shared" ca="1" si="298"/>
        <v>#N/A</v>
      </c>
      <c r="K3101" s="2" t="e">
        <f t="shared" ca="1" si="299"/>
        <v>#N/A</v>
      </c>
      <c r="L3101" s="2" t="e">
        <f t="shared" ca="1" si="294"/>
        <v>#N/A</v>
      </c>
      <c r="M3101" s="24" t="e">
        <f t="shared" ca="1" si="295"/>
        <v>#N/A</v>
      </c>
      <c r="N3101" s="24" t="e">
        <f t="shared" ca="1" si="296"/>
        <v>#N/A</v>
      </c>
    </row>
    <row r="3102" spans="2:14" x14ac:dyDescent="0.15">
      <c r="B3102" s="2">
        <v>3101</v>
      </c>
      <c r="C3102" s="2" t="str">
        <f ca="1">IF(E3102=0,"",MAX(C$2:C3101)+1)</f>
        <v/>
      </c>
      <c r="D3102" s="23">
        <f ca="1">OFFSET(検量線用データ!$A$8,0,INT((ROW()-2)/50)*5)</f>
        <v>0</v>
      </c>
      <c r="E3102" s="2">
        <f ca="1">OFFSET(検量線用データ!$B$8,MOD(ROW()-2,50),INT((ROW()-2)/50)*5)</f>
        <v>0</v>
      </c>
      <c r="F3102" s="2" t="str">
        <f ca="1">OFFSET(検量線用データ!$D$8,MOD(ROW()-2,50),INT((ROW()-2)/50)*5)</f>
        <v/>
      </c>
      <c r="H3102" s="22">
        <v>3101</v>
      </c>
      <c r="I3102" s="2" t="e">
        <f t="shared" ca="1" si="297"/>
        <v>#N/A</v>
      </c>
      <c r="J3102" s="2" t="e">
        <f t="shared" ca="1" si="298"/>
        <v>#N/A</v>
      </c>
      <c r="K3102" s="2" t="e">
        <f t="shared" ca="1" si="299"/>
        <v>#N/A</v>
      </c>
      <c r="L3102" s="2" t="e">
        <f t="shared" ca="1" si="294"/>
        <v>#N/A</v>
      </c>
      <c r="M3102" s="24" t="e">
        <f t="shared" ca="1" si="295"/>
        <v>#N/A</v>
      </c>
      <c r="N3102" s="24" t="e">
        <f t="shared" ca="1" si="296"/>
        <v>#N/A</v>
      </c>
    </row>
    <row r="3103" spans="2:14" x14ac:dyDescent="0.15">
      <c r="B3103" s="2">
        <v>3102</v>
      </c>
      <c r="C3103" s="2" t="str">
        <f ca="1">IF(E3103=0,"",MAX(C$2:C3102)+1)</f>
        <v/>
      </c>
      <c r="D3103" s="23">
        <f ca="1">OFFSET(検量線用データ!$A$8,0,INT((ROW()-2)/50)*5)</f>
        <v>0</v>
      </c>
      <c r="E3103" s="2">
        <f ca="1">OFFSET(検量線用データ!$B$8,MOD(ROW()-2,50),INT((ROW()-2)/50)*5)</f>
        <v>0</v>
      </c>
      <c r="F3103" s="2" t="str">
        <f ca="1">OFFSET(検量線用データ!$D$8,MOD(ROW()-2,50),INT((ROW()-2)/50)*5)</f>
        <v/>
      </c>
      <c r="H3103" s="22">
        <v>3102</v>
      </c>
      <c r="I3103" s="2" t="e">
        <f t="shared" ca="1" si="297"/>
        <v>#N/A</v>
      </c>
      <c r="J3103" s="2" t="e">
        <f t="shared" ca="1" si="298"/>
        <v>#N/A</v>
      </c>
      <c r="K3103" s="2" t="e">
        <f t="shared" ca="1" si="299"/>
        <v>#N/A</v>
      </c>
      <c r="L3103" s="2" t="e">
        <f t="shared" ca="1" si="294"/>
        <v>#N/A</v>
      </c>
      <c r="M3103" s="24" t="e">
        <f t="shared" ca="1" si="295"/>
        <v>#N/A</v>
      </c>
      <c r="N3103" s="24" t="e">
        <f t="shared" ca="1" si="296"/>
        <v>#N/A</v>
      </c>
    </row>
    <row r="3104" spans="2:14" x14ac:dyDescent="0.15">
      <c r="B3104" s="2">
        <v>3103</v>
      </c>
      <c r="C3104" s="2" t="str">
        <f ca="1">IF(E3104=0,"",MAX(C$2:C3103)+1)</f>
        <v/>
      </c>
      <c r="D3104" s="23">
        <f ca="1">OFFSET(検量線用データ!$A$8,0,INT((ROW()-2)/50)*5)</f>
        <v>0</v>
      </c>
      <c r="E3104" s="2">
        <f ca="1">OFFSET(検量線用データ!$B$8,MOD(ROW()-2,50),INT((ROW()-2)/50)*5)</f>
        <v>0</v>
      </c>
      <c r="F3104" s="2" t="str">
        <f ca="1">OFFSET(検量線用データ!$D$8,MOD(ROW()-2,50),INT((ROW()-2)/50)*5)</f>
        <v/>
      </c>
      <c r="H3104" s="22">
        <v>3103</v>
      </c>
      <c r="I3104" s="2" t="e">
        <f t="shared" ca="1" si="297"/>
        <v>#N/A</v>
      </c>
      <c r="J3104" s="2" t="e">
        <f t="shared" ca="1" si="298"/>
        <v>#N/A</v>
      </c>
      <c r="K3104" s="2" t="e">
        <f t="shared" ca="1" si="299"/>
        <v>#N/A</v>
      </c>
      <c r="L3104" s="2" t="e">
        <f t="shared" ca="1" si="294"/>
        <v>#N/A</v>
      </c>
      <c r="M3104" s="24" t="e">
        <f t="shared" ca="1" si="295"/>
        <v>#N/A</v>
      </c>
      <c r="N3104" s="24" t="e">
        <f t="shared" ca="1" si="296"/>
        <v>#N/A</v>
      </c>
    </row>
    <row r="3105" spans="2:14" x14ac:dyDescent="0.15">
      <c r="B3105" s="2">
        <v>3104</v>
      </c>
      <c r="C3105" s="2" t="str">
        <f ca="1">IF(E3105=0,"",MAX(C$2:C3104)+1)</f>
        <v/>
      </c>
      <c r="D3105" s="23">
        <f ca="1">OFFSET(検量線用データ!$A$8,0,INT((ROW()-2)/50)*5)</f>
        <v>0</v>
      </c>
      <c r="E3105" s="2">
        <f ca="1">OFFSET(検量線用データ!$B$8,MOD(ROW()-2,50),INT((ROW()-2)/50)*5)</f>
        <v>0</v>
      </c>
      <c r="F3105" s="2" t="str">
        <f ca="1">OFFSET(検量線用データ!$D$8,MOD(ROW()-2,50),INT((ROW()-2)/50)*5)</f>
        <v/>
      </c>
      <c r="H3105" s="22">
        <v>3104</v>
      </c>
      <c r="I3105" s="2" t="e">
        <f t="shared" ca="1" si="297"/>
        <v>#N/A</v>
      </c>
      <c r="J3105" s="2" t="e">
        <f t="shared" ca="1" si="298"/>
        <v>#N/A</v>
      </c>
      <c r="K3105" s="2" t="e">
        <f t="shared" ca="1" si="299"/>
        <v>#N/A</v>
      </c>
      <c r="L3105" s="2" t="e">
        <f t="shared" ca="1" si="294"/>
        <v>#N/A</v>
      </c>
      <c r="M3105" s="24" t="e">
        <f t="shared" ca="1" si="295"/>
        <v>#N/A</v>
      </c>
      <c r="N3105" s="24" t="e">
        <f t="shared" ca="1" si="296"/>
        <v>#N/A</v>
      </c>
    </row>
    <row r="3106" spans="2:14" x14ac:dyDescent="0.15">
      <c r="B3106" s="2">
        <v>3105</v>
      </c>
      <c r="C3106" s="2" t="str">
        <f ca="1">IF(E3106=0,"",MAX(C$2:C3105)+1)</f>
        <v/>
      </c>
      <c r="D3106" s="23">
        <f ca="1">OFFSET(検量線用データ!$A$8,0,INT((ROW()-2)/50)*5)</f>
        <v>0</v>
      </c>
      <c r="E3106" s="2">
        <f ca="1">OFFSET(検量線用データ!$B$8,MOD(ROW()-2,50),INT((ROW()-2)/50)*5)</f>
        <v>0</v>
      </c>
      <c r="F3106" s="2" t="str">
        <f ca="1">OFFSET(検量線用データ!$D$8,MOD(ROW()-2,50),INT((ROW()-2)/50)*5)</f>
        <v/>
      </c>
      <c r="H3106" s="22">
        <v>3105</v>
      </c>
      <c r="I3106" s="2" t="e">
        <f t="shared" ca="1" si="297"/>
        <v>#N/A</v>
      </c>
      <c r="J3106" s="2" t="e">
        <f t="shared" ca="1" si="298"/>
        <v>#N/A</v>
      </c>
      <c r="K3106" s="2" t="e">
        <f t="shared" ca="1" si="299"/>
        <v>#N/A</v>
      </c>
      <c r="L3106" s="2" t="e">
        <f t="shared" ca="1" si="294"/>
        <v>#N/A</v>
      </c>
      <c r="M3106" s="24" t="e">
        <f t="shared" ca="1" si="295"/>
        <v>#N/A</v>
      </c>
      <c r="N3106" s="24" t="e">
        <f t="shared" ca="1" si="296"/>
        <v>#N/A</v>
      </c>
    </row>
    <row r="3107" spans="2:14" x14ac:dyDescent="0.15">
      <c r="B3107" s="2">
        <v>3106</v>
      </c>
      <c r="C3107" s="2" t="str">
        <f ca="1">IF(E3107=0,"",MAX(C$2:C3106)+1)</f>
        <v/>
      </c>
      <c r="D3107" s="23">
        <f ca="1">OFFSET(検量線用データ!$A$8,0,INT((ROW()-2)/50)*5)</f>
        <v>0</v>
      </c>
      <c r="E3107" s="2">
        <f ca="1">OFFSET(検量線用データ!$B$8,MOD(ROW()-2,50),INT((ROW()-2)/50)*5)</f>
        <v>0</v>
      </c>
      <c r="F3107" s="2" t="str">
        <f ca="1">OFFSET(検量線用データ!$D$8,MOD(ROW()-2,50),INT((ROW()-2)/50)*5)</f>
        <v/>
      </c>
      <c r="H3107" s="22">
        <v>3106</v>
      </c>
      <c r="I3107" s="2" t="e">
        <f t="shared" ca="1" si="297"/>
        <v>#N/A</v>
      </c>
      <c r="J3107" s="2" t="e">
        <f t="shared" ca="1" si="298"/>
        <v>#N/A</v>
      </c>
      <c r="K3107" s="2" t="e">
        <f t="shared" ca="1" si="299"/>
        <v>#N/A</v>
      </c>
      <c r="L3107" s="2" t="e">
        <f t="shared" ca="1" si="294"/>
        <v>#N/A</v>
      </c>
      <c r="M3107" s="24" t="e">
        <f t="shared" ca="1" si="295"/>
        <v>#N/A</v>
      </c>
      <c r="N3107" s="24" t="e">
        <f t="shared" ca="1" si="296"/>
        <v>#N/A</v>
      </c>
    </row>
    <row r="3108" spans="2:14" x14ac:dyDescent="0.15">
      <c r="B3108" s="2">
        <v>3107</v>
      </c>
      <c r="C3108" s="2" t="str">
        <f ca="1">IF(E3108=0,"",MAX(C$2:C3107)+1)</f>
        <v/>
      </c>
      <c r="D3108" s="23">
        <f ca="1">OFFSET(検量線用データ!$A$8,0,INT((ROW()-2)/50)*5)</f>
        <v>0</v>
      </c>
      <c r="E3108" s="2">
        <f ca="1">OFFSET(検量線用データ!$B$8,MOD(ROW()-2,50),INT((ROW()-2)/50)*5)</f>
        <v>0</v>
      </c>
      <c r="F3108" s="2" t="str">
        <f ca="1">OFFSET(検量線用データ!$D$8,MOD(ROW()-2,50),INT((ROW()-2)/50)*5)</f>
        <v/>
      </c>
      <c r="H3108" s="22">
        <v>3107</v>
      </c>
      <c r="I3108" s="2" t="e">
        <f t="shared" ca="1" si="297"/>
        <v>#N/A</v>
      </c>
      <c r="J3108" s="2" t="e">
        <f t="shared" ca="1" si="298"/>
        <v>#N/A</v>
      </c>
      <c r="K3108" s="2" t="e">
        <f t="shared" ca="1" si="299"/>
        <v>#N/A</v>
      </c>
      <c r="L3108" s="2" t="e">
        <f t="shared" ca="1" si="294"/>
        <v>#N/A</v>
      </c>
      <c r="M3108" s="24" t="e">
        <f t="shared" ca="1" si="295"/>
        <v>#N/A</v>
      </c>
      <c r="N3108" s="24" t="e">
        <f t="shared" ca="1" si="296"/>
        <v>#N/A</v>
      </c>
    </row>
    <row r="3109" spans="2:14" x14ac:dyDescent="0.15">
      <c r="B3109" s="2">
        <v>3108</v>
      </c>
      <c r="C3109" s="2" t="str">
        <f ca="1">IF(E3109=0,"",MAX(C$2:C3108)+1)</f>
        <v/>
      </c>
      <c r="D3109" s="23">
        <f ca="1">OFFSET(検量線用データ!$A$8,0,INT((ROW()-2)/50)*5)</f>
        <v>0</v>
      </c>
      <c r="E3109" s="2">
        <f ca="1">OFFSET(検量線用データ!$B$8,MOD(ROW()-2,50),INT((ROW()-2)/50)*5)</f>
        <v>0</v>
      </c>
      <c r="F3109" s="2" t="str">
        <f ca="1">OFFSET(検量線用データ!$D$8,MOD(ROW()-2,50),INT((ROW()-2)/50)*5)</f>
        <v/>
      </c>
      <c r="H3109" s="22">
        <v>3108</v>
      </c>
      <c r="I3109" s="2" t="e">
        <f t="shared" ca="1" si="297"/>
        <v>#N/A</v>
      </c>
      <c r="J3109" s="2" t="e">
        <f t="shared" ca="1" si="298"/>
        <v>#N/A</v>
      </c>
      <c r="K3109" s="2" t="e">
        <f t="shared" ca="1" si="299"/>
        <v>#N/A</v>
      </c>
      <c r="L3109" s="2" t="e">
        <f t="shared" ca="1" si="294"/>
        <v>#N/A</v>
      </c>
      <c r="M3109" s="24" t="e">
        <f t="shared" ca="1" si="295"/>
        <v>#N/A</v>
      </c>
      <c r="N3109" s="24" t="e">
        <f t="shared" ca="1" si="296"/>
        <v>#N/A</v>
      </c>
    </row>
    <row r="3110" spans="2:14" x14ac:dyDescent="0.15">
      <c r="B3110" s="2">
        <v>3109</v>
      </c>
      <c r="C3110" s="2" t="str">
        <f ca="1">IF(E3110=0,"",MAX(C$2:C3109)+1)</f>
        <v/>
      </c>
      <c r="D3110" s="23">
        <f ca="1">OFFSET(検量線用データ!$A$8,0,INT((ROW()-2)/50)*5)</f>
        <v>0</v>
      </c>
      <c r="E3110" s="2">
        <f ca="1">OFFSET(検量線用データ!$B$8,MOD(ROW()-2,50),INT((ROW()-2)/50)*5)</f>
        <v>0</v>
      </c>
      <c r="F3110" s="2" t="str">
        <f ca="1">OFFSET(検量線用データ!$D$8,MOD(ROW()-2,50),INT((ROW()-2)/50)*5)</f>
        <v/>
      </c>
      <c r="H3110" s="22">
        <v>3109</v>
      </c>
      <c r="I3110" s="2" t="e">
        <f t="shared" ca="1" si="297"/>
        <v>#N/A</v>
      </c>
      <c r="J3110" s="2" t="e">
        <f t="shared" ca="1" si="298"/>
        <v>#N/A</v>
      </c>
      <c r="K3110" s="2" t="e">
        <f t="shared" ca="1" si="299"/>
        <v>#N/A</v>
      </c>
      <c r="L3110" s="2" t="e">
        <f t="shared" ca="1" si="294"/>
        <v>#N/A</v>
      </c>
      <c r="M3110" s="24" t="e">
        <f t="shared" ca="1" si="295"/>
        <v>#N/A</v>
      </c>
      <c r="N3110" s="24" t="e">
        <f t="shared" ca="1" si="296"/>
        <v>#N/A</v>
      </c>
    </row>
    <row r="3111" spans="2:14" x14ac:dyDescent="0.15">
      <c r="B3111" s="2">
        <v>3110</v>
      </c>
      <c r="C3111" s="2" t="str">
        <f ca="1">IF(E3111=0,"",MAX(C$2:C3110)+1)</f>
        <v/>
      </c>
      <c r="D3111" s="23">
        <f ca="1">OFFSET(検量線用データ!$A$8,0,INT((ROW()-2)/50)*5)</f>
        <v>0</v>
      </c>
      <c r="E3111" s="2">
        <f ca="1">OFFSET(検量線用データ!$B$8,MOD(ROW()-2,50),INT((ROW()-2)/50)*5)</f>
        <v>0</v>
      </c>
      <c r="F3111" s="2" t="str">
        <f ca="1">OFFSET(検量線用データ!$D$8,MOD(ROW()-2,50),INT((ROW()-2)/50)*5)</f>
        <v/>
      </c>
      <c r="H3111" s="22">
        <v>3110</v>
      </c>
      <c r="I3111" s="2" t="e">
        <f t="shared" ca="1" si="297"/>
        <v>#N/A</v>
      </c>
      <c r="J3111" s="2" t="e">
        <f t="shared" ca="1" si="298"/>
        <v>#N/A</v>
      </c>
      <c r="K3111" s="2" t="e">
        <f t="shared" ca="1" si="299"/>
        <v>#N/A</v>
      </c>
      <c r="L3111" s="2" t="e">
        <f t="shared" ca="1" si="294"/>
        <v>#N/A</v>
      </c>
      <c r="M3111" s="24" t="e">
        <f t="shared" ca="1" si="295"/>
        <v>#N/A</v>
      </c>
      <c r="N3111" s="24" t="e">
        <f t="shared" ca="1" si="296"/>
        <v>#N/A</v>
      </c>
    </row>
    <row r="3112" spans="2:14" x14ac:dyDescent="0.15">
      <c r="B3112" s="2">
        <v>3111</v>
      </c>
      <c r="C3112" s="2" t="str">
        <f ca="1">IF(E3112=0,"",MAX(C$2:C3111)+1)</f>
        <v/>
      </c>
      <c r="D3112" s="23">
        <f ca="1">OFFSET(検量線用データ!$A$8,0,INT((ROW()-2)/50)*5)</f>
        <v>0</v>
      </c>
      <c r="E3112" s="2">
        <f ca="1">OFFSET(検量線用データ!$B$8,MOD(ROW()-2,50),INT((ROW()-2)/50)*5)</f>
        <v>0</v>
      </c>
      <c r="F3112" s="2" t="str">
        <f ca="1">OFFSET(検量線用データ!$D$8,MOD(ROW()-2,50),INT((ROW()-2)/50)*5)</f>
        <v/>
      </c>
      <c r="H3112" s="22">
        <v>3111</v>
      </c>
      <c r="I3112" s="2" t="e">
        <f t="shared" ca="1" si="297"/>
        <v>#N/A</v>
      </c>
      <c r="J3112" s="2" t="e">
        <f t="shared" ca="1" si="298"/>
        <v>#N/A</v>
      </c>
      <c r="K3112" s="2" t="e">
        <f t="shared" ca="1" si="299"/>
        <v>#N/A</v>
      </c>
      <c r="L3112" s="2" t="e">
        <f t="shared" ca="1" si="294"/>
        <v>#N/A</v>
      </c>
      <c r="M3112" s="24" t="e">
        <f t="shared" ca="1" si="295"/>
        <v>#N/A</v>
      </c>
      <c r="N3112" s="24" t="e">
        <f t="shared" ca="1" si="296"/>
        <v>#N/A</v>
      </c>
    </row>
    <row r="3113" spans="2:14" x14ac:dyDescent="0.15">
      <c r="B3113" s="2">
        <v>3112</v>
      </c>
      <c r="C3113" s="2" t="str">
        <f ca="1">IF(E3113=0,"",MAX(C$2:C3112)+1)</f>
        <v/>
      </c>
      <c r="D3113" s="23">
        <f ca="1">OFFSET(検量線用データ!$A$8,0,INT((ROW()-2)/50)*5)</f>
        <v>0</v>
      </c>
      <c r="E3113" s="2">
        <f ca="1">OFFSET(検量線用データ!$B$8,MOD(ROW()-2,50),INT((ROW()-2)/50)*5)</f>
        <v>0</v>
      </c>
      <c r="F3113" s="2" t="str">
        <f ca="1">OFFSET(検量線用データ!$D$8,MOD(ROW()-2,50),INT((ROW()-2)/50)*5)</f>
        <v/>
      </c>
      <c r="H3113" s="22">
        <v>3112</v>
      </c>
      <c r="I3113" s="2" t="e">
        <f t="shared" ca="1" si="297"/>
        <v>#N/A</v>
      </c>
      <c r="J3113" s="2" t="e">
        <f t="shared" ca="1" si="298"/>
        <v>#N/A</v>
      </c>
      <c r="K3113" s="2" t="e">
        <f t="shared" ca="1" si="299"/>
        <v>#N/A</v>
      </c>
      <c r="L3113" s="2" t="e">
        <f t="shared" ca="1" si="294"/>
        <v>#N/A</v>
      </c>
      <c r="M3113" s="24" t="e">
        <f t="shared" ca="1" si="295"/>
        <v>#N/A</v>
      </c>
      <c r="N3113" s="24" t="e">
        <f t="shared" ca="1" si="296"/>
        <v>#N/A</v>
      </c>
    </row>
    <row r="3114" spans="2:14" x14ac:dyDescent="0.15">
      <c r="B3114" s="2">
        <v>3113</v>
      </c>
      <c r="C3114" s="2" t="str">
        <f ca="1">IF(E3114=0,"",MAX(C$2:C3113)+1)</f>
        <v/>
      </c>
      <c r="D3114" s="23">
        <f ca="1">OFFSET(検量線用データ!$A$8,0,INT((ROW()-2)/50)*5)</f>
        <v>0</v>
      </c>
      <c r="E3114" s="2">
        <f ca="1">OFFSET(検量線用データ!$B$8,MOD(ROW()-2,50),INT((ROW()-2)/50)*5)</f>
        <v>0</v>
      </c>
      <c r="F3114" s="2" t="str">
        <f ca="1">OFFSET(検量線用データ!$D$8,MOD(ROW()-2,50),INT((ROW()-2)/50)*5)</f>
        <v/>
      </c>
      <c r="H3114" s="22">
        <v>3113</v>
      </c>
      <c r="I3114" s="2" t="e">
        <f t="shared" ca="1" si="297"/>
        <v>#N/A</v>
      </c>
      <c r="J3114" s="2" t="e">
        <f t="shared" ca="1" si="298"/>
        <v>#N/A</v>
      </c>
      <c r="K3114" s="2" t="e">
        <f t="shared" ca="1" si="299"/>
        <v>#N/A</v>
      </c>
      <c r="L3114" s="2" t="e">
        <f t="shared" ca="1" si="294"/>
        <v>#N/A</v>
      </c>
      <c r="M3114" s="24" t="e">
        <f t="shared" ca="1" si="295"/>
        <v>#N/A</v>
      </c>
      <c r="N3114" s="24" t="e">
        <f t="shared" ca="1" si="296"/>
        <v>#N/A</v>
      </c>
    </row>
    <row r="3115" spans="2:14" x14ac:dyDescent="0.15">
      <c r="B3115" s="2">
        <v>3114</v>
      </c>
      <c r="C3115" s="2" t="str">
        <f ca="1">IF(E3115=0,"",MAX(C$2:C3114)+1)</f>
        <v/>
      </c>
      <c r="D3115" s="23">
        <f ca="1">OFFSET(検量線用データ!$A$8,0,INT((ROW()-2)/50)*5)</f>
        <v>0</v>
      </c>
      <c r="E3115" s="2">
        <f ca="1">OFFSET(検量線用データ!$B$8,MOD(ROW()-2,50),INT((ROW()-2)/50)*5)</f>
        <v>0</v>
      </c>
      <c r="F3115" s="2" t="str">
        <f ca="1">OFFSET(検量線用データ!$D$8,MOD(ROW()-2,50),INT((ROW()-2)/50)*5)</f>
        <v/>
      </c>
      <c r="H3115" s="22">
        <v>3114</v>
      </c>
      <c r="I3115" s="2" t="e">
        <f t="shared" ca="1" si="297"/>
        <v>#N/A</v>
      </c>
      <c r="J3115" s="2" t="e">
        <f t="shared" ca="1" si="298"/>
        <v>#N/A</v>
      </c>
      <c r="K3115" s="2" t="e">
        <f t="shared" ca="1" si="299"/>
        <v>#N/A</v>
      </c>
      <c r="L3115" s="2" t="e">
        <f t="shared" ca="1" si="294"/>
        <v>#N/A</v>
      </c>
      <c r="M3115" s="24" t="e">
        <f t="shared" ca="1" si="295"/>
        <v>#N/A</v>
      </c>
      <c r="N3115" s="24" t="e">
        <f t="shared" ca="1" si="296"/>
        <v>#N/A</v>
      </c>
    </row>
    <row r="3116" spans="2:14" x14ac:dyDescent="0.15">
      <c r="B3116" s="2">
        <v>3115</v>
      </c>
      <c r="C3116" s="2" t="str">
        <f ca="1">IF(E3116=0,"",MAX(C$2:C3115)+1)</f>
        <v/>
      </c>
      <c r="D3116" s="23">
        <f ca="1">OFFSET(検量線用データ!$A$8,0,INT((ROW()-2)/50)*5)</f>
        <v>0</v>
      </c>
      <c r="E3116" s="2">
        <f ca="1">OFFSET(検量線用データ!$B$8,MOD(ROW()-2,50),INT((ROW()-2)/50)*5)</f>
        <v>0</v>
      </c>
      <c r="F3116" s="2" t="str">
        <f ca="1">OFFSET(検量線用データ!$D$8,MOD(ROW()-2,50),INT((ROW()-2)/50)*5)</f>
        <v/>
      </c>
      <c r="H3116" s="22">
        <v>3115</v>
      </c>
      <c r="I3116" s="2" t="e">
        <f t="shared" ca="1" si="297"/>
        <v>#N/A</v>
      </c>
      <c r="J3116" s="2" t="e">
        <f t="shared" ca="1" si="298"/>
        <v>#N/A</v>
      </c>
      <c r="K3116" s="2" t="e">
        <f t="shared" ca="1" si="299"/>
        <v>#N/A</v>
      </c>
      <c r="L3116" s="2" t="e">
        <f t="shared" ca="1" si="294"/>
        <v>#N/A</v>
      </c>
      <c r="M3116" s="24" t="e">
        <f t="shared" ca="1" si="295"/>
        <v>#N/A</v>
      </c>
      <c r="N3116" s="24" t="e">
        <f t="shared" ca="1" si="296"/>
        <v>#N/A</v>
      </c>
    </row>
    <row r="3117" spans="2:14" x14ac:dyDescent="0.15">
      <c r="B3117" s="2">
        <v>3116</v>
      </c>
      <c r="C3117" s="2" t="str">
        <f ca="1">IF(E3117=0,"",MAX(C$2:C3116)+1)</f>
        <v/>
      </c>
      <c r="D3117" s="23">
        <f ca="1">OFFSET(検量線用データ!$A$8,0,INT((ROW()-2)/50)*5)</f>
        <v>0</v>
      </c>
      <c r="E3117" s="2">
        <f ca="1">OFFSET(検量線用データ!$B$8,MOD(ROW()-2,50),INT((ROW()-2)/50)*5)</f>
        <v>0</v>
      </c>
      <c r="F3117" s="2" t="str">
        <f ca="1">OFFSET(検量線用データ!$D$8,MOD(ROW()-2,50),INT((ROW()-2)/50)*5)</f>
        <v/>
      </c>
      <c r="H3117" s="22">
        <v>3116</v>
      </c>
      <c r="I3117" s="2" t="e">
        <f t="shared" ca="1" si="297"/>
        <v>#N/A</v>
      </c>
      <c r="J3117" s="2" t="e">
        <f t="shared" ca="1" si="298"/>
        <v>#N/A</v>
      </c>
      <c r="K3117" s="2" t="e">
        <f t="shared" ca="1" si="299"/>
        <v>#N/A</v>
      </c>
      <c r="L3117" s="2" t="e">
        <f t="shared" ca="1" si="294"/>
        <v>#N/A</v>
      </c>
      <c r="M3117" s="24" t="e">
        <f t="shared" ca="1" si="295"/>
        <v>#N/A</v>
      </c>
      <c r="N3117" s="24" t="e">
        <f t="shared" ca="1" si="296"/>
        <v>#N/A</v>
      </c>
    </row>
    <row r="3118" spans="2:14" x14ac:dyDescent="0.15">
      <c r="B3118" s="2">
        <v>3117</v>
      </c>
      <c r="C3118" s="2" t="str">
        <f ca="1">IF(E3118=0,"",MAX(C$2:C3117)+1)</f>
        <v/>
      </c>
      <c r="D3118" s="23">
        <f ca="1">OFFSET(検量線用データ!$A$8,0,INT((ROW()-2)/50)*5)</f>
        <v>0</v>
      </c>
      <c r="E3118" s="2">
        <f ca="1">OFFSET(検量線用データ!$B$8,MOD(ROW()-2,50),INT((ROW()-2)/50)*5)</f>
        <v>0</v>
      </c>
      <c r="F3118" s="2" t="str">
        <f ca="1">OFFSET(検量線用データ!$D$8,MOD(ROW()-2,50),INT((ROW()-2)/50)*5)</f>
        <v/>
      </c>
      <c r="H3118" s="22">
        <v>3117</v>
      </c>
      <c r="I3118" s="2" t="e">
        <f t="shared" ca="1" si="297"/>
        <v>#N/A</v>
      </c>
      <c r="J3118" s="2" t="e">
        <f t="shared" ca="1" si="298"/>
        <v>#N/A</v>
      </c>
      <c r="K3118" s="2" t="e">
        <f t="shared" ca="1" si="299"/>
        <v>#N/A</v>
      </c>
      <c r="L3118" s="2" t="e">
        <f t="shared" ca="1" si="294"/>
        <v>#N/A</v>
      </c>
      <c r="M3118" s="24" t="e">
        <f t="shared" ca="1" si="295"/>
        <v>#N/A</v>
      </c>
      <c r="N3118" s="24" t="e">
        <f t="shared" ca="1" si="296"/>
        <v>#N/A</v>
      </c>
    </row>
    <row r="3119" spans="2:14" x14ac:dyDescent="0.15">
      <c r="B3119" s="2">
        <v>3118</v>
      </c>
      <c r="C3119" s="2" t="str">
        <f ca="1">IF(E3119=0,"",MAX(C$2:C3118)+1)</f>
        <v/>
      </c>
      <c r="D3119" s="23">
        <f ca="1">OFFSET(検量線用データ!$A$8,0,INT((ROW()-2)/50)*5)</f>
        <v>0</v>
      </c>
      <c r="E3119" s="2">
        <f ca="1">OFFSET(検量線用データ!$B$8,MOD(ROW()-2,50),INT((ROW()-2)/50)*5)</f>
        <v>0</v>
      </c>
      <c r="F3119" s="2" t="str">
        <f ca="1">OFFSET(検量線用データ!$D$8,MOD(ROW()-2,50),INT((ROW()-2)/50)*5)</f>
        <v/>
      </c>
      <c r="H3119" s="22">
        <v>3118</v>
      </c>
      <c r="I3119" s="2" t="e">
        <f t="shared" ca="1" si="297"/>
        <v>#N/A</v>
      </c>
      <c r="J3119" s="2" t="e">
        <f t="shared" ca="1" si="298"/>
        <v>#N/A</v>
      </c>
      <c r="K3119" s="2" t="e">
        <f t="shared" ca="1" si="299"/>
        <v>#N/A</v>
      </c>
      <c r="L3119" s="2" t="e">
        <f t="shared" ca="1" si="294"/>
        <v>#N/A</v>
      </c>
      <c r="M3119" s="24" t="e">
        <f t="shared" ca="1" si="295"/>
        <v>#N/A</v>
      </c>
      <c r="N3119" s="24" t="e">
        <f t="shared" ca="1" si="296"/>
        <v>#N/A</v>
      </c>
    </row>
    <row r="3120" spans="2:14" x14ac:dyDescent="0.15">
      <c r="B3120" s="2">
        <v>3119</v>
      </c>
      <c r="C3120" s="2" t="str">
        <f ca="1">IF(E3120=0,"",MAX(C$2:C3119)+1)</f>
        <v/>
      </c>
      <c r="D3120" s="23">
        <f ca="1">OFFSET(検量線用データ!$A$8,0,INT((ROW()-2)/50)*5)</f>
        <v>0</v>
      </c>
      <c r="E3120" s="2">
        <f ca="1">OFFSET(検量線用データ!$B$8,MOD(ROW()-2,50),INT((ROW()-2)/50)*5)</f>
        <v>0</v>
      </c>
      <c r="F3120" s="2" t="str">
        <f ca="1">OFFSET(検量線用データ!$D$8,MOD(ROW()-2,50),INT((ROW()-2)/50)*5)</f>
        <v/>
      </c>
      <c r="H3120" s="22">
        <v>3119</v>
      </c>
      <c r="I3120" s="2" t="e">
        <f t="shared" ca="1" si="297"/>
        <v>#N/A</v>
      </c>
      <c r="J3120" s="2" t="e">
        <f t="shared" ca="1" si="298"/>
        <v>#N/A</v>
      </c>
      <c r="K3120" s="2" t="e">
        <f t="shared" ca="1" si="299"/>
        <v>#N/A</v>
      </c>
      <c r="L3120" s="2" t="e">
        <f t="shared" ca="1" si="294"/>
        <v>#N/A</v>
      </c>
      <c r="M3120" s="24" t="e">
        <f t="shared" ca="1" si="295"/>
        <v>#N/A</v>
      </c>
      <c r="N3120" s="24" t="e">
        <f t="shared" ca="1" si="296"/>
        <v>#N/A</v>
      </c>
    </row>
    <row r="3121" spans="2:14" x14ac:dyDescent="0.15">
      <c r="B3121" s="2">
        <v>3120</v>
      </c>
      <c r="C3121" s="2" t="str">
        <f ca="1">IF(E3121=0,"",MAX(C$2:C3120)+1)</f>
        <v/>
      </c>
      <c r="D3121" s="23">
        <f ca="1">OFFSET(検量線用データ!$A$8,0,INT((ROW()-2)/50)*5)</f>
        <v>0</v>
      </c>
      <c r="E3121" s="2">
        <f ca="1">OFFSET(検量線用データ!$B$8,MOD(ROW()-2,50),INT((ROW()-2)/50)*5)</f>
        <v>0</v>
      </c>
      <c r="F3121" s="2" t="str">
        <f ca="1">OFFSET(検量線用データ!$D$8,MOD(ROW()-2,50),INT((ROW()-2)/50)*5)</f>
        <v/>
      </c>
      <c r="H3121" s="22">
        <v>3120</v>
      </c>
      <c r="I3121" s="2" t="e">
        <f t="shared" ca="1" si="297"/>
        <v>#N/A</v>
      </c>
      <c r="J3121" s="2" t="e">
        <f t="shared" ca="1" si="298"/>
        <v>#N/A</v>
      </c>
      <c r="K3121" s="2" t="e">
        <f t="shared" ca="1" si="299"/>
        <v>#N/A</v>
      </c>
      <c r="L3121" s="2" t="e">
        <f t="shared" ca="1" si="294"/>
        <v>#N/A</v>
      </c>
      <c r="M3121" s="24" t="e">
        <f t="shared" ca="1" si="295"/>
        <v>#N/A</v>
      </c>
      <c r="N3121" s="24" t="e">
        <f t="shared" ca="1" si="296"/>
        <v>#N/A</v>
      </c>
    </row>
    <row r="3122" spans="2:14" x14ac:dyDescent="0.15">
      <c r="B3122" s="2">
        <v>3121</v>
      </c>
      <c r="C3122" s="2" t="str">
        <f ca="1">IF(E3122=0,"",MAX(C$2:C3121)+1)</f>
        <v/>
      </c>
      <c r="D3122" s="23">
        <f ca="1">OFFSET(検量線用データ!$A$8,0,INT((ROW()-2)/50)*5)</f>
        <v>0</v>
      </c>
      <c r="E3122" s="2">
        <f ca="1">OFFSET(検量線用データ!$B$8,MOD(ROW()-2,50),INT((ROW()-2)/50)*5)</f>
        <v>0</v>
      </c>
      <c r="F3122" s="2" t="str">
        <f ca="1">OFFSET(検量線用データ!$D$8,MOD(ROW()-2,50),INT((ROW()-2)/50)*5)</f>
        <v/>
      </c>
      <c r="H3122" s="22">
        <v>3121</v>
      </c>
      <c r="I3122" s="2" t="e">
        <f t="shared" ca="1" si="297"/>
        <v>#N/A</v>
      </c>
      <c r="J3122" s="2" t="e">
        <f t="shared" ca="1" si="298"/>
        <v>#N/A</v>
      </c>
      <c r="K3122" s="2" t="e">
        <f t="shared" ca="1" si="299"/>
        <v>#N/A</v>
      </c>
      <c r="L3122" s="2" t="e">
        <f t="shared" ca="1" si="294"/>
        <v>#N/A</v>
      </c>
      <c r="M3122" s="24" t="e">
        <f t="shared" ca="1" si="295"/>
        <v>#N/A</v>
      </c>
      <c r="N3122" s="24" t="e">
        <f t="shared" ca="1" si="296"/>
        <v>#N/A</v>
      </c>
    </row>
    <row r="3123" spans="2:14" x14ac:dyDescent="0.15">
      <c r="B3123" s="2">
        <v>3122</v>
      </c>
      <c r="C3123" s="2" t="str">
        <f ca="1">IF(E3123=0,"",MAX(C$2:C3122)+1)</f>
        <v/>
      </c>
      <c r="D3123" s="23">
        <f ca="1">OFFSET(検量線用データ!$A$8,0,INT((ROW()-2)/50)*5)</f>
        <v>0</v>
      </c>
      <c r="E3123" s="2">
        <f ca="1">OFFSET(検量線用データ!$B$8,MOD(ROW()-2,50),INT((ROW()-2)/50)*5)</f>
        <v>0</v>
      </c>
      <c r="F3123" s="2" t="str">
        <f ca="1">OFFSET(検量線用データ!$D$8,MOD(ROW()-2,50),INT((ROW()-2)/50)*5)</f>
        <v/>
      </c>
      <c r="H3123" s="22">
        <v>3122</v>
      </c>
      <c r="I3123" s="2" t="e">
        <f t="shared" ca="1" si="297"/>
        <v>#N/A</v>
      </c>
      <c r="J3123" s="2" t="e">
        <f t="shared" ca="1" si="298"/>
        <v>#N/A</v>
      </c>
      <c r="K3123" s="2" t="e">
        <f t="shared" ca="1" si="299"/>
        <v>#N/A</v>
      </c>
      <c r="L3123" s="2" t="e">
        <f t="shared" ca="1" si="294"/>
        <v>#N/A</v>
      </c>
      <c r="M3123" s="24" t="e">
        <f t="shared" ca="1" si="295"/>
        <v>#N/A</v>
      </c>
      <c r="N3123" s="24" t="e">
        <f t="shared" ca="1" si="296"/>
        <v>#N/A</v>
      </c>
    </row>
    <row r="3124" spans="2:14" x14ac:dyDescent="0.15">
      <c r="B3124" s="2">
        <v>3123</v>
      </c>
      <c r="C3124" s="2" t="str">
        <f ca="1">IF(E3124=0,"",MAX(C$2:C3123)+1)</f>
        <v/>
      </c>
      <c r="D3124" s="23">
        <f ca="1">OFFSET(検量線用データ!$A$8,0,INT((ROW()-2)/50)*5)</f>
        <v>0</v>
      </c>
      <c r="E3124" s="2">
        <f ca="1">OFFSET(検量線用データ!$B$8,MOD(ROW()-2,50),INT((ROW()-2)/50)*5)</f>
        <v>0</v>
      </c>
      <c r="F3124" s="2" t="str">
        <f ca="1">OFFSET(検量線用データ!$D$8,MOD(ROW()-2,50),INT((ROW()-2)/50)*5)</f>
        <v/>
      </c>
      <c r="H3124" s="22">
        <v>3123</v>
      </c>
      <c r="I3124" s="2" t="e">
        <f t="shared" ca="1" si="297"/>
        <v>#N/A</v>
      </c>
      <c r="J3124" s="2" t="e">
        <f t="shared" ca="1" si="298"/>
        <v>#N/A</v>
      </c>
      <c r="K3124" s="2" t="e">
        <f t="shared" ca="1" si="299"/>
        <v>#N/A</v>
      </c>
      <c r="L3124" s="2" t="e">
        <f t="shared" ca="1" si="294"/>
        <v>#N/A</v>
      </c>
      <c r="M3124" s="24" t="e">
        <f t="shared" ca="1" si="295"/>
        <v>#N/A</v>
      </c>
      <c r="N3124" s="24" t="e">
        <f t="shared" ca="1" si="296"/>
        <v>#N/A</v>
      </c>
    </row>
    <row r="3125" spans="2:14" x14ac:dyDescent="0.15">
      <c r="B3125" s="2">
        <v>3124</v>
      </c>
      <c r="C3125" s="2" t="str">
        <f ca="1">IF(E3125=0,"",MAX(C$2:C3124)+1)</f>
        <v/>
      </c>
      <c r="D3125" s="23">
        <f ca="1">OFFSET(検量線用データ!$A$8,0,INT((ROW()-2)/50)*5)</f>
        <v>0</v>
      </c>
      <c r="E3125" s="2">
        <f ca="1">OFFSET(検量線用データ!$B$8,MOD(ROW()-2,50),INT((ROW()-2)/50)*5)</f>
        <v>0</v>
      </c>
      <c r="F3125" s="2" t="str">
        <f ca="1">OFFSET(検量線用データ!$D$8,MOD(ROW()-2,50),INT((ROW()-2)/50)*5)</f>
        <v/>
      </c>
      <c r="H3125" s="22">
        <v>3124</v>
      </c>
      <c r="I3125" s="2" t="e">
        <f t="shared" ca="1" si="297"/>
        <v>#N/A</v>
      </c>
      <c r="J3125" s="2" t="e">
        <f t="shared" ca="1" si="298"/>
        <v>#N/A</v>
      </c>
      <c r="K3125" s="2" t="e">
        <f t="shared" ca="1" si="299"/>
        <v>#N/A</v>
      </c>
      <c r="L3125" s="2" t="e">
        <f t="shared" ca="1" si="294"/>
        <v>#N/A</v>
      </c>
      <c r="M3125" s="24" t="e">
        <f t="shared" ca="1" si="295"/>
        <v>#N/A</v>
      </c>
      <c r="N3125" s="24" t="e">
        <f t="shared" ca="1" si="296"/>
        <v>#N/A</v>
      </c>
    </row>
    <row r="3126" spans="2:14" x14ac:dyDescent="0.15">
      <c r="B3126" s="2">
        <v>3125</v>
      </c>
      <c r="C3126" s="2" t="str">
        <f ca="1">IF(E3126=0,"",MAX(C$2:C3125)+1)</f>
        <v/>
      </c>
      <c r="D3126" s="23">
        <f ca="1">OFFSET(検量線用データ!$A$8,0,INT((ROW()-2)/50)*5)</f>
        <v>0</v>
      </c>
      <c r="E3126" s="2">
        <f ca="1">OFFSET(検量線用データ!$B$8,MOD(ROW()-2,50),INT((ROW()-2)/50)*5)</f>
        <v>0</v>
      </c>
      <c r="F3126" s="2" t="str">
        <f ca="1">OFFSET(検量線用データ!$D$8,MOD(ROW()-2,50),INT((ROW()-2)/50)*5)</f>
        <v/>
      </c>
      <c r="H3126" s="22">
        <v>3125</v>
      </c>
      <c r="I3126" s="2" t="e">
        <f t="shared" ca="1" si="297"/>
        <v>#N/A</v>
      </c>
      <c r="J3126" s="2" t="e">
        <f t="shared" ca="1" si="298"/>
        <v>#N/A</v>
      </c>
      <c r="K3126" s="2" t="e">
        <f t="shared" ca="1" si="299"/>
        <v>#N/A</v>
      </c>
      <c r="L3126" s="2" t="e">
        <f t="shared" ca="1" si="294"/>
        <v>#N/A</v>
      </c>
      <c r="M3126" s="24" t="e">
        <f t="shared" ca="1" si="295"/>
        <v>#N/A</v>
      </c>
      <c r="N3126" s="24" t="e">
        <f t="shared" ca="1" si="296"/>
        <v>#N/A</v>
      </c>
    </row>
    <row r="3127" spans="2:14" x14ac:dyDescent="0.15">
      <c r="B3127" s="2">
        <v>3126</v>
      </c>
      <c r="C3127" s="2" t="str">
        <f ca="1">IF(E3127=0,"",MAX(C$2:C3126)+1)</f>
        <v/>
      </c>
      <c r="D3127" s="23">
        <f ca="1">OFFSET(検量線用データ!$A$8,0,INT((ROW()-2)/50)*5)</f>
        <v>0</v>
      </c>
      <c r="E3127" s="2">
        <f ca="1">OFFSET(検量線用データ!$B$8,MOD(ROW()-2,50),INT((ROW()-2)/50)*5)</f>
        <v>0</v>
      </c>
      <c r="F3127" s="2" t="str">
        <f ca="1">OFFSET(検量線用データ!$D$8,MOD(ROW()-2,50),INT((ROW()-2)/50)*5)</f>
        <v/>
      </c>
      <c r="H3127" s="22">
        <v>3126</v>
      </c>
      <c r="I3127" s="2" t="e">
        <f t="shared" ca="1" si="297"/>
        <v>#N/A</v>
      </c>
      <c r="J3127" s="2" t="e">
        <f t="shared" ca="1" si="298"/>
        <v>#N/A</v>
      </c>
      <c r="K3127" s="2" t="e">
        <f t="shared" ca="1" si="299"/>
        <v>#N/A</v>
      </c>
      <c r="L3127" s="2" t="e">
        <f t="shared" ca="1" si="294"/>
        <v>#N/A</v>
      </c>
      <c r="M3127" s="24" t="e">
        <f t="shared" ca="1" si="295"/>
        <v>#N/A</v>
      </c>
      <c r="N3127" s="24" t="e">
        <f t="shared" ca="1" si="296"/>
        <v>#N/A</v>
      </c>
    </row>
    <row r="3128" spans="2:14" x14ac:dyDescent="0.15">
      <c r="B3128" s="2">
        <v>3127</v>
      </c>
      <c r="C3128" s="2" t="str">
        <f ca="1">IF(E3128=0,"",MAX(C$2:C3127)+1)</f>
        <v/>
      </c>
      <c r="D3128" s="23">
        <f ca="1">OFFSET(検量線用データ!$A$8,0,INT((ROW()-2)/50)*5)</f>
        <v>0</v>
      </c>
      <c r="E3128" s="2">
        <f ca="1">OFFSET(検量線用データ!$B$8,MOD(ROW()-2,50),INT((ROW()-2)/50)*5)</f>
        <v>0</v>
      </c>
      <c r="F3128" s="2" t="str">
        <f ca="1">OFFSET(検量線用データ!$D$8,MOD(ROW()-2,50),INT((ROW()-2)/50)*5)</f>
        <v/>
      </c>
      <c r="H3128" s="22">
        <v>3127</v>
      </c>
      <c r="I3128" s="2" t="e">
        <f t="shared" ca="1" si="297"/>
        <v>#N/A</v>
      </c>
      <c r="J3128" s="2" t="e">
        <f t="shared" ca="1" si="298"/>
        <v>#N/A</v>
      </c>
      <c r="K3128" s="2" t="e">
        <f t="shared" ca="1" si="299"/>
        <v>#N/A</v>
      </c>
      <c r="L3128" s="2" t="e">
        <f t="shared" ca="1" si="294"/>
        <v>#N/A</v>
      </c>
      <c r="M3128" s="24" t="e">
        <f t="shared" ca="1" si="295"/>
        <v>#N/A</v>
      </c>
      <c r="N3128" s="24" t="e">
        <f t="shared" ca="1" si="296"/>
        <v>#N/A</v>
      </c>
    </row>
    <row r="3129" spans="2:14" x14ac:dyDescent="0.15">
      <c r="B3129" s="2">
        <v>3128</v>
      </c>
      <c r="C3129" s="2" t="str">
        <f ca="1">IF(E3129=0,"",MAX(C$2:C3128)+1)</f>
        <v/>
      </c>
      <c r="D3129" s="23">
        <f ca="1">OFFSET(検量線用データ!$A$8,0,INT((ROW()-2)/50)*5)</f>
        <v>0</v>
      </c>
      <c r="E3129" s="2">
        <f ca="1">OFFSET(検量線用データ!$B$8,MOD(ROW()-2,50),INT((ROW()-2)/50)*5)</f>
        <v>0</v>
      </c>
      <c r="F3129" s="2" t="str">
        <f ca="1">OFFSET(検量線用データ!$D$8,MOD(ROW()-2,50),INT((ROW()-2)/50)*5)</f>
        <v/>
      </c>
      <c r="H3129" s="22">
        <v>3128</v>
      </c>
      <c r="I3129" s="2" t="e">
        <f t="shared" ca="1" si="297"/>
        <v>#N/A</v>
      </c>
      <c r="J3129" s="2" t="e">
        <f t="shared" ca="1" si="298"/>
        <v>#N/A</v>
      </c>
      <c r="K3129" s="2" t="e">
        <f t="shared" ca="1" si="299"/>
        <v>#N/A</v>
      </c>
      <c r="L3129" s="2" t="e">
        <f t="shared" ref="L3129:L3192" ca="1" si="300">J3129*K3129</f>
        <v>#N/A</v>
      </c>
      <c r="M3129" s="24" t="e">
        <f t="shared" ref="M3129:M3192" ca="1" si="301">1/J3129</f>
        <v>#N/A</v>
      </c>
      <c r="N3129" s="24" t="e">
        <f t="shared" ref="N3129:N3192" ca="1" si="302">K3129*M3129</f>
        <v>#N/A</v>
      </c>
    </row>
    <row r="3130" spans="2:14" x14ac:dyDescent="0.15">
      <c r="B3130" s="2">
        <v>3129</v>
      </c>
      <c r="C3130" s="2" t="str">
        <f ca="1">IF(E3130=0,"",MAX(C$2:C3129)+1)</f>
        <v/>
      </c>
      <c r="D3130" s="23">
        <f ca="1">OFFSET(検量線用データ!$A$8,0,INT((ROW()-2)/50)*5)</f>
        <v>0</v>
      </c>
      <c r="E3130" s="2">
        <f ca="1">OFFSET(検量線用データ!$B$8,MOD(ROW()-2,50),INT((ROW()-2)/50)*5)</f>
        <v>0</v>
      </c>
      <c r="F3130" s="2" t="str">
        <f ca="1">OFFSET(検量線用データ!$D$8,MOD(ROW()-2,50),INT((ROW()-2)/50)*5)</f>
        <v/>
      </c>
      <c r="H3130" s="22">
        <v>3129</v>
      </c>
      <c r="I3130" s="2" t="e">
        <f t="shared" ca="1" si="297"/>
        <v>#N/A</v>
      </c>
      <c r="J3130" s="2" t="e">
        <f t="shared" ca="1" si="298"/>
        <v>#N/A</v>
      </c>
      <c r="K3130" s="2" t="e">
        <f t="shared" ca="1" si="299"/>
        <v>#N/A</v>
      </c>
      <c r="L3130" s="2" t="e">
        <f t="shared" ca="1" si="300"/>
        <v>#N/A</v>
      </c>
      <c r="M3130" s="24" t="e">
        <f t="shared" ca="1" si="301"/>
        <v>#N/A</v>
      </c>
      <c r="N3130" s="24" t="e">
        <f t="shared" ca="1" si="302"/>
        <v>#N/A</v>
      </c>
    </row>
    <row r="3131" spans="2:14" x14ac:dyDescent="0.15">
      <c r="B3131" s="2">
        <v>3130</v>
      </c>
      <c r="C3131" s="2" t="str">
        <f ca="1">IF(E3131=0,"",MAX(C$2:C3130)+1)</f>
        <v/>
      </c>
      <c r="D3131" s="23">
        <f ca="1">OFFSET(検量線用データ!$A$8,0,INT((ROW()-2)/50)*5)</f>
        <v>0</v>
      </c>
      <c r="E3131" s="2">
        <f ca="1">OFFSET(検量線用データ!$B$8,MOD(ROW()-2,50),INT((ROW()-2)/50)*5)</f>
        <v>0</v>
      </c>
      <c r="F3131" s="2" t="str">
        <f ca="1">OFFSET(検量線用データ!$D$8,MOD(ROW()-2,50),INT((ROW()-2)/50)*5)</f>
        <v/>
      </c>
      <c r="H3131" s="22">
        <v>3130</v>
      </c>
      <c r="I3131" s="2" t="e">
        <f t="shared" ca="1" si="297"/>
        <v>#N/A</v>
      </c>
      <c r="J3131" s="2" t="e">
        <f t="shared" ca="1" si="298"/>
        <v>#N/A</v>
      </c>
      <c r="K3131" s="2" t="e">
        <f t="shared" ca="1" si="299"/>
        <v>#N/A</v>
      </c>
      <c r="L3131" s="2" t="e">
        <f t="shared" ca="1" si="300"/>
        <v>#N/A</v>
      </c>
      <c r="M3131" s="24" t="e">
        <f t="shared" ca="1" si="301"/>
        <v>#N/A</v>
      </c>
      <c r="N3131" s="24" t="e">
        <f t="shared" ca="1" si="302"/>
        <v>#N/A</v>
      </c>
    </row>
    <row r="3132" spans="2:14" x14ac:dyDescent="0.15">
      <c r="B3132" s="2">
        <v>3131</v>
      </c>
      <c r="C3132" s="2" t="str">
        <f ca="1">IF(E3132=0,"",MAX(C$2:C3131)+1)</f>
        <v/>
      </c>
      <c r="D3132" s="23">
        <f ca="1">OFFSET(検量線用データ!$A$8,0,INT((ROW()-2)/50)*5)</f>
        <v>0</v>
      </c>
      <c r="E3132" s="2">
        <f ca="1">OFFSET(検量線用データ!$B$8,MOD(ROW()-2,50),INT((ROW()-2)/50)*5)</f>
        <v>0</v>
      </c>
      <c r="F3132" s="2" t="str">
        <f ca="1">OFFSET(検量線用データ!$D$8,MOD(ROW()-2,50),INT((ROW()-2)/50)*5)</f>
        <v/>
      </c>
      <c r="H3132" s="22">
        <v>3131</v>
      </c>
      <c r="I3132" s="2" t="e">
        <f t="shared" ca="1" si="297"/>
        <v>#N/A</v>
      </c>
      <c r="J3132" s="2" t="e">
        <f t="shared" ca="1" si="298"/>
        <v>#N/A</v>
      </c>
      <c r="K3132" s="2" t="e">
        <f t="shared" ca="1" si="299"/>
        <v>#N/A</v>
      </c>
      <c r="L3132" s="2" t="e">
        <f t="shared" ca="1" si="300"/>
        <v>#N/A</v>
      </c>
      <c r="M3132" s="24" t="e">
        <f t="shared" ca="1" si="301"/>
        <v>#N/A</v>
      </c>
      <c r="N3132" s="24" t="e">
        <f t="shared" ca="1" si="302"/>
        <v>#N/A</v>
      </c>
    </row>
    <row r="3133" spans="2:14" x14ac:dyDescent="0.15">
      <c r="B3133" s="2">
        <v>3132</v>
      </c>
      <c r="C3133" s="2" t="str">
        <f ca="1">IF(E3133=0,"",MAX(C$2:C3132)+1)</f>
        <v/>
      </c>
      <c r="D3133" s="23">
        <f ca="1">OFFSET(検量線用データ!$A$8,0,INT((ROW()-2)/50)*5)</f>
        <v>0</v>
      </c>
      <c r="E3133" s="2">
        <f ca="1">OFFSET(検量線用データ!$B$8,MOD(ROW()-2,50),INT((ROW()-2)/50)*5)</f>
        <v>0</v>
      </c>
      <c r="F3133" s="2" t="str">
        <f ca="1">OFFSET(検量線用データ!$D$8,MOD(ROW()-2,50),INT((ROW()-2)/50)*5)</f>
        <v/>
      </c>
      <c r="H3133" s="22">
        <v>3132</v>
      </c>
      <c r="I3133" s="2" t="e">
        <f t="shared" ca="1" si="297"/>
        <v>#N/A</v>
      </c>
      <c r="J3133" s="2" t="e">
        <f t="shared" ca="1" si="298"/>
        <v>#N/A</v>
      </c>
      <c r="K3133" s="2" t="e">
        <f t="shared" ca="1" si="299"/>
        <v>#N/A</v>
      </c>
      <c r="L3133" s="2" t="e">
        <f t="shared" ca="1" si="300"/>
        <v>#N/A</v>
      </c>
      <c r="M3133" s="24" t="e">
        <f t="shared" ca="1" si="301"/>
        <v>#N/A</v>
      </c>
      <c r="N3133" s="24" t="e">
        <f t="shared" ca="1" si="302"/>
        <v>#N/A</v>
      </c>
    </row>
    <row r="3134" spans="2:14" x14ac:dyDescent="0.15">
      <c r="B3134" s="2">
        <v>3133</v>
      </c>
      <c r="C3134" s="2" t="str">
        <f ca="1">IF(E3134=0,"",MAX(C$2:C3133)+1)</f>
        <v/>
      </c>
      <c r="D3134" s="23">
        <f ca="1">OFFSET(検量線用データ!$A$8,0,INT((ROW()-2)/50)*5)</f>
        <v>0</v>
      </c>
      <c r="E3134" s="2">
        <f ca="1">OFFSET(検量線用データ!$B$8,MOD(ROW()-2,50),INT((ROW()-2)/50)*5)</f>
        <v>0</v>
      </c>
      <c r="F3134" s="2" t="str">
        <f ca="1">OFFSET(検量線用データ!$D$8,MOD(ROW()-2,50),INT((ROW()-2)/50)*5)</f>
        <v/>
      </c>
      <c r="H3134" s="22">
        <v>3133</v>
      </c>
      <c r="I3134" s="2" t="e">
        <f t="shared" ca="1" si="297"/>
        <v>#N/A</v>
      </c>
      <c r="J3134" s="2" t="e">
        <f t="shared" ca="1" si="298"/>
        <v>#N/A</v>
      </c>
      <c r="K3134" s="2" t="e">
        <f t="shared" ca="1" si="299"/>
        <v>#N/A</v>
      </c>
      <c r="L3134" s="2" t="e">
        <f t="shared" ca="1" si="300"/>
        <v>#N/A</v>
      </c>
      <c r="M3134" s="24" t="e">
        <f t="shared" ca="1" si="301"/>
        <v>#N/A</v>
      </c>
      <c r="N3134" s="24" t="e">
        <f t="shared" ca="1" si="302"/>
        <v>#N/A</v>
      </c>
    </row>
    <row r="3135" spans="2:14" x14ac:dyDescent="0.15">
      <c r="B3135" s="2">
        <v>3134</v>
      </c>
      <c r="C3135" s="2" t="str">
        <f ca="1">IF(E3135=0,"",MAX(C$2:C3134)+1)</f>
        <v/>
      </c>
      <c r="D3135" s="23">
        <f ca="1">OFFSET(検量線用データ!$A$8,0,INT((ROW()-2)/50)*5)</f>
        <v>0</v>
      </c>
      <c r="E3135" s="2">
        <f ca="1">OFFSET(検量線用データ!$B$8,MOD(ROW()-2,50),INT((ROW()-2)/50)*5)</f>
        <v>0</v>
      </c>
      <c r="F3135" s="2" t="str">
        <f ca="1">OFFSET(検量線用データ!$D$8,MOD(ROW()-2,50),INT((ROW()-2)/50)*5)</f>
        <v/>
      </c>
      <c r="H3135" s="22">
        <v>3134</v>
      </c>
      <c r="I3135" s="2" t="e">
        <f t="shared" ca="1" si="297"/>
        <v>#N/A</v>
      </c>
      <c r="J3135" s="2" t="e">
        <f t="shared" ca="1" si="298"/>
        <v>#N/A</v>
      </c>
      <c r="K3135" s="2" t="e">
        <f t="shared" ca="1" si="299"/>
        <v>#N/A</v>
      </c>
      <c r="L3135" s="2" t="e">
        <f t="shared" ca="1" si="300"/>
        <v>#N/A</v>
      </c>
      <c r="M3135" s="24" t="e">
        <f t="shared" ca="1" si="301"/>
        <v>#N/A</v>
      </c>
      <c r="N3135" s="24" t="e">
        <f t="shared" ca="1" si="302"/>
        <v>#N/A</v>
      </c>
    </row>
    <row r="3136" spans="2:14" x14ac:dyDescent="0.15">
      <c r="B3136" s="2">
        <v>3135</v>
      </c>
      <c r="C3136" s="2" t="str">
        <f ca="1">IF(E3136=0,"",MAX(C$2:C3135)+1)</f>
        <v/>
      </c>
      <c r="D3136" s="23">
        <f ca="1">OFFSET(検量線用データ!$A$8,0,INT((ROW()-2)/50)*5)</f>
        <v>0</v>
      </c>
      <c r="E3136" s="2">
        <f ca="1">OFFSET(検量線用データ!$B$8,MOD(ROW()-2,50),INT((ROW()-2)/50)*5)</f>
        <v>0</v>
      </c>
      <c r="F3136" s="2" t="str">
        <f ca="1">OFFSET(検量線用データ!$D$8,MOD(ROW()-2,50),INT((ROW()-2)/50)*5)</f>
        <v/>
      </c>
      <c r="H3136" s="22">
        <v>3135</v>
      </c>
      <c r="I3136" s="2" t="e">
        <f t="shared" ca="1" si="297"/>
        <v>#N/A</v>
      </c>
      <c r="J3136" s="2" t="e">
        <f t="shared" ca="1" si="298"/>
        <v>#N/A</v>
      </c>
      <c r="K3136" s="2" t="e">
        <f t="shared" ca="1" si="299"/>
        <v>#N/A</v>
      </c>
      <c r="L3136" s="2" t="e">
        <f t="shared" ca="1" si="300"/>
        <v>#N/A</v>
      </c>
      <c r="M3136" s="24" t="e">
        <f t="shared" ca="1" si="301"/>
        <v>#N/A</v>
      </c>
      <c r="N3136" s="24" t="e">
        <f t="shared" ca="1" si="302"/>
        <v>#N/A</v>
      </c>
    </row>
    <row r="3137" spans="2:14" x14ac:dyDescent="0.15">
      <c r="B3137" s="2">
        <v>3136</v>
      </c>
      <c r="C3137" s="2" t="str">
        <f ca="1">IF(E3137=0,"",MAX(C$2:C3136)+1)</f>
        <v/>
      </c>
      <c r="D3137" s="23">
        <f ca="1">OFFSET(検量線用データ!$A$8,0,INT((ROW()-2)/50)*5)</f>
        <v>0</v>
      </c>
      <c r="E3137" s="2">
        <f ca="1">OFFSET(検量線用データ!$B$8,MOD(ROW()-2,50),INT((ROW()-2)/50)*5)</f>
        <v>0</v>
      </c>
      <c r="F3137" s="2" t="str">
        <f ca="1">OFFSET(検量線用データ!$D$8,MOD(ROW()-2,50),INT((ROW()-2)/50)*5)</f>
        <v/>
      </c>
      <c r="H3137" s="22">
        <v>3136</v>
      </c>
      <c r="I3137" s="2" t="e">
        <f t="shared" ca="1" si="297"/>
        <v>#N/A</v>
      </c>
      <c r="J3137" s="2" t="e">
        <f t="shared" ca="1" si="298"/>
        <v>#N/A</v>
      </c>
      <c r="K3137" s="2" t="e">
        <f t="shared" ca="1" si="299"/>
        <v>#N/A</v>
      </c>
      <c r="L3137" s="2" t="e">
        <f t="shared" ca="1" si="300"/>
        <v>#N/A</v>
      </c>
      <c r="M3137" s="24" t="e">
        <f t="shared" ca="1" si="301"/>
        <v>#N/A</v>
      </c>
      <c r="N3137" s="24" t="e">
        <f t="shared" ca="1" si="302"/>
        <v>#N/A</v>
      </c>
    </row>
    <row r="3138" spans="2:14" x14ac:dyDescent="0.15">
      <c r="B3138" s="2">
        <v>3137</v>
      </c>
      <c r="C3138" s="2" t="str">
        <f ca="1">IF(E3138=0,"",MAX(C$2:C3137)+1)</f>
        <v/>
      </c>
      <c r="D3138" s="23">
        <f ca="1">OFFSET(検量線用データ!$A$8,0,INT((ROW()-2)/50)*5)</f>
        <v>0</v>
      </c>
      <c r="E3138" s="2">
        <f ca="1">OFFSET(検量線用データ!$B$8,MOD(ROW()-2,50),INT((ROW()-2)/50)*5)</f>
        <v>0</v>
      </c>
      <c r="F3138" s="2" t="str">
        <f ca="1">OFFSET(検量線用データ!$D$8,MOD(ROW()-2,50),INT((ROW()-2)/50)*5)</f>
        <v/>
      </c>
      <c r="H3138" s="22">
        <v>3137</v>
      </c>
      <c r="I3138" s="2" t="e">
        <f t="shared" ca="1" si="297"/>
        <v>#N/A</v>
      </c>
      <c r="J3138" s="2" t="e">
        <f t="shared" ca="1" si="298"/>
        <v>#N/A</v>
      </c>
      <c r="K3138" s="2" t="e">
        <f t="shared" ca="1" si="299"/>
        <v>#N/A</v>
      </c>
      <c r="L3138" s="2" t="e">
        <f t="shared" ca="1" si="300"/>
        <v>#N/A</v>
      </c>
      <c r="M3138" s="24" t="e">
        <f t="shared" ca="1" si="301"/>
        <v>#N/A</v>
      </c>
      <c r="N3138" s="24" t="e">
        <f t="shared" ca="1" si="302"/>
        <v>#N/A</v>
      </c>
    </row>
    <row r="3139" spans="2:14" x14ac:dyDescent="0.15">
      <c r="B3139" s="2">
        <v>3138</v>
      </c>
      <c r="C3139" s="2" t="str">
        <f ca="1">IF(E3139=0,"",MAX(C$2:C3138)+1)</f>
        <v/>
      </c>
      <c r="D3139" s="23">
        <f ca="1">OFFSET(検量線用データ!$A$8,0,INT((ROW()-2)/50)*5)</f>
        <v>0</v>
      </c>
      <c r="E3139" s="2">
        <f ca="1">OFFSET(検量線用データ!$B$8,MOD(ROW()-2,50),INT((ROW()-2)/50)*5)</f>
        <v>0</v>
      </c>
      <c r="F3139" s="2" t="str">
        <f ca="1">OFFSET(検量線用データ!$D$8,MOD(ROW()-2,50),INT((ROW()-2)/50)*5)</f>
        <v/>
      </c>
      <c r="H3139" s="22">
        <v>3138</v>
      </c>
      <c r="I3139" s="2" t="e">
        <f t="shared" ref="I3139:I3202" ca="1" si="303">VLOOKUP($H3139,$C$2:$F$4001,4,0)</f>
        <v>#N/A</v>
      </c>
      <c r="J3139" s="2" t="e">
        <f t="shared" ref="J3139:J3202" ca="1" si="304">VLOOKUP($H3139,$C$2:$F$4001,2,0)-DATE(YEAR(VLOOKUP($H3139,$C$2:$F$4001,2,0)),1,1)</f>
        <v>#N/A</v>
      </c>
      <c r="K3139" s="2" t="e">
        <f t="shared" ref="K3139:K3202" ca="1" si="305">VLOOKUP($H3139,$C$2:$F$4001,3,0)</f>
        <v>#N/A</v>
      </c>
      <c r="L3139" s="2" t="e">
        <f t="shared" ca="1" si="300"/>
        <v>#N/A</v>
      </c>
      <c r="M3139" s="24" t="e">
        <f t="shared" ca="1" si="301"/>
        <v>#N/A</v>
      </c>
      <c r="N3139" s="24" t="e">
        <f t="shared" ca="1" si="302"/>
        <v>#N/A</v>
      </c>
    </row>
    <row r="3140" spans="2:14" x14ac:dyDescent="0.15">
      <c r="B3140" s="2">
        <v>3139</v>
      </c>
      <c r="C3140" s="2" t="str">
        <f ca="1">IF(E3140=0,"",MAX(C$2:C3139)+1)</f>
        <v/>
      </c>
      <c r="D3140" s="23">
        <f ca="1">OFFSET(検量線用データ!$A$8,0,INT((ROW()-2)/50)*5)</f>
        <v>0</v>
      </c>
      <c r="E3140" s="2">
        <f ca="1">OFFSET(検量線用データ!$B$8,MOD(ROW()-2,50),INT((ROW()-2)/50)*5)</f>
        <v>0</v>
      </c>
      <c r="F3140" s="2" t="str">
        <f ca="1">OFFSET(検量線用データ!$D$8,MOD(ROW()-2,50),INT((ROW()-2)/50)*5)</f>
        <v/>
      </c>
      <c r="H3140" s="22">
        <v>3139</v>
      </c>
      <c r="I3140" s="2" t="e">
        <f t="shared" ca="1" si="303"/>
        <v>#N/A</v>
      </c>
      <c r="J3140" s="2" t="e">
        <f t="shared" ca="1" si="304"/>
        <v>#N/A</v>
      </c>
      <c r="K3140" s="2" t="e">
        <f t="shared" ca="1" si="305"/>
        <v>#N/A</v>
      </c>
      <c r="L3140" s="2" t="e">
        <f t="shared" ca="1" si="300"/>
        <v>#N/A</v>
      </c>
      <c r="M3140" s="24" t="e">
        <f t="shared" ca="1" si="301"/>
        <v>#N/A</v>
      </c>
      <c r="N3140" s="24" t="e">
        <f t="shared" ca="1" si="302"/>
        <v>#N/A</v>
      </c>
    </row>
    <row r="3141" spans="2:14" x14ac:dyDescent="0.15">
      <c r="B3141" s="2">
        <v>3140</v>
      </c>
      <c r="C3141" s="2" t="str">
        <f ca="1">IF(E3141=0,"",MAX(C$2:C3140)+1)</f>
        <v/>
      </c>
      <c r="D3141" s="23">
        <f ca="1">OFFSET(検量線用データ!$A$8,0,INT((ROW()-2)/50)*5)</f>
        <v>0</v>
      </c>
      <c r="E3141" s="2">
        <f ca="1">OFFSET(検量線用データ!$B$8,MOD(ROW()-2,50),INT((ROW()-2)/50)*5)</f>
        <v>0</v>
      </c>
      <c r="F3141" s="2" t="str">
        <f ca="1">OFFSET(検量線用データ!$D$8,MOD(ROW()-2,50),INT((ROW()-2)/50)*5)</f>
        <v/>
      </c>
      <c r="H3141" s="22">
        <v>3140</v>
      </c>
      <c r="I3141" s="2" t="e">
        <f t="shared" ca="1" si="303"/>
        <v>#N/A</v>
      </c>
      <c r="J3141" s="2" t="e">
        <f t="shared" ca="1" si="304"/>
        <v>#N/A</v>
      </c>
      <c r="K3141" s="2" t="e">
        <f t="shared" ca="1" si="305"/>
        <v>#N/A</v>
      </c>
      <c r="L3141" s="2" t="e">
        <f t="shared" ca="1" si="300"/>
        <v>#N/A</v>
      </c>
      <c r="M3141" s="24" t="e">
        <f t="shared" ca="1" si="301"/>
        <v>#N/A</v>
      </c>
      <c r="N3141" s="24" t="e">
        <f t="shared" ca="1" si="302"/>
        <v>#N/A</v>
      </c>
    </row>
    <row r="3142" spans="2:14" x14ac:dyDescent="0.15">
      <c r="B3142" s="2">
        <v>3141</v>
      </c>
      <c r="C3142" s="2" t="str">
        <f ca="1">IF(E3142=0,"",MAX(C$2:C3141)+1)</f>
        <v/>
      </c>
      <c r="D3142" s="23">
        <f ca="1">OFFSET(検量線用データ!$A$8,0,INT((ROW()-2)/50)*5)</f>
        <v>0</v>
      </c>
      <c r="E3142" s="2">
        <f ca="1">OFFSET(検量線用データ!$B$8,MOD(ROW()-2,50),INT((ROW()-2)/50)*5)</f>
        <v>0</v>
      </c>
      <c r="F3142" s="2" t="str">
        <f ca="1">OFFSET(検量線用データ!$D$8,MOD(ROW()-2,50),INT((ROW()-2)/50)*5)</f>
        <v/>
      </c>
      <c r="H3142" s="22">
        <v>3141</v>
      </c>
      <c r="I3142" s="2" t="e">
        <f t="shared" ca="1" si="303"/>
        <v>#N/A</v>
      </c>
      <c r="J3142" s="2" t="e">
        <f t="shared" ca="1" si="304"/>
        <v>#N/A</v>
      </c>
      <c r="K3142" s="2" t="e">
        <f t="shared" ca="1" si="305"/>
        <v>#N/A</v>
      </c>
      <c r="L3142" s="2" t="e">
        <f t="shared" ca="1" si="300"/>
        <v>#N/A</v>
      </c>
      <c r="M3142" s="24" t="e">
        <f t="shared" ca="1" si="301"/>
        <v>#N/A</v>
      </c>
      <c r="N3142" s="24" t="e">
        <f t="shared" ca="1" si="302"/>
        <v>#N/A</v>
      </c>
    </row>
    <row r="3143" spans="2:14" x14ac:dyDescent="0.15">
      <c r="B3143" s="2">
        <v>3142</v>
      </c>
      <c r="C3143" s="2" t="str">
        <f ca="1">IF(E3143=0,"",MAX(C$2:C3142)+1)</f>
        <v/>
      </c>
      <c r="D3143" s="23">
        <f ca="1">OFFSET(検量線用データ!$A$8,0,INT((ROW()-2)/50)*5)</f>
        <v>0</v>
      </c>
      <c r="E3143" s="2">
        <f ca="1">OFFSET(検量線用データ!$B$8,MOD(ROW()-2,50),INT((ROW()-2)/50)*5)</f>
        <v>0</v>
      </c>
      <c r="F3143" s="2" t="str">
        <f ca="1">OFFSET(検量線用データ!$D$8,MOD(ROW()-2,50),INT((ROW()-2)/50)*5)</f>
        <v/>
      </c>
      <c r="H3143" s="22">
        <v>3142</v>
      </c>
      <c r="I3143" s="2" t="e">
        <f t="shared" ca="1" si="303"/>
        <v>#N/A</v>
      </c>
      <c r="J3143" s="2" t="e">
        <f t="shared" ca="1" si="304"/>
        <v>#N/A</v>
      </c>
      <c r="K3143" s="2" t="e">
        <f t="shared" ca="1" si="305"/>
        <v>#N/A</v>
      </c>
      <c r="L3143" s="2" t="e">
        <f t="shared" ca="1" si="300"/>
        <v>#N/A</v>
      </c>
      <c r="M3143" s="24" t="e">
        <f t="shared" ca="1" si="301"/>
        <v>#N/A</v>
      </c>
      <c r="N3143" s="24" t="e">
        <f t="shared" ca="1" si="302"/>
        <v>#N/A</v>
      </c>
    </row>
    <row r="3144" spans="2:14" x14ac:dyDescent="0.15">
      <c r="B3144" s="2">
        <v>3143</v>
      </c>
      <c r="C3144" s="2" t="str">
        <f ca="1">IF(E3144=0,"",MAX(C$2:C3143)+1)</f>
        <v/>
      </c>
      <c r="D3144" s="23">
        <f ca="1">OFFSET(検量線用データ!$A$8,0,INT((ROW()-2)/50)*5)</f>
        <v>0</v>
      </c>
      <c r="E3144" s="2">
        <f ca="1">OFFSET(検量線用データ!$B$8,MOD(ROW()-2,50),INT((ROW()-2)/50)*5)</f>
        <v>0</v>
      </c>
      <c r="F3144" s="2" t="str">
        <f ca="1">OFFSET(検量線用データ!$D$8,MOD(ROW()-2,50),INT((ROW()-2)/50)*5)</f>
        <v/>
      </c>
      <c r="H3144" s="22">
        <v>3143</v>
      </c>
      <c r="I3144" s="2" t="e">
        <f t="shared" ca="1" si="303"/>
        <v>#N/A</v>
      </c>
      <c r="J3144" s="2" t="e">
        <f t="shared" ca="1" si="304"/>
        <v>#N/A</v>
      </c>
      <c r="K3144" s="2" t="e">
        <f t="shared" ca="1" si="305"/>
        <v>#N/A</v>
      </c>
      <c r="L3144" s="2" t="e">
        <f t="shared" ca="1" si="300"/>
        <v>#N/A</v>
      </c>
      <c r="M3144" s="24" t="e">
        <f t="shared" ca="1" si="301"/>
        <v>#N/A</v>
      </c>
      <c r="N3144" s="24" t="e">
        <f t="shared" ca="1" si="302"/>
        <v>#N/A</v>
      </c>
    </row>
    <row r="3145" spans="2:14" x14ac:dyDescent="0.15">
      <c r="B3145" s="2">
        <v>3144</v>
      </c>
      <c r="C3145" s="2" t="str">
        <f ca="1">IF(E3145=0,"",MAX(C$2:C3144)+1)</f>
        <v/>
      </c>
      <c r="D3145" s="23">
        <f ca="1">OFFSET(検量線用データ!$A$8,0,INT((ROW()-2)/50)*5)</f>
        <v>0</v>
      </c>
      <c r="E3145" s="2">
        <f ca="1">OFFSET(検量線用データ!$B$8,MOD(ROW()-2,50),INT((ROW()-2)/50)*5)</f>
        <v>0</v>
      </c>
      <c r="F3145" s="2" t="str">
        <f ca="1">OFFSET(検量線用データ!$D$8,MOD(ROW()-2,50),INT((ROW()-2)/50)*5)</f>
        <v/>
      </c>
      <c r="H3145" s="22">
        <v>3144</v>
      </c>
      <c r="I3145" s="2" t="e">
        <f t="shared" ca="1" si="303"/>
        <v>#N/A</v>
      </c>
      <c r="J3145" s="2" t="e">
        <f t="shared" ca="1" si="304"/>
        <v>#N/A</v>
      </c>
      <c r="K3145" s="2" t="e">
        <f t="shared" ca="1" si="305"/>
        <v>#N/A</v>
      </c>
      <c r="L3145" s="2" t="e">
        <f t="shared" ca="1" si="300"/>
        <v>#N/A</v>
      </c>
      <c r="M3145" s="24" t="e">
        <f t="shared" ca="1" si="301"/>
        <v>#N/A</v>
      </c>
      <c r="N3145" s="24" t="e">
        <f t="shared" ca="1" si="302"/>
        <v>#N/A</v>
      </c>
    </row>
    <row r="3146" spans="2:14" x14ac:dyDescent="0.15">
      <c r="B3146" s="2">
        <v>3145</v>
      </c>
      <c r="C3146" s="2" t="str">
        <f ca="1">IF(E3146=0,"",MAX(C$2:C3145)+1)</f>
        <v/>
      </c>
      <c r="D3146" s="23">
        <f ca="1">OFFSET(検量線用データ!$A$8,0,INT((ROW()-2)/50)*5)</f>
        <v>0</v>
      </c>
      <c r="E3146" s="2">
        <f ca="1">OFFSET(検量線用データ!$B$8,MOD(ROW()-2,50),INT((ROW()-2)/50)*5)</f>
        <v>0</v>
      </c>
      <c r="F3146" s="2" t="str">
        <f ca="1">OFFSET(検量線用データ!$D$8,MOD(ROW()-2,50),INT((ROW()-2)/50)*5)</f>
        <v/>
      </c>
      <c r="H3146" s="22">
        <v>3145</v>
      </c>
      <c r="I3146" s="2" t="e">
        <f t="shared" ca="1" si="303"/>
        <v>#N/A</v>
      </c>
      <c r="J3146" s="2" t="e">
        <f t="shared" ca="1" si="304"/>
        <v>#N/A</v>
      </c>
      <c r="K3146" s="2" t="e">
        <f t="shared" ca="1" si="305"/>
        <v>#N/A</v>
      </c>
      <c r="L3146" s="2" t="e">
        <f t="shared" ca="1" si="300"/>
        <v>#N/A</v>
      </c>
      <c r="M3146" s="24" t="e">
        <f t="shared" ca="1" si="301"/>
        <v>#N/A</v>
      </c>
      <c r="N3146" s="24" t="e">
        <f t="shared" ca="1" si="302"/>
        <v>#N/A</v>
      </c>
    </row>
    <row r="3147" spans="2:14" x14ac:dyDescent="0.15">
      <c r="B3147" s="2">
        <v>3146</v>
      </c>
      <c r="C3147" s="2" t="str">
        <f ca="1">IF(E3147=0,"",MAX(C$2:C3146)+1)</f>
        <v/>
      </c>
      <c r="D3147" s="23">
        <f ca="1">OFFSET(検量線用データ!$A$8,0,INT((ROW()-2)/50)*5)</f>
        <v>0</v>
      </c>
      <c r="E3147" s="2">
        <f ca="1">OFFSET(検量線用データ!$B$8,MOD(ROW()-2,50),INT((ROW()-2)/50)*5)</f>
        <v>0</v>
      </c>
      <c r="F3147" s="2" t="str">
        <f ca="1">OFFSET(検量線用データ!$D$8,MOD(ROW()-2,50),INT((ROW()-2)/50)*5)</f>
        <v/>
      </c>
      <c r="H3147" s="22">
        <v>3146</v>
      </c>
      <c r="I3147" s="2" t="e">
        <f t="shared" ca="1" si="303"/>
        <v>#N/A</v>
      </c>
      <c r="J3147" s="2" t="e">
        <f t="shared" ca="1" si="304"/>
        <v>#N/A</v>
      </c>
      <c r="K3147" s="2" t="e">
        <f t="shared" ca="1" si="305"/>
        <v>#N/A</v>
      </c>
      <c r="L3147" s="2" t="e">
        <f t="shared" ca="1" si="300"/>
        <v>#N/A</v>
      </c>
      <c r="M3147" s="24" t="e">
        <f t="shared" ca="1" si="301"/>
        <v>#N/A</v>
      </c>
      <c r="N3147" s="24" t="e">
        <f t="shared" ca="1" si="302"/>
        <v>#N/A</v>
      </c>
    </row>
    <row r="3148" spans="2:14" x14ac:dyDescent="0.15">
      <c r="B3148" s="2">
        <v>3147</v>
      </c>
      <c r="C3148" s="2" t="str">
        <f ca="1">IF(E3148=0,"",MAX(C$2:C3147)+1)</f>
        <v/>
      </c>
      <c r="D3148" s="23">
        <f ca="1">OFFSET(検量線用データ!$A$8,0,INT((ROW()-2)/50)*5)</f>
        <v>0</v>
      </c>
      <c r="E3148" s="2">
        <f ca="1">OFFSET(検量線用データ!$B$8,MOD(ROW()-2,50),INT((ROW()-2)/50)*5)</f>
        <v>0</v>
      </c>
      <c r="F3148" s="2" t="str">
        <f ca="1">OFFSET(検量線用データ!$D$8,MOD(ROW()-2,50),INT((ROW()-2)/50)*5)</f>
        <v/>
      </c>
      <c r="H3148" s="22">
        <v>3147</v>
      </c>
      <c r="I3148" s="2" t="e">
        <f t="shared" ca="1" si="303"/>
        <v>#N/A</v>
      </c>
      <c r="J3148" s="2" t="e">
        <f t="shared" ca="1" si="304"/>
        <v>#N/A</v>
      </c>
      <c r="K3148" s="2" t="e">
        <f t="shared" ca="1" si="305"/>
        <v>#N/A</v>
      </c>
      <c r="L3148" s="2" t="e">
        <f t="shared" ca="1" si="300"/>
        <v>#N/A</v>
      </c>
      <c r="M3148" s="24" t="e">
        <f t="shared" ca="1" si="301"/>
        <v>#N/A</v>
      </c>
      <c r="N3148" s="24" t="e">
        <f t="shared" ca="1" si="302"/>
        <v>#N/A</v>
      </c>
    </row>
    <row r="3149" spans="2:14" x14ac:dyDescent="0.15">
      <c r="B3149" s="2">
        <v>3148</v>
      </c>
      <c r="C3149" s="2" t="str">
        <f ca="1">IF(E3149=0,"",MAX(C$2:C3148)+1)</f>
        <v/>
      </c>
      <c r="D3149" s="23">
        <f ca="1">OFFSET(検量線用データ!$A$8,0,INT((ROW()-2)/50)*5)</f>
        <v>0</v>
      </c>
      <c r="E3149" s="2">
        <f ca="1">OFFSET(検量線用データ!$B$8,MOD(ROW()-2,50),INT((ROW()-2)/50)*5)</f>
        <v>0</v>
      </c>
      <c r="F3149" s="2" t="str">
        <f ca="1">OFFSET(検量線用データ!$D$8,MOD(ROW()-2,50),INT((ROW()-2)/50)*5)</f>
        <v/>
      </c>
      <c r="H3149" s="22">
        <v>3148</v>
      </c>
      <c r="I3149" s="2" t="e">
        <f t="shared" ca="1" si="303"/>
        <v>#N/A</v>
      </c>
      <c r="J3149" s="2" t="e">
        <f t="shared" ca="1" si="304"/>
        <v>#N/A</v>
      </c>
      <c r="K3149" s="2" t="e">
        <f t="shared" ca="1" si="305"/>
        <v>#N/A</v>
      </c>
      <c r="L3149" s="2" t="e">
        <f t="shared" ca="1" si="300"/>
        <v>#N/A</v>
      </c>
      <c r="M3149" s="24" t="e">
        <f t="shared" ca="1" si="301"/>
        <v>#N/A</v>
      </c>
      <c r="N3149" s="24" t="e">
        <f t="shared" ca="1" si="302"/>
        <v>#N/A</v>
      </c>
    </row>
    <row r="3150" spans="2:14" x14ac:dyDescent="0.15">
      <c r="B3150" s="2">
        <v>3149</v>
      </c>
      <c r="C3150" s="2" t="str">
        <f ca="1">IF(E3150=0,"",MAX(C$2:C3149)+1)</f>
        <v/>
      </c>
      <c r="D3150" s="23">
        <f ca="1">OFFSET(検量線用データ!$A$8,0,INT((ROW()-2)/50)*5)</f>
        <v>0</v>
      </c>
      <c r="E3150" s="2">
        <f ca="1">OFFSET(検量線用データ!$B$8,MOD(ROW()-2,50),INT((ROW()-2)/50)*5)</f>
        <v>0</v>
      </c>
      <c r="F3150" s="2" t="str">
        <f ca="1">OFFSET(検量線用データ!$D$8,MOD(ROW()-2,50),INT((ROW()-2)/50)*5)</f>
        <v/>
      </c>
      <c r="H3150" s="22">
        <v>3149</v>
      </c>
      <c r="I3150" s="2" t="e">
        <f t="shared" ca="1" si="303"/>
        <v>#N/A</v>
      </c>
      <c r="J3150" s="2" t="e">
        <f t="shared" ca="1" si="304"/>
        <v>#N/A</v>
      </c>
      <c r="K3150" s="2" t="e">
        <f t="shared" ca="1" si="305"/>
        <v>#N/A</v>
      </c>
      <c r="L3150" s="2" t="e">
        <f t="shared" ca="1" si="300"/>
        <v>#N/A</v>
      </c>
      <c r="M3150" s="24" t="e">
        <f t="shared" ca="1" si="301"/>
        <v>#N/A</v>
      </c>
      <c r="N3150" s="24" t="e">
        <f t="shared" ca="1" si="302"/>
        <v>#N/A</v>
      </c>
    </row>
    <row r="3151" spans="2:14" x14ac:dyDescent="0.15">
      <c r="B3151" s="2">
        <v>3150</v>
      </c>
      <c r="C3151" s="2" t="str">
        <f ca="1">IF(E3151=0,"",MAX(C$2:C3150)+1)</f>
        <v/>
      </c>
      <c r="D3151" s="23">
        <f ca="1">OFFSET(検量線用データ!$A$8,0,INT((ROW()-2)/50)*5)</f>
        <v>0</v>
      </c>
      <c r="E3151" s="2">
        <f ca="1">OFFSET(検量線用データ!$B$8,MOD(ROW()-2,50),INT((ROW()-2)/50)*5)</f>
        <v>0</v>
      </c>
      <c r="F3151" s="2" t="str">
        <f ca="1">OFFSET(検量線用データ!$D$8,MOD(ROW()-2,50),INT((ROW()-2)/50)*5)</f>
        <v/>
      </c>
      <c r="H3151" s="22">
        <v>3150</v>
      </c>
      <c r="I3151" s="2" t="e">
        <f t="shared" ca="1" si="303"/>
        <v>#N/A</v>
      </c>
      <c r="J3151" s="2" t="e">
        <f t="shared" ca="1" si="304"/>
        <v>#N/A</v>
      </c>
      <c r="K3151" s="2" t="e">
        <f t="shared" ca="1" si="305"/>
        <v>#N/A</v>
      </c>
      <c r="L3151" s="2" t="e">
        <f t="shared" ca="1" si="300"/>
        <v>#N/A</v>
      </c>
      <c r="M3151" s="24" t="e">
        <f t="shared" ca="1" si="301"/>
        <v>#N/A</v>
      </c>
      <c r="N3151" s="24" t="e">
        <f t="shared" ca="1" si="302"/>
        <v>#N/A</v>
      </c>
    </row>
    <row r="3152" spans="2:14" x14ac:dyDescent="0.15">
      <c r="B3152" s="2">
        <v>3151</v>
      </c>
      <c r="C3152" s="2" t="str">
        <f ca="1">IF(E3152=0,"",MAX(C$2:C3151)+1)</f>
        <v/>
      </c>
      <c r="D3152" s="23">
        <f ca="1">OFFSET(検量線用データ!$A$8,0,INT((ROW()-2)/50)*5)</f>
        <v>0</v>
      </c>
      <c r="E3152" s="2">
        <f ca="1">OFFSET(検量線用データ!$B$8,MOD(ROW()-2,50),INT((ROW()-2)/50)*5)</f>
        <v>0</v>
      </c>
      <c r="F3152" s="2" t="str">
        <f ca="1">OFFSET(検量線用データ!$D$8,MOD(ROW()-2,50),INT((ROW()-2)/50)*5)</f>
        <v/>
      </c>
      <c r="H3152" s="22">
        <v>3151</v>
      </c>
      <c r="I3152" s="2" t="e">
        <f t="shared" ca="1" si="303"/>
        <v>#N/A</v>
      </c>
      <c r="J3152" s="2" t="e">
        <f t="shared" ca="1" si="304"/>
        <v>#N/A</v>
      </c>
      <c r="K3152" s="2" t="e">
        <f t="shared" ca="1" si="305"/>
        <v>#N/A</v>
      </c>
      <c r="L3152" s="2" t="e">
        <f t="shared" ca="1" si="300"/>
        <v>#N/A</v>
      </c>
      <c r="M3152" s="24" t="e">
        <f t="shared" ca="1" si="301"/>
        <v>#N/A</v>
      </c>
      <c r="N3152" s="24" t="e">
        <f t="shared" ca="1" si="302"/>
        <v>#N/A</v>
      </c>
    </row>
    <row r="3153" spans="2:14" x14ac:dyDescent="0.15">
      <c r="B3153" s="2">
        <v>3152</v>
      </c>
      <c r="C3153" s="2" t="str">
        <f ca="1">IF(E3153=0,"",MAX(C$2:C3152)+1)</f>
        <v/>
      </c>
      <c r="D3153" s="23">
        <f ca="1">OFFSET(検量線用データ!$A$8,0,INT((ROW()-2)/50)*5)</f>
        <v>0</v>
      </c>
      <c r="E3153" s="2">
        <f ca="1">OFFSET(検量線用データ!$B$8,MOD(ROW()-2,50),INT((ROW()-2)/50)*5)</f>
        <v>0</v>
      </c>
      <c r="F3153" s="2" t="str">
        <f ca="1">OFFSET(検量線用データ!$D$8,MOD(ROW()-2,50),INT((ROW()-2)/50)*5)</f>
        <v/>
      </c>
      <c r="H3153" s="22">
        <v>3152</v>
      </c>
      <c r="I3153" s="2" t="e">
        <f t="shared" ca="1" si="303"/>
        <v>#N/A</v>
      </c>
      <c r="J3153" s="2" t="e">
        <f t="shared" ca="1" si="304"/>
        <v>#N/A</v>
      </c>
      <c r="K3153" s="2" t="e">
        <f t="shared" ca="1" si="305"/>
        <v>#N/A</v>
      </c>
      <c r="L3153" s="2" t="e">
        <f t="shared" ca="1" si="300"/>
        <v>#N/A</v>
      </c>
      <c r="M3153" s="24" t="e">
        <f t="shared" ca="1" si="301"/>
        <v>#N/A</v>
      </c>
      <c r="N3153" s="24" t="e">
        <f t="shared" ca="1" si="302"/>
        <v>#N/A</v>
      </c>
    </row>
    <row r="3154" spans="2:14" x14ac:dyDescent="0.15">
      <c r="B3154" s="2">
        <v>3153</v>
      </c>
      <c r="C3154" s="2" t="str">
        <f ca="1">IF(E3154=0,"",MAX(C$2:C3153)+1)</f>
        <v/>
      </c>
      <c r="D3154" s="23">
        <f ca="1">OFFSET(検量線用データ!$A$8,0,INT((ROW()-2)/50)*5)</f>
        <v>0</v>
      </c>
      <c r="E3154" s="2">
        <f ca="1">OFFSET(検量線用データ!$B$8,MOD(ROW()-2,50),INT((ROW()-2)/50)*5)</f>
        <v>0</v>
      </c>
      <c r="F3154" s="2" t="str">
        <f ca="1">OFFSET(検量線用データ!$D$8,MOD(ROW()-2,50),INT((ROW()-2)/50)*5)</f>
        <v/>
      </c>
      <c r="H3154" s="22">
        <v>3153</v>
      </c>
      <c r="I3154" s="2" t="e">
        <f t="shared" ca="1" si="303"/>
        <v>#N/A</v>
      </c>
      <c r="J3154" s="2" t="e">
        <f t="shared" ca="1" si="304"/>
        <v>#N/A</v>
      </c>
      <c r="K3154" s="2" t="e">
        <f t="shared" ca="1" si="305"/>
        <v>#N/A</v>
      </c>
      <c r="L3154" s="2" t="e">
        <f t="shared" ca="1" si="300"/>
        <v>#N/A</v>
      </c>
      <c r="M3154" s="24" t="e">
        <f t="shared" ca="1" si="301"/>
        <v>#N/A</v>
      </c>
      <c r="N3154" s="24" t="e">
        <f t="shared" ca="1" si="302"/>
        <v>#N/A</v>
      </c>
    </row>
    <row r="3155" spans="2:14" x14ac:dyDescent="0.15">
      <c r="B3155" s="2">
        <v>3154</v>
      </c>
      <c r="C3155" s="2" t="str">
        <f ca="1">IF(E3155=0,"",MAX(C$2:C3154)+1)</f>
        <v/>
      </c>
      <c r="D3155" s="23">
        <f ca="1">OFFSET(検量線用データ!$A$8,0,INT((ROW()-2)/50)*5)</f>
        <v>0</v>
      </c>
      <c r="E3155" s="2">
        <f ca="1">OFFSET(検量線用データ!$B$8,MOD(ROW()-2,50),INT((ROW()-2)/50)*5)</f>
        <v>0</v>
      </c>
      <c r="F3155" s="2" t="str">
        <f ca="1">OFFSET(検量線用データ!$D$8,MOD(ROW()-2,50),INT((ROW()-2)/50)*5)</f>
        <v/>
      </c>
      <c r="H3155" s="22">
        <v>3154</v>
      </c>
      <c r="I3155" s="2" t="e">
        <f t="shared" ca="1" si="303"/>
        <v>#N/A</v>
      </c>
      <c r="J3155" s="2" t="e">
        <f t="shared" ca="1" si="304"/>
        <v>#N/A</v>
      </c>
      <c r="K3155" s="2" t="e">
        <f t="shared" ca="1" si="305"/>
        <v>#N/A</v>
      </c>
      <c r="L3155" s="2" t="e">
        <f t="shared" ca="1" si="300"/>
        <v>#N/A</v>
      </c>
      <c r="M3155" s="24" t="e">
        <f t="shared" ca="1" si="301"/>
        <v>#N/A</v>
      </c>
      <c r="N3155" s="24" t="e">
        <f t="shared" ca="1" si="302"/>
        <v>#N/A</v>
      </c>
    </row>
    <row r="3156" spans="2:14" x14ac:dyDescent="0.15">
      <c r="B3156" s="2">
        <v>3155</v>
      </c>
      <c r="C3156" s="2" t="str">
        <f ca="1">IF(E3156=0,"",MAX(C$2:C3155)+1)</f>
        <v/>
      </c>
      <c r="D3156" s="23">
        <f ca="1">OFFSET(検量線用データ!$A$8,0,INT((ROW()-2)/50)*5)</f>
        <v>0</v>
      </c>
      <c r="E3156" s="2">
        <f ca="1">OFFSET(検量線用データ!$B$8,MOD(ROW()-2,50),INT((ROW()-2)/50)*5)</f>
        <v>0</v>
      </c>
      <c r="F3156" s="2" t="str">
        <f ca="1">OFFSET(検量線用データ!$D$8,MOD(ROW()-2,50),INT((ROW()-2)/50)*5)</f>
        <v/>
      </c>
      <c r="H3156" s="22">
        <v>3155</v>
      </c>
      <c r="I3156" s="2" t="e">
        <f t="shared" ca="1" si="303"/>
        <v>#N/A</v>
      </c>
      <c r="J3156" s="2" t="e">
        <f t="shared" ca="1" si="304"/>
        <v>#N/A</v>
      </c>
      <c r="K3156" s="2" t="e">
        <f t="shared" ca="1" si="305"/>
        <v>#N/A</v>
      </c>
      <c r="L3156" s="2" t="e">
        <f t="shared" ca="1" si="300"/>
        <v>#N/A</v>
      </c>
      <c r="M3156" s="24" t="e">
        <f t="shared" ca="1" si="301"/>
        <v>#N/A</v>
      </c>
      <c r="N3156" s="24" t="e">
        <f t="shared" ca="1" si="302"/>
        <v>#N/A</v>
      </c>
    </row>
    <row r="3157" spans="2:14" x14ac:dyDescent="0.15">
      <c r="B3157" s="2">
        <v>3156</v>
      </c>
      <c r="C3157" s="2" t="str">
        <f ca="1">IF(E3157=0,"",MAX(C$2:C3156)+1)</f>
        <v/>
      </c>
      <c r="D3157" s="23">
        <f ca="1">OFFSET(検量線用データ!$A$8,0,INT((ROW()-2)/50)*5)</f>
        <v>0</v>
      </c>
      <c r="E3157" s="2">
        <f ca="1">OFFSET(検量線用データ!$B$8,MOD(ROW()-2,50),INT((ROW()-2)/50)*5)</f>
        <v>0</v>
      </c>
      <c r="F3157" s="2" t="str">
        <f ca="1">OFFSET(検量線用データ!$D$8,MOD(ROW()-2,50),INT((ROW()-2)/50)*5)</f>
        <v/>
      </c>
      <c r="H3157" s="22">
        <v>3156</v>
      </c>
      <c r="I3157" s="2" t="e">
        <f t="shared" ca="1" si="303"/>
        <v>#N/A</v>
      </c>
      <c r="J3157" s="2" t="e">
        <f t="shared" ca="1" si="304"/>
        <v>#N/A</v>
      </c>
      <c r="K3157" s="2" t="e">
        <f t="shared" ca="1" si="305"/>
        <v>#N/A</v>
      </c>
      <c r="L3157" s="2" t="e">
        <f t="shared" ca="1" si="300"/>
        <v>#N/A</v>
      </c>
      <c r="M3157" s="24" t="e">
        <f t="shared" ca="1" si="301"/>
        <v>#N/A</v>
      </c>
      <c r="N3157" s="24" t="e">
        <f t="shared" ca="1" si="302"/>
        <v>#N/A</v>
      </c>
    </row>
    <row r="3158" spans="2:14" x14ac:dyDescent="0.15">
      <c r="B3158" s="2">
        <v>3157</v>
      </c>
      <c r="C3158" s="2" t="str">
        <f ca="1">IF(E3158=0,"",MAX(C$2:C3157)+1)</f>
        <v/>
      </c>
      <c r="D3158" s="23">
        <f ca="1">OFFSET(検量線用データ!$A$8,0,INT((ROW()-2)/50)*5)</f>
        <v>0</v>
      </c>
      <c r="E3158" s="2">
        <f ca="1">OFFSET(検量線用データ!$B$8,MOD(ROW()-2,50),INT((ROW()-2)/50)*5)</f>
        <v>0</v>
      </c>
      <c r="F3158" s="2" t="str">
        <f ca="1">OFFSET(検量線用データ!$D$8,MOD(ROW()-2,50),INT((ROW()-2)/50)*5)</f>
        <v/>
      </c>
      <c r="H3158" s="22">
        <v>3157</v>
      </c>
      <c r="I3158" s="2" t="e">
        <f t="shared" ca="1" si="303"/>
        <v>#N/A</v>
      </c>
      <c r="J3158" s="2" t="e">
        <f t="shared" ca="1" si="304"/>
        <v>#N/A</v>
      </c>
      <c r="K3158" s="2" t="e">
        <f t="shared" ca="1" si="305"/>
        <v>#N/A</v>
      </c>
      <c r="L3158" s="2" t="e">
        <f t="shared" ca="1" si="300"/>
        <v>#N/A</v>
      </c>
      <c r="M3158" s="24" t="e">
        <f t="shared" ca="1" si="301"/>
        <v>#N/A</v>
      </c>
      <c r="N3158" s="24" t="e">
        <f t="shared" ca="1" si="302"/>
        <v>#N/A</v>
      </c>
    </row>
    <row r="3159" spans="2:14" x14ac:dyDescent="0.15">
      <c r="B3159" s="2">
        <v>3158</v>
      </c>
      <c r="C3159" s="2" t="str">
        <f ca="1">IF(E3159=0,"",MAX(C$2:C3158)+1)</f>
        <v/>
      </c>
      <c r="D3159" s="23">
        <f ca="1">OFFSET(検量線用データ!$A$8,0,INT((ROW()-2)/50)*5)</f>
        <v>0</v>
      </c>
      <c r="E3159" s="2">
        <f ca="1">OFFSET(検量線用データ!$B$8,MOD(ROW()-2,50),INT((ROW()-2)/50)*5)</f>
        <v>0</v>
      </c>
      <c r="F3159" s="2" t="str">
        <f ca="1">OFFSET(検量線用データ!$D$8,MOD(ROW()-2,50),INT((ROW()-2)/50)*5)</f>
        <v/>
      </c>
      <c r="H3159" s="22">
        <v>3158</v>
      </c>
      <c r="I3159" s="2" t="e">
        <f t="shared" ca="1" si="303"/>
        <v>#N/A</v>
      </c>
      <c r="J3159" s="2" t="e">
        <f t="shared" ca="1" si="304"/>
        <v>#N/A</v>
      </c>
      <c r="K3159" s="2" t="e">
        <f t="shared" ca="1" si="305"/>
        <v>#N/A</v>
      </c>
      <c r="L3159" s="2" t="e">
        <f t="shared" ca="1" si="300"/>
        <v>#N/A</v>
      </c>
      <c r="M3159" s="24" t="e">
        <f t="shared" ca="1" si="301"/>
        <v>#N/A</v>
      </c>
      <c r="N3159" s="24" t="e">
        <f t="shared" ca="1" si="302"/>
        <v>#N/A</v>
      </c>
    </row>
    <row r="3160" spans="2:14" x14ac:dyDescent="0.15">
      <c r="B3160" s="2">
        <v>3159</v>
      </c>
      <c r="C3160" s="2" t="str">
        <f ca="1">IF(E3160=0,"",MAX(C$2:C3159)+1)</f>
        <v/>
      </c>
      <c r="D3160" s="23">
        <f ca="1">OFFSET(検量線用データ!$A$8,0,INT((ROW()-2)/50)*5)</f>
        <v>0</v>
      </c>
      <c r="E3160" s="2">
        <f ca="1">OFFSET(検量線用データ!$B$8,MOD(ROW()-2,50),INT((ROW()-2)/50)*5)</f>
        <v>0</v>
      </c>
      <c r="F3160" s="2" t="str">
        <f ca="1">OFFSET(検量線用データ!$D$8,MOD(ROW()-2,50),INT((ROW()-2)/50)*5)</f>
        <v/>
      </c>
      <c r="H3160" s="22">
        <v>3159</v>
      </c>
      <c r="I3160" s="2" t="e">
        <f t="shared" ca="1" si="303"/>
        <v>#N/A</v>
      </c>
      <c r="J3160" s="2" t="e">
        <f t="shared" ca="1" si="304"/>
        <v>#N/A</v>
      </c>
      <c r="K3160" s="2" t="e">
        <f t="shared" ca="1" si="305"/>
        <v>#N/A</v>
      </c>
      <c r="L3160" s="2" t="e">
        <f t="shared" ca="1" si="300"/>
        <v>#N/A</v>
      </c>
      <c r="M3160" s="24" t="e">
        <f t="shared" ca="1" si="301"/>
        <v>#N/A</v>
      </c>
      <c r="N3160" s="24" t="e">
        <f t="shared" ca="1" si="302"/>
        <v>#N/A</v>
      </c>
    </row>
    <row r="3161" spans="2:14" x14ac:dyDescent="0.15">
      <c r="B3161" s="2">
        <v>3160</v>
      </c>
      <c r="C3161" s="2" t="str">
        <f ca="1">IF(E3161=0,"",MAX(C$2:C3160)+1)</f>
        <v/>
      </c>
      <c r="D3161" s="23">
        <f ca="1">OFFSET(検量線用データ!$A$8,0,INT((ROW()-2)/50)*5)</f>
        <v>0</v>
      </c>
      <c r="E3161" s="2">
        <f ca="1">OFFSET(検量線用データ!$B$8,MOD(ROW()-2,50),INT((ROW()-2)/50)*5)</f>
        <v>0</v>
      </c>
      <c r="F3161" s="2" t="str">
        <f ca="1">OFFSET(検量線用データ!$D$8,MOD(ROW()-2,50),INT((ROW()-2)/50)*5)</f>
        <v/>
      </c>
      <c r="H3161" s="22">
        <v>3160</v>
      </c>
      <c r="I3161" s="2" t="e">
        <f t="shared" ca="1" si="303"/>
        <v>#N/A</v>
      </c>
      <c r="J3161" s="2" t="e">
        <f t="shared" ca="1" si="304"/>
        <v>#N/A</v>
      </c>
      <c r="K3161" s="2" t="e">
        <f t="shared" ca="1" si="305"/>
        <v>#N/A</v>
      </c>
      <c r="L3161" s="2" t="e">
        <f t="shared" ca="1" si="300"/>
        <v>#N/A</v>
      </c>
      <c r="M3161" s="24" t="e">
        <f t="shared" ca="1" si="301"/>
        <v>#N/A</v>
      </c>
      <c r="N3161" s="24" t="e">
        <f t="shared" ca="1" si="302"/>
        <v>#N/A</v>
      </c>
    </row>
    <row r="3162" spans="2:14" x14ac:dyDescent="0.15">
      <c r="B3162" s="2">
        <v>3161</v>
      </c>
      <c r="C3162" s="2" t="str">
        <f ca="1">IF(E3162=0,"",MAX(C$2:C3161)+1)</f>
        <v/>
      </c>
      <c r="D3162" s="23">
        <f ca="1">OFFSET(検量線用データ!$A$8,0,INT((ROW()-2)/50)*5)</f>
        <v>0</v>
      </c>
      <c r="E3162" s="2">
        <f ca="1">OFFSET(検量線用データ!$B$8,MOD(ROW()-2,50),INT((ROW()-2)/50)*5)</f>
        <v>0</v>
      </c>
      <c r="F3162" s="2" t="str">
        <f ca="1">OFFSET(検量線用データ!$D$8,MOD(ROW()-2,50),INT((ROW()-2)/50)*5)</f>
        <v/>
      </c>
      <c r="H3162" s="22">
        <v>3161</v>
      </c>
      <c r="I3162" s="2" t="e">
        <f t="shared" ca="1" si="303"/>
        <v>#N/A</v>
      </c>
      <c r="J3162" s="2" t="e">
        <f t="shared" ca="1" si="304"/>
        <v>#N/A</v>
      </c>
      <c r="K3162" s="2" t="e">
        <f t="shared" ca="1" si="305"/>
        <v>#N/A</v>
      </c>
      <c r="L3162" s="2" t="e">
        <f t="shared" ca="1" si="300"/>
        <v>#N/A</v>
      </c>
      <c r="M3162" s="24" t="e">
        <f t="shared" ca="1" si="301"/>
        <v>#N/A</v>
      </c>
      <c r="N3162" s="24" t="e">
        <f t="shared" ca="1" si="302"/>
        <v>#N/A</v>
      </c>
    </row>
    <row r="3163" spans="2:14" x14ac:dyDescent="0.15">
      <c r="B3163" s="2">
        <v>3162</v>
      </c>
      <c r="C3163" s="2" t="str">
        <f ca="1">IF(E3163=0,"",MAX(C$2:C3162)+1)</f>
        <v/>
      </c>
      <c r="D3163" s="23">
        <f ca="1">OFFSET(検量線用データ!$A$8,0,INT((ROW()-2)/50)*5)</f>
        <v>0</v>
      </c>
      <c r="E3163" s="2">
        <f ca="1">OFFSET(検量線用データ!$B$8,MOD(ROW()-2,50),INT((ROW()-2)/50)*5)</f>
        <v>0</v>
      </c>
      <c r="F3163" s="2" t="str">
        <f ca="1">OFFSET(検量線用データ!$D$8,MOD(ROW()-2,50),INT((ROW()-2)/50)*5)</f>
        <v/>
      </c>
      <c r="H3163" s="22">
        <v>3162</v>
      </c>
      <c r="I3163" s="2" t="e">
        <f t="shared" ca="1" si="303"/>
        <v>#N/A</v>
      </c>
      <c r="J3163" s="2" t="e">
        <f t="shared" ca="1" si="304"/>
        <v>#N/A</v>
      </c>
      <c r="K3163" s="2" t="e">
        <f t="shared" ca="1" si="305"/>
        <v>#N/A</v>
      </c>
      <c r="L3163" s="2" t="e">
        <f t="shared" ca="1" si="300"/>
        <v>#N/A</v>
      </c>
      <c r="M3163" s="24" t="e">
        <f t="shared" ca="1" si="301"/>
        <v>#N/A</v>
      </c>
      <c r="N3163" s="24" t="e">
        <f t="shared" ca="1" si="302"/>
        <v>#N/A</v>
      </c>
    </row>
    <row r="3164" spans="2:14" x14ac:dyDescent="0.15">
      <c r="B3164" s="2">
        <v>3163</v>
      </c>
      <c r="C3164" s="2" t="str">
        <f ca="1">IF(E3164=0,"",MAX(C$2:C3163)+1)</f>
        <v/>
      </c>
      <c r="D3164" s="23">
        <f ca="1">OFFSET(検量線用データ!$A$8,0,INT((ROW()-2)/50)*5)</f>
        <v>0</v>
      </c>
      <c r="E3164" s="2">
        <f ca="1">OFFSET(検量線用データ!$B$8,MOD(ROW()-2,50),INT((ROW()-2)/50)*5)</f>
        <v>0</v>
      </c>
      <c r="F3164" s="2" t="str">
        <f ca="1">OFFSET(検量線用データ!$D$8,MOD(ROW()-2,50),INT((ROW()-2)/50)*5)</f>
        <v/>
      </c>
      <c r="H3164" s="22">
        <v>3163</v>
      </c>
      <c r="I3164" s="2" t="e">
        <f t="shared" ca="1" si="303"/>
        <v>#N/A</v>
      </c>
      <c r="J3164" s="2" t="e">
        <f t="shared" ca="1" si="304"/>
        <v>#N/A</v>
      </c>
      <c r="K3164" s="2" t="e">
        <f t="shared" ca="1" si="305"/>
        <v>#N/A</v>
      </c>
      <c r="L3164" s="2" t="e">
        <f t="shared" ca="1" si="300"/>
        <v>#N/A</v>
      </c>
      <c r="M3164" s="24" t="e">
        <f t="shared" ca="1" si="301"/>
        <v>#N/A</v>
      </c>
      <c r="N3164" s="24" t="e">
        <f t="shared" ca="1" si="302"/>
        <v>#N/A</v>
      </c>
    </row>
    <row r="3165" spans="2:14" x14ac:dyDescent="0.15">
      <c r="B3165" s="2">
        <v>3164</v>
      </c>
      <c r="C3165" s="2" t="str">
        <f ca="1">IF(E3165=0,"",MAX(C$2:C3164)+1)</f>
        <v/>
      </c>
      <c r="D3165" s="23">
        <f ca="1">OFFSET(検量線用データ!$A$8,0,INT((ROW()-2)/50)*5)</f>
        <v>0</v>
      </c>
      <c r="E3165" s="2">
        <f ca="1">OFFSET(検量線用データ!$B$8,MOD(ROW()-2,50),INT((ROW()-2)/50)*5)</f>
        <v>0</v>
      </c>
      <c r="F3165" s="2" t="str">
        <f ca="1">OFFSET(検量線用データ!$D$8,MOD(ROW()-2,50),INT((ROW()-2)/50)*5)</f>
        <v/>
      </c>
      <c r="H3165" s="22">
        <v>3164</v>
      </c>
      <c r="I3165" s="2" t="e">
        <f t="shared" ca="1" si="303"/>
        <v>#N/A</v>
      </c>
      <c r="J3165" s="2" t="e">
        <f t="shared" ca="1" si="304"/>
        <v>#N/A</v>
      </c>
      <c r="K3165" s="2" t="e">
        <f t="shared" ca="1" si="305"/>
        <v>#N/A</v>
      </c>
      <c r="L3165" s="2" t="e">
        <f t="shared" ca="1" si="300"/>
        <v>#N/A</v>
      </c>
      <c r="M3165" s="24" t="e">
        <f t="shared" ca="1" si="301"/>
        <v>#N/A</v>
      </c>
      <c r="N3165" s="24" t="e">
        <f t="shared" ca="1" si="302"/>
        <v>#N/A</v>
      </c>
    </row>
    <row r="3166" spans="2:14" x14ac:dyDescent="0.15">
      <c r="B3166" s="2">
        <v>3165</v>
      </c>
      <c r="C3166" s="2" t="str">
        <f ca="1">IF(E3166=0,"",MAX(C$2:C3165)+1)</f>
        <v/>
      </c>
      <c r="D3166" s="23">
        <f ca="1">OFFSET(検量線用データ!$A$8,0,INT((ROW()-2)/50)*5)</f>
        <v>0</v>
      </c>
      <c r="E3166" s="2">
        <f ca="1">OFFSET(検量線用データ!$B$8,MOD(ROW()-2,50),INT((ROW()-2)/50)*5)</f>
        <v>0</v>
      </c>
      <c r="F3166" s="2" t="str">
        <f ca="1">OFFSET(検量線用データ!$D$8,MOD(ROW()-2,50),INT((ROW()-2)/50)*5)</f>
        <v/>
      </c>
      <c r="H3166" s="22">
        <v>3165</v>
      </c>
      <c r="I3166" s="2" t="e">
        <f t="shared" ca="1" si="303"/>
        <v>#N/A</v>
      </c>
      <c r="J3166" s="2" t="e">
        <f t="shared" ca="1" si="304"/>
        <v>#N/A</v>
      </c>
      <c r="K3166" s="2" t="e">
        <f t="shared" ca="1" si="305"/>
        <v>#N/A</v>
      </c>
      <c r="L3166" s="2" t="e">
        <f t="shared" ca="1" si="300"/>
        <v>#N/A</v>
      </c>
      <c r="M3166" s="24" t="e">
        <f t="shared" ca="1" si="301"/>
        <v>#N/A</v>
      </c>
      <c r="N3166" s="24" t="e">
        <f t="shared" ca="1" si="302"/>
        <v>#N/A</v>
      </c>
    </row>
    <row r="3167" spans="2:14" x14ac:dyDescent="0.15">
      <c r="B3167" s="2">
        <v>3166</v>
      </c>
      <c r="C3167" s="2" t="str">
        <f ca="1">IF(E3167=0,"",MAX(C$2:C3166)+1)</f>
        <v/>
      </c>
      <c r="D3167" s="23">
        <f ca="1">OFFSET(検量線用データ!$A$8,0,INT((ROW()-2)/50)*5)</f>
        <v>0</v>
      </c>
      <c r="E3167" s="2">
        <f ca="1">OFFSET(検量線用データ!$B$8,MOD(ROW()-2,50),INT((ROW()-2)/50)*5)</f>
        <v>0</v>
      </c>
      <c r="F3167" s="2" t="str">
        <f ca="1">OFFSET(検量線用データ!$D$8,MOD(ROW()-2,50),INT((ROW()-2)/50)*5)</f>
        <v/>
      </c>
      <c r="H3167" s="22">
        <v>3166</v>
      </c>
      <c r="I3167" s="2" t="e">
        <f t="shared" ca="1" si="303"/>
        <v>#N/A</v>
      </c>
      <c r="J3167" s="2" t="e">
        <f t="shared" ca="1" si="304"/>
        <v>#N/A</v>
      </c>
      <c r="K3167" s="2" t="e">
        <f t="shared" ca="1" si="305"/>
        <v>#N/A</v>
      </c>
      <c r="L3167" s="2" t="e">
        <f t="shared" ca="1" si="300"/>
        <v>#N/A</v>
      </c>
      <c r="M3167" s="24" t="e">
        <f t="shared" ca="1" si="301"/>
        <v>#N/A</v>
      </c>
      <c r="N3167" s="24" t="e">
        <f t="shared" ca="1" si="302"/>
        <v>#N/A</v>
      </c>
    </row>
    <row r="3168" spans="2:14" x14ac:dyDescent="0.15">
      <c r="B3168" s="2">
        <v>3167</v>
      </c>
      <c r="C3168" s="2" t="str">
        <f ca="1">IF(E3168=0,"",MAX(C$2:C3167)+1)</f>
        <v/>
      </c>
      <c r="D3168" s="23">
        <f ca="1">OFFSET(検量線用データ!$A$8,0,INT((ROW()-2)/50)*5)</f>
        <v>0</v>
      </c>
      <c r="E3168" s="2">
        <f ca="1">OFFSET(検量線用データ!$B$8,MOD(ROW()-2,50),INT((ROW()-2)/50)*5)</f>
        <v>0</v>
      </c>
      <c r="F3168" s="2" t="str">
        <f ca="1">OFFSET(検量線用データ!$D$8,MOD(ROW()-2,50),INT((ROW()-2)/50)*5)</f>
        <v/>
      </c>
      <c r="H3168" s="22">
        <v>3167</v>
      </c>
      <c r="I3168" s="2" t="e">
        <f t="shared" ca="1" si="303"/>
        <v>#N/A</v>
      </c>
      <c r="J3168" s="2" t="e">
        <f t="shared" ca="1" si="304"/>
        <v>#N/A</v>
      </c>
      <c r="K3168" s="2" t="e">
        <f t="shared" ca="1" si="305"/>
        <v>#N/A</v>
      </c>
      <c r="L3168" s="2" t="e">
        <f t="shared" ca="1" si="300"/>
        <v>#N/A</v>
      </c>
      <c r="M3168" s="24" t="e">
        <f t="shared" ca="1" si="301"/>
        <v>#N/A</v>
      </c>
      <c r="N3168" s="24" t="e">
        <f t="shared" ca="1" si="302"/>
        <v>#N/A</v>
      </c>
    </row>
    <row r="3169" spans="2:14" x14ac:dyDescent="0.15">
      <c r="B3169" s="2">
        <v>3168</v>
      </c>
      <c r="C3169" s="2" t="str">
        <f ca="1">IF(E3169=0,"",MAX(C$2:C3168)+1)</f>
        <v/>
      </c>
      <c r="D3169" s="23">
        <f ca="1">OFFSET(検量線用データ!$A$8,0,INT((ROW()-2)/50)*5)</f>
        <v>0</v>
      </c>
      <c r="E3169" s="2">
        <f ca="1">OFFSET(検量線用データ!$B$8,MOD(ROW()-2,50),INT((ROW()-2)/50)*5)</f>
        <v>0</v>
      </c>
      <c r="F3169" s="2" t="str">
        <f ca="1">OFFSET(検量線用データ!$D$8,MOD(ROW()-2,50),INT((ROW()-2)/50)*5)</f>
        <v/>
      </c>
      <c r="H3169" s="22">
        <v>3168</v>
      </c>
      <c r="I3169" s="2" t="e">
        <f t="shared" ca="1" si="303"/>
        <v>#N/A</v>
      </c>
      <c r="J3169" s="2" t="e">
        <f t="shared" ca="1" si="304"/>
        <v>#N/A</v>
      </c>
      <c r="K3169" s="2" t="e">
        <f t="shared" ca="1" si="305"/>
        <v>#N/A</v>
      </c>
      <c r="L3169" s="2" t="e">
        <f t="shared" ca="1" si="300"/>
        <v>#N/A</v>
      </c>
      <c r="M3169" s="24" t="e">
        <f t="shared" ca="1" si="301"/>
        <v>#N/A</v>
      </c>
      <c r="N3169" s="24" t="e">
        <f t="shared" ca="1" si="302"/>
        <v>#N/A</v>
      </c>
    </row>
    <row r="3170" spans="2:14" x14ac:dyDescent="0.15">
      <c r="B3170" s="2">
        <v>3169</v>
      </c>
      <c r="C3170" s="2" t="str">
        <f ca="1">IF(E3170=0,"",MAX(C$2:C3169)+1)</f>
        <v/>
      </c>
      <c r="D3170" s="23">
        <f ca="1">OFFSET(検量線用データ!$A$8,0,INT((ROW()-2)/50)*5)</f>
        <v>0</v>
      </c>
      <c r="E3170" s="2">
        <f ca="1">OFFSET(検量線用データ!$B$8,MOD(ROW()-2,50),INT((ROW()-2)/50)*5)</f>
        <v>0</v>
      </c>
      <c r="F3170" s="2" t="str">
        <f ca="1">OFFSET(検量線用データ!$D$8,MOD(ROW()-2,50),INT((ROW()-2)/50)*5)</f>
        <v/>
      </c>
      <c r="H3170" s="22">
        <v>3169</v>
      </c>
      <c r="I3170" s="2" t="e">
        <f t="shared" ca="1" si="303"/>
        <v>#N/A</v>
      </c>
      <c r="J3170" s="2" t="e">
        <f t="shared" ca="1" si="304"/>
        <v>#N/A</v>
      </c>
      <c r="K3170" s="2" t="e">
        <f t="shared" ca="1" si="305"/>
        <v>#N/A</v>
      </c>
      <c r="L3170" s="2" t="e">
        <f t="shared" ca="1" si="300"/>
        <v>#N/A</v>
      </c>
      <c r="M3170" s="24" t="e">
        <f t="shared" ca="1" si="301"/>
        <v>#N/A</v>
      </c>
      <c r="N3170" s="24" t="e">
        <f t="shared" ca="1" si="302"/>
        <v>#N/A</v>
      </c>
    </row>
    <row r="3171" spans="2:14" x14ac:dyDescent="0.15">
      <c r="B3171" s="2">
        <v>3170</v>
      </c>
      <c r="C3171" s="2" t="str">
        <f ca="1">IF(E3171=0,"",MAX(C$2:C3170)+1)</f>
        <v/>
      </c>
      <c r="D3171" s="23">
        <f ca="1">OFFSET(検量線用データ!$A$8,0,INT((ROW()-2)/50)*5)</f>
        <v>0</v>
      </c>
      <c r="E3171" s="2">
        <f ca="1">OFFSET(検量線用データ!$B$8,MOD(ROW()-2,50),INT((ROW()-2)/50)*5)</f>
        <v>0</v>
      </c>
      <c r="F3171" s="2" t="str">
        <f ca="1">OFFSET(検量線用データ!$D$8,MOD(ROW()-2,50),INT((ROW()-2)/50)*5)</f>
        <v/>
      </c>
      <c r="H3171" s="22">
        <v>3170</v>
      </c>
      <c r="I3171" s="2" t="e">
        <f t="shared" ca="1" si="303"/>
        <v>#N/A</v>
      </c>
      <c r="J3171" s="2" t="e">
        <f t="shared" ca="1" si="304"/>
        <v>#N/A</v>
      </c>
      <c r="K3171" s="2" t="e">
        <f t="shared" ca="1" si="305"/>
        <v>#N/A</v>
      </c>
      <c r="L3171" s="2" t="e">
        <f t="shared" ca="1" si="300"/>
        <v>#N/A</v>
      </c>
      <c r="M3171" s="24" t="e">
        <f t="shared" ca="1" si="301"/>
        <v>#N/A</v>
      </c>
      <c r="N3171" s="24" t="e">
        <f t="shared" ca="1" si="302"/>
        <v>#N/A</v>
      </c>
    </row>
    <row r="3172" spans="2:14" x14ac:dyDescent="0.15">
      <c r="B3172" s="2">
        <v>3171</v>
      </c>
      <c r="C3172" s="2" t="str">
        <f ca="1">IF(E3172=0,"",MAX(C$2:C3171)+1)</f>
        <v/>
      </c>
      <c r="D3172" s="23">
        <f ca="1">OFFSET(検量線用データ!$A$8,0,INT((ROW()-2)/50)*5)</f>
        <v>0</v>
      </c>
      <c r="E3172" s="2">
        <f ca="1">OFFSET(検量線用データ!$B$8,MOD(ROW()-2,50),INT((ROW()-2)/50)*5)</f>
        <v>0</v>
      </c>
      <c r="F3172" s="2" t="str">
        <f ca="1">OFFSET(検量線用データ!$D$8,MOD(ROW()-2,50),INT((ROW()-2)/50)*5)</f>
        <v/>
      </c>
      <c r="H3172" s="22">
        <v>3171</v>
      </c>
      <c r="I3172" s="2" t="e">
        <f t="shared" ca="1" si="303"/>
        <v>#N/A</v>
      </c>
      <c r="J3172" s="2" t="e">
        <f t="shared" ca="1" si="304"/>
        <v>#N/A</v>
      </c>
      <c r="K3172" s="2" t="e">
        <f t="shared" ca="1" si="305"/>
        <v>#N/A</v>
      </c>
      <c r="L3172" s="2" t="e">
        <f t="shared" ca="1" si="300"/>
        <v>#N/A</v>
      </c>
      <c r="M3172" s="24" t="e">
        <f t="shared" ca="1" si="301"/>
        <v>#N/A</v>
      </c>
      <c r="N3172" s="24" t="e">
        <f t="shared" ca="1" si="302"/>
        <v>#N/A</v>
      </c>
    </row>
    <row r="3173" spans="2:14" x14ac:dyDescent="0.15">
      <c r="B3173" s="2">
        <v>3172</v>
      </c>
      <c r="C3173" s="2" t="str">
        <f ca="1">IF(E3173=0,"",MAX(C$2:C3172)+1)</f>
        <v/>
      </c>
      <c r="D3173" s="23">
        <f ca="1">OFFSET(検量線用データ!$A$8,0,INT((ROW()-2)/50)*5)</f>
        <v>0</v>
      </c>
      <c r="E3173" s="2">
        <f ca="1">OFFSET(検量線用データ!$B$8,MOD(ROW()-2,50),INT((ROW()-2)/50)*5)</f>
        <v>0</v>
      </c>
      <c r="F3173" s="2" t="str">
        <f ca="1">OFFSET(検量線用データ!$D$8,MOD(ROW()-2,50),INT((ROW()-2)/50)*5)</f>
        <v/>
      </c>
      <c r="H3173" s="22">
        <v>3172</v>
      </c>
      <c r="I3173" s="2" t="e">
        <f t="shared" ca="1" si="303"/>
        <v>#N/A</v>
      </c>
      <c r="J3173" s="2" t="e">
        <f t="shared" ca="1" si="304"/>
        <v>#N/A</v>
      </c>
      <c r="K3173" s="2" t="e">
        <f t="shared" ca="1" si="305"/>
        <v>#N/A</v>
      </c>
      <c r="L3173" s="2" t="e">
        <f t="shared" ca="1" si="300"/>
        <v>#N/A</v>
      </c>
      <c r="M3173" s="24" t="e">
        <f t="shared" ca="1" si="301"/>
        <v>#N/A</v>
      </c>
      <c r="N3173" s="24" t="e">
        <f t="shared" ca="1" si="302"/>
        <v>#N/A</v>
      </c>
    </row>
    <row r="3174" spans="2:14" x14ac:dyDescent="0.15">
      <c r="B3174" s="2">
        <v>3173</v>
      </c>
      <c r="C3174" s="2" t="str">
        <f ca="1">IF(E3174=0,"",MAX(C$2:C3173)+1)</f>
        <v/>
      </c>
      <c r="D3174" s="23">
        <f ca="1">OFFSET(検量線用データ!$A$8,0,INT((ROW()-2)/50)*5)</f>
        <v>0</v>
      </c>
      <c r="E3174" s="2">
        <f ca="1">OFFSET(検量線用データ!$B$8,MOD(ROW()-2,50),INT((ROW()-2)/50)*5)</f>
        <v>0</v>
      </c>
      <c r="F3174" s="2" t="str">
        <f ca="1">OFFSET(検量線用データ!$D$8,MOD(ROW()-2,50),INT((ROW()-2)/50)*5)</f>
        <v/>
      </c>
      <c r="H3174" s="22">
        <v>3173</v>
      </c>
      <c r="I3174" s="2" t="e">
        <f t="shared" ca="1" si="303"/>
        <v>#N/A</v>
      </c>
      <c r="J3174" s="2" t="e">
        <f t="shared" ca="1" si="304"/>
        <v>#N/A</v>
      </c>
      <c r="K3174" s="2" t="e">
        <f t="shared" ca="1" si="305"/>
        <v>#N/A</v>
      </c>
      <c r="L3174" s="2" t="e">
        <f t="shared" ca="1" si="300"/>
        <v>#N/A</v>
      </c>
      <c r="M3174" s="24" t="e">
        <f t="shared" ca="1" si="301"/>
        <v>#N/A</v>
      </c>
      <c r="N3174" s="24" t="e">
        <f t="shared" ca="1" si="302"/>
        <v>#N/A</v>
      </c>
    </row>
    <row r="3175" spans="2:14" x14ac:dyDescent="0.15">
      <c r="B3175" s="2">
        <v>3174</v>
      </c>
      <c r="C3175" s="2" t="str">
        <f ca="1">IF(E3175=0,"",MAX(C$2:C3174)+1)</f>
        <v/>
      </c>
      <c r="D3175" s="23">
        <f ca="1">OFFSET(検量線用データ!$A$8,0,INT((ROW()-2)/50)*5)</f>
        <v>0</v>
      </c>
      <c r="E3175" s="2">
        <f ca="1">OFFSET(検量線用データ!$B$8,MOD(ROW()-2,50),INT((ROW()-2)/50)*5)</f>
        <v>0</v>
      </c>
      <c r="F3175" s="2" t="str">
        <f ca="1">OFFSET(検量線用データ!$D$8,MOD(ROW()-2,50),INT((ROW()-2)/50)*5)</f>
        <v/>
      </c>
      <c r="H3175" s="22">
        <v>3174</v>
      </c>
      <c r="I3175" s="2" t="e">
        <f t="shared" ca="1" si="303"/>
        <v>#N/A</v>
      </c>
      <c r="J3175" s="2" t="e">
        <f t="shared" ca="1" si="304"/>
        <v>#N/A</v>
      </c>
      <c r="K3175" s="2" t="e">
        <f t="shared" ca="1" si="305"/>
        <v>#N/A</v>
      </c>
      <c r="L3175" s="2" t="e">
        <f t="shared" ca="1" si="300"/>
        <v>#N/A</v>
      </c>
      <c r="M3175" s="24" t="e">
        <f t="shared" ca="1" si="301"/>
        <v>#N/A</v>
      </c>
      <c r="N3175" s="24" t="e">
        <f t="shared" ca="1" si="302"/>
        <v>#N/A</v>
      </c>
    </row>
    <row r="3176" spans="2:14" x14ac:dyDescent="0.15">
      <c r="B3176" s="2">
        <v>3175</v>
      </c>
      <c r="C3176" s="2" t="str">
        <f ca="1">IF(E3176=0,"",MAX(C$2:C3175)+1)</f>
        <v/>
      </c>
      <c r="D3176" s="23">
        <f ca="1">OFFSET(検量線用データ!$A$8,0,INT((ROW()-2)/50)*5)</f>
        <v>0</v>
      </c>
      <c r="E3176" s="2">
        <f ca="1">OFFSET(検量線用データ!$B$8,MOD(ROW()-2,50),INT((ROW()-2)/50)*5)</f>
        <v>0</v>
      </c>
      <c r="F3176" s="2" t="str">
        <f ca="1">OFFSET(検量線用データ!$D$8,MOD(ROW()-2,50),INT((ROW()-2)/50)*5)</f>
        <v/>
      </c>
      <c r="H3176" s="22">
        <v>3175</v>
      </c>
      <c r="I3176" s="2" t="e">
        <f t="shared" ca="1" si="303"/>
        <v>#N/A</v>
      </c>
      <c r="J3176" s="2" t="e">
        <f t="shared" ca="1" si="304"/>
        <v>#N/A</v>
      </c>
      <c r="K3176" s="2" t="e">
        <f t="shared" ca="1" si="305"/>
        <v>#N/A</v>
      </c>
      <c r="L3176" s="2" t="e">
        <f t="shared" ca="1" si="300"/>
        <v>#N/A</v>
      </c>
      <c r="M3176" s="24" t="e">
        <f t="shared" ca="1" si="301"/>
        <v>#N/A</v>
      </c>
      <c r="N3176" s="24" t="e">
        <f t="shared" ca="1" si="302"/>
        <v>#N/A</v>
      </c>
    </row>
    <row r="3177" spans="2:14" x14ac:dyDescent="0.15">
      <c r="B3177" s="2">
        <v>3176</v>
      </c>
      <c r="C3177" s="2" t="str">
        <f ca="1">IF(E3177=0,"",MAX(C$2:C3176)+1)</f>
        <v/>
      </c>
      <c r="D3177" s="23">
        <f ca="1">OFFSET(検量線用データ!$A$8,0,INT((ROW()-2)/50)*5)</f>
        <v>0</v>
      </c>
      <c r="E3177" s="2">
        <f ca="1">OFFSET(検量線用データ!$B$8,MOD(ROW()-2,50),INT((ROW()-2)/50)*5)</f>
        <v>0</v>
      </c>
      <c r="F3177" s="2" t="str">
        <f ca="1">OFFSET(検量線用データ!$D$8,MOD(ROW()-2,50),INT((ROW()-2)/50)*5)</f>
        <v/>
      </c>
      <c r="H3177" s="22">
        <v>3176</v>
      </c>
      <c r="I3177" s="2" t="e">
        <f t="shared" ca="1" si="303"/>
        <v>#N/A</v>
      </c>
      <c r="J3177" s="2" t="e">
        <f t="shared" ca="1" si="304"/>
        <v>#N/A</v>
      </c>
      <c r="K3177" s="2" t="e">
        <f t="shared" ca="1" si="305"/>
        <v>#N/A</v>
      </c>
      <c r="L3177" s="2" t="e">
        <f t="shared" ca="1" si="300"/>
        <v>#N/A</v>
      </c>
      <c r="M3177" s="24" t="e">
        <f t="shared" ca="1" si="301"/>
        <v>#N/A</v>
      </c>
      <c r="N3177" s="24" t="e">
        <f t="shared" ca="1" si="302"/>
        <v>#N/A</v>
      </c>
    </row>
    <row r="3178" spans="2:14" x14ac:dyDescent="0.15">
      <c r="B3178" s="2">
        <v>3177</v>
      </c>
      <c r="C3178" s="2" t="str">
        <f ca="1">IF(E3178=0,"",MAX(C$2:C3177)+1)</f>
        <v/>
      </c>
      <c r="D3178" s="23">
        <f ca="1">OFFSET(検量線用データ!$A$8,0,INT((ROW()-2)/50)*5)</f>
        <v>0</v>
      </c>
      <c r="E3178" s="2">
        <f ca="1">OFFSET(検量線用データ!$B$8,MOD(ROW()-2,50),INT((ROW()-2)/50)*5)</f>
        <v>0</v>
      </c>
      <c r="F3178" s="2" t="str">
        <f ca="1">OFFSET(検量線用データ!$D$8,MOD(ROW()-2,50),INT((ROW()-2)/50)*5)</f>
        <v/>
      </c>
      <c r="H3178" s="22">
        <v>3177</v>
      </c>
      <c r="I3178" s="2" t="e">
        <f t="shared" ca="1" si="303"/>
        <v>#N/A</v>
      </c>
      <c r="J3178" s="2" t="e">
        <f t="shared" ca="1" si="304"/>
        <v>#N/A</v>
      </c>
      <c r="K3178" s="2" t="e">
        <f t="shared" ca="1" si="305"/>
        <v>#N/A</v>
      </c>
      <c r="L3178" s="2" t="e">
        <f t="shared" ca="1" si="300"/>
        <v>#N/A</v>
      </c>
      <c r="M3178" s="24" t="e">
        <f t="shared" ca="1" si="301"/>
        <v>#N/A</v>
      </c>
      <c r="N3178" s="24" t="e">
        <f t="shared" ca="1" si="302"/>
        <v>#N/A</v>
      </c>
    </row>
    <row r="3179" spans="2:14" x14ac:dyDescent="0.15">
      <c r="B3179" s="2">
        <v>3178</v>
      </c>
      <c r="C3179" s="2" t="str">
        <f ca="1">IF(E3179=0,"",MAX(C$2:C3178)+1)</f>
        <v/>
      </c>
      <c r="D3179" s="23">
        <f ca="1">OFFSET(検量線用データ!$A$8,0,INT((ROW()-2)/50)*5)</f>
        <v>0</v>
      </c>
      <c r="E3179" s="2">
        <f ca="1">OFFSET(検量線用データ!$B$8,MOD(ROW()-2,50),INT((ROW()-2)/50)*5)</f>
        <v>0</v>
      </c>
      <c r="F3179" s="2" t="str">
        <f ca="1">OFFSET(検量線用データ!$D$8,MOD(ROW()-2,50),INT((ROW()-2)/50)*5)</f>
        <v/>
      </c>
      <c r="H3179" s="22">
        <v>3178</v>
      </c>
      <c r="I3179" s="2" t="e">
        <f t="shared" ca="1" si="303"/>
        <v>#N/A</v>
      </c>
      <c r="J3179" s="2" t="e">
        <f t="shared" ca="1" si="304"/>
        <v>#N/A</v>
      </c>
      <c r="K3179" s="2" t="e">
        <f t="shared" ca="1" si="305"/>
        <v>#N/A</v>
      </c>
      <c r="L3179" s="2" t="e">
        <f t="shared" ca="1" si="300"/>
        <v>#N/A</v>
      </c>
      <c r="M3179" s="24" t="e">
        <f t="shared" ca="1" si="301"/>
        <v>#N/A</v>
      </c>
      <c r="N3179" s="24" t="e">
        <f t="shared" ca="1" si="302"/>
        <v>#N/A</v>
      </c>
    </row>
    <row r="3180" spans="2:14" x14ac:dyDescent="0.15">
      <c r="B3180" s="2">
        <v>3179</v>
      </c>
      <c r="C3180" s="2" t="str">
        <f ca="1">IF(E3180=0,"",MAX(C$2:C3179)+1)</f>
        <v/>
      </c>
      <c r="D3180" s="23">
        <f ca="1">OFFSET(検量線用データ!$A$8,0,INT((ROW()-2)/50)*5)</f>
        <v>0</v>
      </c>
      <c r="E3180" s="2">
        <f ca="1">OFFSET(検量線用データ!$B$8,MOD(ROW()-2,50),INT((ROW()-2)/50)*5)</f>
        <v>0</v>
      </c>
      <c r="F3180" s="2" t="str">
        <f ca="1">OFFSET(検量線用データ!$D$8,MOD(ROW()-2,50),INT((ROW()-2)/50)*5)</f>
        <v/>
      </c>
      <c r="H3180" s="22">
        <v>3179</v>
      </c>
      <c r="I3180" s="2" t="e">
        <f t="shared" ca="1" si="303"/>
        <v>#N/A</v>
      </c>
      <c r="J3180" s="2" t="e">
        <f t="shared" ca="1" si="304"/>
        <v>#N/A</v>
      </c>
      <c r="K3180" s="2" t="e">
        <f t="shared" ca="1" si="305"/>
        <v>#N/A</v>
      </c>
      <c r="L3180" s="2" t="e">
        <f t="shared" ca="1" si="300"/>
        <v>#N/A</v>
      </c>
      <c r="M3180" s="24" t="e">
        <f t="shared" ca="1" si="301"/>
        <v>#N/A</v>
      </c>
      <c r="N3180" s="24" t="e">
        <f t="shared" ca="1" si="302"/>
        <v>#N/A</v>
      </c>
    </row>
    <row r="3181" spans="2:14" x14ac:dyDescent="0.15">
      <c r="B3181" s="2">
        <v>3180</v>
      </c>
      <c r="C3181" s="2" t="str">
        <f ca="1">IF(E3181=0,"",MAX(C$2:C3180)+1)</f>
        <v/>
      </c>
      <c r="D3181" s="23">
        <f ca="1">OFFSET(検量線用データ!$A$8,0,INT((ROW()-2)/50)*5)</f>
        <v>0</v>
      </c>
      <c r="E3181" s="2">
        <f ca="1">OFFSET(検量線用データ!$B$8,MOD(ROW()-2,50),INT((ROW()-2)/50)*5)</f>
        <v>0</v>
      </c>
      <c r="F3181" s="2" t="str">
        <f ca="1">OFFSET(検量線用データ!$D$8,MOD(ROW()-2,50),INT((ROW()-2)/50)*5)</f>
        <v/>
      </c>
      <c r="H3181" s="22">
        <v>3180</v>
      </c>
      <c r="I3181" s="2" t="e">
        <f t="shared" ca="1" si="303"/>
        <v>#N/A</v>
      </c>
      <c r="J3181" s="2" t="e">
        <f t="shared" ca="1" si="304"/>
        <v>#N/A</v>
      </c>
      <c r="K3181" s="2" t="e">
        <f t="shared" ca="1" si="305"/>
        <v>#N/A</v>
      </c>
      <c r="L3181" s="2" t="e">
        <f t="shared" ca="1" si="300"/>
        <v>#N/A</v>
      </c>
      <c r="M3181" s="24" t="e">
        <f t="shared" ca="1" si="301"/>
        <v>#N/A</v>
      </c>
      <c r="N3181" s="24" t="e">
        <f t="shared" ca="1" si="302"/>
        <v>#N/A</v>
      </c>
    </row>
    <row r="3182" spans="2:14" x14ac:dyDescent="0.15">
      <c r="B3182" s="2">
        <v>3181</v>
      </c>
      <c r="C3182" s="2" t="str">
        <f ca="1">IF(E3182=0,"",MAX(C$2:C3181)+1)</f>
        <v/>
      </c>
      <c r="D3182" s="23">
        <f ca="1">OFFSET(検量線用データ!$A$8,0,INT((ROW()-2)/50)*5)</f>
        <v>0</v>
      </c>
      <c r="E3182" s="2">
        <f ca="1">OFFSET(検量線用データ!$B$8,MOD(ROW()-2,50),INT((ROW()-2)/50)*5)</f>
        <v>0</v>
      </c>
      <c r="F3182" s="2" t="str">
        <f ca="1">OFFSET(検量線用データ!$D$8,MOD(ROW()-2,50),INT((ROW()-2)/50)*5)</f>
        <v/>
      </c>
      <c r="H3182" s="22">
        <v>3181</v>
      </c>
      <c r="I3182" s="2" t="e">
        <f t="shared" ca="1" si="303"/>
        <v>#N/A</v>
      </c>
      <c r="J3182" s="2" t="e">
        <f t="shared" ca="1" si="304"/>
        <v>#N/A</v>
      </c>
      <c r="K3182" s="2" t="e">
        <f t="shared" ca="1" si="305"/>
        <v>#N/A</v>
      </c>
      <c r="L3182" s="2" t="e">
        <f t="shared" ca="1" si="300"/>
        <v>#N/A</v>
      </c>
      <c r="M3182" s="24" t="e">
        <f t="shared" ca="1" si="301"/>
        <v>#N/A</v>
      </c>
      <c r="N3182" s="24" t="e">
        <f t="shared" ca="1" si="302"/>
        <v>#N/A</v>
      </c>
    </row>
    <row r="3183" spans="2:14" x14ac:dyDescent="0.15">
      <c r="B3183" s="2">
        <v>3182</v>
      </c>
      <c r="C3183" s="2" t="str">
        <f ca="1">IF(E3183=0,"",MAX(C$2:C3182)+1)</f>
        <v/>
      </c>
      <c r="D3183" s="23">
        <f ca="1">OFFSET(検量線用データ!$A$8,0,INT((ROW()-2)/50)*5)</f>
        <v>0</v>
      </c>
      <c r="E3183" s="2">
        <f ca="1">OFFSET(検量線用データ!$B$8,MOD(ROW()-2,50),INT((ROW()-2)/50)*5)</f>
        <v>0</v>
      </c>
      <c r="F3183" s="2" t="str">
        <f ca="1">OFFSET(検量線用データ!$D$8,MOD(ROW()-2,50),INT((ROW()-2)/50)*5)</f>
        <v/>
      </c>
      <c r="H3183" s="22">
        <v>3182</v>
      </c>
      <c r="I3183" s="2" t="e">
        <f t="shared" ca="1" si="303"/>
        <v>#N/A</v>
      </c>
      <c r="J3183" s="2" t="e">
        <f t="shared" ca="1" si="304"/>
        <v>#N/A</v>
      </c>
      <c r="K3183" s="2" t="e">
        <f t="shared" ca="1" si="305"/>
        <v>#N/A</v>
      </c>
      <c r="L3183" s="2" t="e">
        <f t="shared" ca="1" si="300"/>
        <v>#N/A</v>
      </c>
      <c r="M3183" s="24" t="e">
        <f t="shared" ca="1" si="301"/>
        <v>#N/A</v>
      </c>
      <c r="N3183" s="24" t="e">
        <f t="shared" ca="1" si="302"/>
        <v>#N/A</v>
      </c>
    </row>
    <row r="3184" spans="2:14" x14ac:dyDescent="0.15">
      <c r="B3184" s="2">
        <v>3183</v>
      </c>
      <c r="C3184" s="2" t="str">
        <f ca="1">IF(E3184=0,"",MAX(C$2:C3183)+1)</f>
        <v/>
      </c>
      <c r="D3184" s="23">
        <f ca="1">OFFSET(検量線用データ!$A$8,0,INT((ROW()-2)/50)*5)</f>
        <v>0</v>
      </c>
      <c r="E3184" s="2">
        <f ca="1">OFFSET(検量線用データ!$B$8,MOD(ROW()-2,50),INT((ROW()-2)/50)*5)</f>
        <v>0</v>
      </c>
      <c r="F3184" s="2" t="str">
        <f ca="1">OFFSET(検量線用データ!$D$8,MOD(ROW()-2,50),INT((ROW()-2)/50)*5)</f>
        <v/>
      </c>
      <c r="H3184" s="22">
        <v>3183</v>
      </c>
      <c r="I3184" s="2" t="e">
        <f t="shared" ca="1" si="303"/>
        <v>#N/A</v>
      </c>
      <c r="J3184" s="2" t="e">
        <f t="shared" ca="1" si="304"/>
        <v>#N/A</v>
      </c>
      <c r="K3184" s="2" t="e">
        <f t="shared" ca="1" si="305"/>
        <v>#N/A</v>
      </c>
      <c r="L3184" s="2" t="e">
        <f t="shared" ca="1" si="300"/>
        <v>#N/A</v>
      </c>
      <c r="M3184" s="24" t="e">
        <f t="shared" ca="1" si="301"/>
        <v>#N/A</v>
      </c>
      <c r="N3184" s="24" t="e">
        <f t="shared" ca="1" si="302"/>
        <v>#N/A</v>
      </c>
    </row>
    <row r="3185" spans="2:14" x14ac:dyDescent="0.15">
      <c r="B3185" s="2">
        <v>3184</v>
      </c>
      <c r="C3185" s="2" t="str">
        <f ca="1">IF(E3185=0,"",MAX(C$2:C3184)+1)</f>
        <v/>
      </c>
      <c r="D3185" s="23">
        <f ca="1">OFFSET(検量線用データ!$A$8,0,INT((ROW()-2)/50)*5)</f>
        <v>0</v>
      </c>
      <c r="E3185" s="2">
        <f ca="1">OFFSET(検量線用データ!$B$8,MOD(ROW()-2,50),INT((ROW()-2)/50)*5)</f>
        <v>0</v>
      </c>
      <c r="F3185" s="2" t="str">
        <f ca="1">OFFSET(検量線用データ!$D$8,MOD(ROW()-2,50),INT((ROW()-2)/50)*5)</f>
        <v/>
      </c>
      <c r="H3185" s="22">
        <v>3184</v>
      </c>
      <c r="I3185" s="2" t="e">
        <f t="shared" ca="1" si="303"/>
        <v>#N/A</v>
      </c>
      <c r="J3185" s="2" t="e">
        <f t="shared" ca="1" si="304"/>
        <v>#N/A</v>
      </c>
      <c r="K3185" s="2" t="e">
        <f t="shared" ca="1" si="305"/>
        <v>#N/A</v>
      </c>
      <c r="L3185" s="2" t="e">
        <f t="shared" ca="1" si="300"/>
        <v>#N/A</v>
      </c>
      <c r="M3185" s="24" t="e">
        <f t="shared" ca="1" si="301"/>
        <v>#N/A</v>
      </c>
      <c r="N3185" s="24" t="e">
        <f t="shared" ca="1" si="302"/>
        <v>#N/A</v>
      </c>
    </row>
    <row r="3186" spans="2:14" x14ac:dyDescent="0.15">
      <c r="B3186" s="2">
        <v>3185</v>
      </c>
      <c r="C3186" s="2" t="str">
        <f ca="1">IF(E3186=0,"",MAX(C$2:C3185)+1)</f>
        <v/>
      </c>
      <c r="D3186" s="23">
        <f ca="1">OFFSET(検量線用データ!$A$8,0,INT((ROW()-2)/50)*5)</f>
        <v>0</v>
      </c>
      <c r="E3186" s="2">
        <f ca="1">OFFSET(検量線用データ!$B$8,MOD(ROW()-2,50),INT((ROW()-2)/50)*5)</f>
        <v>0</v>
      </c>
      <c r="F3186" s="2" t="str">
        <f ca="1">OFFSET(検量線用データ!$D$8,MOD(ROW()-2,50),INT((ROW()-2)/50)*5)</f>
        <v/>
      </c>
      <c r="H3186" s="22">
        <v>3185</v>
      </c>
      <c r="I3186" s="2" t="e">
        <f t="shared" ca="1" si="303"/>
        <v>#N/A</v>
      </c>
      <c r="J3186" s="2" t="e">
        <f t="shared" ca="1" si="304"/>
        <v>#N/A</v>
      </c>
      <c r="K3186" s="2" t="e">
        <f t="shared" ca="1" si="305"/>
        <v>#N/A</v>
      </c>
      <c r="L3186" s="2" t="e">
        <f t="shared" ca="1" si="300"/>
        <v>#N/A</v>
      </c>
      <c r="M3186" s="24" t="e">
        <f t="shared" ca="1" si="301"/>
        <v>#N/A</v>
      </c>
      <c r="N3186" s="24" t="e">
        <f t="shared" ca="1" si="302"/>
        <v>#N/A</v>
      </c>
    </row>
    <row r="3187" spans="2:14" x14ac:dyDescent="0.15">
      <c r="B3187" s="2">
        <v>3186</v>
      </c>
      <c r="C3187" s="2" t="str">
        <f ca="1">IF(E3187=0,"",MAX(C$2:C3186)+1)</f>
        <v/>
      </c>
      <c r="D3187" s="23">
        <f ca="1">OFFSET(検量線用データ!$A$8,0,INT((ROW()-2)/50)*5)</f>
        <v>0</v>
      </c>
      <c r="E3187" s="2">
        <f ca="1">OFFSET(検量線用データ!$B$8,MOD(ROW()-2,50),INT((ROW()-2)/50)*5)</f>
        <v>0</v>
      </c>
      <c r="F3187" s="2" t="str">
        <f ca="1">OFFSET(検量線用データ!$D$8,MOD(ROW()-2,50),INT((ROW()-2)/50)*5)</f>
        <v/>
      </c>
      <c r="H3187" s="22">
        <v>3186</v>
      </c>
      <c r="I3187" s="2" t="e">
        <f t="shared" ca="1" si="303"/>
        <v>#N/A</v>
      </c>
      <c r="J3187" s="2" t="e">
        <f t="shared" ca="1" si="304"/>
        <v>#N/A</v>
      </c>
      <c r="K3187" s="2" t="e">
        <f t="shared" ca="1" si="305"/>
        <v>#N/A</v>
      </c>
      <c r="L3187" s="2" t="e">
        <f t="shared" ca="1" si="300"/>
        <v>#N/A</v>
      </c>
      <c r="M3187" s="24" t="e">
        <f t="shared" ca="1" si="301"/>
        <v>#N/A</v>
      </c>
      <c r="N3187" s="24" t="e">
        <f t="shared" ca="1" si="302"/>
        <v>#N/A</v>
      </c>
    </row>
    <row r="3188" spans="2:14" x14ac:dyDescent="0.15">
      <c r="B3188" s="2">
        <v>3187</v>
      </c>
      <c r="C3188" s="2" t="str">
        <f ca="1">IF(E3188=0,"",MAX(C$2:C3187)+1)</f>
        <v/>
      </c>
      <c r="D3188" s="23">
        <f ca="1">OFFSET(検量線用データ!$A$8,0,INT((ROW()-2)/50)*5)</f>
        <v>0</v>
      </c>
      <c r="E3188" s="2">
        <f ca="1">OFFSET(検量線用データ!$B$8,MOD(ROW()-2,50),INT((ROW()-2)/50)*5)</f>
        <v>0</v>
      </c>
      <c r="F3188" s="2" t="str">
        <f ca="1">OFFSET(検量線用データ!$D$8,MOD(ROW()-2,50),INT((ROW()-2)/50)*5)</f>
        <v/>
      </c>
      <c r="H3188" s="22">
        <v>3187</v>
      </c>
      <c r="I3188" s="2" t="e">
        <f t="shared" ca="1" si="303"/>
        <v>#N/A</v>
      </c>
      <c r="J3188" s="2" t="e">
        <f t="shared" ca="1" si="304"/>
        <v>#N/A</v>
      </c>
      <c r="K3188" s="2" t="e">
        <f t="shared" ca="1" si="305"/>
        <v>#N/A</v>
      </c>
      <c r="L3188" s="2" t="e">
        <f t="shared" ca="1" si="300"/>
        <v>#N/A</v>
      </c>
      <c r="M3188" s="24" t="e">
        <f t="shared" ca="1" si="301"/>
        <v>#N/A</v>
      </c>
      <c r="N3188" s="24" t="e">
        <f t="shared" ca="1" si="302"/>
        <v>#N/A</v>
      </c>
    </row>
    <row r="3189" spans="2:14" x14ac:dyDescent="0.15">
      <c r="B3189" s="2">
        <v>3188</v>
      </c>
      <c r="C3189" s="2" t="str">
        <f ca="1">IF(E3189=0,"",MAX(C$2:C3188)+1)</f>
        <v/>
      </c>
      <c r="D3189" s="23">
        <f ca="1">OFFSET(検量線用データ!$A$8,0,INT((ROW()-2)/50)*5)</f>
        <v>0</v>
      </c>
      <c r="E3189" s="2">
        <f ca="1">OFFSET(検量線用データ!$B$8,MOD(ROW()-2,50),INT((ROW()-2)/50)*5)</f>
        <v>0</v>
      </c>
      <c r="F3189" s="2" t="str">
        <f ca="1">OFFSET(検量線用データ!$D$8,MOD(ROW()-2,50),INT((ROW()-2)/50)*5)</f>
        <v/>
      </c>
      <c r="H3189" s="22">
        <v>3188</v>
      </c>
      <c r="I3189" s="2" t="e">
        <f t="shared" ca="1" si="303"/>
        <v>#N/A</v>
      </c>
      <c r="J3189" s="2" t="e">
        <f t="shared" ca="1" si="304"/>
        <v>#N/A</v>
      </c>
      <c r="K3189" s="2" t="e">
        <f t="shared" ca="1" si="305"/>
        <v>#N/A</v>
      </c>
      <c r="L3189" s="2" t="e">
        <f t="shared" ca="1" si="300"/>
        <v>#N/A</v>
      </c>
      <c r="M3189" s="24" t="e">
        <f t="shared" ca="1" si="301"/>
        <v>#N/A</v>
      </c>
      <c r="N3189" s="24" t="e">
        <f t="shared" ca="1" si="302"/>
        <v>#N/A</v>
      </c>
    </row>
    <row r="3190" spans="2:14" x14ac:dyDescent="0.15">
      <c r="B3190" s="2">
        <v>3189</v>
      </c>
      <c r="C3190" s="2" t="str">
        <f ca="1">IF(E3190=0,"",MAX(C$2:C3189)+1)</f>
        <v/>
      </c>
      <c r="D3190" s="23">
        <f ca="1">OFFSET(検量線用データ!$A$8,0,INT((ROW()-2)/50)*5)</f>
        <v>0</v>
      </c>
      <c r="E3190" s="2">
        <f ca="1">OFFSET(検量線用データ!$B$8,MOD(ROW()-2,50),INT((ROW()-2)/50)*5)</f>
        <v>0</v>
      </c>
      <c r="F3190" s="2" t="str">
        <f ca="1">OFFSET(検量線用データ!$D$8,MOD(ROW()-2,50),INT((ROW()-2)/50)*5)</f>
        <v/>
      </c>
      <c r="H3190" s="22">
        <v>3189</v>
      </c>
      <c r="I3190" s="2" t="e">
        <f t="shared" ca="1" si="303"/>
        <v>#N/A</v>
      </c>
      <c r="J3190" s="2" t="e">
        <f t="shared" ca="1" si="304"/>
        <v>#N/A</v>
      </c>
      <c r="K3190" s="2" t="e">
        <f t="shared" ca="1" si="305"/>
        <v>#N/A</v>
      </c>
      <c r="L3190" s="2" t="e">
        <f t="shared" ca="1" si="300"/>
        <v>#N/A</v>
      </c>
      <c r="M3190" s="24" t="e">
        <f t="shared" ca="1" si="301"/>
        <v>#N/A</v>
      </c>
      <c r="N3190" s="24" t="e">
        <f t="shared" ca="1" si="302"/>
        <v>#N/A</v>
      </c>
    </row>
    <row r="3191" spans="2:14" x14ac:dyDescent="0.15">
      <c r="B3191" s="2">
        <v>3190</v>
      </c>
      <c r="C3191" s="2" t="str">
        <f ca="1">IF(E3191=0,"",MAX(C$2:C3190)+1)</f>
        <v/>
      </c>
      <c r="D3191" s="23">
        <f ca="1">OFFSET(検量線用データ!$A$8,0,INT((ROW()-2)/50)*5)</f>
        <v>0</v>
      </c>
      <c r="E3191" s="2">
        <f ca="1">OFFSET(検量線用データ!$B$8,MOD(ROW()-2,50),INT((ROW()-2)/50)*5)</f>
        <v>0</v>
      </c>
      <c r="F3191" s="2" t="str">
        <f ca="1">OFFSET(検量線用データ!$D$8,MOD(ROW()-2,50),INT((ROW()-2)/50)*5)</f>
        <v/>
      </c>
      <c r="H3191" s="22">
        <v>3190</v>
      </c>
      <c r="I3191" s="2" t="e">
        <f t="shared" ca="1" si="303"/>
        <v>#N/A</v>
      </c>
      <c r="J3191" s="2" t="e">
        <f t="shared" ca="1" si="304"/>
        <v>#N/A</v>
      </c>
      <c r="K3191" s="2" t="e">
        <f t="shared" ca="1" si="305"/>
        <v>#N/A</v>
      </c>
      <c r="L3191" s="2" t="e">
        <f t="shared" ca="1" si="300"/>
        <v>#N/A</v>
      </c>
      <c r="M3191" s="24" t="e">
        <f t="shared" ca="1" si="301"/>
        <v>#N/A</v>
      </c>
      <c r="N3191" s="24" t="e">
        <f t="shared" ca="1" si="302"/>
        <v>#N/A</v>
      </c>
    </row>
    <row r="3192" spans="2:14" x14ac:dyDescent="0.15">
      <c r="B3192" s="2">
        <v>3191</v>
      </c>
      <c r="C3192" s="2" t="str">
        <f ca="1">IF(E3192=0,"",MAX(C$2:C3191)+1)</f>
        <v/>
      </c>
      <c r="D3192" s="23">
        <f ca="1">OFFSET(検量線用データ!$A$8,0,INT((ROW()-2)/50)*5)</f>
        <v>0</v>
      </c>
      <c r="E3192" s="2">
        <f ca="1">OFFSET(検量線用データ!$B$8,MOD(ROW()-2,50),INT((ROW()-2)/50)*5)</f>
        <v>0</v>
      </c>
      <c r="F3192" s="2" t="str">
        <f ca="1">OFFSET(検量線用データ!$D$8,MOD(ROW()-2,50),INT((ROW()-2)/50)*5)</f>
        <v/>
      </c>
      <c r="H3192" s="22">
        <v>3191</v>
      </c>
      <c r="I3192" s="2" t="e">
        <f t="shared" ca="1" si="303"/>
        <v>#N/A</v>
      </c>
      <c r="J3192" s="2" t="e">
        <f t="shared" ca="1" si="304"/>
        <v>#N/A</v>
      </c>
      <c r="K3192" s="2" t="e">
        <f t="shared" ca="1" si="305"/>
        <v>#N/A</v>
      </c>
      <c r="L3192" s="2" t="e">
        <f t="shared" ca="1" si="300"/>
        <v>#N/A</v>
      </c>
      <c r="M3192" s="24" t="e">
        <f t="shared" ca="1" si="301"/>
        <v>#N/A</v>
      </c>
      <c r="N3192" s="24" t="e">
        <f t="shared" ca="1" si="302"/>
        <v>#N/A</v>
      </c>
    </row>
    <row r="3193" spans="2:14" x14ac:dyDescent="0.15">
      <c r="B3193" s="2">
        <v>3192</v>
      </c>
      <c r="C3193" s="2" t="str">
        <f ca="1">IF(E3193=0,"",MAX(C$2:C3192)+1)</f>
        <v/>
      </c>
      <c r="D3193" s="23">
        <f ca="1">OFFSET(検量線用データ!$A$8,0,INT((ROW()-2)/50)*5)</f>
        <v>0</v>
      </c>
      <c r="E3193" s="2">
        <f ca="1">OFFSET(検量線用データ!$B$8,MOD(ROW()-2,50),INT((ROW()-2)/50)*5)</f>
        <v>0</v>
      </c>
      <c r="F3193" s="2" t="str">
        <f ca="1">OFFSET(検量線用データ!$D$8,MOD(ROW()-2,50),INT((ROW()-2)/50)*5)</f>
        <v/>
      </c>
      <c r="H3193" s="22">
        <v>3192</v>
      </c>
      <c r="I3193" s="2" t="e">
        <f t="shared" ca="1" si="303"/>
        <v>#N/A</v>
      </c>
      <c r="J3193" s="2" t="e">
        <f t="shared" ca="1" si="304"/>
        <v>#N/A</v>
      </c>
      <c r="K3193" s="2" t="e">
        <f t="shared" ca="1" si="305"/>
        <v>#N/A</v>
      </c>
      <c r="L3193" s="2" t="e">
        <f t="shared" ref="L3193:L3256" ca="1" si="306">J3193*K3193</f>
        <v>#N/A</v>
      </c>
      <c r="M3193" s="24" t="e">
        <f t="shared" ref="M3193:M3256" ca="1" si="307">1/J3193</f>
        <v>#N/A</v>
      </c>
      <c r="N3193" s="24" t="e">
        <f t="shared" ref="N3193:N3256" ca="1" si="308">K3193*M3193</f>
        <v>#N/A</v>
      </c>
    </row>
    <row r="3194" spans="2:14" x14ac:dyDescent="0.15">
      <c r="B3194" s="2">
        <v>3193</v>
      </c>
      <c r="C3194" s="2" t="str">
        <f ca="1">IF(E3194=0,"",MAX(C$2:C3193)+1)</f>
        <v/>
      </c>
      <c r="D3194" s="23">
        <f ca="1">OFFSET(検量線用データ!$A$8,0,INT((ROW()-2)/50)*5)</f>
        <v>0</v>
      </c>
      <c r="E3194" s="2">
        <f ca="1">OFFSET(検量線用データ!$B$8,MOD(ROW()-2,50),INT((ROW()-2)/50)*5)</f>
        <v>0</v>
      </c>
      <c r="F3194" s="2" t="str">
        <f ca="1">OFFSET(検量線用データ!$D$8,MOD(ROW()-2,50),INT((ROW()-2)/50)*5)</f>
        <v/>
      </c>
      <c r="H3194" s="22">
        <v>3193</v>
      </c>
      <c r="I3194" s="2" t="e">
        <f t="shared" ca="1" si="303"/>
        <v>#N/A</v>
      </c>
      <c r="J3194" s="2" t="e">
        <f t="shared" ca="1" si="304"/>
        <v>#N/A</v>
      </c>
      <c r="K3194" s="2" t="e">
        <f t="shared" ca="1" si="305"/>
        <v>#N/A</v>
      </c>
      <c r="L3194" s="2" t="e">
        <f t="shared" ca="1" si="306"/>
        <v>#N/A</v>
      </c>
      <c r="M3194" s="24" t="e">
        <f t="shared" ca="1" si="307"/>
        <v>#N/A</v>
      </c>
      <c r="N3194" s="24" t="e">
        <f t="shared" ca="1" si="308"/>
        <v>#N/A</v>
      </c>
    </row>
    <row r="3195" spans="2:14" x14ac:dyDescent="0.15">
      <c r="B3195" s="2">
        <v>3194</v>
      </c>
      <c r="C3195" s="2" t="str">
        <f ca="1">IF(E3195=0,"",MAX(C$2:C3194)+1)</f>
        <v/>
      </c>
      <c r="D3195" s="23">
        <f ca="1">OFFSET(検量線用データ!$A$8,0,INT((ROW()-2)/50)*5)</f>
        <v>0</v>
      </c>
      <c r="E3195" s="2">
        <f ca="1">OFFSET(検量線用データ!$B$8,MOD(ROW()-2,50),INT((ROW()-2)/50)*5)</f>
        <v>0</v>
      </c>
      <c r="F3195" s="2" t="str">
        <f ca="1">OFFSET(検量線用データ!$D$8,MOD(ROW()-2,50),INT((ROW()-2)/50)*5)</f>
        <v/>
      </c>
      <c r="H3195" s="22">
        <v>3194</v>
      </c>
      <c r="I3195" s="2" t="e">
        <f t="shared" ca="1" si="303"/>
        <v>#N/A</v>
      </c>
      <c r="J3195" s="2" t="e">
        <f t="shared" ca="1" si="304"/>
        <v>#N/A</v>
      </c>
      <c r="K3195" s="2" t="e">
        <f t="shared" ca="1" si="305"/>
        <v>#N/A</v>
      </c>
      <c r="L3195" s="2" t="e">
        <f t="shared" ca="1" si="306"/>
        <v>#N/A</v>
      </c>
      <c r="M3195" s="24" t="e">
        <f t="shared" ca="1" si="307"/>
        <v>#N/A</v>
      </c>
      <c r="N3195" s="24" t="e">
        <f t="shared" ca="1" si="308"/>
        <v>#N/A</v>
      </c>
    </row>
    <row r="3196" spans="2:14" x14ac:dyDescent="0.15">
      <c r="B3196" s="2">
        <v>3195</v>
      </c>
      <c r="C3196" s="2" t="str">
        <f ca="1">IF(E3196=0,"",MAX(C$2:C3195)+1)</f>
        <v/>
      </c>
      <c r="D3196" s="23">
        <f ca="1">OFFSET(検量線用データ!$A$8,0,INT((ROW()-2)/50)*5)</f>
        <v>0</v>
      </c>
      <c r="E3196" s="2">
        <f ca="1">OFFSET(検量線用データ!$B$8,MOD(ROW()-2,50),INT((ROW()-2)/50)*5)</f>
        <v>0</v>
      </c>
      <c r="F3196" s="2" t="str">
        <f ca="1">OFFSET(検量線用データ!$D$8,MOD(ROW()-2,50),INT((ROW()-2)/50)*5)</f>
        <v/>
      </c>
      <c r="H3196" s="22">
        <v>3195</v>
      </c>
      <c r="I3196" s="2" t="e">
        <f t="shared" ca="1" si="303"/>
        <v>#N/A</v>
      </c>
      <c r="J3196" s="2" t="e">
        <f t="shared" ca="1" si="304"/>
        <v>#N/A</v>
      </c>
      <c r="K3196" s="2" t="e">
        <f t="shared" ca="1" si="305"/>
        <v>#N/A</v>
      </c>
      <c r="L3196" s="2" t="e">
        <f t="shared" ca="1" si="306"/>
        <v>#N/A</v>
      </c>
      <c r="M3196" s="24" t="e">
        <f t="shared" ca="1" si="307"/>
        <v>#N/A</v>
      </c>
      <c r="N3196" s="24" t="e">
        <f t="shared" ca="1" si="308"/>
        <v>#N/A</v>
      </c>
    </row>
    <row r="3197" spans="2:14" x14ac:dyDescent="0.15">
      <c r="B3197" s="2">
        <v>3196</v>
      </c>
      <c r="C3197" s="2" t="str">
        <f ca="1">IF(E3197=0,"",MAX(C$2:C3196)+1)</f>
        <v/>
      </c>
      <c r="D3197" s="23">
        <f ca="1">OFFSET(検量線用データ!$A$8,0,INT((ROW()-2)/50)*5)</f>
        <v>0</v>
      </c>
      <c r="E3197" s="2">
        <f ca="1">OFFSET(検量線用データ!$B$8,MOD(ROW()-2,50),INT((ROW()-2)/50)*5)</f>
        <v>0</v>
      </c>
      <c r="F3197" s="2" t="str">
        <f ca="1">OFFSET(検量線用データ!$D$8,MOD(ROW()-2,50),INT((ROW()-2)/50)*5)</f>
        <v/>
      </c>
      <c r="H3197" s="22">
        <v>3196</v>
      </c>
      <c r="I3197" s="2" t="e">
        <f t="shared" ca="1" si="303"/>
        <v>#N/A</v>
      </c>
      <c r="J3197" s="2" t="e">
        <f t="shared" ca="1" si="304"/>
        <v>#N/A</v>
      </c>
      <c r="K3197" s="2" t="e">
        <f t="shared" ca="1" si="305"/>
        <v>#N/A</v>
      </c>
      <c r="L3197" s="2" t="e">
        <f t="shared" ca="1" si="306"/>
        <v>#N/A</v>
      </c>
      <c r="M3197" s="24" t="e">
        <f t="shared" ca="1" si="307"/>
        <v>#N/A</v>
      </c>
      <c r="N3197" s="24" t="e">
        <f t="shared" ca="1" si="308"/>
        <v>#N/A</v>
      </c>
    </row>
    <row r="3198" spans="2:14" x14ac:dyDescent="0.15">
      <c r="B3198" s="2">
        <v>3197</v>
      </c>
      <c r="C3198" s="2" t="str">
        <f ca="1">IF(E3198=0,"",MAX(C$2:C3197)+1)</f>
        <v/>
      </c>
      <c r="D3198" s="23">
        <f ca="1">OFFSET(検量線用データ!$A$8,0,INT((ROW()-2)/50)*5)</f>
        <v>0</v>
      </c>
      <c r="E3198" s="2">
        <f ca="1">OFFSET(検量線用データ!$B$8,MOD(ROW()-2,50),INT((ROW()-2)/50)*5)</f>
        <v>0</v>
      </c>
      <c r="F3198" s="2" t="str">
        <f ca="1">OFFSET(検量線用データ!$D$8,MOD(ROW()-2,50),INT((ROW()-2)/50)*5)</f>
        <v/>
      </c>
      <c r="H3198" s="22">
        <v>3197</v>
      </c>
      <c r="I3198" s="2" t="e">
        <f t="shared" ca="1" si="303"/>
        <v>#N/A</v>
      </c>
      <c r="J3198" s="2" t="e">
        <f t="shared" ca="1" si="304"/>
        <v>#N/A</v>
      </c>
      <c r="K3198" s="2" t="e">
        <f t="shared" ca="1" si="305"/>
        <v>#N/A</v>
      </c>
      <c r="L3198" s="2" t="e">
        <f t="shared" ca="1" si="306"/>
        <v>#N/A</v>
      </c>
      <c r="M3198" s="24" t="e">
        <f t="shared" ca="1" si="307"/>
        <v>#N/A</v>
      </c>
      <c r="N3198" s="24" t="e">
        <f t="shared" ca="1" si="308"/>
        <v>#N/A</v>
      </c>
    </row>
    <row r="3199" spans="2:14" x14ac:dyDescent="0.15">
      <c r="B3199" s="2">
        <v>3198</v>
      </c>
      <c r="C3199" s="2" t="str">
        <f ca="1">IF(E3199=0,"",MAX(C$2:C3198)+1)</f>
        <v/>
      </c>
      <c r="D3199" s="23">
        <f ca="1">OFFSET(検量線用データ!$A$8,0,INT((ROW()-2)/50)*5)</f>
        <v>0</v>
      </c>
      <c r="E3199" s="2">
        <f ca="1">OFFSET(検量線用データ!$B$8,MOD(ROW()-2,50),INT((ROW()-2)/50)*5)</f>
        <v>0</v>
      </c>
      <c r="F3199" s="2" t="str">
        <f ca="1">OFFSET(検量線用データ!$D$8,MOD(ROW()-2,50),INT((ROW()-2)/50)*5)</f>
        <v/>
      </c>
      <c r="H3199" s="22">
        <v>3198</v>
      </c>
      <c r="I3199" s="2" t="e">
        <f t="shared" ca="1" si="303"/>
        <v>#N/A</v>
      </c>
      <c r="J3199" s="2" t="e">
        <f t="shared" ca="1" si="304"/>
        <v>#N/A</v>
      </c>
      <c r="K3199" s="2" t="e">
        <f t="shared" ca="1" si="305"/>
        <v>#N/A</v>
      </c>
      <c r="L3199" s="2" t="e">
        <f t="shared" ca="1" si="306"/>
        <v>#N/A</v>
      </c>
      <c r="M3199" s="24" t="e">
        <f t="shared" ca="1" si="307"/>
        <v>#N/A</v>
      </c>
      <c r="N3199" s="24" t="e">
        <f t="shared" ca="1" si="308"/>
        <v>#N/A</v>
      </c>
    </row>
    <row r="3200" spans="2:14" x14ac:dyDescent="0.15">
      <c r="B3200" s="2">
        <v>3199</v>
      </c>
      <c r="C3200" s="2" t="str">
        <f ca="1">IF(E3200=0,"",MAX(C$2:C3199)+1)</f>
        <v/>
      </c>
      <c r="D3200" s="23">
        <f ca="1">OFFSET(検量線用データ!$A$8,0,INT((ROW()-2)/50)*5)</f>
        <v>0</v>
      </c>
      <c r="E3200" s="2">
        <f ca="1">OFFSET(検量線用データ!$B$8,MOD(ROW()-2,50),INT((ROW()-2)/50)*5)</f>
        <v>0</v>
      </c>
      <c r="F3200" s="2" t="str">
        <f ca="1">OFFSET(検量線用データ!$D$8,MOD(ROW()-2,50),INT((ROW()-2)/50)*5)</f>
        <v/>
      </c>
      <c r="H3200" s="22">
        <v>3199</v>
      </c>
      <c r="I3200" s="2" t="e">
        <f t="shared" ca="1" si="303"/>
        <v>#N/A</v>
      </c>
      <c r="J3200" s="2" t="e">
        <f t="shared" ca="1" si="304"/>
        <v>#N/A</v>
      </c>
      <c r="K3200" s="2" t="e">
        <f t="shared" ca="1" si="305"/>
        <v>#N/A</v>
      </c>
      <c r="L3200" s="2" t="e">
        <f t="shared" ca="1" si="306"/>
        <v>#N/A</v>
      </c>
      <c r="M3200" s="24" t="e">
        <f t="shared" ca="1" si="307"/>
        <v>#N/A</v>
      </c>
      <c r="N3200" s="24" t="e">
        <f t="shared" ca="1" si="308"/>
        <v>#N/A</v>
      </c>
    </row>
    <row r="3201" spans="2:14" x14ac:dyDescent="0.15">
      <c r="B3201" s="2">
        <v>3200</v>
      </c>
      <c r="C3201" s="2" t="str">
        <f ca="1">IF(E3201=0,"",MAX(C$2:C3200)+1)</f>
        <v/>
      </c>
      <c r="D3201" s="23">
        <f ca="1">OFFSET(検量線用データ!$A$8,0,INT((ROW()-2)/50)*5)</f>
        <v>0</v>
      </c>
      <c r="E3201" s="2">
        <f ca="1">OFFSET(検量線用データ!$B$8,MOD(ROW()-2,50),INT((ROW()-2)/50)*5)</f>
        <v>0</v>
      </c>
      <c r="F3201" s="2" t="str">
        <f ca="1">OFFSET(検量線用データ!$D$8,MOD(ROW()-2,50),INT((ROW()-2)/50)*5)</f>
        <v/>
      </c>
      <c r="H3201" s="22">
        <v>3200</v>
      </c>
      <c r="I3201" s="2" t="e">
        <f t="shared" ca="1" si="303"/>
        <v>#N/A</v>
      </c>
      <c r="J3201" s="2" t="e">
        <f t="shared" ca="1" si="304"/>
        <v>#N/A</v>
      </c>
      <c r="K3201" s="2" t="e">
        <f t="shared" ca="1" si="305"/>
        <v>#N/A</v>
      </c>
      <c r="L3201" s="2" t="e">
        <f t="shared" ca="1" si="306"/>
        <v>#N/A</v>
      </c>
      <c r="M3201" s="24" t="e">
        <f t="shared" ca="1" si="307"/>
        <v>#N/A</v>
      </c>
      <c r="N3201" s="24" t="e">
        <f t="shared" ca="1" si="308"/>
        <v>#N/A</v>
      </c>
    </row>
    <row r="3202" spans="2:14" x14ac:dyDescent="0.15">
      <c r="B3202" s="2">
        <v>3201</v>
      </c>
      <c r="C3202" s="2" t="str">
        <f ca="1">IF(E3202=0,"",MAX(C$2:C3201)+1)</f>
        <v/>
      </c>
      <c r="D3202" s="23">
        <f ca="1">OFFSET(検量線用データ!$A$8,0,INT((ROW()-2)/50)*5)</f>
        <v>0</v>
      </c>
      <c r="E3202" s="2">
        <f ca="1">OFFSET(検量線用データ!$B$8,MOD(ROW()-2,50),INT((ROW()-2)/50)*5)</f>
        <v>0</v>
      </c>
      <c r="F3202" s="2" t="str">
        <f ca="1">OFFSET(検量線用データ!$D$8,MOD(ROW()-2,50),INT((ROW()-2)/50)*5)</f>
        <v/>
      </c>
      <c r="H3202" s="22">
        <v>3201</v>
      </c>
      <c r="I3202" s="2" t="e">
        <f t="shared" ca="1" si="303"/>
        <v>#N/A</v>
      </c>
      <c r="J3202" s="2" t="e">
        <f t="shared" ca="1" si="304"/>
        <v>#N/A</v>
      </c>
      <c r="K3202" s="2" t="e">
        <f t="shared" ca="1" si="305"/>
        <v>#N/A</v>
      </c>
      <c r="L3202" s="2" t="e">
        <f t="shared" ca="1" si="306"/>
        <v>#N/A</v>
      </c>
      <c r="M3202" s="24" t="e">
        <f t="shared" ca="1" si="307"/>
        <v>#N/A</v>
      </c>
      <c r="N3202" s="24" t="e">
        <f t="shared" ca="1" si="308"/>
        <v>#N/A</v>
      </c>
    </row>
    <row r="3203" spans="2:14" x14ac:dyDescent="0.15">
      <c r="B3203" s="2">
        <v>3202</v>
      </c>
      <c r="C3203" s="2" t="str">
        <f ca="1">IF(E3203=0,"",MAX(C$2:C3202)+1)</f>
        <v/>
      </c>
      <c r="D3203" s="23">
        <f ca="1">OFFSET(検量線用データ!$A$8,0,INT((ROW()-2)/50)*5)</f>
        <v>0</v>
      </c>
      <c r="E3203" s="2">
        <f ca="1">OFFSET(検量線用データ!$B$8,MOD(ROW()-2,50),INT((ROW()-2)/50)*5)</f>
        <v>0</v>
      </c>
      <c r="F3203" s="2" t="str">
        <f ca="1">OFFSET(検量線用データ!$D$8,MOD(ROW()-2,50),INT((ROW()-2)/50)*5)</f>
        <v/>
      </c>
      <c r="H3203" s="22">
        <v>3202</v>
      </c>
      <c r="I3203" s="2" t="e">
        <f t="shared" ref="I3203:I3266" ca="1" si="309">VLOOKUP($H3203,$C$2:$F$4001,4,0)</f>
        <v>#N/A</v>
      </c>
      <c r="J3203" s="2" t="e">
        <f t="shared" ref="J3203:J3266" ca="1" si="310">VLOOKUP($H3203,$C$2:$F$4001,2,0)-DATE(YEAR(VLOOKUP($H3203,$C$2:$F$4001,2,0)),1,1)</f>
        <v>#N/A</v>
      </c>
      <c r="K3203" s="2" t="e">
        <f t="shared" ref="K3203:K3266" ca="1" si="311">VLOOKUP($H3203,$C$2:$F$4001,3,0)</f>
        <v>#N/A</v>
      </c>
      <c r="L3203" s="2" t="e">
        <f t="shared" ca="1" si="306"/>
        <v>#N/A</v>
      </c>
      <c r="M3203" s="24" t="e">
        <f t="shared" ca="1" si="307"/>
        <v>#N/A</v>
      </c>
      <c r="N3203" s="24" t="e">
        <f t="shared" ca="1" si="308"/>
        <v>#N/A</v>
      </c>
    </row>
    <row r="3204" spans="2:14" x14ac:dyDescent="0.15">
      <c r="B3204" s="2">
        <v>3203</v>
      </c>
      <c r="C3204" s="2" t="str">
        <f ca="1">IF(E3204=0,"",MAX(C$2:C3203)+1)</f>
        <v/>
      </c>
      <c r="D3204" s="23">
        <f ca="1">OFFSET(検量線用データ!$A$8,0,INT((ROW()-2)/50)*5)</f>
        <v>0</v>
      </c>
      <c r="E3204" s="2">
        <f ca="1">OFFSET(検量線用データ!$B$8,MOD(ROW()-2,50),INT((ROW()-2)/50)*5)</f>
        <v>0</v>
      </c>
      <c r="F3204" s="2" t="str">
        <f ca="1">OFFSET(検量線用データ!$D$8,MOD(ROW()-2,50),INT((ROW()-2)/50)*5)</f>
        <v/>
      </c>
      <c r="H3204" s="22">
        <v>3203</v>
      </c>
      <c r="I3204" s="2" t="e">
        <f t="shared" ca="1" si="309"/>
        <v>#N/A</v>
      </c>
      <c r="J3204" s="2" t="e">
        <f t="shared" ca="1" si="310"/>
        <v>#N/A</v>
      </c>
      <c r="K3204" s="2" t="e">
        <f t="shared" ca="1" si="311"/>
        <v>#N/A</v>
      </c>
      <c r="L3204" s="2" t="e">
        <f t="shared" ca="1" si="306"/>
        <v>#N/A</v>
      </c>
      <c r="M3204" s="24" t="e">
        <f t="shared" ca="1" si="307"/>
        <v>#N/A</v>
      </c>
      <c r="N3204" s="24" t="e">
        <f t="shared" ca="1" si="308"/>
        <v>#N/A</v>
      </c>
    </row>
    <row r="3205" spans="2:14" x14ac:dyDescent="0.15">
      <c r="B3205" s="2">
        <v>3204</v>
      </c>
      <c r="C3205" s="2" t="str">
        <f ca="1">IF(E3205=0,"",MAX(C$2:C3204)+1)</f>
        <v/>
      </c>
      <c r="D3205" s="23">
        <f ca="1">OFFSET(検量線用データ!$A$8,0,INT((ROW()-2)/50)*5)</f>
        <v>0</v>
      </c>
      <c r="E3205" s="2">
        <f ca="1">OFFSET(検量線用データ!$B$8,MOD(ROW()-2,50),INT((ROW()-2)/50)*5)</f>
        <v>0</v>
      </c>
      <c r="F3205" s="2" t="str">
        <f ca="1">OFFSET(検量線用データ!$D$8,MOD(ROW()-2,50),INT((ROW()-2)/50)*5)</f>
        <v/>
      </c>
      <c r="H3205" s="22">
        <v>3204</v>
      </c>
      <c r="I3205" s="2" t="e">
        <f t="shared" ca="1" si="309"/>
        <v>#N/A</v>
      </c>
      <c r="J3205" s="2" t="e">
        <f t="shared" ca="1" si="310"/>
        <v>#N/A</v>
      </c>
      <c r="K3205" s="2" t="e">
        <f t="shared" ca="1" si="311"/>
        <v>#N/A</v>
      </c>
      <c r="L3205" s="2" t="e">
        <f t="shared" ca="1" si="306"/>
        <v>#N/A</v>
      </c>
      <c r="M3205" s="24" t="e">
        <f t="shared" ca="1" si="307"/>
        <v>#N/A</v>
      </c>
      <c r="N3205" s="24" t="e">
        <f t="shared" ca="1" si="308"/>
        <v>#N/A</v>
      </c>
    </row>
    <row r="3206" spans="2:14" x14ac:dyDescent="0.15">
      <c r="B3206" s="2">
        <v>3205</v>
      </c>
      <c r="C3206" s="2" t="str">
        <f ca="1">IF(E3206=0,"",MAX(C$2:C3205)+1)</f>
        <v/>
      </c>
      <c r="D3206" s="23">
        <f ca="1">OFFSET(検量線用データ!$A$8,0,INT((ROW()-2)/50)*5)</f>
        <v>0</v>
      </c>
      <c r="E3206" s="2">
        <f ca="1">OFFSET(検量線用データ!$B$8,MOD(ROW()-2,50),INT((ROW()-2)/50)*5)</f>
        <v>0</v>
      </c>
      <c r="F3206" s="2" t="str">
        <f ca="1">OFFSET(検量線用データ!$D$8,MOD(ROW()-2,50),INT((ROW()-2)/50)*5)</f>
        <v/>
      </c>
      <c r="H3206" s="22">
        <v>3205</v>
      </c>
      <c r="I3206" s="2" t="e">
        <f t="shared" ca="1" si="309"/>
        <v>#N/A</v>
      </c>
      <c r="J3206" s="2" t="e">
        <f t="shared" ca="1" si="310"/>
        <v>#N/A</v>
      </c>
      <c r="K3206" s="2" t="e">
        <f t="shared" ca="1" si="311"/>
        <v>#N/A</v>
      </c>
      <c r="L3206" s="2" t="e">
        <f t="shared" ca="1" si="306"/>
        <v>#N/A</v>
      </c>
      <c r="M3206" s="24" t="e">
        <f t="shared" ca="1" si="307"/>
        <v>#N/A</v>
      </c>
      <c r="N3206" s="24" t="e">
        <f t="shared" ca="1" si="308"/>
        <v>#N/A</v>
      </c>
    </row>
    <row r="3207" spans="2:14" x14ac:dyDescent="0.15">
      <c r="B3207" s="2">
        <v>3206</v>
      </c>
      <c r="C3207" s="2" t="str">
        <f ca="1">IF(E3207=0,"",MAX(C$2:C3206)+1)</f>
        <v/>
      </c>
      <c r="D3207" s="23">
        <f ca="1">OFFSET(検量線用データ!$A$8,0,INT((ROW()-2)/50)*5)</f>
        <v>0</v>
      </c>
      <c r="E3207" s="2">
        <f ca="1">OFFSET(検量線用データ!$B$8,MOD(ROW()-2,50),INT((ROW()-2)/50)*5)</f>
        <v>0</v>
      </c>
      <c r="F3207" s="2" t="str">
        <f ca="1">OFFSET(検量線用データ!$D$8,MOD(ROW()-2,50),INT((ROW()-2)/50)*5)</f>
        <v/>
      </c>
      <c r="H3207" s="22">
        <v>3206</v>
      </c>
      <c r="I3207" s="2" t="e">
        <f t="shared" ca="1" si="309"/>
        <v>#N/A</v>
      </c>
      <c r="J3207" s="2" t="e">
        <f t="shared" ca="1" si="310"/>
        <v>#N/A</v>
      </c>
      <c r="K3207" s="2" t="e">
        <f t="shared" ca="1" si="311"/>
        <v>#N/A</v>
      </c>
      <c r="L3207" s="2" t="e">
        <f t="shared" ca="1" si="306"/>
        <v>#N/A</v>
      </c>
      <c r="M3207" s="24" t="e">
        <f t="shared" ca="1" si="307"/>
        <v>#N/A</v>
      </c>
      <c r="N3207" s="24" t="e">
        <f t="shared" ca="1" si="308"/>
        <v>#N/A</v>
      </c>
    </row>
    <row r="3208" spans="2:14" x14ac:dyDescent="0.15">
      <c r="B3208" s="2">
        <v>3207</v>
      </c>
      <c r="C3208" s="2" t="str">
        <f ca="1">IF(E3208=0,"",MAX(C$2:C3207)+1)</f>
        <v/>
      </c>
      <c r="D3208" s="23">
        <f ca="1">OFFSET(検量線用データ!$A$8,0,INT((ROW()-2)/50)*5)</f>
        <v>0</v>
      </c>
      <c r="E3208" s="2">
        <f ca="1">OFFSET(検量線用データ!$B$8,MOD(ROW()-2,50),INT((ROW()-2)/50)*5)</f>
        <v>0</v>
      </c>
      <c r="F3208" s="2" t="str">
        <f ca="1">OFFSET(検量線用データ!$D$8,MOD(ROW()-2,50),INT((ROW()-2)/50)*5)</f>
        <v/>
      </c>
      <c r="H3208" s="22">
        <v>3207</v>
      </c>
      <c r="I3208" s="2" t="e">
        <f t="shared" ca="1" si="309"/>
        <v>#N/A</v>
      </c>
      <c r="J3208" s="2" t="e">
        <f t="shared" ca="1" si="310"/>
        <v>#N/A</v>
      </c>
      <c r="K3208" s="2" t="e">
        <f t="shared" ca="1" si="311"/>
        <v>#N/A</v>
      </c>
      <c r="L3208" s="2" t="e">
        <f t="shared" ca="1" si="306"/>
        <v>#N/A</v>
      </c>
      <c r="M3208" s="24" t="e">
        <f t="shared" ca="1" si="307"/>
        <v>#N/A</v>
      </c>
      <c r="N3208" s="24" t="e">
        <f t="shared" ca="1" si="308"/>
        <v>#N/A</v>
      </c>
    </row>
    <row r="3209" spans="2:14" x14ac:dyDescent="0.15">
      <c r="B3209" s="2">
        <v>3208</v>
      </c>
      <c r="C3209" s="2" t="str">
        <f ca="1">IF(E3209=0,"",MAX(C$2:C3208)+1)</f>
        <v/>
      </c>
      <c r="D3209" s="23">
        <f ca="1">OFFSET(検量線用データ!$A$8,0,INT((ROW()-2)/50)*5)</f>
        <v>0</v>
      </c>
      <c r="E3209" s="2">
        <f ca="1">OFFSET(検量線用データ!$B$8,MOD(ROW()-2,50),INT((ROW()-2)/50)*5)</f>
        <v>0</v>
      </c>
      <c r="F3209" s="2" t="str">
        <f ca="1">OFFSET(検量線用データ!$D$8,MOD(ROW()-2,50),INT((ROW()-2)/50)*5)</f>
        <v/>
      </c>
      <c r="H3209" s="22">
        <v>3208</v>
      </c>
      <c r="I3209" s="2" t="e">
        <f t="shared" ca="1" si="309"/>
        <v>#N/A</v>
      </c>
      <c r="J3209" s="2" t="e">
        <f t="shared" ca="1" si="310"/>
        <v>#N/A</v>
      </c>
      <c r="K3209" s="2" t="e">
        <f t="shared" ca="1" si="311"/>
        <v>#N/A</v>
      </c>
      <c r="L3209" s="2" t="e">
        <f t="shared" ca="1" si="306"/>
        <v>#N/A</v>
      </c>
      <c r="M3209" s="24" t="e">
        <f t="shared" ca="1" si="307"/>
        <v>#N/A</v>
      </c>
      <c r="N3209" s="24" t="e">
        <f t="shared" ca="1" si="308"/>
        <v>#N/A</v>
      </c>
    </row>
    <row r="3210" spans="2:14" x14ac:dyDescent="0.15">
      <c r="B3210" s="2">
        <v>3209</v>
      </c>
      <c r="C3210" s="2" t="str">
        <f ca="1">IF(E3210=0,"",MAX(C$2:C3209)+1)</f>
        <v/>
      </c>
      <c r="D3210" s="23">
        <f ca="1">OFFSET(検量線用データ!$A$8,0,INT((ROW()-2)/50)*5)</f>
        <v>0</v>
      </c>
      <c r="E3210" s="2">
        <f ca="1">OFFSET(検量線用データ!$B$8,MOD(ROW()-2,50),INT((ROW()-2)/50)*5)</f>
        <v>0</v>
      </c>
      <c r="F3210" s="2" t="str">
        <f ca="1">OFFSET(検量線用データ!$D$8,MOD(ROW()-2,50),INT((ROW()-2)/50)*5)</f>
        <v/>
      </c>
      <c r="H3210" s="22">
        <v>3209</v>
      </c>
      <c r="I3210" s="2" t="e">
        <f t="shared" ca="1" si="309"/>
        <v>#N/A</v>
      </c>
      <c r="J3210" s="2" t="e">
        <f t="shared" ca="1" si="310"/>
        <v>#N/A</v>
      </c>
      <c r="K3210" s="2" t="e">
        <f t="shared" ca="1" si="311"/>
        <v>#N/A</v>
      </c>
      <c r="L3210" s="2" t="e">
        <f t="shared" ca="1" si="306"/>
        <v>#N/A</v>
      </c>
      <c r="M3210" s="24" t="e">
        <f t="shared" ca="1" si="307"/>
        <v>#N/A</v>
      </c>
      <c r="N3210" s="24" t="e">
        <f t="shared" ca="1" si="308"/>
        <v>#N/A</v>
      </c>
    </row>
    <row r="3211" spans="2:14" x14ac:dyDescent="0.15">
      <c r="B3211" s="2">
        <v>3210</v>
      </c>
      <c r="C3211" s="2" t="str">
        <f ca="1">IF(E3211=0,"",MAX(C$2:C3210)+1)</f>
        <v/>
      </c>
      <c r="D3211" s="23">
        <f ca="1">OFFSET(検量線用データ!$A$8,0,INT((ROW()-2)/50)*5)</f>
        <v>0</v>
      </c>
      <c r="E3211" s="2">
        <f ca="1">OFFSET(検量線用データ!$B$8,MOD(ROW()-2,50),INT((ROW()-2)/50)*5)</f>
        <v>0</v>
      </c>
      <c r="F3211" s="2" t="str">
        <f ca="1">OFFSET(検量線用データ!$D$8,MOD(ROW()-2,50),INT((ROW()-2)/50)*5)</f>
        <v/>
      </c>
      <c r="H3211" s="22">
        <v>3210</v>
      </c>
      <c r="I3211" s="2" t="e">
        <f t="shared" ca="1" si="309"/>
        <v>#N/A</v>
      </c>
      <c r="J3211" s="2" t="e">
        <f t="shared" ca="1" si="310"/>
        <v>#N/A</v>
      </c>
      <c r="K3211" s="2" t="e">
        <f t="shared" ca="1" si="311"/>
        <v>#N/A</v>
      </c>
      <c r="L3211" s="2" t="e">
        <f t="shared" ca="1" si="306"/>
        <v>#N/A</v>
      </c>
      <c r="M3211" s="24" t="e">
        <f t="shared" ca="1" si="307"/>
        <v>#N/A</v>
      </c>
      <c r="N3211" s="24" t="e">
        <f t="shared" ca="1" si="308"/>
        <v>#N/A</v>
      </c>
    </row>
    <row r="3212" spans="2:14" x14ac:dyDescent="0.15">
      <c r="B3212" s="2">
        <v>3211</v>
      </c>
      <c r="C3212" s="2" t="str">
        <f ca="1">IF(E3212=0,"",MAX(C$2:C3211)+1)</f>
        <v/>
      </c>
      <c r="D3212" s="23">
        <f ca="1">OFFSET(検量線用データ!$A$8,0,INT((ROW()-2)/50)*5)</f>
        <v>0</v>
      </c>
      <c r="E3212" s="2">
        <f ca="1">OFFSET(検量線用データ!$B$8,MOD(ROW()-2,50),INT((ROW()-2)/50)*5)</f>
        <v>0</v>
      </c>
      <c r="F3212" s="2" t="str">
        <f ca="1">OFFSET(検量線用データ!$D$8,MOD(ROW()-2,50),INT((ROW()-2)/50)*5)</f>
        <v/>
      </c>
      <c r="H3212" s="22">
        <v>3211</v>
      </c>
      <c r="I3212" s="2" t="e">
        <f t="shared" ca="1" si="309"/>
        <v>#N/A</v>
      </c>
      <c r="J3212" s="2" t="e">
        <f t="shared" ca="1" si="310"/>
        <v>#N/A</v>
      </c>
      <c r="K3212" s="2" t="e">
        <f t="shared" ca="1" si="311"/>
        <v>#N/A</v>
      </c>
      <c r="L3212" s="2" t="e">
        <f t="shared" ca="1" si="306"/>
        <v>#N/A</v>
      </c>
      <c r="M3212" s="24" t="e">
        <f t="shared" ca="1" si="307"/>
        <v>#N/A</v>
      </c>
      <c r="N3212" s="24" t="e">
        <f t="shared" ca="1" si="308"/>
        <v>#N/A</v>
      </c>
    </row>
    <row r="3213" spans="2:14" x14ac:dyDescent="0.15">
      <c r="B3213" s="2">
        <v>3212</v>
      </c>
      <c r="C3213" s="2" t="str">
        <f ca="1">IF(E3213=0,"",MAX(C$2:C3212)+1)</f>
        <v/>
      </c>
      <c r="D3213" s="23">
        <f ca="1">OFFSET(検量線用データ!$A$8,0,INT((ROW()-2)/50)*5)</f>
        <v>0</v>
      </c>
      <c r="E3213" s="2">
        <f ca="1">OFFSET(検量線用データ!$B$8,MOD(ROW()-2,50),INT((ROW()-2)/50)*5)</f>
        <v>0</v>
      </c>
      <c r="F3213" s="2" t="str">
        <f ca="1">OFFSET(検量線用データ!$D$8,MOD(ROW()-2,50),INT((ROW()-2)/50)*5)</f>
        <v/>
      </c>
      <c r="H3213" s="22">
        <v>3212</v>
      </c>
      <c r="I3213" s="2" t="e">
        <f t="shared" ca="1" si="309"/>
        <v>#N/A</v>
      </c>
      <c r="J3213" s="2" t="e">
        <f t="shared" ca="1" si="310"/>
        <v>#N/A</v>
      </c>
      <c r="K3213" s="2" t="e">
        <f t="shared" ca="1" si="311"/>
        <v>#N/A</v>
      </c>
      <c r="L3213" s="2" t="e">
        <f t="shared" ca="1" si="306"/>
        <v>#N/A</v>
      </c>
      <c r="M3213" s="24" t="e">
        <f t="shared" ca="1" si="307"/>
        <v>#N/A</v>
      </c>
      <c r="N3213" s="24" t="e">
        <f t="shared" ca="1" si="308"/>
        <v>#N/A</v>
      </c>
    </row>
    <row r="3214" spans="2:14" x14ac:dyDescent="0.15">
      <c r="B3214" s="2">
        <v>3213</v>
      </c>
      <c r="C3214" s="2" t="str">
        <f ca="1">IF(E3214=0,"",MAX(C$2:C3213)+1)</f>
        <v/>
      </c>
      <c r="D3214" s="23">
        <f ca="1">OFFSET(検量線用データ!$A$8,0,INT((ROW()-2)/50)*5)</f>
        <v>0</v>
      </c>
      <c r="E3214" s="2">
        <f ca="1">OFFSET(検量線用データ!$B$8,MOD(ROW()-2,50),INT((ROW()-2)/50)*5)</f>
        <v>0</v>
      </c>
      <c r="F3214" s="2" t="str">
        <f ca="1">OFFSET(検量線用データ!$D$8,MOD(ROW()-2,50),INT((ROW()-2)/50)*5)</f>
        <v/>
      </c>
      <c r="H3214" s="22">
        <v>3213</v>
      </c>
      <c r="I3214" s="2" t="e">
        <f t="shared" ca="1" si="309"/>
        <v>#N/A</v>
      </c>
      <c r="J3214" s="2" t="e">
        <f t="shared" ca="1" si="310"/>
        <v>#N/A</v>
      </c>
      <c r="K3214" s="2" t="e">
        <f t="shared" ca="1" si="311"/>
        <v>#N/A</v>
      </c>
      <c r="L3214" s="2" t="e">
        <f t="shared" ca="1" si="306"/>
        <v>#N/A</v>
      </c>
      <c r="M3214" s="24" t="e">
        <f t="shared" ca="1" si="307"/>
        <v>#N/A</v>
      </c>
      <c r="N3214" s="24" t="e">
        <f t="shared" ca="1" si="308"/>
        <v>#N/A</v>
      </c>
    </row>
    <row r="3215" spans="2:14" x14ac:dyDescent="0.15">
      <c r="B3215" s="2">
        <v>3214</v>
      </c>
      <c r="C3215" s="2" t="str">
        <f ca="1">IF(E3215=0,"",MAX(C$2:C3214)+1)</f>
        <v/>
      </c>
      <c r="D3215" s="23">
        <f ca="1">OFFSET(検量線用データ!$A$8,0,INT((ROW()-2)/50)*5)</f>
        <v>0</v>
      </c>
      <c r="E3215" s="2">
        <f ca="1">OFFSET(検量線用データ!$B$8,MOD(ROW()-2,50),INT((ROW()-2)/50)*5)</f>
        <v>0</v>
      </c>
      <c r="F3215" s="2" t="str">
        <f ca="1">OFFSET(検量線用データ!$D$8,MOD(ROW()-2,50),INT((ROW()-2)/50)*5)</f>
        <v/>
      </c>
      <c r="H3215" s="22">
        <v>3214</v>
      </c>
      <c r="I3215" s="2" t="e">
        <f t="shared" ca="1" si="309"/>
        <v>#N/A</v>
      </c>
      <c r="J3215" s="2" t="e">
        <f t="shared" ca="1" si="310"/>
        <v>#N/A</v>
      </c>
      <c r="K3215" s="2" t="e">
        <f t="shared" ca="1" si="311"/>
        <v>#N/A</v>
      </c>
      <c r="L3215" s="2" t="e">
        <f t="shared" ca="1" si="306"/>
        <v>#N/A</v>
      </c>
      <c r="M3215" s="24" t="e">
        <f t="shared" ca="1" si="307"/>
        <v>#N/A</v>
      </c>
      <c r="N3215" s="24" t="e">
        <f t="shared" ca="1" si="308"/>
        <v>#N/A</v>
      </c>
    </row>
    <row r="3216" spans="2:14" x14ac:dyDescent="0.15">
      <c r="B3216" s="2">
        <v>3215</v>
      </c>
      <c r="C3216" s="2" t="str">
        <f ca="1">IF(E3216=0,"",MAX(C$2:C3215)+1)</f>
        <v/>
      </c>
      <c r="D3216" s="23">
        <f ca="1">OFFSET(検量線用データ!$A$8,0,INT((ROW()-2)/50)*5)</f>
        <v>0</v>
      </c>
      <c r="E3216" s="2">
        <f ca="1">OFFSET(検量線用データ!$B$8,MOD(ROW()-2,50),INT((ROW()-2)/50)*5)</f>
        <v>0</v>
      </c>
      <c r="F3216" s="2" t="str">
        <f ca="1">OFFSET(検量線用データ!$D$8,MOD(ROW()-2,50),INT((ROW()-2)/50)*5)</f>
        <v/>
      </c>
      <c r="H3216" s="22">
        <v>3215</v>
      </c>
      <c r="I3216" s="2" t="e">
        <f t="shared" ca="1" si="309"/>
        <v>#N/A</v>
      </c>
      <c r="J3216" s="2" t="e">
        <f t="shared" ca="1" si="310"/>
        <v>#N/A</v>
      </c>
      <c r="K3216" s="2" t="e">
        <f t="shared" ca="1" si="311"/>
        <v>#N/A</v>
      </c>
      <c r="L3216" s="2" t="e">
        <f t="shared" ca="1" si="306"/>
        <v>#N/A</v>
      </c>
      <c r="M3216" s="24" t="e">
        <f t="shared" ca="1" si="307"/>
        <v>#N/A</v>
      </c>
      <c r="N3216" s="24" t="e">
        <f t="shared" ca="1" si="308"/>
        <v>#N/A</v>
      </c>
    </row>
    <row r="3217" spans="2:14" x14ac:dyDescent="0.15">
      <c r="B3217" s="2">
        <v>3216</v>
      </c>
      <c r="C3217" s="2" t="str">
        <f ca="1">IF(E3217=0,"",MAX(C$2:C3216)+1)</f>
        <v/>
      </c>
      <c r="D3217" s="23">
        <f ca="1">OFFSET(検量線用データ!$A$8,0,INT((ROW()-2)/50)*5)</f>
        <v>0</v>
      </c>
      <c r="E3217" s="2">
        <f ca="1">OFFSET(検量線用データ!$B$8,MOD(ROW()-2,50),INT((ROW()-2)/50)*5)</f>
        <v>0</v>
      </c>
      <c r="F3217" s="2" t="str">
        <f ca="1">OFFSET(検量線用データ!$D$8,MOD(ROW()-2,50),INT((ROW()-2)/50)*5)</f>
        <v/>
      </c>
      <c r="H3217" s="22">
        <v>3216</v>
      </c>
      <c r="I3217" s="2" t="e">
        <f t="shared" ca="1" si="309"/>
        <v>#N/A</v>
      </c>
      <c r="J3217" s="2" t="e">
        <f t="shared" ca="1" si="310"/>
        <v>#N/A</v>
      </c>
      <c r="K3217" s="2" t="e">
        <f t="shared" ca="1" si="311"/>
        <v>#N/A</v>
      </c>
      <c r="L3217" s="2" t="e">
        <f t="shared" ca="1" si="306"/>
        <v>#N/A</v>
      </c>
      <c r="M3217" s="24" t="e">
        <f t="shared" ca="1" si="307"/>
        <v>#N/A</v>
      </c>
      <c r="N3217" s="24" t="e">
        <f t="shared" ca="1" si="308"/>
        <v>#N/A</v>
      </c>
    </row>
    <row r="3218" spans="2:14" x14ac:dyDescent="0.15">
      <c r="B3218" s="2">
        <v>3217</v>
      </c>
      <c r="C3218" s="2" t="str">
        <f ca="1">IF(E3218=0,"",MAX(C$2:C3217)+1)</f>
        <v/>
      </c>
      <c r="D3218" s="23">
        <f ca="1">OFFSET(検量線用データ!$A$8,0,INT((ROW()-2)/50)*5)</f>
        <v>0</v>
      </c>
      <c r="E3218" s="2">
        <f ca="1">OFFSET(検量線用データ!$B$8,MOD(ROW()-2,50),INT((ROW()-2)/50)*5)</f>
        <v>0</v>
      </c>
      <c r="F3218" s="2" t="str">
        <f ca="1">OFFSET(検量線用データ!$D$8,MOD(ROW()-2,50),INT((ROW()-2)/50)*5)</f>
        <v/>
      </c>
      <c r="H3218" s="22">
        <v>3217</v>
      </c>
      <c r="I3218" s="2" t="e">
        <f t="shared" ca="1" si="309"/>
        <v>#N/A</v>
      </c>
      <c r="J3218" s="2" t="e">
        <f t="shared" ca="1" si="310"/>
        <v>#N/A</v>
      </c>
      <c r="K3218" s="2" t="e">
        <f t="shared" ca="1" si="311"/>
        <v>#N/A</v>
      </c>
      <c r="L3218" s="2" t="e">
        <f t="shared" ca="1" si="306"/>
        <v>#N/A</v>
      </c>
      <c r="M3218" s="24" t="e">
        <f t="shared" ca="1" si="307"/>
        <v>#N/A</v>
      </c>
      <c r="N3218" s="24" t="e">
        <f t="shared" ca="1" si="308"/>
        <v>#N/A</v>
      </c>
    </row>
    <row r="3219" spans="2:14" x14ac:dyDescent="0.15">
      <c r="B3219" s="2">
        <v>3218</v>
      </c>
      <c r="C3219" s="2" t="str">
        <f ca="1">IF(E3219=0,"",MAX(C$2:C3218)+1)</f>
        <v/>
      </c>
      <c r="D3219" s="23">
        <f ca="1">OFFSET(検量線用データ!$A$8,0,INT((ROW()-2)/50)*5)</f>
        <v>0</v>
      </c>
      <c r="E3219" s="2">
        <f ca="1">OFFSET(検量線用データ!$B$8,MOD(ROW()-2,50),INT((ROW()-2)/50)*5)</f>
        <v>0</v>
      </c>
      <c r="F3219" s="2" t="str">
        <f ca="1">OFFSET(検量線用データ!$D$8,MOD(ROW()-2,50),INT((ROW()-2)/50)*5)</f>
        <v/>
      </c>
      <c r="H3219" s="22">
        <v>3218</v>
      </c>
      <c r="I3219" s="2" t="e">
        <f t="shared" ca="1" si="309"/>
        <v>#N/A</v>
      </c>
      <c r="J3219" s="2" t="e">
        <f t="shared" ca="1" si="310"/>
        <v>#N/A</v>
      </c>
      <c r="K3219" s="2" t="e">
        <f t="shared" ca="1" si="311"/>
        <v>#N/A</v>
      </c>
      <c r="L3219" s="2" t="e">
        <f t="shared" ca="1" si="306"/>
        <v>#N/A</v>
      </c>
      <c r="M3219" s="24" t="e">
        <f t="shared" ca="1" si="307"/>
        <v>#N/A</v>
      </c>
      <c r="N3219" s="24" t="e">
        <f t="shared" ca="1" si="308"/>
        <v>#N/A</v>
      </c>
    </row>
    <row r="3220" spans="2:14" x14ac:dyDescent="0.15">
      <c r="B3220" s="2">
        <v>3219</v>
      </c>
      <c r="C3220" s="2" t="str">
        <f ca="1">IF(E3220=0,"",MAX(C$2:C3219)+1)</f>
        <v/>
      </c>
      <c r="D3220" s="23">
        <f ca="1">OFFSET(検量線用データ!$A$8,0,INT((ROW()-2)/50)*5)</f>
        <v>0</v>
      </c>
      <c r="E3220" s="2">
        <f ca="1">OFFSET(検量線用データ!$B$8,MOD(ROW()-2,50),INT((ROW()-2)/50)*5)</f>
        <v>0</v>
      </c>
      <c r="F3220" s="2" t="str">
        <f ca="1">OFFSET(検量線用データ!$D$8,MOD(ROW()-2,50),INT((ROW()-2)/50)*5)</f>
        <v/>
      </c>
      <c r="H3220" s="22">
        <v>3219</v>
      </c>
      <c r="I3220" s="2" t="e">
        <f t="shared" ca="1" si="309"/>
        <v>#N/A</v>
      </c>
      <c r="J3220" s="2" t="e">
        <f t="shared" ca="1" si="310"/>
        <v>#N/A</v>
      </c>
      <c r="K3220" s="2" t="e">
        <f t="shared" ca="1" si="311"/>
        <v>#N/A</v>
      </c>
      <c r="L3220" s="2" t="e">
        <f t="shared" ca="1" si="306"/>
        <v>#N/A</v>
      </c>
      <c r="M3220" s="24" t="e">
        <f t="shared" ca="1" si="307"/>
        <v>#N/A</v>
      </c>
      <c r="N3220" s="24" t="e">
        <f t="shared" ca="1" si="308"/>
        <v>#N/A</v>
      </c>
    </row>
    <row r="3221" spans="2:14" x14ac:dyDescent="0.15">
      <c r="B3221" s="2">
        <v>3220</v>
      </c>
      <c r="C3221" s="2" t="str">
        <f ca="1">IF(E3221=0,"",MAX(C$2:C3220)+1)</f>
        <v/>
      </c>
      <c r="D3221" s="23">
        <f ca="1">OFFSET(検量線用データ!$A$8,0,INT((ROW()-2)/50)*5)</f>
        <v>0</v>
      </c>
      <c r="E3221" s="2">
        <f ca="1">OFFSET(検量線用データ!$B$8,MOD(ROW()-2,50),INT((ROW()-2)/50)*5)</f>
        <v>0</v>
      </c>
      <c r="F3221" s="2" t="str">
        <f ca="1">OFFSET(検量線用データ!$D$8,MOD(ROW()-2,50),INT((ROW()-2)/50)*5)</f>
        <v/>
      </c>
      <c r="H3221" s="22">
        <v>3220</v>
      </c>
      <c r="I3221" s="2" t="e">
        <f t="shared" ca="1" si="309"/>
        <v>#N/A</v>
      </c>
      <c r="J3221" s="2" t="e">
        <f t="shared" ca="1" si="310"/>
        <v>#N/A</v>
      </c>
      <c r="K3221" s="2" t="e">
        <f t="shared" ca="1" si="311"/>
        <v>#N/A</v>
      </c>
      <c r="L3221" s="2" t="e">
        <f t="shared" ca="1" si="306"/>
        <v>#N/A</v>
      </c>
      <c r="M3221" s="24" t="e">
        <f t="shared" ca="1" si="307"/>
        <v>#N/A</v>
      </c>
      <c r="N3221" s="24" t="e">
        <f t="shared" ca="1" si="308"/>
        <v>#N/A</v>
      </c>
    </row>
    <row r="3222" spans="2:14" x14ac:dyDescent="0.15">
      <c r="B3222" s="2">
        <v>3221</v>
      </c>
      <c r="C3222" s="2" t="str">
        <f ca="1">IF(E3222=0,"",MAX(C$2:C3221)+1)</f>
        <v/>
      </c>
      <c r="D3222" s="23">
        <f ca="1">OFFSET(検量線用データ!$A$8,0,INT((ROW()-2)/50)*5)</f>
        <v>0</v>
      </c>
      <c r="E3222" s="2">
        <f ca="1">OFFSET(検量線用データ!$B$8,MOD(ROW()-2,50),INT((ROW()-2)/50)*5)</f>
        <v>0</v>
      </c>
      <c r="F3222" s="2" t="str">
        <f ca="1">OFFSET(検量線用データ!$D$8,MOD(ROW()-2,50),INT((ROW()-2)/50)*5)</f>
        <v/>
      </c>
      <c r="H3222" s="22">
        <v>3221</v>
      </c>
      <c r="I3222" s="2" t="e">
        <f t="shared" ca="1" si="309"/>
        <v>#N/A</v>
      </c>
      <c r="J3222" s="2" t="e">
        <f t="shared" ca="1" si="310"/>
        <v>#N/A</v>
      </c>
      <c r="K3222" s="2" t="e">
        <f t="shared" ca="1" si="311"/>
        <v>#N/A</v>
      </c>
      <c r="L3222" s="2" t="e">
        <f t="shared" ca="1" si="306"/>
        <v>#N/A</v>
      </c>
      <c r="M3222" s="24" t="e">
        <f t="shared" ca="1" si="307"/>
        <v>#N/A</v>
      </c>
      <c r="N3222" s="24" t="e">
        <f t="shared" ca="1" si="308"/>
        <v>#N/A</v>
      </c>
    </row>
    <row r="3223" spans="2:14" x14ac:dyDescent="0.15">
      <c r="B3223" s="2">
        <v>3222</v>
      </c>
      <c r="C3223" s="2" t="str">
        <f ca="1">IF(E3223=0,"",MAX(C$2:C3222)+1)</f>
        <v/>
      </c>
      <c r="D3223" s="23">
        <f ca="1">OFFSET(検量線用データ!$A$8,0,INT((ROW()-2)/50)*5)</f>
        <v>0</v>
      </c>
      <c r="E3223" s="2">
        <f ca="1">OFFSET(検量線用データ!$B$8,MOD(ROW()-2,50),INT((ROW()-2)/50)*5)</f>
        <v>0</v>
      </c>
      <c r="F3223" s="2" t="str">
        <f ca="1">OFFSET(検量線用データ!$D$8,MOD(ROW()-2,50),INT((ROW()-2)/50)*5)</f>
        <v/>
      </c>
      <c r="H3223" s="22">
        <v>3222</v>
      </c>
      <c r="I3223" s="2" t="e">
        <f t="shared" ca="1" si="309"/>
        <v>#N/A</v>
      </c>
      <c r="J3223" s="2" t="e">
        <f t="shared" ca="1" si="310"/>
        <v>#N/A</v>
      </c>
      <c r="K3223" s="2" t="e">
        <f t="shared" ca="1" si="311"/>
        <v>#N/A</v>
      </c>
      <c r="L3223" s="2" t="e">
        <f t="shared" ca="1" si="306"/>
        <v>#N/A</v>
      </c>
      <c r="M3223" s="24" t="e">
        <f t="shared" ca="1" si="307"/>
        <v>#N/A</v>
      </c>
      <c r="N3223" s="24" t="e">
        <f t="shared" ca="1" si="308"/>
        <v>#N/A</v>
      </c>
    </row>
    <row r="3224" spans="2:14" x14ac:dyDescent="0.15">
      <c r="B3224" s="2">
        <v>3223</v>
      </c>
      <c r="C3224" s="2" t="str">
        <f ca="1">IF(E3224=0,"",MAX(C$2:C3223)+1)</f>
        <v/>
      </c>
      <c r="D3224" s="23">
        <f ca="1">OFFSET(検量線用データ!$A$8,0,INT((ROW()-2)/50)*5)</f>
        <v>0</v>
      </c>
      <c r="E3224" s="2">
        <f ca="1">OFFSET(検量線用データ!$B$8,MOD(ROW()-2,50),INT((ROW()-2)/50)*5)</f>
        <v>0</v>
      </c>
      <c r="F3224" s="2" t="str">
        <f ca="1">OFFSET(検量線用データ!$D$8,MOD(ROW()-2,50),INT((ROW()-2)/50)*5)</f>
        <v/>
      </c>
      <c r="H3224" s="22">
        <v>3223</v>
      </c>
      <c r="I3224" s="2" t="e">
        <f t="shared" ca="1" si="309"/>
        <v>#N/A</v>
      </c>
      <c r="J3224" s="2" t="e">
        <f t="shared" ca="1" si="310"/>
        <v>#N/A</v>
      </c>
      <c r="K3224" s="2" t="e">
        <f t="shared" ca="1" si="311"/>
        <v>#N/A</v>
      </c>
      <c r="L3224" s="2" t="e">
        <f t="shared" ca="1" si="306"/>
        <v>#N/A</v>
      </c>
      <c r="M3224" s="24" t="e">
        <f t="shared" ca="1" si="307"/>
        <v>#N/A</v>
      </c>
      <c r="N3224" s="24" t="e">
        <f t="shared" ca="1" si="308"/>
        <v>#N/A</v>
      </c>
    </row>
    <row r="3225" spans="2:14" x14ac:dyDescent="0.15">
      <c r="B3225" s="2">
        <v>3224</v>
      </c>
      <c r="C3225" s="2" t="str">
        <f ca="1">IF(E3225=0,"",MAX(C$2:C3224)+1)</f>
        <v/>
      </c>
      <c r="D3225" s="23">
        <f ca="1">OFFSET(検量線用データ!$A$8,0,INT((ROW()-2)/50)*5)</f>
        <v>0</v>
      </c>
      <c r="E3225" s="2">
        <f ca="1">OFFSET(検量線用データ!$B$8,MOD(ROW()-2,50),INT((ROW()-2)/50)*5)</f>
        <v>0</v>
      </c>
      <c r="F3225" s="2" t="str">
        <f ca="1">OFFSET(検量線用データ!$D$8,MOD(ROW()-2,50),INT((ROW()-2)/50)*5)</f>
        <v/>
      </c>
      <c r="H3225" s="22">
        <v>3224</v>
      </c>
      <c r="I3225" s="2" t="e">
        <f t="shared" ca="1" si="309"/>
        <v>#N/A</v>
      </c>
      <c r="J3225" s="2" t="e">
        <f t="shared" ca="1" si="310"/>
        <v>#N/A</v>
      </c>
      <c r="K3225" s="2" t="e">
        <f t="shared" ca="1" si="311"/>
        <v>#N/A</v>
      </c>
      <c r="L3225" s="2" t="e">
        <f t="shared" ca="1" si="306"/>
        <v>#N/A</v>
      </c>
      <c r="M3225" s="24" t="e">
        <f t="shared" ca="1" si="307"/>
        <v>#N/A</v>
      </c>
      <c r="N3225" s="24" t="e">
        <f t="shared" ca="1" si="308"/>
        <v>#N/A</v>
      </c>
    </row>
    <row r="3226" spans="2:14" x14ac:dyDescent="0.15">
      <c r="B3226" s="2">
        <v>3225</v>
      </c>
      <c r="C3226" s="2" t="str">
        <f ca="1">IF(E3226=0,"",MAX(C$2:C3225)+1)</f>
        <v/>
      </c>
      <c r="D3226" s="23">
        <f ca="1">OFFSET(検量線用データ!$A$8,0,INT((ROW()-2)/50)*5)</f>
        <v>0</v>
      </c>
      <c r="E3226" s="2">
        <f ca="1">OFFSET(検量線用データ!$B$8,MOD(ROW()-2,50),INT((ROW()-2)/50)*5)</f>
        <v>0</v>
      </c>
      <c r="F3226" s="2" t="str">
        <f ca="1">OFFSET(検量線用データ!$D$8,MOD(ROW()-2,50),INT((ROW()-2)/50)*5)</f>
        <v/>
      </c>
      <c r="H3226" s="22">
        <v>3225</v>
      </c>
      <c r="I3226" s="2" t="e">
        <f t="shared" ca="1" si="309"/>
        <v>#N/A</v>
      </c>
      <c r="J3226" s="2" t="e">
        <f t="shared" ca="1" si="310"/>
        <v>#N/A</v>
      </c>
      <c r="K3226" s="2" t="e">
        <f t="shared" ca="1" si="311"/>
        <v>#N/A</v>
      </c>
      <c r="L3226" s="2" t="e">
        <f t="shared" ca="1" si="306"/>
        <v>#N/A</v>
      </c>
      <c r="M3226" s="24" t="e">
        <f t="shared" ca="1" si="307"/>
        <v>#N/A</v>
      </c>
      <c r="N3226" s="24" t="e">
        <f t="shared" ca="1" si="308"/>
        <v>#N/A</v>
      </c>
    </row>
    <row r="3227" spans="2:14" x14ac:dyDescent="0.15">
      <c r="B3227" s="2">
        <v>3226</v>
      </c>
      <c r="C3227" s="2" t="str">
        <f ca="1">IF(E3227=0,"",MAX(C$2:C3226)+1)</f>
        <v/>
      </c>
      <c r="D3227" s="23">
        <f ca="1">OFFSET(検量線用データ!$A$8,0,INT((ROW()-2)/50)*5)</f>
        <v>0</v>
      </c>
      <c r="E3227" s="2">
        <f ca="1">OFFSET(検量線用データ!$B$8,MOD(ROW()-2,50),INT((ROW()-2)/50)*5)</f>
        <v>0</v>
      </c>
      <c r="F3227" s="2" t="str">
        <f ca="1">OFFSET(検量線用データ!$D$8,MOD(ROW()-2,50),INT((ROW()-2)/50)*5)</f>
        <v/>
      </c>
      <c r="H3227" s="22">
        <v>3226</v>
      </c>
      <c r="I3227" s="2" t="e">
        <f t="shared" ca="1" si="309"/>
        <v>#N/A</v>
      </c>
      <c r="J3227" s="2" t="e">
        <f t="shared" ca="1" si="310"/>
        <v>#N/A</v>
      </c>
      <c r="K3227" s="2" t="e">
        <f t="shared" ca="1" si="311"/>
        <v>#N/A</v>
      </c>
      <c r="L3227" s="2" t="e">
        <f t="shared" ca="1" si="306"/>
        <v>#N/A</v>
      </c>
      <c r="M3227" s="24" t="e">
        <f t="shared" ca="1" si="307"/>
        <v>#N/A</v>
      </c>
      <c r="N3227" s="24" t="e">
        <f t="shared" ca="1" si="308"/>
        <v>#N/A</v>
      </c>
    </row>
    <row r="3228" spans="2:14" x14ac:dyDescent="0.15">
      <c r="B3228" s="2">
        <v>3227</v>
      </c>
      <c r="C3228" s="2" t="str">
        <f ca="1">IF(E3228=0,"",MAX(C$2:C3227)+1)</f>
        <v/>
      </c>
      <c r="D3228" s="23">
        <f ca="1">OFFSET(検量線用データ!$A$8,0,INT((ROW()-2)/50)*5)</f>
        <v>0</v>
      </c>
      <c r="E3228" s="2">
        <f ca="1">OFFSET(検量線用データ!$B$8,MOD(ROW()-2,50),INT((ROW()-2)/50)*5)</f>
        <v>0</v>
      </c>
      <c r="F3228" s="2" t="str">
        <f ca="1">OFFSET(検量線用データ!$D$8,MOD(ROW()-2,50),INT((ROW()-2)/50)*5)</f>
        <v/>
      </c>
      <c r="H3228" s="22">
        <v>3227</v>
      </c>
      <c r="I3228" s="2" t="e">
        <f t="shared" ca="1" si="309"/>
        <v>#N/A</v>
      </c>
      <c r="J3228" s="2" t="e">
        <f t="shared" ca="1" si="310"/>
        <v>#N/A</v>
      </c>
      <c r="K3228" s="2" t="e">
        <f t="shared" ca="1" si="311"/>
        <v>#N/A</v>
      </c>
      <c r="L3228" s="2" t="e">
        <f t="shared" ca="1" si="306"/>
        <v>#N/A</v>
      </c>
      <c r="M3228" s="24" t="e">
        <f t="shared" ca="1" si="307"/>
        <v>#N/A</v>
      </c>
      <c r="N3228" s="24" t="e">
        <f t="shared" ca="1" si="308"/>
        <v>#N/A</v>
      </c>
    </row>
    <row r="3229" spans="2:14" x14ac:dyDescent="0.15">
      <c r="B3229" s="2">
        <v>3228</v>
      </c>
      <c r="C3229" s="2" t="str">
        <f ca="1">IF(E3229=0,"",MAX(C$2:C3228)+1)</f>
        <v/>
      </c>
      <c r="D3229" s="23">
        <f ca="1">OFFSET(検量線用データ!$A$8,0,INT((ROW()-2)/50)*5)</f>
        <v>0</v>
      </c>
      <c r="E3229" s="2">
        <f ca="1">OFFSET(検量線用データ!$B$8,MOD(ROW()-2,50),INT((ROW()-2)/50)*5)</f>
        <v>0</v>
      </c>
      <c r="F3229" s="2" t="str">
        <f ca="1">OFFSET(検量線用データ!$D$8,MOD(ROW()-2,50),INT((ROW()-2)/50)*5)</f>
        <v/>
      </c>
      <c r="H3229" s="22">
        <v>3228</v>
      </c>
      <c r="I3229" s="2" t="e">
        <f t="shared" ca="1" si="309"/>
        <v>#N/A</v>
      </c>
      <c r="J3229" s="2" t="e">
        <f t="shared" ca="1" si="310"/>
        <v>#N/A</v>
      </c>
      <c r="K3229" s="2" t="e">
        <f t="shared" ca="1" si="311"/>
        <v>#N/A</v>
      </c>
      <c r="L3229" s="2" t="e">
        <f t="shared" ca="1" si="306"/>
        <v>#N/A</v>
      </c>
      <c r="M3229" s="24" t="e">
        <f t="shared" ca="1" si="307"/>
        <v>#N/A</v>
      </c>
      <c r="N3229" s="24" t="e">
        <f t="shared" ca="1" si="308"/>
        <v>#N/A</v>
      </c>
    </row>
    <row r="3230" spans="2:14" x14ac:dyDescent="0.15">
      <c r="B3230" s="2">
        <v>3229</v>
      </c>
      <c r="C3230" s="2" t="str">
        <f ca="1">IF(E3230=0,"",MAX(C$2:C3229)+1)</f>
        <v/>
      </c>
      <c r="D3230" s="23">
        <f ca="1">OFFSET(検量線用データ!$A$8,0,INT((ROW()-2)/50)*5)</f>
        <v>0</v>
      </c>
      <c r="E3230" s="2">
        <f ca="1">OFFSET(検量線用データ!$B$8,MOD(ROW()-2,50),INT((ROW()-2)/50)*5)</f>
        <v>0</v>
      </c>
      <c r="F3230" s="2" t="str">
        <f ca="1">OFFSET(検量線用データ!$D$8,MOD(ROW()-2,50),INT((ROW()-2)/50)*5)</f>
        <v/>
      </c>
      <c r="H3230" s="22">
        <v>3229</v>
      </c>
      <c r="I3230" s="2" t="e">
        <f t="shared" ca="1" si="309"/>
        <v>#N/A</v>
      </c>
      <c r="J3230" s="2" t="e">
        <f t="shared" ca="1" si="310"/>
        <v>#N/A</v>
      </c>
      <c r="K3230" s="2" t="e">
        <f t="shared" ca="1" si="311"/>
        <v>#N/A</v>
      </c>
      <c r="L3230" s="2" t="e">
        <f t="shared" ca="1" si="306"/>
        <v>#N/A</v>
      </c>
      <c r="M3230" s="24" t="e">
        <f t="shared" ca="1" si="307"/>
        <v>#N/A</v>
      </c>
      <c r="N3230" s="24" t="e">
        <f t="shared" ca="1" si="308"/>
        <v>#N/A</v>
      </c>
    </row>
    <row r="3231" spans="2:14" x14ac:dyDescent="0.15">
      <c r="B3231" s="2">
        <v>3230</v>
      </c>
      <c r="C3231" s="2" t="str">
        <f ca="1">IF(E3231=0,"",MAX(C$2:C3230)+1)</f>
        <v/>
      </c>
      <c r="D3231" s="23">
        <f ca="1">OFFSET(検量線用データ!$A$8,0,INT((ROW()-2)/50)*5)</f>
        <v>0</v>
      </c>
      <c r="E3231" s="2">
        <f ca="1">OFFSET(検量線用データ!$B$8,MOD(ROW()-2,50),INT((ROW()-2)/50)*5)</f>
        <v>0</v>
      </c>
      <c r="F3231" s="2" t="str">
        <f ca="1">OFFSET(検量線用データ!$D$8,MOD(ROW()-2,50),INT((ROW()-2)/50)*5)</f>
        <v/>
      </c>
      <c r="H3231" s="22">
        <v>3230</v>
      </c>
      <c r="I3231" s="2" t="e">
        <f t="shared" ca="1" si="309"/>
        <v>#N/A</v>
      </c>
      <c r="J3231" s="2" t="e">
        <f t="shared" ca="1" si="310"/>
        <v>#N/A</v>
      </c>
      <c r="K3231" s="2" t="e">
        <f t="shared" ca="1" si="311"/>
        <v>#N/A</v>
      </c>
      <c r="L3231" s="2" t="e">
        <f t="shared" ca="1" si="306"/>
        <v>#N/A</v>
      </c>
      <c r="M3231" s="24" t="e">
        <f t="shared" ca="1" si="307"/>
        <v>#N/A</v>
      </c>
      <c r="N3231" s="24" t="e">
        <f t="shared" ca="1" si="308"/>
        <v>#N/A</v>
      </c>
    </row>
    <row r="3232" spans="2:14" x14ac:dyDescent="0.15">
      <c r="B3232" s="2">
        <v>3231</v>
      </c>
      <c r="C3232" s="2" t="str">
        <f ca="1">IF(E3232=0,"",MAX(C$2:C3231)+1)</f>
        <v/>
      </c>
      <c r="D3232" s="23">
        <f ca="1">OFFSET(検量線用データ!$A$8,0,INT((ROW()-2)/50)*5)</f>
        <v>0</v>
      </c>
      <c r="E3232" s="2">
        <f ca="1">OFFSET(検量線用データ!$B$8,MOD(ROW()-2,50),INT((ROW()-2)/50)*5)</f>
        <v>0</v>
      </c>
      <c r="F3232" s="2" t="str">
        <f ca="1">OFFSET(検量線用データ!$D$8,MOD(ROW()-2,50),INT((ROW()-2)/50)*5)</f>
        <v/>
      </c>
      <c r="H3232" s="22">
        <v>3231</v>
      </c>
      <c r="I3232" s="2" t="e">
        <f t="shared" ca="1" si="309"/>
        <v>#N/A</v>
      </c>
      <c r="J3232" s="2" t="e">
        <f t="shared" ca="1" si="310"/>
        <v>#N/A</v>
      </c>
      <c r="K3232" s="2" t="e">
        <f t="shared" ca="1" si="311"/>
        <v>#N/A</v>
      </c>
      <c r="L3232" s="2" t="e">
        <f t="shared" ca="1" si="306"/>
        <v>#N/A</v>
      </c>
      <c r="M3232" s="24" t="e">
        <f t="shared" ca="1" si="307"/>
        <v>#N/A</v>
      </c>
      <c r="N3232" s="24" t="e">
        <f t="shared" ca="1" si="308"/>
        <v>#N/A</v>
      </c>
    </row>
    <row r="3233" spans="2:14" x14ac:dyDescent="0.15">
      <c r="B3233" s="2">
        <v>3232</v>
      </c>
      <c r="C3233" s="2" t="str">
        <f ca="1">IF(E3233=0,"",MAX(C$2:C3232)+1)</f>
        <v/>
      </c>
      <c r="D3233" s="23">
        <f ca="1">OFFSET(検量線用データ!$A$8,0,INT((ROW()-2)/50)*5)</f>
        <v>0</v>
      </c>
      <c r="E3233" s="2">
        <f ca="1">OFFSET(検量線用データ!$B$8,MOD(ROW()-2,50),INT((ROW()-2)/50)*5)</f>
        <v>0</v>
      </c>
      <c r="F3233" s="2" t="str">
        <f ca="1">OFFSET(検量線用データ!$D$8,MOD(ROW()-2,50),INT((ROW()-2)/50)*5)</f>
        <v/>
      </c>
      <c r="H3233" s="22">
        <v>3232</v>
      </c>
      <c r="I3233" s="2" t="e">
        <f t="shared" ca="1" si="309"/>
        <v>#N/A</v>
      </c>
      <c r="J3233" s="2" t="e">
        <f t="shared" ca="1" si="310"/>
        <v>#N/A</v>
      </c>
      <c r="K3233" s="2" t="e">
        <f t="shared" ca="1" si="311"/>
        <v>#N/A</v>
      </c>
      <c r="L3233" s="2" t="e">
        <f t="shared" ca="1" si="306"/>
        <v>#N/A</v>
      </c>
      <c r="M3233" s="24" t="e">
        <f t="shared" ca="1" si="307"/>
        <v>#N/A</v>
      </c>
      <c r="N3233" s="24" t="e">
        <f t="shared" ca="1" si="308"/>
        <v>#N/A</v>
      </c>
    </row>
    <row r="3234" spans="2:14" x14ac:dyDescent="0.15">
      <c r="B3234" s="2">
        <v>3233</v>
      </c>
      <c r="C3234" s="2" t="str">
        <f ca="1">IF(E3234=0,"",MAX(C$2:C3233)+1)</f>
        <v/>
      </c>
      <c r="D3234" s="23">
        <f ca="1">OFFSET(検量線用データ!$A$8,0,INT((ROW()-2)/50)*5)</f>
        <v>0</v>
      </c>
      <c r="E3234" s="2">
        <f ca="1">OFFSET(検量線用データ!$B$8,MOD(ROW()-2,50),INT((ROW()-2)/50)*5)</f>
        <v>0</v>
      </c>
      <c r="F3234" s="2" t="str">
        <f ca="1">OFFSET(検量線用データ!$D$8,MOD(ROW()-2,50),INT((ROW()-2)/50)*5)</f>
        <v/>
      </c>
      <c r="H3234" s="22">
        <v>3233</v>
      </c>
      <c r="I3234" s="2" t="e">
        <f t="shared" ca="1" si="309"/>
        <v>#N/A</v>
      </c>
      <c r="J3234" s="2" t="e">
        <f t="shared" ca="1" si="310"/>
        <v>#N/A</v>
      </c>
      <c r="K3234" s="2" t="e">
        <f t="shared" ca="1" si="311"/>
        <v>#N/A</v>
      </c>
      <c r="L3234" s="2" t="e">
        <f t="shared" ca="1" si="306"/>
        <v>#N/A</v>
      </c>
      <c r="M3234" s="24" t="e">
        <f t="shared" ca="1" si="307"/>
        <v>#N/A</v>
      </c>
      <c r="N3234" s="24" t="e">
        <f t="shared" ca="1" si="308"/>
        <v>#N/A</v>
      </c>
    </row>
    <row r="3235" spans="2:14" x14ac:dyDescent="0.15">
      <c r="B3235" s="2">
        <v>3234</v>
      </c>
      <c r="C3235" s="2" t="str">
        <f ca="1">IF(E3235=0,"",MAX(C$2:C3234)+1)</f>
        <v/>
      </c>
      <c r="D3235" s="23">
        <f ca="1">OFFSET(検量線用データ!$A$8,0,INT((ROW()-2)/50)*5)</f>
        <v>0</v>
      </c>
      <c r="E3235" s="2">
        <f ca="1">OFFSET(検量線用データ!$B$8,MOD(ROW()-2,50),INT((ROW()-2)/50)*5)</f>
        <v>0</v>
      </c>
      <c r="F3235" s="2" t="str">
        <f ca="1">OFFSET(検量線用データ!$D$8,MOD(ROW()-2,50),INT((ROW()-2)/50)*5)</f>
        <v/>
      </c>
      <c r="H3235" s="22">
        <v>3234</v>
      </c>
      <c r="I3235" s="2" t="e">
        <f t="shared" ca="1" si="309"/>
        <v>#N/A</v>
      </c>
      <c r="J3235" s="2" t="e">
        <f t="shared" ca="1" si="310"/>
        <v>#N/A</v>
      </c>
      <c r="K3235" s="2" t="e">
        <f t="shared" ca="1" si="311"/>
        <v>#N/A</v>
      </c>
      <c r="L3235" s="2" t="e">
        <f t="shared" ca="1" si="306"/>
        <v>#N/A</v>
      </c>
      <c r="M3235" s="24" t="e">
        <f t="shared" ca="1" si="307"/>
        <v>#N/A</v>
      </c>
      <c r="N3235" s="24" t="e">
        <f t="shared" ca="1" si="308"/>
        <v>#N/A</v>
      </c>
    </row>
    <row r="3236" spans="2:14" x14ac:dyDescent="0.15">
      <c r="B3236" s="2">
        <v>3235</v>
      </c>
      <c r="C3236" s="2" t="str">
        <f ca="1">IF(E3236=0,"",MAX(C$2:C3235)+1)</f>
        <v/>
      </c>
      <c r="D3236" s="23">
        <f ca="1">OFFSET(検量線用データ!$A$8,0,INT((ROW()-2)/50)*5)</f>
        <v>0</v>
      </c>
      <c r="E3236" s="2">
        <f ca="1">OFFSET(検量線用データ!$B$8,MOD(ROW()-2,50),INT((ROW()-2)/50)*5)</f>
        <v>0</v>
      </c>
      <c r="F3236" s="2" t="str">
        <f ca="1">OFFSET(検量線用データ!$D$8,MOD(ROW()-2,50),INT((ROW()-2)/50)*5)</f>
        <v/>
      </c>
      <c r="H3236" s="22">
        <v>3235</v>
      </c>
      <c r="I3236" s="2" t="e">
        <f t="shared" ca="1" si="309"/>
        <v>#N/A</v>
      </c>
      <c r="J3236" s="2" t="e">
        <f t="shared" ca="1" si="310"/>
        <v>#N/A</v>
      </c>
      <c r="K3236" s="2" t="e">
        <f t="shared" ca="1" si="311"/>
        <v>#N/A</v>
      </c>
      <c r="L3236" s="2" t="e">
        <f t="shared" ca="1" si="306"/>
        <v>#N/A</v>
      </c>
      <c r="M3236" s="24" t="e">
        <f t="shared" ca="1" si="307"/>
        <v>#N/A</v>
      </c>
      <c r="N3236" s="24" t="e">
        <f t="shared" ca="1" si="308"/>
        <v>#N/A</v>
      </c>
    </row>
    <row r="3237" spans="2:14" x14ac:dyDescent="0.15">
      <c r="B3237" s="2">
        <v>3236</v>
      </c>
      <c r="C3237" s="2" t="str">
        <f ca="1">IF(E3237=0,"",MAX(C$2:C3236)+1)</f>
        <v/>
      </c>
      <c r="D3237" s="23">
        <f ca="1">OFFSET(検量線用データ!$A$8,0,INT((ROW()-2)/50)*5)</f>
        <v>0</v>
      </c>
      <c r="E3237" s="2">
        <f ca="1">OFFSET(検量線用データ!$B$8,MOD(ROW()-2,50),INT((ROW()-2)/50)*5)</f>
        <v>0</v>
      </c>
      <c r="F3237" s="2" t="str">
        <f ca="1">OFFSET(検量線用データ!$D$8,MOD(ROW()-2,50),INT((ROW()-2)/50)*5)</f>
        <v/>
      </c>
      <c r="H3237" s="22">
        <v>3236</v>
      </c>
      <c r="I3237" s="2" t="e">
        <f t="shared" ca="1" si="309"/>
        <v>#N/A</v>
      </c>
      <c r="J3237" s="2" t="e">
        <f t="shared" ca="1" si="310"/>
        <v>#N/A</v>
      </c>
      <c r="K3237" s="2" t="e">
        <f t="shared" ca="1" si="311"/>
        <v>#N/A</v>
      </c>
      <c r="L3237" s="2" t="e">
        <f t="shared" ca="1" si="306"/>
        <v>#N/A</v>
      </c>
      <c r="M3237" s="24" t="e">
        <f t="shared" ca="1" si="307"/>
        <v>#N/A</v>
      </c>
      <c r="N3237" s="24" t="e">
        <f t="shared" ca="1" si="308"/>
        <v>#N/A</v>
      </c>
    </row>
    <row r="3238" spans="2:14" x14ac:dyDescent="0.15">
      <c r="B3238" s="2">
        <v>3237</v>
      </c>
      <c r="C3238" s="2" t="str">
        <f ca="1">IF(E3238=0,"",MAX(C$2:C3237)+1)</f>
        <v/>
      </c>
      <c r="D3238" s="23">
        <f ca="1">OFFSET(検量線用データ!$A$8,0,INT((ROW()-2)/50)*5)</f>
        <v>0</v>
      </c>
      <c r="E3238" s="2">
        <f ca="1">OFFSET(検量線用データ!$B$8,MOD(ROW()-2,50),INT((ROW()-2)/50)*5)</f>
        <v>0</v>
      </c>
      <c r="F3238" s="2" t="str">
        <f ca="1">OFFSET(検量線用データ!$D$8,MOD(ROW()-2,50),INT((ROW()-2)/50)*5)</f>
        <v/>
      </c>
      <c r="H3238" s="22">
        <v>3237</v>
      </c>
      <c r="I3238" s="2" t="e">
        <f t="shared" ca="1" si="309"/>
        <v>#N/A</v>
      </c>
      <c r="J3238" s="2" t="e">
        <f t="shared" ca="1" si="310"/>
        <v>#N/A</v>
      </c>
      <c r="K3238" s="2" t="e">
        <f t="shared" ca="1" si="311"/>
        <v>#N/A</v>
      </c>
      <c r="L3238" s="2" t="e">
        <f t="shared" ca="1" si="306"/>
        <v>#N/A</v>
      </c>
      <c r="M3238" s="24" t="e">
        <f t="shared" ca="1" si="307"/>
        <v>#N/A</v>
      </c>
      <c r="N3238" s="24" t="e">
        <f t="shared" ca="1" si="308"/>
        <v>#N/A</v>
      </c>
    </row>
    <row r="3239" spans="2:14" x14ac:dyDescent="0.15">
      <c r="B3239" s="2">
        <v>3238</v>
      </c>
      <c r="C3239" s="2" t="str">
        <f ca="1">IF(E3239=0,"",MAX(C$2:C3238)+1)</f>
        <v/>
      </c>
      <c r="D3239" s="23">
        <f ca="1">OFFSET(検量線用データ!$A$8,0,INT((ROW()-2)/50)*5)</f>
        <v>0</v>
      </c>
      <c r="E3239" s="2">
        <f ca="1">OFFSET(検量線用データ!$B$8,MOD(ROW()-2,50),INT((ROW()-2)/50)*5)</f>
        <v>0</v>
      </c>
      <c r="F3239" s="2" t="str">
        <f ca="1">OFFSET(検量線用データ!$D$8,MOD(ROW()-2,50),INT((ROW()-2)/50)*5)</f>
        <v/>
      </c>
      <c r="H3239" s="22">
        <v>3238</v>
      </c>
      <c r="I3239" s="2" t="e">
        <f t="shared" ca="1" si="309"/>
        <v>#N/A</v>
      </c>
      <c r="J3239" s="2" t="e">
        <f t="shared" ca="1" si="310"/>
        <v>#N/A</v>
      </c>
      <c r="K3239" s="2" t="e">
        <f t="shared" ca="1" si="311"/>
        <v>#N/A</v>
      </c>
      <c r="L3239" s="2" t="e">
        <f t="shared" ca="1" si="306"/>
        <v>#N/A</v>
      </c>
      <c r="M3239" s="24" t="e">
        <f t="shared" ca="1" si="307"/>
        <v>#N/A</v>
      </c>
      <c r="N3239" s="24" t="e">
        <f t="shared" ca="1" si="308"/>
        <v>#N/A</v>
      </c>
    </row>
    <row r="3240" spans="2:14" x14ac:dyDescent="0.15">
      <c r="B3240" s="2">
        <v>3239</v>
      </c>
      <c r="C3240" s="2" t="str">
        <f ca="1">IF(E3240=0,"",MAX(C$2:C3239)+1)</f>
        <v/>
      </c>
      <c r="D3240" s="23">
        <f ca="1">OFFSET(検量線用データ!$A$8,0,INT((ROW()-2)/50)*5)</f>
        <v>0</v>
      </c>
      <c r="E3240" s="2">
        <f ca="1">OFFSET(検量線用データ!$B$8,MOD(ROW()-2,50),INT((ROW()-2)/50)*5)</f>
        <v>0</v>
      </c>
      <c r="F3240" s="2" t="str">
        <f ca="1">OFFSET(検量線用データ!$D$8,MOD(ROW()-2,50),INT((ROW()-2)/50)*5)</f>
        <v/>
      </c>
      <c r="H3240" s="22">
        <v>3239</v>
      </c>
      <c r="I3240" s="2" t="e">
        <f t="shared" ca="1" si="309"/>
        <v>#N/A</v>
      </c>
      <c r="J3240" s="2" t="e">
        <f t="shared" ca="1" si="310"/>
        <v>#N/A</v>
      </c>
      <c r="K3240" s="2" t="e">
        <f t="shared" ca="1" si="311"/>
        <v>#N/A</v>
      </c>
      <c r="L3240" s="2" t="e">
        <f t="shared" ca="1" si="306"/>
        <v>#N/A</v>
      </c>
      <c r="M3240" s="24" t="e">
        <f t="shared" ca="1" si="307"/>
        <v>#N/A</v>
      </c>
      <c r="N3240" s="24" t="e">
        <f t="shared" ca="1" si="308"/>
        <v>#N/A</v>
      </c>
    </row>
    <row r="3241" spans="2:14" x14ac:dyDescent="0.15">
      <c r="B3241" s="2">
        <v>3240</v>
      </c>
      <c r="C3241" s="2" t="str">
        <f ca="1">IF(E3241=0,"",MAX(C$2:C3240)+1)</f>
        <v/>
      </c>
      <c r="D3241" s="23">
        <f ca="1">OFFSET(検量線用データ!$A$8,0,INT((ROW()-2)/50)*5)</f>
        <v>0</v>
      </c>
      <c r="E3241" s="2">
        <f ca="1">OFFSET(検量線用データ!$B$8,MOD(ROW()-2,50),INT((ROW()-2)/50)*5)</f>
        <v>0</v>
      </c>
      <c r="F3241" s="2" t="str">
        <f ca="1">OFFSET(検量線用データ!$D$8,MOD(ROW()-2,50),INT((ROW()-2)/50)*5)</f>
        <v/>
      </c>
      <c r="H3241" s="22">
        <v>3240</v>
      </c>
      <c r="I3241" s="2" t="e">
        <f t="shared" ca="1" si="309"/>
        <v>#N/A</v>
      </c>
      <c r="J3241" s="2" t="e">
        <f t="shared" ca="1" si="310"/>
        <v>#N/A</v>
      </c>
      <c r="K3241" s="2" t="e">
        <f t="shared" ca="1" si="311"/>
        <v>#N/A</v>
      </c>
      <c r="L3241" s="2" t="e">
        <f t="shared" ca="1" si="306"/>
        <v>#N/A</v>
      </c>
      <c r="M3241" s="24" t="e">
        <f t="shared" ca="1" si="307"/>
        <v>#N/A</v>
      </c>
      <c r="N3241" s="24" t="e">
        <f t="shared" ca="1" si="308"/>
        <v>#N/A</v>
      </c>
    </row>
    <row r="3242" spans="2:14" x14ac:dyDescent="0.15">
      <c r="B3242" s="2">
        <v>3241</v>
      </c>
      <c r="C3242" s="2" t="str">
        <f ca="1">IF(E3242=0,"",MAX(C$2:C3241)+1)</f>
        <v/>
      </c>
      <c r="D3242" s="23">
        <f ca="1">OFFSET(検量線用データ!$A$8,0,INT((ROW()-2)/50)*5)</f>
        <v>0</v>
      </c>
      <c r="E3242" s="2">
        <f ca="1">OFFSET(検量線用データ!$B$8,MOD(ROW()-2,50),INT((ROW()-2)/50)*5)</f>
        <v>0</v>
      </c>
      <c r="F3242" s="2" t="str">
        <f ca="1">OFFSET(検量線用データ!$D$8,MOD(ROW()-2,50),INT((ROW()-2)/50)*5)</f>
        <v/>
      </c>
      <c r="H3242" s="22">
        <v>3241</v>
      </c>
      <c r="I3242" s="2" t="e">
        <f t="shared" ca="1" si="309"/>
        <v>#N/A</v>
      </c>
      <c r="J3242" s="2" t="e">
        <f t="shared" ca="1" si="310"/>
        <v>#N/A</v>
      </c>
      <c r="K3242" s="2" t="e">
        <f t="shared" ca="1" si="311"/>
        <v>#N/A</v>
      </c>
      <c r="L3242" s="2" t="e">
        <f t="shared" ca="1" si="306"/>
        <v>#N/A</v>
      </c>
      <c r="M3242" s="24" t="e">
        <f t="shared" ca="1" si="307"/>
        <v>#N/A</v>
      </c>
      <c r="N3242" s="24" t="e">
        <f t="shared" ca="1" si="308"/>
        <v>#N/A</v>
      </c>
    </row>
    <row r="3243" spans="2:14" x14ac:dyDescent="0.15">
      <c r="B3243" s="2">
        <v>3242</v>
      </c>
      <c r="C3243" s="2" t="str">
        <f ca="1">IF(E3243=0,"",MAX(C$2:C3242)+1)</f>
        <v/>
      </c>
      <c r="D3243" s="23">
        <f ca="1">OFFSET(検量線用データ!$A$8,0,INT((ROW()-2)/50)*5)</f>
        <v>0</v>
      </c>
      <c r="E3243" s="2">
        <f ca="1">OFFSET(検量線用データ!$B$8,MOD(ROW()-2,50),INT((ROW()-2)/50)*5)</f>
        <v>0</v>
      </c>
      <c r="F3243" s="2" t="str">
        <f ca="1">OFFSET(検量線用データ!$D$8,MOD(ROW()-2,50),INT((ROW()-2)/50)*5)</f>
        <v/>
      </c>
      <c r="H3243" s="22">
        <v>3242</v>
      </c>
      <c r="I3243" s="2" t="e">
        <f t="shared" ca="1" si="309"/>
        <v>#N/A</v>
      </c>
      <c r="J3243" s="2" t="e">
        <f t="shared" ca="1" si="310"/>
        <v>#N/A</v>
      </c>
      <c r="K3243" s="2" t="e">
        <f t="shared" ca="1" si="311"/>
        <v>#N/A</v>
      </c>
      <c r="L3243" s="2" t="e">
        <f t="shared" ca="1" si="306"/>
        <v>#N/A</v>
      </c>
      <c r="M3243" s="24" t="e">
        <f t="shared" ca="1" si="307"/>
        <v>#N/A</v>
      </c>
      <c r="N3243" s="24" t="e">
        <f t="shared" ca="1" si="308"/>
        <v>#N/A</v>
      </c>
    </row>
    <row r="3244" spans="2:14" x14ac:dyDescent="0.15">
      <c r="B3244" s="2">
        <v>3243</v>
      </c>
      <c r="C3244" s="2" t="str">
        <f ca="1">IF(E3244=0,"",MAX(C$2:C3243)+1)</f>
        <v/>
      </c>
      <c r="D3244" s="23">
        <f ca="1">OFFSET(検量線用データ!$A$8,0,INT((ROW()-2)/50)*5)</f>
        <v>0</v>
      </c>
      <c r="E3244" s="2">
        <f ca="1">OFFSET(検量線用データ!$B$8,MOD(ROW()-2,50),INT((ROW()-2)/50)*5)</f>
        <v>0</v>
      </c>
      <c r="F3244" s="2" t="str">
        <f ca="1">OFFSET(検量線用データ!$D$8,MOD(ROW()-2,50),INT((ROW()-2)/50)*5)</f>
        <v/>
      </c>
      <c r="H3244" s="22">
        <v>3243</v>
      </c>
      <c r="I3244" s="2" t="e">
        <f t="shared" ca="1" si="309"/>
        <v>#N/A</v>
      </c>
      <c r="J3244" s="2" t="e">
        <f t="shared" ca="1" si="310"/>
        <v>#N/A</v>
      </c>
      <c r="K3244" s="2" t="e">
        <f t="shared" ca="1" si="311"/>
        <v>#N/A</v>
      </c>
      <c r="L3244" s="2" t="e">
        <f t="shared" ca="1" si="306"/>
        <v>#N/A</v>
      </c>
      <c r="M3244" s="24" t="e">
        <f t="shared" ca="1" si="307"/>
        <v>#N/A</v>
      </c>
      <c r="N3244" s="24" t="e">
        <f t="shared" ca="1" si="308"/>
        <v>#N/A</v>
      </c>
    </row>
    <row r="3245" spans="2:14" x14ac:dyDescent="0.15">
      <c r="B3245" s="2">
        <v>3244</v>
      </c>
      <c r="C3245" s="2" t="str">
        <f ca="1">IF(E3245=0,"",MAX(C$2:C3244)+1)</f>
        <v/>
      </c>
      <c r="D3245" s="23">
        <f ca="1">OFFSET(検量線用データ!$A$8,0,INT((ROW()-2)/50)*5)</f>
        <v>0</v>
      </c>
      <c r="E3245" s="2">
        <f ca="1">OFFSET(検量線用データ!$B$8,MOD(ROW()-2,50),INT((ROW()-2)/50)*5)</f>
        <v>0</v>
      </c>
      <c r="F3245" s="2" t="str">
        <f ca="1">OFFSET(検量線用データ!$D$8,MOD(ROW()-2,50),INT((ROW()-2)/50)*5)</f>
        <v/>
      </c>
      <c r="H3245" s="22">
        <v>3244</v>
      </c>
      <c r="I3245" s="2" t="e">
        <f t="shared" ca="1" si="309"/>
        <v>#N/A</v>
      </c>
      <c r="J3245" s="2" t="e">
        <f t="shared" ca="1" si="310"/>
        <v>#N/A</v>
      </c>
      <c r="K3245" s="2" t="e">
        <f t="shared" ca="1" si="311"/>
        <v>#N/A</v>
      </c>
      <c r="L3245" s="2" t="e">
        <f t="shared" ca="1" si="306"/>
        <v>#N/A</v>
      </c>
      <c r="M3245" s="24" t="e">
        <f t="shared" ca="1" si="307"/>
        <v>#N/A</v>
      </c>
      <c r="N3245" s="24" t="e">
        <f t="shared" ca="1" si="308"/>
        <v>#N/A</v>
      </c>
    </row>
    <row r="3246" spans="2:14" x14ac:dyDescent="0.15">
      <c r="B3246" s="2">
        <v>3245</v>
      </c>
      <c r="C3246" s="2" t="str">
        <f ca="1">IF(E3246=0,"",MAX(C$2:C3245)+1)</f>
        <v/>
      </c>
      <c r="D3246" s="23">
        <f ca="1">OFFSET(検量線用データ!$A$8,0,INT((ROW()-2)/50)*5)</f>
        <v>0</v>
      </c>
      <c r="E3246" s="2">
        <f ca="1">OFFSET(検量線用データ!$B$8,MOD(ROW()-2,50),INT((ROW()-2)/50)*5)</f>
        <v>0</v>
      </c>
      <c r="F3246" s="2" t="str">
        <f ca="1">OFFSET(検量線用データ!$D$8,MOD(ROW()-2,50),INT((ROW()-2)/50)*5)</f>
        <v/>
      </c>
      <c r="H3246" s="22">
        <v>3245</v>
      </c>
      <c r="I3246" s="2" t="e">
        <f t="shared" ca="1" si="309"/>
        <v>#N/A</v>
      </c>
      <c r="J3246" s="2" t="e">
        <f t="shared" ca="1" si="310"/>
        <v>#N/A</v>
      </c>
      <c r="K3246" s="2" t="e">
        <f t="shared" ca="1" si="311"/>
        <v>#N/A</v>
      </c>
      <c r="L3246" s="2" t="e">
        <f t="shared" ca="1" si="306"/>
        <v>#N/A</v>
      </c>
      <c r="M3246" s="24" t="e">
        <f t="shared" ca="1" si="307"/>
        <v>#N/A</v>
      </c>
      <c r="N3246" s="24" t="e">
        <f t="shared" ca="1" si="308"/>
        <v>#N/A</v>
      </c>
    </row>
    <row r="3247" spans="2:14" x14ac:dyDescent="0.15">
      <c r="B3247" s="2">
        <v>3246</v>
      </c>
      <c r="C3247" s="2" t="str">
        <f ca="1">IF(E3247=0,"",MAX(C$2:C3246)+1)</f>
        <v/>
      </c>
      <c r="D3247" s="23">
        <f ca="1">OFFSET(検量線用データ!$A$8,0,INT((ROW()-2)/50)*5)</f>
        <v>0</v>
      </c>
      <c r="E3247" s="2">
        <f ca="1">OFFSET(検量線用データ!$B$8,MOD(ROW()-2,50),INT((ROW()-2)/50)*5)</f>
        <v>0</v>
      </c>
      <c r="F3247" s="2" t="str">
        <f ca="1">OFFSET(検量線用データ!$D$8,MOD(ROW()-2,50),INT((ROW()-2)/50)*5)</f>
        <v/>
      </c>
      <c r="H3247" s="22">
        <v>3246</v>
      </c>
      <c r="I3247" s="2" t="e">
        <f t="shared" ca="1" si="309"/>
        <v>#N/A</v>
      </c>
      <c r="J3247" s="2" t="e">
        <f t="shared" ca="1" si="310"/>
        <v>#N/A</v>
      </c>
      <c r="K3247" s="2" t="e">
        <f t="shared" ca="1" si="311"/>
        <v>#N/A</v>
      </c>
      <c r="L3247" s="2" t="e">
        <f t="shared" ca="1" si="306"/>
        <v>#N/A</v>
      </c>
      <c r="M3247" s="24" t="e">
        <f t="shared" ca="1" si="307"/>
        <v>#N/A</v>
      </c>
      <c r="N3247" s="24" t="e">
        <f t="shared" ca="1" si="308"/>
        <v>#N/A</v>
      </c>
    </row>
    <row r="3248" spans="2:14" x14ac:dyDescent="0.15">
      <c r="B3248" s="2">
        <v>3247</v>
      </c>
      <c r="C3248" s="2" t="str">
        <f ca="1">IF(E3248=0,"",MAX(C$2:C3247)+1)</f>
        <v/>
      </c>
      <c r="D3248" s="23">
        <f ca="1">OFFSET(検量線用データ!$A$8,0,INT((ROW()-2)/50)*5)</f>
        <v>0</v>
      </c>
      <c r="E3248" s="2">
        <f ca="1">OFFSET(検量線用データ!$B$8,MOD(ROW()-2,50),INT((ROW()-2)/50)*5)</f>
        <v>0</v>
      </c>
      <c r="F3248" s="2" t="str">
        <f ca="1">OFFSET(検量線用データ!$D$8,MOD(ROW()-2,50),INT((ROW()-2)/50)*5)</f>
        <v/>
      </c>
      <c r="H3248" s="22">
        <v>3247</v>
      </c>
      <c r="I3248" s="2" t="e">
        <f t="shared" ca="1" si="309"/>
        <v>#N/A</v>
      </c>
      <c r="J3248" s="2" t="e">
        <f t="shared" ca="1" si="310"/>
        <v>#N/A</v>
      </c>
      <c r="K3248" s="2" t="e">
        <f t="shared" ca="1" si="311"/>
        <v>#N/A</v>
      </c>
      <c r="L3248" s="2" t="e">
        <f t="shared" ca="1" si="306"/>
        <v>#N/A</v>
      </c>
      <c r="M3248" s="24" t="e">
        <f t="shared" ca="1" si="307"/>
        <v>#N/A</v>
      </c>
      <c r="N3248" s="24" t="e">
        <f t="shared" ca="1" si="308"/>
        <v>#N/A</v>
      </c>
    </row>
    <row r="3249" spans="2:14" x14ac:dyDescent="0.15">
      <c r="B3249" s="2">
        <v>3248</v>
      </c>
      <c r="C3249" s="2" t="str">
        <f ca="1">IF(E3249=0,"",MAX(C$2:C3248)+1)</f>
        <v/>
      </c>
      <c r="D3249" s="23">
        <f ca="1">OFFSET(検量線用データ!$A$8,0,INT((ROW()-2)/50)*5)</f>
        <v>0</v>
      </c>
      <c r="E3249" s="2">
        <f ca="1">OFFSET(検量線用データ!$B$8,MOD(ROW()-2,50),INT((ROW()-2)/50)*5)</f>
        <v>0</v>
      </c>
      <c r="F3249" s="2" t="str">
        <f ca="1">OFFSET(検量線用データ!$D$8,MOD(ROW()-2,50),INT((ROW()-2)/50)*5)</f>
        <v/>
      </c>
      <c r="H3249" s="22">
        <v>3248</v>
      </c>
      <c r="I3249" s="2" t="e">
        <f t="shared" ca="1" si="309"/>
        <v>#N/A</v>
      </c>
      <c r="J3249" s="2" t="e">
        <f t="shared" ca="1" si="310"/>
        <v>#N/A</v>
      </c>
      <c r="K3249" s="2" t="e">
        <f t="shared" ca="1" si="311"/>
        <v>#N/A</v>
      </c>
      <c r="L3249" s="2" t="e">
        <f t="shared" ca="1" si="306"/>
        <v>#N/A</v>
      </c>
      <c r="M3249" s="24" t="e">
        <f t="shared" ca="1" si="307"/>
        <v>#N/A</v>
      </c>
      <c r="N3249" s="24" t="e">
        <f t="shared" ca="1" si="308"/>
        <v>#N/A</v>
      </c>
    </row>
    <row r="3250" spans="2:14" x14ac:dyDescent="0.15">
      <c r="B3250" s="2">
        <v>3249</v>
      </c>
      <c r="C3250" s="2" t="str">
        <f ca="1">IF(E3250=0,"",MAX(C$2:C3249)+1)</f>
        <v/>
      </c>
      <c r="D3250" s="23">
        <f ca="1">OFFSET(検量線用データ!$A$8,0,INT((ROW()-2)/50)*5)</f>
        <v>0</v>
      </c>
      <c r="E3250" s="2">
        <f ca="1">OFFSET(検量線用データ!$B$8,MOD(ROW()-2,50),INT((ROW()-2)/50)*5)</f>
        <v>0</v>
      </c>
      <c r="F3250" s="2" t="str">
        <f ca="1">OFFSET(検量線用データ!$D$8,MOD(ROW()-2,50),INT((ROW()-2)/50)*5)</f>
        <v/>
      </c>
      <c r="H3250" s="22">
        <v>3249</v>
      </c>
      <c r="I3250" s="2" t="e">
        <f t="shared" ca="1" si="309"/>
        <v>#N/A</v>
      </c>
      <c r="J3250" s="2" t="e">
        <f t="shared" ca="1" si="310"/>
        <v>#N/A</v>
      </c>
      <c r="K3250" s="2" t="e">
        <f t="shared" ca="1" si="311"/>
        <v>#N/A</v>
      </c>
      <c r="L3250" s="2" t="e">
        <f t="shared" ca="1" si="306"/>
        <v>#N/A</v>
      </c>
      <c r="M3250" s="24" t="e">
        <f t="shared" ca="1" si="307"/>
        <v>#N/A</v>
      </c>
      <c r="N3250" s="24" t="e">
        <f t="shared" ca="1" si="308"/>
        <v>#N/A</v>
      </c>
    </row>
    <row r="3251" spans="2:14" x14ac:dyDescent="0.15">
      <c r="B3251" s="2">
        <v>3250</v>
      </c>
      <c r="C3251" s="2" t="str">
        <f ca="1">IF(E3251=0,"",MAX(C$2:C3250)+1)</f>
        <v/>
      </c>
      <c r="D3251" s="23">
        <f ca="1">OFFSET(検量線用データ!$A$8,0,INT((ROW()-2)/50)*5)</f>
        <v>0</v>
      </c>
      <c r="E3251" s="2">
        <f ca="1">OFFSET(検量線用データ!$B$8,MOD(ROW()-2,50),INT((ROW()-2)/50)*5)</f>
        <v>0</v>
      </c>
      <c r="F3251" s="2" t="str">
        <f ca="1">OFFSET(検量線用データ!$D$8,MOD(ROW()-2,50),INT((ROW()-2)/50)*5)</f>
        <v/>
      </c>
      <c r="H3251" s="22">
        <v>3250</v>
      </c>
      <c r="I3251" s="2" t="e">
        <f t="shared" ca="1" si="309"/>
        <v>#N/A</v>
      </c>
      <c r="J3251" s="2" t="e">
        <f t="shared" ca="1" si="310"/>
        <v>#N/A</v>
      </c>
      <c r="K3251" s="2" t="e">
        <f t="shared" ca="1" si="311"/>
        <v>#N/A</v>
      </c>
      <c r="L3251" s="2" t="e">
        <f t="shared" ca="1" si="306"/>
        <v>#N/A</v>
      </c>
      <c r="M3251" s="24" t="e">
        <f t="shared" ca="1" si="307"/>
        <v>#N/A</v>
      </c>
      <c r="N3251" s="24" t="e">
        <f t="shared" ca="1" si="308"/>
        <v>#N/A</v>
      </c>
    </row>
    <row r="3252" spans="2:14" x14ac:dyDescent="0.15">
      <c r="B3252" s="2">
        <v>3251</v>
      </c>
      <c r="C3252" s="2" t="str">
        <f ca="1">IF(E3252=0,"",MAX(C$2:C3251)+1)</f>
        <v/>
      </c>
      <c r="D3252" s="23">
        <f ca="1">OFFSET(検量線用データ!$A$8,0,INT((ROW()-2)/50)*5)</f>
        <v>0</v>
      </c>
      <c r="E3252" s="2">
        <f ca="1">OFFSET(検量線用データ!$B$8,MOD(ROW()-2,50),INT((ROW()-2)/50)*5)</f>
        <v>0</v>
      </c>
      <c r="F3252" s="2" t="str">
        <f ca="1">OFFSET(検量線用データ!$D$8,MOD(ROW()-2,50),INT((ROW()-2)/50)*5)</f>
        <v/>
      </c>
      <c r="H3252" s="22">
        <v>3251</v>
      </c>
      <c r="I3252" s="2" t="e">
        <f t="shared" ca="1" si="309"/>
        <v>#N/A</v>
      </c>
      <c r="J3252" s="2" t="e">
        <f t="shared" ca="1" si="310"/>
        <v>#N/A</v>
      </c>
      <c r="K3252" s="2" t="e">
        <f t="shared" ca="1" si="311"/>
        <v>#N/A</v>
      </c>
      <c r="L3252" s="2" t="e">
        <f t="shared" ca="1" si="306"/>
        <v>#N/A</v>
      </c>
      <c r="M3252" s="24" t="e">
        <f t="shared" ca="1" si="307"/>
        <v>#N/A</v>
      </c>
      <c r="N3252" s="24" t="e">
        <f t="shared" ca="1" si="308"/>
        <v>#N/A</v>
      </c>
    </row>
    <row r="3253" spans="2:14" x14ac:dyDescent="0.15">
      <c r="B3253" s="2">
        <v>3252</v>
      </c>
      <c r="C3253" s="2" t="str">
        <f ca="1">IF(E3253=0,"",MAX(C$2:C3252)+1)</f>
        <v/>
      </c>
      <c r="D3253" s="23">
        <f ca="1">OFFSET(検量線用データ!$A$8,0,INT((ROW()-2)/50)*5)</f>
        <v>0</v>
      </c>
      <c r="E3253" s="2">
        <f ca="1">OFFSET(検量線用データ!$B$8,MOD(ROW()-2,50),INT((ROW()-2)/50)*5)</f>
        <v>0</v>
      </c>
      <c r="F3253" s="2" t="str">
        <f ca="1">OFFSET(検量線用データ!$D$8,MOD(ROW()-2,50),INT((ROW()-2)/50)*5)</f>
        <v/>
      </c>
      <c r="H3253" s="22">
        <v>3252</v>
      </c>
      <c r="I3253" s="2" t="e">
        <f t="shared" ca="1" si="309"/>
        <v>#N/A</v>
      </c>
      <c r="J3253" s="2" t="e">
        <f t="shared" ca="1" si="310"/>
        <v>#N/A</v>
      </c>
      <c r="K3253" s="2" t="e">
        <f t="shared" ca="1" si="311"/>
        <v>#N/A</v>
      </c>
      <c r="L3253" s="2" t="e">
        <f t="shared" ca="1" si="306"/>
        <v>#N/A</v>
      </c>
      <c r="M3253" s="24" t="e">
        <f t="shared" ca="1" si="307"/>
        <v>#N/A</v>
      </c>
      <c r="N3253" s="24" t="e">
        <f t="shared" ca="1" si="308"/>
        <v>#N/A</v>
      </c>
    </row>
    <row r="3254" spans="2:14" x14ac:dyDescent="0.15">
      <c r="B3254" s="2">
        <v>3253</v>
      </c>
      <c r="C3254" s="2" t="str">
        <f ca="1">IF(E3254=0,"",MAX(C$2:C3253)+1)</f>
        <v/>
      </c>
      <c r="D3254" s="23">
        <f ca="1">OFFSET(検量線用データ!$A$8,0,INT((ROW()-2)/50)*5)</f>
        <v>0</v>
      </c>
      <c r="E3254" s="2">
        <f ca="1">OFFSET(検量線用データ!$B$8,MOD(ROW()-2,50),INT((ROW()-2)/50)*5)</f>
        <v>0</v>
      </c>
      <c r="F3254" s="2" t="str">
        <f ca="1">OFFSET(検量線用データ!$D$8,MOD(ROW()-2,50),INT((ROW()-2)/50)*5)</f>
        <v/>
      </c>
      <c r="H3254" s="22">
        <v>3253</v>
      </c>
      <c r="I3254" s="2" t="e">
        <f t="shared" ca="1" si="309"/>
        <v>#N/A</v>
      </c>
      <c r="J3254" s="2" t="e">
        <f t="shared" ca="1" si="310"/>
        <v>#N/A</v>
      </c>
      <c r="K3254" s="2" t="e">
        <f t="shared" ca="1" si="311"/>
        <v>#N/A</v>
      </c>
      <c r="L3254" s="2" t="e">
        <f t="shared" ca="1" si="306"/>
        <v>#N/A</v>
      </c>
      <c r="M3254" s="24" t="e">
        <f t="shared" ca="1" si="307"/>
        <v>#N/A</v>
      </c>
      <c r="N3254" s="24" t="e">
        <f t="shared" ca="1" si="308"/>
        <v>#N/A</v>
      </c>
    </row>
    <row r="3255" spans="2:14" x14ac:dyDescent="0.15">
      <c r="B3255" s="2">
        <v>3254</v>
      </c>
      <c r="C3255" s="2" t="str">
        <f ca="1">IF(E3255=0,"",MAX(C$2:C3254)+1)</f>
        <v/>
      </c>
      <c r="D3255" s="23">
        <f ca="1">OFFSET(検量線用データ!$A$8,0,INT((ROW()-2)/50)*5)</f>
        <v>0</v>
      </c>
      <c r="E3255" s="2">
        <f ca="1">OFFSET(検量線用データ!$B$8,MOD(ROW()-2,50),INT((ROW()-2)/50)*5)</f>
        <v>0</v>
      </c>
      <c r="F3255" s="2" t="str">
        <f ca="1">OFFSET(検量線用データ!$D$8,MOD(ROW()-2,50),INT((ROW()-2)/50)*5)</f>
        <v/>
      </c>
      <c r="H3255" s="22">
        <v>3254</v>
      </c>
      <c r="I3255" s="2" t="e">
        <f t="shared" ca="1" si="309"/>
        <v>#N/A</v>
      </c>
      <c r="J3255" s="2" t="e">
        <f t="shared" ca="1" si="310"/>
        <v>#N/A</v>
      </c>
      <c r="K3255" s="2" t="e">
        <f t="shared" ca="1" si="311"/>
        <v>#N/A</v>
      </c>
      <c r="L3255" s="2" t="e">
        <f t="shared" ca="1" si="306"/>
        <v>#N/A</v>
      </c>
      <c r="M3255" s="24" t="e">
        <f t="shared" ca="1" si="307"/>
        <v>#N/A</v>
      </c>
      <c r="N3255" s="24" t="e">
        <f t="shared" ca="1" si="308"/>
        <v>#N/A</v>
      </c>
    </row>
    <row r="3256" spans="2:14" x14ac:dyDescent="0.15">
      <c r="B3256" s="2">
        <v>3255</v>
      </c>
      <c r="C3256" s="2" t="str">
        <f ca="1">IF(E3256=0,"",MAX(C$2:C3255)+1)</f>
        <v/>
      </c>
      <c r="D3256" s="23">
        <f ca="1">OFFSET(検量線用データ!$A$8,0,INT((ROW()-2)/50)*5)</f>
        <v>0</v>
      </c>
      <c r="E3256" s="2">
        <f ca="1">OFFSET(検量線用データ!$B$8,MOD(ROW()-2,50),INT((ROW()-2)/50)*5)</f>
        <v>0</v>
      </c>
      <c r="F3256" s="2" t="str">
        <f ca="1">OFFSET(検量線用データ!$D$8,MOD(ROW()-2,50),INT((ROW()-2)/50)*5)</f>
        <v/>
      </c>
      <c r="H3256" s="22">
        <v>3255</v>
      </c>
      <c r="I3256" s="2" t="e">
        <f t="shared" ca="1" si="309"/>
        <v>#N/A</v>
      </c>
      <c r="J3256" s="2" t="e">
        <f t="shared" ca="1" si="310"/>
        <v>#N/A</v>
      </c>
      <c r="K3256" s="2" t="e">
        <f t="shared" ca="1" si="311"/>
        <v>#N/A</v>
      </c>
      <c r="L3256" s="2" t="e">
        <f t="shared" ca="1" si="306"/>
        <v>#N/A</v>
      </c>
      <c r="M3256" s="24" t="e">
        <f t="shared" ca="1" si="307"/>
        <v>#N/A</v>
      </c>
      <c r="N3256" s="24" t="e">
        <f t="shared" ca="1" si="308"/>
        <v>#N/A</v>
      </c>
    </row>
    <row r="3257" spans="2:14" x14ac:dyDescent="0.15">
      <c r="B3257" s="2">
        <v>3256</v>
      </c>
      <c r="C3257" s="2" t="str">
        <f ca="1">IF(E3257=0,"",MAX(C$2:C3256)+1)</f>
        <v/>
      </c>
      <c r="D3257" s="23">
        <f ca="1">OFFSET(検量線用データ!$A$8,0,INT((ROW()-2)/50)*5)</f>
        <v>0</v>
      </c>
      <c r="E3257" s="2">
        <f ca="1">OFFSET(検量線用データ!$B$8,MOD(ROW()-2,50),INT((ROW()-2)/50)*5)</f>
        <v>0</v>
      </c>
      <c r="F3257" s="2" t="str">
        <f ca="1">OFFSET(検量線用データ!$D$8,MOD(ROW()-2,50),INT((ROW()-2)/50)*5)</f>
        <v/>
      </c>
      <c r="H3257" s="22">
        <v>3256</v>
      </c>
      <c r="I3257" s="2" t="e">
        <f t="shared" ca="1" si="309"/>
        <v>#N/A</v>
      </c>
      <c r="J3257" s="2" t="e">
        <f t="shared" ca="1" si="310"/>
        <v>#N/A</v>
      </c>
      <c r="K3257" s="2" t="e">
        <f t="shared" ca="1" si="311"/>
        <v>#N/A</v>
      </c>
      <c r="L3257" s="2" t="e">
        <f t="shared" ref="L3257:L3320" ca="1" si="312">J3257*K3257</f>
        <v>#N/A</v>
      </c>
      <c r="M3257" s="24" t="e">
        <f t="shared" ref="M3257:M3320" ca="1" si="313">1/J3257</f>
        <v>#N/A</v>
      </c>
      <c r="N3257" s="24" t="e">
        <f t="shared" ref="N3257:N3320" ca="1" si="314">K3257*M3257</f>
        <v>#N/A</v>
      </c>
    </row>
    <row r="3258" spans="2:14" x14ac:dyDescent="0.15">
      <c r="B3258" s="2">
        <v>3257</v>
      </c>
      <c r="C3258" s="2" t="str">
        <f ca="1">IF(E3258=0,"",MAX(C$2:C3257)+1)</f>
        <v/>
      </c>
      <c r="D3258" s="23">
        <f ca="1">OFFSET(検量線用データ!$A$8,0,INT((ROW()-2)/50)*5)</f>
        <v>0</v>
      </c>
      <c r="E3258" s="2">
        <f ca="1">OFFSET(検量線用データ!$B$8,MOD(ROW()-2,50),INT((ROW()-2)/50)*5)</f>
        <v>0</v>
      </c>
      <c r="F3258" s="2" t="str">
        <f ca="1">OFFSET(検量線用データ!$D$8,MOD(ROW()-2,50),INT((ROW()-2)/50)*5)</f>
        <v/>
      </c>
      <c r="H3258" s="22">
        <v>3257</v>
      </c>
      <c r="I3258" s="2" t="e">
        <f t="shared" ca="1" si="309"/>
        <v>#N/A</v>
      </c>
      <c r="J3258" s="2" t="e">
        <f t="shared" ca="1" si="310"/>
        <v>#N/A</v>
      </c>
      <c r="K3258" s="2" t="e">
        <f t="shared" ca="1" si="311"/>
        <v>#N/A</v>
      </c>
      <c r="L3258" s="2" t="e">
        <f t="shared" ca="1" si="312"/>
        <v>#N/A</v>
      </c>
      <c r="M3258" s="24" t="e">
        <f t="shared" ca="1" si="313"/>
        <v>#N/A</v>
      </c>
      <c r="N3258" s="24" t="e">
        <f t="shared" ca="1" si="314"/>
        <v>#N/A</v>
      </c>
    </row>
    <row r="3259" spans="2:14" x14ac:dyDescent="0.15">
      <c r="B3259" s="2">
        <v>3258</v>
      </c>
      <c r="C3259" s="2" t="str">
        <f ca="1">IF(E3259=0,"",MAX(C$2:C3258)+1)</f>
        <v/>
      </c>
      <c r="D3259" s="23">
        <f ca="1">OFFSET(検量線用データ!$A$8,0,INT((ROW()-2)/50)*5)</f>
        <v>0</v>
      </c>
      <c r="E3259" s="2">
        <f ca="1">OFFSET(検量線用データ!$B$8,MOD(ROW()-2,50),INT((ROW()-2)/50)*5)</f>
        <v>0</v>
      </c>
      <c r="F3259" s="2" t="str">
        <f ca="1">OFFSET(検量線用データ!$D$8,MOD(ROW()-2,50),INT((ROW()-2)/50)*5)</f>
        <v/>
      </c>
      <c r="H3259" s="22">
        <v>3258</v>
      </c>
      <c r="I3259" s="2" t="e">
        <f t="shared" ca="1" si="309"/>
        <v>#N/A</v>
      </c>
      <c r="J3259" s="2" t="e">
        <f t="shared" ca="1" si="310"/>
        <v>#N/A</v>
      </c>
      <c r="K3259" s="2" t="e">
        <f t="shared" ca="1" si="311"/>
        <v>#N/A</v>
      </c>
      <c r="L3259" s="2" t="e">
        <f t="shared" ca="1" si="312"/>
        <v>#N/A</v>
      </c>
      <c r="M3259" s="24" t="e">
        <f t="shared" ca="1" si="313"/>
        <v>#N/A</v>
      </c>
      <c r="N3259" s="24" t="e">
        <f t="shared" ca="1" si="314"/>
        <v>#N/A</v>
      </c>
    </row>
    <row r="3260" spans="2:14" x14ac:dyDescent="0.15">
      <c r="B3260" s="2">
        <v>3259</v>
      </c>
      <c r="C3260" s="2" t="str">
        <f ca="1">IF(E3260=0,"",MAX(C$2:C3259)+1)</f>
        <v/>
      </c>
      <c r="D3260" s="23">
        <f ca="1">OFFSET(検量線用データ!$A$8,0,INT((ROW()-2)/50)*5)</f>
        <v>0</v>
      </c>
      <c r="E3260" s="2">
        <f ca="1">OFFSET(検量線用データ!$B$8,MOD(ROW()-2,50),INT((ROW()-2)/50)*5)</f>
        <v>0</v>
      </c>
      <c r="F3260" s="2" t="str">
        <f ca="1">OFFSET(検量線用データ!$D$8,MOD(ROW()-2,50),INT((ROW()-2)/50)*5)</f>
        <v/>
      </c>
      <c r="H3260" s="22">
        <v>3259</v>
      </c>
      <c r="I3260" s="2" t="e">
        <f t="shared" ca="1" si="309"/>
        <v>#N/A</v>
      </c>
      <c r="J3260" s="2" t="e">
        <f t="shared" ca="1" si="310"/>
        <v>#N/A</v>
      </c>
      <c r="K3260" s="2" t="e">
        <f t="shared" ca="1" si="311"/>
        <v>#N/A</v>
      </c>
      <c r="L3260" s="2" t="e">
        <f t="shared" ca="1" si="312"/>
        <v>#N/A</v>
      </c>
      <c r="M3260" s="24" t="e">
        <f t="shared" ca="1" si="313"/>
        <v>#N/A</v>
      </c>
      <c r="N3260" s="24" t="e">
        <f t="shared" ca="1" si="314"/>
        <v>#N/A</v>
      </c>
    </row>
    <row r="3261" spans="2:14" x14ac:dyDescent="0.15">
      <c r="B3261" s="2">
        <v>3260</v>
      </c>
      <c r="C3261" s="2" t="str">
        <f ca="1">IF(E3261=0,"",MAX(C$2:C3260)+1)</f>
        <v/>
      </c>
      <c r="D3261" s="23">
        <f ca="1">OFFSET(検量線用データ!$A$8,0,INT((ROW()-2)/50)*5)</f>
        <v>0</v>
      </c>
      <c r="E3261" s="2">
        <f ca="1">OFFSET(検量線用データ!$B$8,MOD(ROW()-2,50),INT((ROW()-2)/50)*5)</f>
        <v>0</v>
      </c>
      <c r="F3261" s="2" t="str">
        <f ca="1">OFFSET(検量線用データ!$D$8,MOD(ROW()-2,50),INT((ROW()-2)/50)*5)</f>
        <v/>
      </c>
      <c r="H3261" s="22">
        <v>3260</v>
      </c>
      <c r="I3261" s="2" t="e">
        <f t="shared" ca="1" si="309"/>
        <v>#N/A</v>
      </c>
      <c r="J3261" s="2" t="e">
        <f t="shared" ca="1" si="310"/>
        <v>#N/A</v>
      </c>
      <c r="K3261" s="2" t="e">
        <f t="shared" ca="1" si="311"/>
        <v>#N/A</v>
      </c>
      <c r="L3261" s="2" t="e">
        <f t="shared" ca="1" si="312"/>
        <v>#N/A</v>
      </c>
      <c r="M3261" s="24" t="e">
        <f t="shared" ca="1" si="313"/>
        <v>#N/A</v>
      </c>
      <c r="N3261" s="24" t="e">
        <f t="shared" ca="1" si="314"/>
        <v>#N/A</v>
      </c>
    </row>
    <row r="3262" spans="2:14" x14ac:dyDescent="0.15">
      <c r="B3262" s="2">
        <v>3261</v>
      </c>
      <c r="C3262" s="2" t="str">
        <f ca="1">IF(E3262=0,"",MAX(C$2:C3261)+1)</f>
        <v/>
      </c>
      <c r="D3262" s="23">
        <f ca="1">OFFSET(検量線用データ!$A$8,0,INT((ROW()-2)/50)*5)</f>
        <v>0</v>
      </c>
      <c r="E3262" s="2">
        <f ca="1">OFFSET(検量線用データ!$B$8,MOD(ROW()-2,50),INT((ROW()-2)/50)*5)</f>
        <v>0</v>
      </c>
      <c r="F3262" s="2" t="str">
        <f ca="1">OFFSET(検量線用データ!$D$8,MOD(ROW()-2,50),INT((ROW()-2)/50)*5)</f>
        <v/>
      </c>
      <c r="H3262" s="22">
        <v>3261</v>
      </c>
      <c r="I3262" s="2" t="e">
        <f t="shared" ca="1" si="309"/>
        <v>#N/A</v>
      </c>
      <c r="J3262" s="2" t="e">
        <f t="shared" ca="1" si="310"/>
        <v>#N/A</v>
      </c>
      <c r="K3262" s="2" t="e">
        <f t="shared" ca="1" si="311"/>
        <v>#N/A</v>
      </c>
      <c r="L3262" s="2" t="e">
        <f t="shared" ca="1" si="312"/>
        <v>#N/A</v>
      </c>
      <c r="M3262" s="24" t="e">
        <f t="shared" ca="1" si="313"/>
        <v>#N/A</v>
      </c>
      <c r="N3262" s="24" t="e">
        <f t="shared" ca="1" si="314"/>
        <v>#N/A</v>
      </c>
    </row>
    <row r="3263" spans="2:14" x14ac:dyDescent="0.15">
      <c r="B3263" s="2">
        <v>3262</v>
      </c>
      <c r="C3263" s="2" t="str">
        <f ca="1">IF(E3263=0,"",MAX(C$2:C3262)+1)</f>
        <v/>
      </c>
      <c r="D3263" s="23">
        <f ca="1">OFFSET(検量線用データ!$A$8,0,INT((ROW()-2)/50)*5)</f>
        <v>0</v>
      </c>
      <c r="E3263" s="2">
        <f ca="1">OFFSET(検量線用データ!$B$8,MOD(ROW()-2,50),INT((ROW()-2)/50)*5)</f>
        <v>0</v>
      </c>
      <c r="F3263" s="2" t="str">
        <f ca="1">OFFSET(検量線用データ!$D$8,MOD(ROW()-2,50),INT((ROW()-2)/50)*5)</f>
        <v/>
      </c>
      <c r="H3263" s="22">
        <v>3262</v>
      </c>
      <c r="I3263" s="2" t="e">
        <f t="shared" ca="1" si="309"/>
        <v>#N/A</v>
      </c>
      <c r="J3263" s="2" t="e">
        <f t="shared" ca="1" si="310"/>
        <v>#N/A</v>
      </c>
      <c r="K3263" s="2" t="e">
        <f t="shared" ca="1" si="311"/>
        <v>#N/A</v>
      </c>
      <c r="L3263" s="2" t="e">
        <f t="shared" ca="1" si="312"/>
        <v>#N/A</v>
      </c>
      <c r="M3263" s="24" t="e">
        <f t="shared" ca="1" si="313"/>
        <v>#N/A</v>
      </c>
      <c r="N3263" s="24" t="e">
        <f t="shared" ca="1" si="314"/>
        <v>#N/A</v>
      </c>
    </row>
    <row r="3264" spans="2:14" x14ac:dyDescent="0.15">
      <c r="B3264" s="2">
        <v>3263</v>
      </c>
      <c r="C3264" s="2" t="str">
        <f ca="1">IF(E3264=0,"",MAX(C$2:C3263)+1)</f>
        <v/>
      </c>
      <c r="D3264" s="23">
        <f ca="1">OFFSET(検量線用データ!$A$8,0,INT((ROW()-2)/50)*5)</f>
        <v>0</v>
      </c>
      <c r="E3264" s="2">
        <f ca="1">OFFSET(検量線用データ!$B$8,MOD(ROW()-2,50),INT((ROW()-2)/50)*5)</f>
        <v>0</v>
      </c>
      <c r="F3264" s="2" t="str">
        <f ca="1">OFFSET(検量線用データ!$D$8,MOD(ROW()-2,50),INT((ROW()-2)/50)*5)</f>
        <v/>
      </c>
      <c r="H3264" s="22">
        <v>3263</v>
      </c>
      <c r="I3264" s="2" t="e">
        <f t="shared" ca="1" si="309"/>
        <v>#N/A</v>
      </c>
      <c r="J3264" s="2" t="e">
        <f t="shared" ca="1" si="310"/>
        <v>#N/A</v>
      </c>
      <c r="K3264" s="2" t="e">
        <f t="shared" ca="1" si="311"/>
        <v>#N/A</v>
      </c>
      <c r="L3264" s="2" t="e">
        <f t="shared" ca="1" si="312"/>
        <v>#N/A</v>
      </c>
      <c r="M3264" s="24" t="e">
        <f t="shared" ca="1" si="313"/>
        <v>#N/A</v>
      </c>
      <c r="N3264" s="24" t="e">
        <f t="shared" ca="1" si="314"/>
        <v>#N/A</v>
      </c>
    </row>
    <row r="3265" spans="2:14" x14ac:dyDescent="0.15">
      <c r="B3265" s="2">
        <v>3264</v>
      </c>
      <c r="C3265" s="2" t="str">
        <f ca="1">IF(E3265=0,"",MAX(C$2:C3264)+1)</f>
        <v/>
      </c>
      <c r="D3265" s="23">
        <f ca="1">OFFSET(検量線用データ!$A$8,0,INT((ROW()-2)/50)*5)</f>
        <v>0</v>
      </c>
      <c r="E3265" s="2">
        <f ca="1">OFFSET(検量線用データ!$B$8,MOD(ROW()-2,50),INT((ROW()-2)/50)*5)</f>
        <v>0</v>
      </c>
      <c r="F3265" s="2" t="str">
        <f ca="1">OFFSET(検量線用データ!$D$8,MOD(ROW()-2,50),INT((ROW()-2)/50)*5)</f>
        <v/>
      </c>
      <c r="H3265" s="22">
        <v>3264</v>
      </c>
      <c r="I3265" s="2" t="e">
        <f t="shared" ca="1" si="309"/>
        <v>#N/A</v>
      </c>
      <c r="J3265" s="2" t="e">
        <f t="shared" ca="1" si="310"/>
        <v>#N/A</v>
      </c>
      <c r="K3265" s="2" t="e">
        <f t="shared" ca="1" si="311"/>
        <v>#N/A</v>
      </c>
      <c r="L3265" s="2" t="e">
        <f t="shared" ca="1" si="312"/>
        <v>#N/A</v>
      </c>
      <c r="M3265" s="24" t="e">
        <f t="shared" ca="1" si="313"/>
        <v>#N/A</v>
      </c>
      <c r="N3265" s="24" t="e">
        <f t="shared" ca="1" si="314"/>
        <v>#N/A</v>
      </c>
    </row>
    <row r="3266" spans="2:14" x14ac:dyDescent="0.15">
      <c r="B3266" s="2">
        <v>3265</v>
      </c>
      <c r="C3266" s="2" t="str">
        <f ca="1">IF(E3266=0,"",MAX(C$2:C3265)+1)</f>
        <v/>
      </c>
      <c r="D3266" s="23">
        <f ca="1">OFFSET(検量線用データ!$A$8,0,INT((ROW()-2)/50)*5)</f>
        <v>0</v>
      </c>
      <c r="E3266" s="2">
        <f ca="1">OFFSET(検量線用データ!$B$8,MOD(ROW()-2,50),INT((ROW()-2)/50)*5)</f>
        <v>0</v>
      </c>
      <c r="F3266" s="2" t="str">
        <f ca="1">OFFSET(検量線用データ!$D$8,MOD(ROW()-2,50),INT((ROW()-2)/50)*5)</f>
        <v/>
      </c>
      <c r="H3266" s="22">
        <v>3265</v>
      </c>
      <c r="I3266" s="2" t="e">
        <f t="shared" ca="1" si="309"/>
        <v>#N/A</v>
      </c>
      <c r="J3266" s="2" t="e">
        <f t="shared" ca="1" si="310"/>
        <v>#N/A</v>
      </c>
      <c r="K3266" s="2" t="e">
        <f t="shared" ca="1" si="311"/>
        <v>#N/A</v>
      </c>
      <c r="L3266" s="2" t="e">
        <f t="shared" ca="1" si="312"/>
        <v>#N/A</v>
      </c>
      <c r="M3266" s="24" t="e">
        <f t="shared" ca="1" si="313"/>
        <v>#N/A</v>
      </c>
      <c r="N3266" s="24" t="e">
        <f t="shared" ca="1" si="314"/>
        <v>#N/A</v>
      </c>
    </row>
    <row r="3267" spans="2:14" x14ac:dyDescent="0.15">
      <c r="B3267" s="2">
        <v>3266</v>
      </c>
      <c r="C3267" s="2" t="str">
        <f ca="1">IF(E3267=0,"",MAX(C$2:C3266)+1)</f>
        <v/>
      </c>
      <c r="D3267" s="23">
        <f ca="1">OFFSET(検量線用データ!$A$8,0,INT((ROW()-2)/50)*5)</f>
        <v>0</v>
      </c>
      <c r="E3267" s="2">
        <f ca="1">OFFSET(検量線用データ!$B$8,MOD(ROW()-2,50),INT((ROW()-2)/50)*5)</f>
        <v>0</v>
      </c>
      <c r="F3267" s="2" t="str">
        <f ca="1">OFFSET(検量線用データ!$D$8,MOD(ROW()-2,50),INT((ROW()-2)/50)*5)</f>
        <v/>
      </c>
      <c r="H3267" s="22">
        <v>3266</v>
      </c>
      <c r="I3267" s="2" t="e">
        <f t="shared" ref="I3267:I3330" ca="1" si="315">VLOOKUP($H3267,$C$2:$F$4001,4,0)</f>
        <v>#N/A</v>
      </c>
      <c r="J3267" s="2" t="e">
        <f t="shared" ref="J3267:J3330" ca="1" si="316">VLOOKUP($H3267,$C$2:$F$4001,2,0)-DATE(YEAR(VLOOKUP($H3267,$C$2:$F$4001,2,0)),1,1)</f>
        <v>#N/A</v>
      </c>
      <c r="K3267" s="2" t="e">
        <f t="shared" ref="K3267:K3330" ca="1" si="317">VLOOKUP($H3267,$C$2:$F$4001,3,0)</f>
        <v>#N/A</v>
      </c>
      <c r="L3267" s="2" t="e">
        <f t="shared" ca="1" si="312"/>
        <v>#N/A</v>
      </c>
      <c r="M3267" s="24" t="e">
        <f t="shared" ca="1" si="313"/>
        <v>#N/A</v>
      </c>
      <c r="N3267" s="24" t="e">
        <f t="shared" ca="1" si="314"/>
        <v>#N/A</v>
      </c>
    </row>
    <row r="3268" spans="2:14" x14ac:dyDescent="0.15">
      <c r="B3268" s="2">
        <v>3267</v>
      </c>
      <c r="C3268" s="2" t="str">
        <f ca="1">IF(E3268=0,"",MAX(C$2:C3267)+1)</f>
        <v/>
      </c>
      <c r="D3268" s="23">
        <f ca="1">OFFSET(検量線用データ!$A$8,0,INT((ROW()-2)/50)*5)</f>
        <v>0</v>
      </c>
      <c r="E3268" s="2">
        <f ca="1">OFFSET(検量線用データ!$B$8,MOD(ROW()-2,50),INT((ROW()-2)/50)*5)</f>
        <v>0</v>
      </c>
      <c r="F3268" s="2" t="str">
        <f ca="1">OFFSET(検量線用データ!$D$8,MOD(ROW()-2,50),INT((ROW()-2)/50)*5)</f>
        <v/>
      </c>
      <c r="H3268" s="22">
        <v>3267</v>
      </c>
      <c r="I3268" s="2" t="e">
        <f t="shared" ca="1" si="315"/>
        <v>#N/A</v>
      </c>
      <c r="J3268" s="2" t="e">
        <f t="shared" ca="1" si="316"/>
        <v>#N/A</v>
      </c>
      <c r="K3268" s="2" t="e">
        <f t="shared" ca="1" si="317"/>
        <v>#N/A</v>
      </c>
      <c r="L3268" s="2" t="e">
        <f t="shared" ca="1" si="312"/>
        <v>#N/A</v>
      </c>
      <c r="M3268" s="24" t="e">
        <f t="shared" ca="1" si="313"/>
        <v>#N/A</v>
      </c>
      <c r="N3268" s="24" t="e">
        <f t="shared" ca="1" si="314"/>
        <v>#N/A</v>
      </c>
    </row>
    <row r="3269" spans="2:14" x14ac:dyDescent="0.15">
      <c r="B3269" s="2">
        <v>3268</v>
      </c>
      <c r="C3269" s="2" t="str">
        <f ca="1">IF(E3269=0,"",MAX(C$2:C3268)+1)</f>
        <v/>
      </c>
      <c r="D3269" s="23">
        <f ca="1">OFFSET(検量線用データ!$A$8,0,INT((ROW()-2)/50)*5)</f>
        <v>0</v>
      </c>
      <c r="E3269" s="2">
        <f ca="1">OFFSET(検量線用データ!$B$8,MOD(ROW()-2,50),INT((ROW()-2)/50)*5)</f>
        <v>0</v>
      </c>
      <c r="F3269" s="2" t="str">
        <f ca="1">OFFSET(検量線用データ!$D$8,MOD(ROW()-2,50),INT((ROW()-2)/50)*5)</f>
        <v/>
      </c>
      <c r="H3269" s="22">
        <v>3268</v>
      </c>
      <c r="I3269" s="2" t="e">
        <f t="shared" ca="1" si="315"/>
        <v>#N/A</v>
      </c>
      <c r="J3269" s="2" t="e">
        <f t="shared" ca="1" si="316"/>
        <v>#N/A</v>
      </c>
      <c r="K3269" s="2" t="e">
        <f t="shared" ca="1" si="317"/>
        <v>#N/A</v>
      </c>
      <c r="L3269" s="2" t="e">
        <f t="shared" ca="1" si="312"/>
        <v>#N/A</v>
      </c>
      <c r="M3269" s="24" t="e">
        <f t="shared" ca="1" si="313"/>
        <v>#N/A</v>
      </c>
      <c r="N3269" s="24" t="e">
        <f t="shared" ca="1" si="314"/>
        <v>#N/A</v>
      </c>
    </row>
    <row r="3270" spans="2:14" x14ac:dyDescent="0.15">
      <c r="B3270" s="2">
        <v>3269</v>
      </c>
      <c r="C3270" s="2" t="str">
        <f ca="1">IF(E3270=0,"",MAX(C$2:C3269)+1)</f>
        <v/>
      </c>
      <c r="D3270" s="23">
        <f ca="1">OFFSET(検量線用データ!$A$8,0,INT((ROW()-2)/50)*5)</f>
        <v>0</v>
      </c>
      <c r="E3270" s="2">
        <f ca="1">OFFSET(検量線用データ!$B$8,MOD(ROW()-2,50),INT((ROW()-2)/50)*5)</f>
        <v>0</v>
      </c>
      <c r="F3270" s="2" t="str">
        <f ca="1">OFFSET(検量線用データ!$D$8,MOD(ROW()-2,50),INT((ROW()-2)/50)*5)</f>
        <v/>
      </c>
      <c r="H3270" s="22">
        <v>3269</v>
      </c>
      <c r="I3270" s="2" t="e">
        <f t="shared" ca="1" si="315"/>
        <v>#N/A</v>
      </c>
      <c r="J3270" s="2" t="e">
        <f t="shared" ca="1" si="316"/>
        <v>#N/A</v>
      </c>
      <c r="K3270" s="2" t="e">
        <f t="shared" ca="1" si="317"/>
        <v>#N/A</v>
      </c>
      <c r="L3270" s="2" t="e">
        <f t="shared" ca="1" si="312"/>
        <v>#N/A</v>
      </c>
      <c r="M3270" s="24" t="e">
        <f t="shared" ca="1" si="313"/>
        <v>#N/A</v>
      </c>
      <c r="N3270" s="24" t="e">
        <f t="shared" ca="1" si="314"/>
        <v>#N/A</v>
      </c>
    </row>
    <row r="3271" spans="2:14" x14ac:dyDescent="0.15">
      <c r="B3271" s="2">
        <v>3270</v>
      </c>
      <c r="C3271" s="2" t="str">
        <f ca="1">IF(E3271=0,"",MAX(C$2:C3270)+1)</f>
        <v/>
      </c>
      <c r="D3271" s="23">
        <f ca="1">OFFSET(検量線用データ!$A$8,0,INT((ROW()-2)/50)*5)</f>
        <v>0</v>
      </c>
      <c r="E3271" s="2">
        <f ca="1">OFFSET(検量線用データ!$B$8,MOD(ROW()-2,50),INT((ROW()-2)/50)*5)</f>
        <v>0</v>
      </c>
      <c r="F3271" s="2" t="str">
        <f ca="1">OFFSET(検量線用データ!$D$8,MOD(ROW()-2,50),INT((ROW()-2)/50)*5)</f>
        <v/>
      </c>
      <c r="H3271" s="22">
        <v>3270</v>
      </c>
      <c r="I3271" s="2" t="e">
        <f t="shared" ca="1" si="315"/>
        <v>#N/A</v>
      </c>
      <c r="J3271" s="2" t="e">
        <f t="shared" ca="1" si="316"/>
        <v>#N/A</v>
      </c>
      <c r="K3271" s="2" t="e">
        <f t="shared" ca="1" si="317"/>
        <v>#N/A</v>
      </c>
      <c r="L3271" s="2" t="e">
        <f t="shared" ca="1" si="312"/>
        <v>#N/A</v>
      </c>
      <c r="M3271" s="24" t="e">
        <f t="shared" ca="1" si="313"/>
        <v>#N/A</v>
      </c>
      <c r="N3271" s="24" t="e">
        <f t="shared" ca="1" si="314"/>
        <v>#N/A</v>
      </c>
    </row>
    <row r="3272" spans="2:14" x14ac:dyDescent="0.15">
      <c r="B3272" s="2">
        <v>3271</v>
      </c>
      <c r="C3272" s="2" t="str">
        <f ca="1">IF(E3272=0,"",MAX(C$2:C3271)+1)</f>
        <v/>
      </c>
      <c r="D3272" s="23">
        <f ca="1">OFFSET(検量線用データ!$A$8,0,INT((ROW()-2)/50)*5)</f>
        <v>0</v>
      </c>
      <c r="E3272" s="2">
        <f ca="1">OFFSET(検量線用データ!$B$8,MOD(ROW()-2,50),INT((ROW()-2)/50)*5)</f>
        <v>0</v>
      </c>
      <c r="F3272" s="2" t="str">
        <f ca="1">OFFSET(検量線用データ!$D$8,MOD(ROW()-2,50),INT((ROW()-2)/50)*5)</f>
        <v/>
      </c>
      <c r="H3272" s="22">
        <v>3271</v>
      </c>
      <c r="I3272" s="2" t="e">
        <f t="shared" ca="1" si="315"/>
        <v>#N/A</v>
      </c>
      <c r="J3272" s="2" t="e">
        <f t="shared" ca="1" si="316"/>
        <v>#N/A</v>
      </c>
      <c r="K3272" s="2" t="e">
        <f t="shared" ca="1" si="317"/>
        <v>#N/A</v>
      </c>
      <c r="L3272" s="2" t="e">
        <f t="shared" ca="1" si="312"/>
        <v>#N/A</v>
      </c>
      <c r="M3272" s="24" t="e">
        <f t="shared" ca="1" si="313"/>
        <v>#N/A</v>
      </c>
      <c r="N3272" s="24" t="e">
        <f t="shared" ca="1" si="314"/>
        <v>#N/A</v>
      </c>
    </row>
    <row r="3273" spans="2:14" x14ac:dyDescent="0.15">
      <c r="B3273" s="2">
        <v>3272</v>
      </c>
      <c r="C3273" s="2" t="str">
        <f ca="1">IF(E3273=0,"",MAX(C$2:C3272)+1)</f>
        <v/>
      </c>
      <c r="D3273" s="23">
        <f ca="1">OFFSET(検量線用データ!$A$8,0,INT((ROW()-2)/50)*5)</f>
        <v>0</v>
      </c>
      <c r="E3273" s="2">
        <f ca="1">OFFSET(検量線用データ!$B$8,MOD(ROW()-2,50),INT((ROW()-2)/50)*5)</f>
        <v>0</v>
      </c>
      <c r="F3273" s="2" t="str">
        <f ca="1">OFFSET(検量線用データ!$D$8,MOD(ROW()-2,50),INT((ROW()-2)/50)*5)</f>
        <v/>
      </c>
      <c r="H3273" s="22">
        <v>3272</v>
      </c>
      <c r="I3273" s="2" t="e">
        <f t="shared" ca="1" si="315"/>
        <v>#N/A</v>
      </c>
      <c r="J3273" s="2" t="e">
        <f t="shared" ca="1" si="316"/>
        <v>#N/A</v>
      </c>
      <c r="K3273" s="2" t="e">
        <f t="shared" ca="1" si="317"/>
        <v>#N/A</v>
      </c>
      <c r="L3273" s="2" t="e">
        <f t="shared" ca="1" si="312"/>
        <v>#N/A</v>
      </c>
      <c r="M3273" s="24" t="e">
        <f t="shared" ca="1" si="313"/>
        <v>#N/A</v>
      </c>
      <c r="N3273" s="24" t="e">
        <f t="shared" ca="1" si="314"/>
        <v>#N/A</v>
      </c>
    </row>
    <row r="3274" spans="2:14" x14ac:dyDescent="0.15">
      <c r="B3274" s="2">
        <v>3273</v>
      </c>
      <c r="C3274" s="2" t="str">
        <f ca="1">IF(E3274=0,"",MAX(C$2:C3273)+1)</f>
        <v/>
      </c>
      <c r="D3274" s="23">
        <f ca="1">OFFSET(検量線用データ!$A$8,0,INT((ROW()-2)/50)*5)</f>
        <v>0</v>
      </c>
      <c r="E3274" s="2">
        <f ca="1">OFFSET(検量線用データ!$B$8,MOD(ROW()-2,50),INT((ROW()-2)/50)*5)</f>
        <v>0</v>
      </c>
      <c r="F3274" s="2" t="str">
        <f ca="1">OFFSET(検量線用データ!$D$8,MOD(ROW()-2,50),INT((ROW()-2)/50)*5)</f>
        <v/>
      </c>
      <c r="H3274" s="22">
        <v>3273</v>
      </c>
      <c r="I3274" s="2" t="e">
        <f t="shared" ca="1" si="315"/>
        <v>#N/A</v>
      </c>
      <c r="J3274" s="2" t="e">
        <f t="shared" ca="1" si="316"/>
        <v>#N/A</v>
      </c>
      <c r="K3274" s="2" t="e">
        <f t="shared" ca="1" si="317"/>
        <v>#N/A</v>
      </c>
      <c r="L3274" s="2" t="e">
        <f t="shared" ca="1" si="312"/>
        <v>#N/A</v>
      </c>
      <c r="M3274" s="24" t="e">
        <f t="shared" ca="1" si="313"/>
        <v>#N/A</v>
      </c>
      <c r="N3274" s="24" t="e">
        <f t="shared" ca="1" si="314"/>
        <v>#N/A</v>
      </c>
    </row>
    <row r="3275" spans="2:14" x14ac:dyDescent="0.15">
      <c r="B3275" s="2">
        <v>3274</v>
      </c>
      <c r="C3275" s="2" t="str">
        <f ca="1">IF(E3275=0,"",MAX(C$2:C3274)+1)</f>
        <v/>
      </c>
      <c r="D3275" s="23">
        <f ca="1">OFFSET(検量線用データ!$A$8,0,INT((ROW()-2)/50)*5)</f>
        <v>0</v>
      </c>
      <c r="E3275" s="2">
        <f ca="1">OFFSET(検量線用データ!$B$8,MOD(ROW()-2,50),INT((ROW()-2)/50)*5)</f>
        <v>0</v>
      </c>
      <c r="F3275" s="2" t="str">
        <f ca="1">OFFSET(検量線用データ!$D$8,MOD(ROW()-2,50),INT((ROW()-2)/50)*5)</f>
        <v/>
      </c>
      <c r="H3275" s="22">
        <v>3274</v>
      </c>
      <c r="I3275" s="2" t="e">
        <f t="shared" ca="1" si="315"/>
        <v>#N/A</v>
      </c>
      <c r="J3275" s="2" t="e">
        <f t="shared" ca="1" si="316"/>
        <v>#N/A</v>
      </c>
      <c r="K3275" s="2" t="e">
        <f t="shared" ca="1" si="317"/>
        <v>#N/A</v>
      </c>
      <c r="L3275" s="2" t="e">
        <f t="shared" ca="1" si="312"/>
        <v>#N/A</v>
      </c>
      <c r="M3275" s="24" t="e">
        <f t="shared" ca="1" si="313"/>
        <v>#N/A</v>
      </c>
      <c r="N3275" s="24" t="e">
        <f t="shared" ca="1" si="314"/>
        <v>#N/A</v>
      </c>
    </row>
    <row r="3276" spans="2:14" x14ac:dyDescent="0.15">
      <c r="B3276" s="2">
        <v>3275</v>
      </c>
      <c r="C3276" s="2" t="str">
        <f ca="1">IF(E3276=0,"",MAX(C$2:C3275)+1)</f>
        <v/>
      </c>
      <c r="D3276" s="23">
        <f ca="1">OFFSET(検量線用データ!$A$8,0,INT((ROW()-2)/50)*5)</f>
        <v>0</v>
      </c>
      <c r="E3276" s="2">
        <f ca="1">OFFSET(検量線用データ!$B$8,MOD(ROW()-2,50),INT((ROW()-2)/50)*5)</f>
        <v>0</v>
      </c>
      <c r="F3276" s="2" t="str">
        <f ca="1">OFFSET(検量線用データ!$D$8,MOD(ROW()-2,50),INT((ROW()-2)/50)*5)</f>
        <v/>
      </c>
      <c r="H3276" s="22">
        <v>3275</v>
      </c>
      <c r="I3276" s="2" t="e">
        <f t="shared" ca="1" si="315"/>
        <v>#N/A</v>
      </c>
      <c r="J3276" s="2" t="e">
        <f t="shared" ca="1" si="316"/>
        <v>#N/A</v>
      </c>
      <c r="K3276" s="2" t="e">
        <f t="shared" ca="1" si="317"/>
        <v>#N/A</v>
      </c>
      <c r="L3276" s="2" t="e">
        <f t="shared" ca="1" si="312"/>
        <v>#N/A</v>
      </c>
      <c r="M3276" s="24" t="e">
        <f t="shared" ca="1" si="313"/>
        <v>#N/A</v>
      </c>
      <c r="N3276" s="24" t="e">
        <f t="shared" ca="1" si="314"/>
        <v>#N/A</v>
      </c>
    </row>
    <row r="3277" spans="2:14" x14ac:dyDescent="0.15">
      <c r="B3277" s="2">
        <v>3276</v>
      </c>
      <c r="C3277" s="2" t="str">
        <f ca="1">IF(E3277=0,"",MAX(C$2:C3276)+1)</f>
        <v/>
      </c>
      <c r="D3277" s="23">
        <f ca="1">OFFSET(検量線用データ!$A$8,0,INT((ROW()-2)/50)*5)</f>
        <v>0</v>
      </c>
      <c r="E3277" s="2">
        <f ca="1">OFFSET(検量線用データ!$B$8,MOD(ROW()-2,50),INT((ROW()-2)/50)*5)</f>
        <v>0</v>
      </c>
      <c r="F3277" s="2" t="str">
        <f ca="1">OFFSET(検量線用データ!$D$8,MOD(ROW()-2,50),INT((ROW()-2)/50)*5)</f>
        <v/>
      </c>
      <c r="H3277" s="22">
        <v>3276</v>
      </c>
      <c r="I3277" s="2" t="e">
        <f t="shared" ca="1" si="315"/>
        <v>#N/A</v>
      </c>
      <c r="J3277" s="2" t="e">
        <f t="shared" ca="1" si="316"/>
        <v>#N/A</v>
      </c>
      <c r="K3277" s="2" t="e">
        <f t="shared" ca="1" si="317"/>
        <v>#N/A</v>
      </c>
      <c r="L3277" s="2" t="e">
        <f t="shared" ca="1" si="312"/>
        <v>#N/A</v>
      </c>
      <c r="M3277" s="24" t="e">
        <f t="shared" ca="1" si="313"/>
        <v>#N/A</v>
      </c>
      <c r="N3277" s="24" t="e">
        <f t="shared" ca="1" si="314"/>
        <v>#N/A</v>
      </c>
    </row>
    <row r="3278" spans="2:14" x14ac:dyDescent="0.15">
      <c r="B3278" s="2">
        <v>3277</v>
      </c>
      <c r="C3278" s="2" t="str">
        <f ca="1">IF(E3278=0,"",MAX(C$2:C3277)+1)</f>
        <v/>
      </c>
      <c r="D3278" s="23">
        <f ca="1">OFFSET(検量線用データ!$A$8,0,INT((ROW()-2)/50)*5)</f>
        <v>0</v>
      </c>
      <c r="E3278" s="2">
        <f ca="1">OFFSET(検量線用データ!$B$8,MOD(ROW()-2,50),INT((ROW()-2)/50)*5)</f>
        <v>0</v>
      </c>
      <c r="F3278" s="2" t="str">
        <f ca="1">OFFSET(検量線用データ!$D$8,MOD(ROW()-2,50),INT((ROW()-2)/50)*5)</f>
        <v/>
      </c>
      <c r="H3278" s="22">
        <v>3277</v>
      </c>
      <c r="I3278" s="2" t="e">
        <f t="shared" ca="1" si="315"/>
        <v>#N/A</v>
      </c>
      <c r="J3278" s="2" t="e">
        <f t="shared" ca="1" si="316"/>
        <v>#N/A</v>
      </c>
      <c r="K3278" s="2" t="e">
        <f t="shared" ca="1" si="317"/>
        <v>#N/A</v>
      </c>
      <c r="L3278" s="2" t="e">
        <f t="shared" ca="1" si="312"/>
        <v>#N/A</v>
      </c>
      <c r="M3278" s="24" t="e">
        <f t="shared" ca="1" si="313"/>
        <v>#N/A</v>
      </c>
      <c r="N3278" s="24" t="e">
        <f t="shared" ca="1" si="314"/>
        <v>#N/A</v>
      </c>
    </row>
    <row r="3279" spans="2:14" x14ac:dyDescent="0.15">
      <c r="B3279" s="2">
        <v>3278</v>
      </c>
      <c r="C3279" s="2" t="str">
        <f ca="1">IF(E3279=0,"",MAX(C$2:C3278)+1)</f>
        <v/>
      </c>
      <c r="D3279" s="23">
        <f ca="1">OFFSET(検量線用データ!$A$8,0,INT((ROW()-2)/50)*5)</f>
        <v>0</v>
      </c>
      <c r="E3279" s="2">
        <f ca="1">OFFSET(検量線用データ!$B$8,MOD(ROW()-2,50),INT((ROW()-2)/50)*5)</f>
        <v>0</v>
      </c>
      <c r="F3279" s="2" t="str">
        <f ca="1">OFFSET(検量線用データ!$D$8,MOD(ROW()-2,50),INT((ROW()-2)/50)*5)</f>
        <v/>
      </c>
      <c r="H3279" s="22">
        <v>3278</v>
      </c>
      <c r="I3279" s="2" t="e">
        <f t="shared" ca="1" si="315"/>
        <v>#N/A</v>
      </c>
      <c r="J3279" s="2" t="e">
        <f t="shared" ca="1" si="316"/>
        <v>#N/A</v>
      </c>
      <c r="K3279" s="2" t="e">
        <f t="shared" ca="1" si="317"/>
        <v>#N/A</v>
      </c>
      <c r="L3279" s="2" t="e">
        <f t="shared" ca="1" si="312"/>
        <v>#N/A</v>
      </c>
      <c r="M3279" s="24" t="e">
        <f t="shared" ca="1" si="313"/>
        <v>#N/A</v>
      </c>
      <c r="N3279" s="24" t="e">
        <f t="shared" ca="1" si="314"/>
        <v>#N/A</v>
      </c>
    </row>
    <row r="3280" spans="2:14" x14ac:dyDescent="0.15">
      <c r="B3280" s="2">
        <v>3279</v>
      </c>
      <c r="C3280" s="2" t="str">
        <f ca="1">IF(E3280=0,"",MAX(C$2:C3279)+1)</f>
        <v/>
      </c>
      <c r="D3280" s="23">
        <f ca="1">OFFSET(検量線用データ!$A$8,0,INT((ROW()-2)/50)*5)</f>
        <v>0</v>
      </c>
      <c r="E3280" s="2">
        <f ca="1">OFFSET(検量線用データ!$B$8,MOD(ROW()-2,50),INT((ROW()-2)/50)*5)</f>
        <v>0</v>
      </c>
      <c r="F3280" s="2" t="str">
        <f ca="1">OFFSET(検量線用データ!$D$8,MOD(ROW()-2,50),INT((ROW()-2)/50)*5)</f>
        <v/>
      </c>
      <c r="H3280" s="22">
        <v>3279</v>
      </c>
      <c r="I3280" s="2" t="e">
        <f t="shared" ca="1" si="315"/>
        <v>#N/A</v>
      </c>
      <c r="J3280" s="2" t="e">
        <f t="shared" ca="1" si="316"/>
        <v>#N/A</v>
      </c>
      <c r="K3280" s="2" t="e">
        <f t="shared" ca="1" si="317"/>
        <v>#N/A</v>
      </c>
      <c r="L3280" s="2" t="e">
        <f t="shared" ca="1" si="312"/>
        <v>#N/A</v>
      </c>
      <c r="M3280" s="24" t="e">
        <f t="shared" ca="1" si="313"/>
        <v>#N/A</v>
      </c>
      <c r="N3280" s="24" t="e">
        <f t="shared" ca="1" si="314"/>
        <v>#N/A</v>
      </c>
    </row>
    <row r="3281" spans="2:14" x14ac:dyDescent="0.15">
      <c r="B3281" s="2">
        <v>3280</v>
      </c>
      <c r="C3281" s="2" t="str">
        <f ca="1">IF(E3281=0,"",MAX(C$2:C3280)+1)</f>
        <v/>
      </c>
      <c r="D3281" s="23">
        <f ca="1">OFFSET(検量線用データ!$A$8,0,INT((ROW()-2)/50)*5)</f>
        <v>0</v>
      </c>
      <c r="E3281" s="2">
        <f ca="1">OFFSET(検量線用データ!$B$8,MOD(ROW()-2,50),INT((ROW()-2)/50)*5)</f>
        <v>0</v>
      </c>
      <c r="F3281" s="2" t="str">
        <f ca="1">OFFSET(検量線用データ!$D$8,MOD(ROW()-2,50),INT((ROW()-2)/50)*5)</f>
        <v/>
      </c>
      <c r="H3281" s="22">
        <v>3280</v>
      </c>
      <c r="I3281" s="2" t="e">
        <f t="shared" ca="1" si="315"/>
        <v>#N/A</v>
      </c>
      <c r="J3281" s="2" t="e">
        <f t="shared" ca="1" si="316"/>
        <v>#N/A</v>
      </c>
      <c r="K3281" s="2" t="e">
        <f t="shared" ca="1" si="317"/>
        <v>#N/A</v>
      </c>
      <c r="L3281" s="2" t="e">
        <f t="shared" ca="1" si="312"/>
        <v>#N/A</v>
      </c>
      <c r="M3281" s="24" t="e">
        <f t="shared" ca="1" si="313"/>
        <v>#N/A</v>
      </c>
      <c r="N3281" s="24" t="e">
        <f t="shared" ca="1" si="314"/>
        <v>#N/A</v>
      </c>
    </row>
    <row r="3282" spans="2:14" x14ac:dyDescent="0.15">
      <c r="B3282" s="2">
        <v>3281</v>
      </c>
      <c r="C3282" s="2" t="str">
        <f ca="1">IF(E3282=0,"",MAX(C$2:C3281)+1)</f>
        <v/>
      </c>
      <c r="D3282" s="23">
        <f ca="1">OFFSET(検量線用データ!$A$8,0,INT((ROW()-2)/50)*5)</f>
        <v>0</v>
      </c>
      <c r="E3282" s="2">
        <f ca="1">OFFSET(検量線用データ!$B$8,MOD(ROW()-2,50),INT((ROW()-2)/50)*5)</f>
        <v>0</v>
      </c>
      <c r="F3282" s="2" t="str">
        <f ca="1">OFFSET(検量線用データ!$D$8,MOD(ROW()-2,50),INT((ROW()-2)/50)*5)</f>
        <v/>
      </c>
      <c r="H3282" s="22">
        <v>3281</v>
      </c>
      <c r="I3282" s="2" t="e">
        <f t="shared" ca="1" si="315"/>
        <v>#N/A</v>
      </c>
      <c r="J3282" s="2" t="e">
        <f t="shared" ca="1" si="316"/>
        <v>#N/A</v>
      </c>
      <c r="K3282" s="2" t="e">
        <f t="shared" ca="1" si="317"/>
        <v>#N/A</v>
      </c>
      <c r="L3282" s="2" t="e">
        <f t="shared" ca="1" si="312"/>
        <v>#N/A</v>
      </c>
      <c r="M3282" s="24" t="e">
        <f t="shared" ca="1" si="313"/>
        <v>#N/A</v>
      </c>
      <c r="N3282" s="24" t="e">
        <f t="shared" ca="1" si="314"/>
        <v>#N/A</v>
      </c>
    </row>
    <row r="3283" spans="2:14" x14ac:dyDescent="0.15">
      <c r="B3283" s="2">
        <v>3282</v>
      </c>
      <c r="C3283" s="2" t="str">
        <f ca="1">IF(E3283=0,"",MAX(C$2:C3282)+1)</f>
        <v/>
      </c>
      <c r="D3283" s="23">
        <f ca="1">OFFSET(検量線用データ!$A$8,0,INT((ROW()-2)/50)*5)</f>
        <v>0</v>
      </c>
      <c r="E3283" s="2">
        <f ca="1">OFFSET(検量線用データ!$B$8,MOD(ROW()-2,50),INT((ROW()-2)/50)*5)</f>
        <v>0</v>
      </c>
      <c r="F3283" s="2" t="str">
        <f ca="1">OFFSET(検量線用データ!$D$8,MOD(ROW()-2,50),INT((ROW()-2)/50)*5)</f>
        <v/>
      </c>
      <c r="H3283" s="22">
        <v>3282</v>
      </c>
      <c r="I3283" s="2" t="e">
        <f t="shared" ca="1" si="315"/>
        <v>#N/A</v>
      </c>
      <c r="J3283" s="2" t="e">
        <f t="shared" ca="1" si="316"/>
        <v>#N/A</v>
      </c>
      <c r="K3283" s="2" t="e">
        <f t="shared" ca="1" si="317"/>
        <v>#N/A</v>
      </c>
      <c r="L3283" s="2" t="e">
        <f t="shared" ca="1" si="312"/>
        <v>#N/A</v>
      </c>
      <c r="M3283" s="24" t="e">
        <f t="shared" ca="1" si="313"/>
        <v>#N/A</v>
      </c>
      <c r="N3283" s="24" t="e">
        <f t="shared" ca="1" si="314"/>
        <v>#N/A</v>
      </c>
    </row>
    <row r="3284" spans="2:14" x14ac:dyDescent="0.15">
      <c r="B3284" s="2">
        <v>3283</v>
      </c>
      <c r="C3284" s="2" t="str">
        <f ca="1">IF(E3284=0,"",MAX(C$2:C3283)+1)</f>
        <v/>
      </c>
      <c r="D3284" s="23">
        <f ca="1">OFFSET(検量線用データ!$A$8,0,INT((ROW()-2)/50)*5)</f>
        <v>0</v>
      </c>
      <c r="E3284" s="2">
        <f ca="1">OFFSET(検量線用データ!$B$8,MOD(ROW()-2,50),INT((ROW()-2)/50)*5)</f>
        <v>0</v>
      </c>
      <c r="F3284" s="2" t="str">
        <f ca="1">OFFSET(検量線用データ!$D$8,MOD(ROW()-2,50),INT((ROW()-2)/50)*5)</f>
        <v/>
      </c>
      <c r="H3284" s="22">
        <v>3283</v>
      </c>
      <c r="I3284" s="2" t="e">
        <f t="shared" ca="1" si="315"/>
        <v>#N/A</v>
      </c>
      <c r="J3284" s="2" t="e">
        <f t="shared" ca="1" si="316"/>
        <v>#N/A</v>
      </c>
      <c r="K3284" s="2" t="e">
        <f t="shared" ca="1" si="317"/>
        <v>#N/A</v>
      </c>
      <c r="L3284" s="2" t="e">
        <f t="shared" ca="1" si="312"/>
        <v>#N/A</v>
      </c>
      <c r="M3284" s="24" t="e">
        <f t="shared" ca="1" si="313"/>
        <v>#N/A</v>
      </c>
      <c r="N3284" s="24" t="e">
        <f t="shared" ca="1" si="314"/>
        <v>#N/A</v>
      </c>
    </row>
    <row r="3285" spans="2:14" x14ac:dyDescent="0.15">
      <c r="B3285" s="2">
        <v>3284</v>
      </c>
      <c r="C3285" s="2" t="str">
        <f ca="1">IF(E3285=0,"",MAX(C$2:C3284)+1)</f>
        <v/>
      </c>
      <c r="D3285" s="23">
        <f ca="1">OFFSET(検量線用データ!$A$8,0,INT((ROW()-2)/50)*5)</f>
        <v>0</v>
      </c>
      <c r="E3285" s="2">
        <f ca="1">OFFSET(検量線用データ!$B$8,MOD(ROW()-2,50),INT((ROW()-2)/50)*5)</f>
        <v>0</v>
      </c>
      <c r="F3285" s="2" t="str">
        <f ca="1">OFFSET(検量線用データ!$D$8,MOD(ROW()-2,50),INT((ROW()-2)/50)*5)</f>
        <v/>
      </c>
      <c r="H3285" s="22">
        <v>3284</v>
      </c>
      <c r="I3285" s="2" t="e">
        <f t="shared" ca="1" si="315"/>
        <v>#N/A</v>
      </c>
      <c r="J3285" s="2" t="e">
        <f t="shared" ca="1" si="316"/>
        <v>#N/A</v>
      </c>
      <c r="K3285" s="2" t="e">
        <f t="shared" ca="1" si="317"/>
        <v>#N/A</v>
      </c>
      <c r="L3285" s="2" t="e">
        <f t="shared" ca="1" si="312"/>
        <v>#N/A</v>
      </c>
      <c r="M3285" s="24" t="e">
        <f t="shared" ca="1" si="313"/>
        <v>#N/A</v>
      </c>
      <c r="N3285" s="24" t="e">
        <f t="shared" ca="1" si="314"/>
        <v>#N/A</v>
      </c>
    </row>
    <row r="3286" spans="2:14" x14ac:dyDescent="0.15">
      <c r="B3286" s="2">
        <v>3285</v>
      </c>
      <c r="C3286" s="2" t="str">
        <f ca="1">IF(E3286=0,"",MAX(C$2:C3285)+1)</f>
        <v/>
      </c>
      <c r="D3286" s="23">
        <f ca="1">OFFSET(検量線用データ!$A$8,0,INT((ROW()-2)/50)*5)</f>
        <v>0</v>
      </c>
      <c r="E3286" s="2">
        <f ca="1">OFFSET(検量線用データ!$B$8,MOD(ROW()-2,50),INT((ROW()-2)/50)*5)</f>
        <v>0</v>
      </c>
      <c r="F3286" s="2" t="str">
        <f ca="1">OFFSET(検量線用データ!$D$8,MOD(ROW()-2,50),INT((ROW()-2)/50)*5)</f>
        <v/>
      </c>
      <c r="H3286" s="22">
        <v>3285</v>
      </c>
      <c r="I3286" s="2" t="e">
        <f t="shared" ca="1" si="315"/>
        <v>#N/A</v>
      </c>
      <c r="J3286" s="2" t="e">
        <f t="shared" ca="1" si="316"/>
        <v>#N/A</v>
      </c>
      <c r="K3286" s="2" t="e">
        <f t="shared" ca="1" si="317"/>
        <v>#N/A</v>
      </c>
      <c r="L3286" s="2" t="e">
        <f t="shared" ca="1" si="312"/>
        <v>#N/A</v>
      </c>
      <c r="M3286" s="24" t="e">
        <f t="shared" ca="1" si="313"/>
        <v>#N/A</v>
      </c>
      <c r="N3286" s="24" t="e">
        <f t="shared" ca="1" si="314"/>
        <v>#N/A</v>
      </c>
    </row>
    <row r="3287" spans="2:14" x14ac:dyDescent="0.15">
      <c r="B3287" s="2">
        <v>3286</v>
      </c>
      <c r="C3287" s="2" t="str">
        <f ca="1">IF(E3287=0,"",MAX(C$2:C3286)+1)</f>
        <v/>
      </c>
      <c r="D3287" s="23">
        <f ca="1">OFFSET(検量線用データ!$A$8,0,INT((ROW()-2)/50)*5)</f>
        <v>0</v>
      </c>
      <c r="E3287" s="2">
        <f ca="1">OFFSET(検量線用データ!$B$8,MOD(ROW()-2,50),INT((ROW()-2)/50)*5)</f>
        <v>0</v>
      </c>
      <c r="F3287" s="2" t="str">
        <f ca="1">OFFSET(検量線用データ!$D$8,MOD(ROW()-2,50),INT((ROW()-2)/50)*5)</f>
        <v/>
      </c>
      <c r="H3287" s="22">
        <v>3286</v>
      </c>
      <c r="I3287" s="2" t="e">
        <f t="shared" ca="1" si="315"/>
        <v>#N/A</v>
      </c>
      <c r="J3287" s="2" t="e">
        <f t="shared" ca="1" si="316"/>
        <v>#N/A</v>
      </c>
      <c r="K3287" s="2" t="e">
        <f t="shared" ca="1" si="317"/>
        <v>#N/A</v>
      </c>
      <c r="L3287" s="2" t="e">
        <f t="shared" ca="1" si="312"/>
        <v>#N/A</v>
      </c>
      <c r="M3287" s="24" t="e">
        <f t="shared" ca="1" si="313"/>
        <v>#N/A</v>
      </c>
      <c r="N3287" s="24" t="e">
        <f t="shared" ca="1" si="314"/>
        <v>#N/A</v>
      </c>
    </row>
    <row r="3288" spans="2:14" x14ac:dyDescent="0.15">
      <c r="B3288" s="2">
        <v>3287</v>
      </c>
      <c r="C3288" s="2" t="str">
        <f ca="1">IF(E3288=0,"",MAX(C$2:C3287)+1)</f>
        <v/>
      </c>
      <c r="D3288" s="23">
        <f ca="1">OFFSET(検量線用データ!$A$8,0,INT((ROW()-2)/50)*5)</f>
        <v>0</v>
      </c>
      <c r="E3288" s="2">
        <f ca="1">OFFSET(検量線用データ!$B$8,MOD(ROW()-2,50),INT((ROW()-2)/50)*5)</f>
        <v>0</v>
      </c>
      <c r="F3288" s="2" t="str">
        <f ca="1">OFFSET(検量線用データ!$D$8,MOD(ROW()-2,50),INT((ROW()-2)/50)*5)</f>
        <v/>
      </c>
      <c r="H3288" s="22">
        <v>3287</v>
      </c>
      <c r="I3288" s="2" t="e">
        <f t="shared" ca="1" si="315"/>
        <v>#N/A</v>
      </c>
      <c r="J3288" s="2" t="e">
        <f t="shared" ca="1" si="316"/>
        <v>#N/A</v>
      </c>
      <c r="K3288" s="2" t="e">
        <f t="shared" ca="1" si="317"/>
        <v>#N/A</v>
      </c>
      <c r="L3288" s="2" t="e">
        <f t="shared" ca="1" si="312"/>
        <v>#N/A</v>
      </c>
      <c r="M3288" s="24" t="e">
        <f t="shared" ca="1" si="313"/>
        <v>#N/A</v>
      </c>
      <c r="N3288" s="24" t="e">
        <f t="shared" ca="1" si="314"/>
        <v>#N/A</v>
      </c>
    </row>
    <row r="3289" spans="2:14" x14ac:dyDescent="0.15">
      <c r="B3289" s="2">
        <v>3288</v>
      </c>
      <c r="C3289" s="2" t="str">
        <f ca="1">IF(E3289=0,"",MAX(C$2:C3288)+1)</f>
        <v/>
      </c>
      <c r="D3289" s="23">
        <f ca="1">OFFSET(検量線用データ!$A$8,0,INT((ROW()-2)/50)*5)</f>
        <v>0</v>
      </c>
      <c r="E3289" s="2">
        <f ca="1">OFFSET(検量線用データ!$B$8,MOD(ROW()-2,50),INT((ROW()-2)/50)*5)</f>
        <v>0</v>
      </c>
      <c r="F3289" s="2" t="str">
        <f ca="1">OFFSET(検量線用データ!$D$8,MOD(ROW()-2,50),INT((ROW()-2)/50)*5)</f>
        <v/>
      </c>
      <c r="H3289" s="22">
        <v>3288</v>
      </c>
      <c r="I3289" s="2" t="e">
        <f t="shared" ca="1" si="315"/>
        <v>#N/A</v>
      </c>
      <c r="J3289" s="2" t="e">
        <f t="shared" ca="1" si="316"/>
        <v>#N/A</v>
      </c>
      <c r="K3289" s="2" t="e">
        <f t="shared" ca="1" si="317"/>
        <v>#N/A</v>
      </c>
      <c r="L3289" s="2" t="e">
        <f t="shared" ca="1" si="312"/>
        <v>#N/A</v>
      </c>
      <c r="M3289" s="24" t="e">
        <f t="shared" ca="1" si="313"/>
        <v>#N/A</v>
      </c>
      <c r="N3289" s="24" t="e">
        <f t="shared" ca="1" si="314"/>
        <v>#N/A</v>
      </c>
    </row>
    <row r="3290" spans="2:14" x14ac:dyDescent="0.15">
      <c r="B3290" s="2">
        <v>3289</v>
      </c>
      <c r="C3290" s="2" t="str">
        <f ca="1">IF(E3290=0,"",MAX(C$2:C3289)+1)</f>
        <v/>
      </c>
      <c r="D3290" s="23">
        <f ca="1">OFFSET(検量線用データ!$A$8,0,INT((ROW()-2)/50)*5)</f>
        <v>0</v>
      </c>
      <c r="E3290" s="2">
        <f ca="1">OFFSET(検量線用データ!$B$8,MOD(ROW()-2,50),INT((ROW()-2)/50)*5)</f>
        <v>0</v>
      </c>
      <c r="F3290" s="2" t="str">
        <f ca="1">OFFSET(検量線用データ!$D$8,MOD(ROW()-2,50),INT((ROW()-2)/50)*5)</f>
        <v/>
      </c>
      <c r="H3290" s="22">
        <v>3289</v>
      </c>
      <c r="I3290" s="2" t="e">
        <f t="shared" ca="1" si="315"/>
        <v>#N/A</v>
      </c>
      <c r="J3290" s="2" t="e">
        <f t="shared" ca="1" si="316"/>
        <v>#N/A</v>
      </c>
      <c r="K3290" s="2" t="e">
        <f t="shared" ca="1" si="317"/>
        <v>#N/A</v>
      </c>
      <c r="L3290" s="2" t="e">
        <f t="shared" ca="1" si="312"/>
        <v>#N/A</v>
      </c>
      <c r="M3290" s="24" t="e">
        <f t="shared" ca="1" si="313"/>
        <v>#N/A</v>
      </c>
      <c r="N3290" s="24" t="e">
        <f t="shared" ca="1" si="314"/>
        <v>#N/A</v>
      </c>
    </row>
    <row r="3291" spans="2:14" x14ac:dyDescent="0.15">
      <c r="B3291" s="2">
        <v>3290</v>
      </c>
      <c r="C3291" s="2" t="str">
        <f ca="1">IF(E3291=0,"",MAX(C$2:C3290)+1)</f>
        <v/>
      </c>
      <c r="D3291" s="23">
        <f ca="1">OFFSET(検量線用データ!$A$8,0,INT((ROW()-2)/50)*5)</f>
        <v>0</v>
      </c>
      <c r="E3291" s="2">
        <f ca="1">OFFSET(検量線用データ!$B$8,MOD(ROW()-2,50),INT((ROW()-2)/50)*5)</f>
        <v>0</v>
      </c>
      <c r="F3291" s="2" t="str">
        <f ca="1">OFFSET(検量線用データ!$D$8,MOD(ROW()-2,50),INT((ROW()-2)/50)*5)</f>
        <v/>
      </c>
      <c r="H3291" s="22">
        <v>3290</v>
      </c>
      <c r="I3291" s="2" t="e">
        <f t="shared" ca="1" si="315"/>
        <v>#N/A</v>
      </c>
      <c r="J3291" s="2" t="e">
        <f t="shared" ca="1" si="316"/>
        <v>#N/A</v>
      </c>
      <c r="K3291" s="2" t="e">
        <f t="shared" ca="1" si="317"/>
        <v>#N/A</v>
      </c>
      <c r="L3291" s="2" t="e">
        <f t="shared" ca="1" si="312"/>
        <v>#N/A</v>
      </c>
      <c r="M3291" s="24" t="e">
        <f t="shared" ca="1" si="313"/>
        <v>#N/A</v>
      </c>
      <c r="N3291" s="24" t="e">
        <f t="shared" ca="1" si="314"/>
        <v>#N/A</v>
      </c>
    </row>
    <row r="3292" spans="2:14" x14ac:dyDescent="0.15">
      <c r="B3292" s="2">
        <v>3291</v>
      </c>
      <c r="C3292" s="2" t="str">
        <f ca="1">IF(E3292=0,"",MAX(C$2:C3291)+1)</f>
        <v/>
      </c>
      <c r="D3292" s="23">
        <f ca="1">OFFSET(検量線用データ!$A$8,0,INT((ROW()-2)/50)*5)</f>
        <v>0</v>
      </c>
      <c r="E3292" s="2">
        <f ca="1">OFFSET(検量線用データ!$B$8,MOD(ROW()-2,50),INT((ROW()-2)/50)*5)</f>
        <v>0</v>
      </c>
      <c r="F3292" s="2" t="str">
        <f ca="1">OFFSET(検量線用データ!$D$8,MOD(ROW()-2,50),INT((ROW()-2)/50)*5)</f>
        <v/>
      </c>
      <c r="H3292" s="22">
        <v>3291</v>
      </c>
      <c r="I3292" s="2" t="e">
        <f t="shared" ca="1" si="315"/>
        <v>#N/A</v>
      </c>
      <c r="J3292" s="2" t="e">
        <f t="shared" ca="1" si="316"/>
        <v>#N/A</v>
      </c>
      <c r="K3292" s="2" t="e">
        <f t="shared" ca="1" si="317"/>
        <v>#N/A</v>
      </c>
      <c r="L3292" s="2" t="e">
        <f t="shared" ca="1" si="312"/>
        <v>#N/A</v>
      </c>
      <c r="M3292" s="24" t="e">
        <f t="shared" ca="1" si="313"/>
        <v>#N/A</v>
      </c>
      <c r="N3292" s="24" t="e">
        <f t="shared" ca="1" si="314"/>
        <v>#N/A</v>
      </c>
    </row>
    <row r="3293" spans="2:14" x14ac:dyDescent="0.15">
      <c r="B3293" s="2">
        <v>3292</v>
      </c>
      <c r="C3293" s="2" t="str">
        <f ca="1">IF(E3293=0,"",MAX(C$2:C3292)+1)</f>
        <v/>
      </c>
      <c r="D3293" s="23">
        <f ca="1">OFFSET(検量線用データ!$A$8,0,INT((ROW()-2)/50)*5)</f>
        <v>0</v>
      </c>
      <c r="E3293" s="2">
        <f ca="1">OFFSET(検量線用データ!$B$8,MOD(ROW()-2,50),INT((ROW()-2)/50)*5)</f>
        <v>0</v>
      </c>
      <c r="F3293" s="2" t="str">
        <f ca="1">OFFSET(検量線用データ!$D$8,MOD(ROW()-2,50),INT((ROW()-2)/50)*5)</f>
        <v/>
      </c>
      <c r="H3293" s="22">
        <v>3292</v>
      </c>
      <c r="I3293" s="2" t="e">
        <f t="shared" ca="1" si="315"/>
        <v>#N/A</v>
      </c>
      <c r="J3293" s="2" t="e">
        <f t="shared" ca="1" si="316"/>
        <v>#N/A</v>
      </c>
      <c r="K3293" s="2" t="e">
        <f t="shared" ca="1" si="317"/>
        <v>#N/A</v>
      </c>
      <c r="L3293" s="2" t="e">
        <f t="shared" ca="1" si="312"/>
        <v>#N/A</v>
      </c>
      <c r="M3293" s="24" t="e">
        <f t="shared" ca="1" si="313"/>
        <v>#N/A</v>
      </c>
      <c r="N3293" s="24" t="e">
        <f t="shared" ca="1" si="314"/>
        <v>#N/A</v>
      </c>
    </row>
    <row r="3294" spans="2:14" x14ac:dyDescent="0.15">
      <c r="B3294" s="2">
        <v>3293</v>
      </c>
      <c r="C3294" s="2" t="str">
        <f ca="1">IF(E3294=0,"",MAX(C$2:C3293)+1)</f>
        <v/>
      </c>
      <c r="D3294" s="23">
        <f ca="1">OFFSET(検量線用データ!$A$8,0,INT((ROW()-2)/50)*5)</f>
        <v>0</v>
      </c>
      <c r="E3294" s="2">
        <f ca="1">OFFSET(検量線用データ!$B$8,MOD(ROW()-2,50),INT((ROW()-2)/50)*5)</f>
        <v>0</v>
      </c>
      <c r="F3294" s="2" t="str">
        <f ca="1">OFFSET(検量線用データ!$D$8,MOD(ROW()-2,50),INT((ROW()-2)/50)*5)</f>
        <v/>
      </c>
      <c r="H3294" s="22">
        <v>3293</v>
      </c>
      <c r="I3294" s="2" t="e">
        <f t="shared" ca="1" si="315"/>
        <v>#N/A</v>
      </c>
      <c r="J3294" s="2" t="e">
        <f t="shared" ca="1" si="316"/>
        <v>#N/A</v>
      </c>
      <c r="K3294" s="2" t="e">
        <f t="shared" ca="1" si="317"/>
        <v>#N/A</v>
      </c>
      <c r="L3294" s="2" t="e">
        <f t="shared" ca="1" si="312"/>
        <v>#N/A</v>
      </c>
      <c r="M3294" s="24" t="e">
        <f t="shared" ca="1" si="313"/>
        <v>#N/A</v>
      </c>
      <c r="N3294" s="24" t="e">
        <f t="shared" ca="1" si="314"/>
        <v>#N/A</v>
      </c>
    </row>
    <row r="3295" spans="2:14" x14ac:dyDescent="0.15">
      <c r="B3295" s="2">
        <v>3294</v>
      </c>
      <c r="C3295" s="2" t="str">
        <f ca="1">IF(E3295=0,"",MAX(C$2:C3294)+1)</f>
        <v/>
      </c>
      <c r="D3295" s="23">
        <f ca="1">OFFSET(検量線用データ!$A$8,0,INT((ROW()-2)/50)*5)</f>
        <v>0</v>
      </c>
      <c r="E3295" s="2">
        <f ca="1">OFFSET(検量線用データ!$B$8,MOD(ROW()-2,50),INT((ROW()-2)/50)*5)</f>
        <v>0</v>
      </c>
      <c r="F3295" s="2" t="str">
        <f ca="1">OFFSET(検量線用データ!$D$8,MOD(ROW()-2,50),INT((ROW()-2)/50)*5)</f>
        <v/>
      </c>
      <c r="H3295" s="22">
        <v>3294</v>
      </c>
      <c r="I3295" s="2" t="e">
        <f t="shared" ca="1" si="315"/>
        <v>#N/A</v>
      </c>
      <c r="J3295" s="2" t="e">
        <f t="shared" ca="1" si="316"/>
        <v>#N/A</v>
      </c>
      <c r="K3295" s="2" t="e">
        <f t="shared" ca="1" si="317"/>
        <v>#N/A</v>
      </c>
      <c r="L3295" s="2" t="e">
        <f t="shared" ca="1" si="312"/>
        <v>#N/A</v>
      </c>
      <c r="M3295" s="24" t="e">
        <f t="shared" ca="1" si="313"/>
        <v>#N/A</v>
      </c>
      <c r="N3295" s="24" t="e">
        <f t="shared" ca="1" si="314"/>
        <v>#N/A</v>
      </c>
    </row>
    <row r="3296" spans="2:14" x14ac:dyDescent="0.15">
      <c r="B3296" s="2">
        <v>3295</v>
      </c>
      <c r="C3296" s="2" t="str">
        <f ca="1">IF(E3296=0,"",MAX(C$2:C3295)+1)</f>
        <v/>
      </c>
      <c r="D3296" s="23">
        <f ca="1">OFFSET(検量線用データ!$A$8,0,INT((ROW()-2)/50)*5)</f>
        <v>0</v>
      </c>
      <c r="E3296" s="2">
        <f ca="1">OFFSET(検量線用データ!$B$8,MOD(ROW()-2,50),INT((ROW()-2)/50)*5)</f>
        <v>0</v>
      </c>
      <c r="F3296" s="2" t="str">
        <f ca="1">OFFSET(検量線用データ!$D$8,MOD(ROW()-2,50),INT((ROW()-2)/50)*5)</f>
        <v/>
      </c>
      <c r="H3296" s="22">
        <v>3295</v>
      </c>
      <c r="I3296" s="2" t="e">
        <f t="shared" ca="1" si="315"/>
        <v>#N/A</v>
      </c>
      <c r="J3296" s="2" t="e">
        <f t="shared" ca="1" si="316"/>
        <v>#N/A</v>
      </c>
      <c r="K3296" s="2" t="e">
        <f t="shared" ca="1" si="317"/>
        <v>#N/A</v>
      </c>
      <c r="L3296" s="2" t="e">
        <f t="shared" ca="1" si="312"/>
        <v>#N/A</v>
      </c>
      <c r="M3296" s="24" t="e">
        <f t="shared" ca="1" si="313"/>
        <v>#N/A</v>
      </c>
      <c r="N3296" s="24" t="e">
        <f t="shared" ca="1" si="314"/>
        <v>#N/A</v>
      </c>
    </row>
    <row r="3297" spans="2:14" x14ac:dyDescent="0.15">
      <c r="B3297" s="2">
        <v>3296</v>
      </c>
      <c r="C3297" s="2" t="str">
        <f ca="1">IF(E3297=0,"",MAX(C$2:C3296)+1)</f>
        <v/>
      </c>
      <c r="D3297" s="23">
        <f ca="1">OFFSET(検量線用データ!$A$8,0,INT((ROW()-2)/50)*5)</f>
        <v>0</v>
      </c>
      <c r="E3297" s="2">
        <f ca="1">OFFSET(検量線用データ!$B$8,MOD(ROW()-2,50),INT((ROW()-2)/50)*5)</f>
        <v>0</v>
      </c>
      <c r="F3297" s="2" t="str">
        <f ca="1">OFFSET(検量線用データ!$D$8,MOD(ROW()-2,50),INT((ROW()-2)/50)*5)</f>
        <v/>
      </c>
      <c r="H3297" s="22">
        <v>3296</v>
      </c>
      <c r="I3297" s="2" t="e">
        <f t="shared" ca="1" si="315"/>
        <v>#N/A</v>
      </c>
      <c r="J3297" s="2" t="e">
        <f t="shared" ca="1" si="316"/>
        <v>#N/A</v>
      </c>
      <c r="K3297" s="2" t="e">
        <f t="shared" ca="1" si="317"/>
        <v>#N/A</v>
      </c>
      <c r="L3297" s="2" t="e">
        <f t="shared" ca="1" si="312"/>
        <v>#N/A</v>
      </c>
      <c r="M3297" s="24" t="e">
        <f t="shared" ca="1" si="313"/>
        <v>#N/A</v>
      </c>
      <c r="N3297" s="24" t="e">
        <f t="shared" ca="1" si="314"/>
        <v>#N/A</v>
      </c>
    </row>
    <row r="3298" spans="2:14" x14ac:dyDescent="0.15">
      <c r="B3298" s="2">
        <v>3297</v>
      </c>
      <c r="C3298" s="2" t="str">
        <f ca="1">IF(E3298=0,"",MAX(C$2:C3297)+1)</f>
        <v/>
      </c>
      <c r="D3298" s="23">
        <f ca="1">OFFSET(検量線用データ!$A$8,0,INT((ROW()-2)/50)*5)</f>
        <v>0</v>
      </c>
      <c r="E3298" s="2">
        <f ca="1">OFFSET(検量線用データ!$B$8,MOD(ROW()-2,50),INT((ROW()-2)/50)*5)</f>
        <v>0</v>
      </c>
      <c r="F3298" s="2" t="str">
        <f ca="1">OFFSET(検量線用データ!$D$8,MOD(ROW()-2,50),INT((ROW()-2)/50)*5)</f>
        <v/>
      </c>
      <c r="H3298" s="22">
        <v>3297</v>
      </c>
      <c r="I3298" s="2" t="e">
        <f t="shared" ca="1" si="315"/>
        <v>#N/A</v>
      </c>
      <c r="J3298" s="2" t="e">
        <f t="shared" ca="1" si="316"/>
        <v>#N/A</v>
      </c>
      <c r="K3298" s="2" t="e">
        <f t="shared" ca="1" si="317"/>
        <v>#N/A</v>
      </c>
      <c r="L3298" s="2" t="e">
        <f t="shared" ca="1" si="312"/>
        <v>#N/A</v>
      </c>
      <c r="M3298" s="24" t="e">
        <f t="shared" ca="1" si="313"/>
        <v>#N/A</v>
      </c>
      <c r="N3298" s="24" t="e">
        <f t="shared" ca="1" si="314"/>
        <v>#N/A</v>
      </c>
    </row>
    <row r="3299" spans="2:14" x14ac:dyDescent="0.15">
      <c r="B3299" s="2">
        <v>3298</v>
      </c>
      <c r="C3299" s="2" t="str">
        <f ca="1">IF(E3299=0,"",MAX(C$2:C3298)+1)</f>
        <v/>
      </c>
      <c r="D3299" s="23">
        <f ca="1">OFFSET(検量線用データ!$A$8,0,INT((ROW()-2)/50)*5)</f>
        <v>0</v>
      </c>
      <c r="E3299" s="2">
        <f ca="1">OFFSET(検量線用データ!$B$8,MOD(ROW()-2,50),INT((ROW()-2)/50)*5)</f>
        <v>0</v>
      </c>
      <c r="F3299" s="2" t="str">
        <f ca="1">OFFSET(検量線用データ!$D$8,MOD(ROW()-2,50),INT((ROW()-2)/50)*5)</f>
        <v/>
      </c>
      <c r="H3299" s="22">
        <v>3298</v>
      </c>
      <c r="I3299" s="2" t="e">
        <f t="shared" ca="1" si="315"/>
        <v>#N/A</v>
      </c>
      <c r="J3299" s="2" t="e">
        <f t="shared" ca="1" si="316"/>
        <v>#N/A</v>
      </c>
      <c r="K3299" s="2" t="e">
        <f t="shared" ca="1" si="317"/>
        <v>#N/A</v>
      </c>
      <c r="L3299" s="2" t="e">
        <f t="shared" ca="1" si="312"/>
        <v>#N/A</v>
      </c>
      <c r="M3299" s="24" t="e">
        <f t="shared" ca="1" si="313"/>
        <v>#N/A</v>
      </c>
      <c r="N3299" s="24" t="e">
        <f t="shared" ca="1" si="314"/>
        <v>#N/A</v>
      </c>
    </row>
    <row r="3300" spans="2:14" x14ac:dyDescent="0.15">
      <c r="B3300" s="2">
        <v>3299</v>
      </c>
      <c r="C3300" s="2" t="str">
        <f ca="1">IF(E3300=0,"",MAX(C$2:C3299)+1)</f>
        <v/>
      </c>
      <c r="D3300" s="23">
        <f ca="1">OFFSET(検量線用データ!$A$8,0,INT((ROW()-2)/50)*5)</f>
        <v>0</v>
      </c>
      <c r="E3300" s="2">
        <f ca="1">OFFSET(検量線用データ!$B$8,MOD(ROW()-2,50),INT((ROW()-2)/50)*5)</f>
        <v>0</v>
      </c>
      <c r="F3300" s="2" t="str">
        <f ca="1">OFFSET(検量線用データ!$D$8,MOD(ROW()-2,50),INT((ROW()-2)/50)*5)</f>
        <v/>
      </c>
      <c r="H3300" s="22">
        <v>3299</v>
      </c>
      <c r="I3300" s="2" t="e">
        <f t="shared" ca="1" si="315"/>
        <v>#N/A</v>
      </c>
      <c r="J3300" s="2" t="e">
        <f t="shared" ca="1" si="316"/>
        <v>#N/A</v>
      </c>
      <c r="K3300" s="2" t="e">
        <f t="shared" ca="1" si="317"/>
        <v>#N/A</v>
      </c>
      <c r="L3300" s="2" t="e">
        <f t="shared" ca="1" si="312"/>
        <v>#N/A</v>
      </c>
      <c r="M3300" s="24" t="e">
        <f t="shared" ca="1" si="313"/>
        <v>#N/A</v>
      </c>
      <c r="N3300" s="24" t="e">
        <f t="shared" ca="1" si="314"/>
        <v>#N/A</v>
      </c>
    </row>
    <row r="3301" spans="2:14" x14ac:dyDescent="0.15">
      <c r="B3301" s="2">
        <v>3300</v>
      </c>
      <c r="C3301" s="2" t="str">
        <f ca="1">IF(E3301=0,"",MAX(C$2:C3300)+1)</f>
        <v/>
      </c>
      <c r="D3301" s="23">
        <f ca="1">OFFSET(検量線用データ!$A$8,0,INT((ROW()-2)/50)*5)</f>
        <v>0</v>
      </c>
      <c r="E3301" s="2">
        <f ca="1">OFFSET(検量線用データ!$B$8,MOD(ROW()-2,50),INT((ROW()-2)/50)*5)</f>
        <v>0</v>
      </c>
      <c r="F3301" s="2" t="str">
        <f ca="1">OFFSET(検量線用データ!$D$8,MOD(ROW()-2,50),INT((ROW()-2)/50)*5)</f>
        <v/>
      </c>
      <c r="H3301" s="22">
        <v>3300</v>
      </c>
      <c r="I3301" s="2" t="e">
        <f t="shared" ca="1" si="315"/>
        <v>#N/A</v>
      </c>
      <c r="J3301" s="2" t="e">
        <f t="shared" ca="1" si="316"/>
        <v>#N/A</v>
      </c>
      <c r="K3301" s="2" t="e">
        <f t="shared" ca="1" si="317"/>
        <v>#N/A</v>
      </c>
      <c r="L3301" s="2" t="e">
        <f t="shared" ca="1" si="312"/>
        <v>#N/A</v>
      </c>
      <c r="M3301" s="24" t="e">
        <f t="shared" ca="1" si="313"/>
        <v>#N/A</v>
      </c>
      <c r="N3301" s="24" t="e">
        <f t="shared" ca="1" si="314"/>
        <v>#N/A</v>
      </c>
    </row>
    <row r="3302" spans="2:14" x14ac:dyDescent="0.15">
      <c r="B3302" s="2">
        <v>3301</v>
      </c>
      <c r="C3302" s="2" t="str">
        <f ca="1">IF(E3302=0,"",MAX(C$2:C3301)+1)</f>
        <v/>
      </c>
      <c r="D3302" s="23">
        <f ca="1">OFFSET(検量線用データ!$A$8,0,INT((ROW()-2)/50)*5)</f>
        <v>0</v>
      </c>
      <c r="E3302" s="2">
        <f ca="1">OFFSET(検量線用データ!$B$8,MOD(ROW()-2,50),INT((ROW()-2)/50)*5)</f>
        <v>0</v>
      </c>
      <c r="F3302" s="2" t="str">
        <f ca="1">OFFSET(検量線用データ!$D$8,MOD(ROW()-2,50),INT((ROW()-2)/50)*5)</f>
        <v/>
      </c>
      <c r="H3302" s="22">
        <v>3301</v>
      </c>
      <c r="I3302" s="2" t="e">
        <f t="shared" ca="1" si="315"/>
        <v>#N/A</v>
      </c>
      <c r="J3302" s="2" t="e">
        <f t="shared" ca="1" si="316"/>
        <v>#N/A</v>
      </c>
      <c r="K3302" s="2" t="e">
        <f t="shared" ca="1" si="317"/>
        <v>#N/A</v>
      </c>
      <c r="L3302" s="2" t="e">
        <f t="shared" ca="1" si="312"/>
        <v>#N/A</v>
      </c>
      <c r="M3302" s="24" t="e">
        <f t="shared" ca="1" si="313"/>
        <v>#N/A</v>
      </c>
      <c r="N3302" s="24" t="e">
        <f t="shared" ca="1" si="314"/>
        <v>#N/A</v>
      </c>
    </row>
    <row r="3303" spans="2:14" x14ac:dyDescent="0.15">
      <c r="B3303" s="2">
        <v>3302</v>
      </c>
      <c r="C3303" s="2" t="str">
        <f ca="1">IF(E3303=0,"",MAX(C$2:C3302)+1)</f>
        <v/>
      </c>
      <c r="D3303" s="23">
        <f ca="1">OFFSET(検量線用データ!$A$8,0,INT((ROW()-2)/50)*5)</f>
        <v>0</v>
      </c>
      <c r="E3303" s="2">
        <f ca="1">OFFSET(検量線用データ!$B$8,MOD(ROW()-2,50),INT((ROW()-2)/50)*5)</f>
        <v>0</v>
      </c>
      <c r="F3303" s="2" t="str">
        <f ca="1">OFFSET(検量線用データ!$D$8,MOD(ROW()-2,50),INT((ROW()-2)/50)*5)</f>
        <v/>
      </c>
      <c r="H3303" s="22">
        <v>3302</v>
      </c>
      <c r="I3303" s="2" t="e">
        <f t="shared" ca="1" si="315"/>
        <v>#N/A</v>
      </c>
      <c r="J3303" s="2" t="e">
        <f t="shared" ca="1" si="316"/>
        <v>#N/A</v>
      </c>
      <c r="K3303" s="2" t="e">
        <f t="shared" ca="1" si="317"/>
        <v>#N/A</v>
      </c>
      <c r="L3303" s="2" t="e">
        <f t="shared" ca="1" si="312"/>
        <v>#N/A</v>
      </c>
      <c r="M3303" s="24" t="e">
        <f t="shared" ca="1" si="313"/>
        <v>#N/A</v>
      </c>
      <c r="N3303" s="24" t="e">
        <f t="shared" ca="1" si="314"/>
        <v>#N/A</v>
      </c>
    </row>
    <row r="3304" spans="2:14" x14ac:dyDescent="0.15">
      <c r="B3304" s="2">
        <v>3303</v>
      </c>
      <c r="C3304" s="2" t="str">
        <f ca="1">IF(E3304=0,"",MAX(C$2:C3303)+1)</f>
        <v/>
      </c>
      <c r="D3304" s="23">
        <f ca="1">OFFSET(検量線用データ!$A$8,0,INT((ROW()-2)/50)*5)</f>
        <v>0</v>
      </c>
      <c r="E3304" s="2">
        <f ca="1">OFFSET(検量線用データ!$B$8,MOD(ROW()-2,50),INT((ROW()-2)/50)*5)</f>
        <v>0</v>
      </c>
      <c r="F3304" s="2" t="str">
        <f ca="1">OFFSET(検量線用データ!$D$8,MOD(ROW()-2,50),INT((ROW()-2)/50)*5)</f>
        <v/>
      </c>
      <c r="H3304" s="22">
        <v>3303</v>
      </c>
      <c r="I3304" s="2" t="e">
        <f t="shared" ca="1" si="315"/>
        <v>#N/A</v>
      </c>
      <c r="J3304" s="2" t="e">
        <f t="shared" ca="1" si="316"/>
        <v>#N/A</v>
      </c>
      <c r="K3304" s="2" t="e">
        <f t="shared" ca="1" si="317"/>
        <v>#N/A</v>
      </c>
      <c r="L3304" s="2" t="e">
        <f t="shared" ca="1" si="312"/>
        <v>#N/A</v>
      </c>
      <c r="M3304" s="24" t="e">
        <f t="shared" ca="1" si="313"/>
        <v>#N/A</v>
      </c>
      <c r="N3304" s="24" t="e">
        <f t="shared" ca="1" si="314"/>
        <v>#N/A</v>
      </c>
    </row>
    <row r="3305" spans="2:14" x14ac:dyDescent="0.15">
      <c r="B3305" s="2">
        <v>3304</v>
      </c>
      <c r="C3305" s="2" t="str">
        <f ca="1">IF(E3305=0,"",MAX(C$2:C3304)+1)</f>
        <v/>
      </c>
      <c r="D3305" s="23">
        <f ca="1">OFFSET(検量線用データ!$A$8,0,INT((ROW()-2)/50)*5)</f>
        <v>0</v>
      </c>
      <c r="E3305" s="2">
        <f ca="1">OFFSET(検量線用データ!$B$8,MOD(ROW()-2,50),INT((ROW()-2)/50)*5)</f>
        <v>0</v>
      </c>
      <c r="F3305" s="2" t="str">
        <f ca="1">OFFSET(検量線用データ!$D$8,MOD(ROW()-2,50),INT((ROW()-2)/50)*5)</f>
        <v/>
      </c>
      <c r="H3305" s="22">
        <v>3304</v>
      </c>
      <c r="I3305" s="2" t="e">
        <f t="shared" ca="1" si="315"/>
        <v>#N/A</v>
      </c>
      <c r="J3305" s="2" t="e">
        <f t="shared" ca="1" si="316"/>
        <v>#N/A</v>
      </c>
      <c r="K3305" s="2" t="e">
        <f t="shared" ca="1" si="317"/>
        <v>#N/A</v>
      </c>
      <c r="L3305" s="2" t="e">
        <f t="shared" ca="1" si="312"/>
        <v>#N/A</v>
      </c>
      <c r="M3305" s="24" t="e">
        <f t="shared" ca="1" si="313"/>
        <v>#N/A</v>
      </c>
      <c r="N3305" s="24" t="e">
        <f t="shared" ca="1" si="314"/>
        <v>#N/A</v>
      </c>
    </row>
    <row r="3306" spans="2:14" x14ac:dyDescent="0.15">
      <c r="B3306" s="2">
        <v>3305</v>
      </c>
      <c r="C3306" s="2" t="str">
        <f ca="1">IF(E3306=0,"",MAX(C$2:C3305)+1)</f>
        <v/>
      </c>
      <c r="D3306" s="23">
        <f ca="1">OFFSET(検量線用データ!$A$8,0,INT((ROW()-2)/50)*5)</f>
        <v>0</v>
      </c>
      <c r="E3306" s="2">
        <f ca="1">OFFSET(検量線用データ!$B$8,MOD(ROW()-2,50),INT((ROW()-2)/50)*5)</f>
        <v>0</v>
      </c>
      <c r="F3306" s="2" t="str">
        <f ca="1">OFFSET(検量線用データ!$D$8,MOD(ROW()-2,50),INT((ROW()-2)/50)*5)</f>
        <v/>
      </c>
      <c r="H3306" s="22">
        <v>3305</v>
      </c>
      <c r="I3306" s="2" t="e">
        <f t="shared" ca="1" si="315"/>
        <v>#N/A</v>
      </c>
      <c r="J3306" s="2" t="e">
        <f t="shared" ca="1" si="316"/>
        <v>#N/A</v>
      </c>
      <c r="K3306" s="2" t="e">
        <f t="shared" ca="1" si="317"/>
        <v>#N/A</v>
      </c>
      <c r="L3306" s="2" t="e">
        <f t="shared" ca="1" si="312"/>
        <v>#N/A</v>
      </c>
      <c r="M3306" s="24" t="e">
        <f t="shared" ca="1" si="313"/>
        <v>#N/A</v>
      </c>
      <c r="N3306" s="24" t="e">
        <f t="shared" ca="1" si="314"/>
        <v>#N/A</v>
      </c>
    </row>
    <row r="3307" spans="2:14" x14ac:dyDescent="0.15">
      <c r="B3307" s="2">
        <v>3306</v>
      </c>
      <c r="C3307" s="2" t="str">
        <f ca="1">IF(E3307=0,"",MAX(C$2:C3306)+1)</f>
        <v/>
      </c>
      <c r="D3307" s="23">
        <f ca="1">OFFSET(検量線用データ!$A$8,0,INT((ROW()-2)/50)*5)</f>
        <v>0</v>
      </c>
      <c r="E3307" s="2">
        <f ca="1">OFFSET(検量線用データ!$B$8,MOD(ROW()-2,50),INT((ROW()-2)/50)*5)</f>
        <v>0</v>
      </c>
      <c r="F3307" s="2" t="str">
        <f ca="1">OFFSET(検量線用データ!$D$8,MOD(ROW()-2,50),INT((ROW()-2)/50)*5)</f>
        <v/>
      </c>
      <c r="H3307" s="22">
        <v>3306</v>
      </c>
      <c r="I3307" s="2" t="e">
        <f t="shared" ca="1" si="315"/>
        <v>#N/A</v>
      </c>
      <c r="J3307" s="2" t="e">
        <f t="shared" ca="1" si="316"/>
        <v>#N/A</v>
      </c>
      <c r="K3307" s="2" t="e">
        <f t="shared" ca="1" si="317"/>
        <v>#N/A</v>
      </c>
      <c r="L3307" s="2" t="e">
        <f t="shared" ca="1" si="312"/>
        <v>#N/A</v>
      </c>
      <c r="M3307" s="24" t="e">
        <f t="shared" ca="1" si="313"/>
        <v>#N/A</v>
      </c>
      <c r="N3307" s="24" t="e">
        <f t="shared" ca="1" si="314"/>
        <v>#N/A</v>
      </c>
    </row>
    <row r="3308" spans="2:14" x14ac:dyDescent="0.15">
      <c r="B3308" s="2">
        <v>3307</v>
      </c>
      <c r="C3308" s="2" t="str">
        <f ca="1">IF(E3308=0,"",MAX(C$2:C3307)+1)</f>
        <v/>
      </c>
      <c r="D3308" s="23">
        <f ca="1">OFFSET(検量線用データ!$A$8,0,INT((ROW()-2)/50)*5)</f>
        <v>0</v>
      </c>
      <c r="E3308" s="2">
        <f ca="1">OFFSET(検量線用データ!$B$8,MOD(ROW()-2,50),INT((ROW()-2)/50)*5)</f>
        <v>0</v>
      </c>
      <c r="F3308" s="2" t="str">
        <f ca="1">OFFSET(検量線用データ!$D$8,MOD(ROW()-2,50),INT((ROW()-2)/50)*5)</f>
        <v/>
      </c>
      <c r="H3308" s="22">
        <v>3307</v>
      </c>
      <c r="I3308" s="2" t="e">
        <f t="shared" ca="1" si="315"/>
        <v>#N/A</v>
      </c>
      <c r="J3308" s="2" t="e">
        <f t="shared" ca="1" si="316"/>
        <v>#N/A</v>
      </c>
      <c r="K3308" s="2" t="e">
        <f t="shared" ca="1" si="317"/>
        <v>#N/A</v>
      </c>
      <c r="L3308" s="2" t="e">
        <f t="shared" ca="1" si="312"/>
        <v>#N/A</v>
      </c>
      <c r="M3308" s="24" t="e">
        <f t="shared" ca="1" si="313"/>
        <v>#N/A</v>
      </c>
      <c r="N3308" s="24" t="e">
        <f t="shared" ca="1" si="314"/>
        <v>#N/A</v>
      </c>
    </row>
    <row r="3309" spans="2:14" x14ac:dyDescent="0.15">
      <c r="B3309" s="2">
        <v>3308</v>
      </c>
      <c r="C3309" s="2" t="str">
        <f ca="1">IF(E3309=0,"",MAX(C$2:C3308)+1)</f>
        <v/>
      </c>
      <c r="D3309" s="23">
        <f ca="1">OFFSET(検量線用データ!$A$8,0,INT((ROW()-2)/50)*5)</f>
        <v>0</v>
      </c>
      <c r="E3309" s="2">
        <f ca="1">OFFSET(検量線用データ!$B$8,MOD(ROW()-2,50),INT((ROW()-2)/50)*5)</f>
        <v>0</v>
      </c>
      <c r="F3309" s="2" t="str">
        <f ca="1">OFFSET(検量線用データ!$D$8,MOD(ROW()-2,50),INT((ROW()-2)/50)*5)</f>
        <v/>
      </c>
      <c r="H3309" s="22">
        <v>3308</v>
      </c>
      <c r="I3309" s="2" t="e">
        <f t="shared" ca="1" si="315"/>
        <v>#N/A</v>
      </c>
      <c r="J3309" s="2" t="e">
        <f t="shared" ca="1" si="316"/>
        <v>#N/A</v>
      </c>
      <c r="K3309" s="2" t="e">
        <f t="shared" ca="1" si="317"/>
        <v>#N/A</v>
      </c>
      <c r="L3309" s="2" t="e">
        <f t="shared" ca="1" si="312"/>
        <v>#N/A</v>
      </c>
      <c r="M3309" s="24" t="e">
        <f t="shared" ca="1" si="313"/>
        <v>#N/A</v>
      </c>
      <c r="N3309" s="24" t="e">
        <f t="shared" ca="1" si="314"/>
        <v>#N/A</v>
      </c>
    </row>
    <row r="3310" spans="2:14" x14ac:dyDescent="0.15">
      <c r="B3310" s="2">
        <v>3309</v>
      </c>
      <c r="C3310" s="2" t="str">
        <f ca="1">IF(E3310=0,"",MAX(C$2:C3309)+1)</f>
        <v/>
      </c>
      <c r="D3310" s="23">
        <f ca="1">OFFSET(検量線用データ!$A$8,0,INT((ROW()-2)/50)*5)</f>
        <v>0</v>
      </c>
      <c r="E3310" s="2">
        <f ca="1">OFFSET(検量線用データ!$B$8,MOD(ROW()-2,50),INT((ROW()-2)/50)*5)</f>
        <v>0</v>
      </c>
      <c r="F3310" s="2" t="str">
        <f ca="1">OFFSET(検量線用データ!$D$8,MOD(ROW()-2,50),INT((ROW()-2)/50)*5)</f>
        <v/>
      </c>
      <c r="H3310" s="22">
        <v>3309</v>
      </c>
      <c r="I3310" s="2" t="e">
        <f t="shared" ca="1" si="315"/>
        <v>#N/A</v>
      </c>
      <c r="J3310" s="2" t="e">
        <f t="shared" ca="1" si="316"/>
        <v>#N/A</v>
      </c>
      <c r="K3310" s="2" t="e">
        <f t="shared" ca="1" si="317"/>
        <v>#N/A</v>
      </c>
      <c r="L3310" s="2" t="e">
        <f t="shared" ca="1" si="312"/>
        <v>#N/A</v>
      </c>
      <c r="M3310" s="24" t="e">
        <f t="shared" ca="1" si="313"/>
        <v>#N/A</v>
      </c>
      <c r="N3310" s="24" t="e">
        <f t="shared" ca="1" si="314"/>
        <v>#N/A</v>
      </c>
    </row>
    <row r="3311" spans="2:14" x14ac:dyDescent="0.15">
      <c r="B3311" s="2">
        <v>3310</v>
      </c>
      <c r="C3311" s="2" t="str">
        <f ca="1">IF(E3311=0,"",MAX(C$2:C3310)+1)</f>
        <v/>
      </c>
      <c r="D3311" s="23">
        <f ca="1">OFFSET(検量線用データ!$A$8,0,INT((ROW()-2)/50)*5)</f>
        <v>0</v>
      </c>
      <c r="E3311" s="2">
        <f ca="1">OFFSET(検量線用データ!$B$8,MOD(ROW()-2,50),INT((ROW()-2)/50)*5)</f>
        <v>0</v>
      </c>
      <c r="F3311" s="2" t="str">
        <f ca="1">OFFSET(検量線用データ!$D$8,MOD(ROW()-2,50),INT((ROW()-2)/50)*5)</f>
        <v/>
      </c>
      <c r="H3311" s="22">
        <v>3310</v>
      </c>
      <c r="I3311" s="2" t="e">
        <f t="shared" ca="1" si="315"/>
        <v>#N/A</v>
      </c>
      <c r="J3311" s="2" t="e">
        <f t="shared" ca="1" si="316"/>
        <v>#N/A</v>
      </c>
      <c r="K3311" s="2" t="e">
        <f t="shared" ca="1" si="317"/>
        <v>#N/A</v>
      </c>
      <c r="L3311" s="2" t="e">
        <f t="shared" ca="1" si="312"/>
        <v>#N/A</v>
      </c>
      <c r="M3311" s="24" t="e">
        <f t="shared" ca="1" si="313"/>
        <v>#N/A</v>
      </c>
      <c r="N3311" s="24" t="e">
        <f t="shared" ca="1" si="314"/>
        <v>#N/A</v>
      </c>
    </row>
    <row r="3312" spans="2:14" x14ac:dyDescent="0.15">
      <c r="B3312" s="2">
        <v>3311</v>
      </c>
      <c r="C3312" s="2" t="str">
        <f ca="1">IF(E3312=0,"",MAX(C$2:C3311)+1)</f>
        <v/>
      </c>
      <c r="D3312" s="23">
        <f ca="1">OFFSET(検量線用データ!$A$8,0,INT((ROW()-2)/50)*5)</f>
        <v>0</v>
      </c>
      <c r="E3312" s="2">
        <f ca="1">OFFSET(検量線用データ!$B$8,MOD(ROW()-2,50),INT((ROW()-2)/50)*5)</f>
        <v>0</v>
      </c>
      <c r="F3312" s="2" t="str">
        <f ca="1">OFFSET(検量線用データ!$D$8,MOD(ROW()-2,50),INT((ROW()-2)/50)*5)</f>
        <v/>
      </c>
      <c r="H3312" s="22">
        <v>3311</v>
      </c>
      <c r="I3312" s="2" t="e">
        <f t="shared" ca="1" si="315"/>
        <v>#N/A</v>
      </c>
      <c r="J3312" s="2" t="e">
        <f t="shared" ca="1" si="316"/>
        <v>#N/A</v>
      </c>
      <c r="K3312" s="2" t="e">
        <f t="shared" ca="1" si="317"/>
        <v>#N/A</v>
      </c>
      <c r="L3312" s="2" t="e">
        <f t="shared" ca="1" si="312"/>
        <v>#N/A</v>
      </c>
      <c r="M3312" s="24" t="e">
        <f t="shared" ca="1" si="313"/>
        <v>#N/A</v>
      </c>
      <c r="N3312" s="24" t="e">
        <f t="shared" ca="1" si="314"/>
        <v>#N/A</v>
      </c>
    </row>
    <row r="3313" spans="2:14" x14ac:dyDescent="0.15">
      <c r="B3313" s="2">
        <v>3312</v>
      </c>
      <c r="C3313" s="2" t="str">
        <f ca="1">IF(E3313=0,"",MAX(C$2:C3312)+1)</f>
        <v/>
      </c>
      <c r="D3313" s="23">
        <f ca="1">OFFSET(検量線用データ!$A$8,0,INT((ROW()-2)/50)*5)</f>
        <v>0</v>
      </c>
      <c r="E3313" s="2">
        <f ca="1">OFFSET(検量線用データ!$B$8,MOD(ROW()-2,50),INT((ROW()-2)/50)*5)</f>
        <v>0</v>
      </c>
      <c r="F3313" s="2" t="str">
        <f ca="1">OFFSET(検量線用データ!$D$8,MOD(ROW()-2,50),INT((ROW()-2)/50)*5)</f>
        <v/>
      </c>
      <c r="H3313" s="22">
        <v>3312</v>
      </c>
      <c r="I3313" s="2" t="e">
        <f t="shared" ca="1" si="315"/>
        <v>#N/A</v>
      </c>
      <c r="J3313" s="2" t="e">
        <f t="shared" ca="1" si="316"/>
        <v>#N/A</v>
      </c>
      <c r="K3313" s="2" t="e">
        <f t="shared" ca="1" si="317"/>
        <v>#N/A</v>
      </c>
      <c r="L3313" s="2" t="e">
        <f t="shared" ca="1" si="312"/>
        <v>#N/A</v>
      </c>
      <c r="M3313" s="24" t="e">
        <f t="shared" ca="1" si="313"/>
        <v>#N/A</v>
      </c>
      <c r="N3313" s="24" t="e">
        <f t="shared" ca="1" si="314"/>
        <v>#N/A</v>
      </c>
    </row>
    <row r="3314" spans="2:14" x14ac:dyDescent="0.15">
      <c r="B3314" s="2">
        <v>3313</v>
      </c>
      <c r="C3314" s="2" t="str">
        <f ca="1">IF(E3314=0,"",MAX(C$2:C3313)+1)</f>
        <v/>
      </c>
      <c r="D3314" s="23">
        <f ca="1">OFFSET(検量線用データ!$A$8,0,INT((ROW()-2)/50)*5)</f>
        <v>0</v>
      </c>
      <c r="E3314" s="2">
        <f ca="1">OFFSET(検量線用データ!$B$8,MOD(ROW()-2,50),INT((ROW()-2)/50)*5)</f>
        <v>0</v>
      </c>
      <c r="F3314" s="2" t="str">
        <f ca="1">OFFSET(検量線用データ!$D$8,MOD(ROW()-2,50),INT((ROW()-2)/50)*5)</f>
        <v/>
      </c>
      <c r="H3314" s="22">
        <v>3313</v>
      </c>
      <c r="I3314" s="2" t="e">
        <f t="shared" ca="1" si="315"/>
        <v>#N/A</v>
      </c>
      <c r="J3314" s="2" t="e">
        <f t="shared" ca="1" si="316"/>
        <v>#N/A</v>
      </c>
      <c r="K3314" s="2" t="e">
        <f t="shared" ca="1" si="317"/>
        <v>#N/A</v>
      </c>
      <c r="L3314" s="2" t="e">
        <f t="shared" ca="1" si="312"/>
        <v>#N/A</v>
      </c>
      <c r="M3314" s="24" t="e">
        <f t="shared" ca="1" si="313"/>
        <v>#N/A</v>
      </c>
      <c r="N3314" s="24" t="e">
        <f t="shared" ca="1" si="314"/>
        <v>#N/A</v>
      </c>
    </row>
    <row r="3315" spans="2:14" x14ac:dyDescent="0.15">
      <c r="B3315" s="2">
        <v>3314</v>
      </c>
      <c r="C3315" s="2" t="str">
        <f ca="1">IF(E3315=0,"",MAX(C$2:C3314)+1)</f>
        <v/>
      </c>
      <c r="D3315" s="23">
        <f ca="1">OFFSET(検量線用データ!$A$8,0,INT((ROW()-2)/50)*5)</f>
        <v>0</v>
      </c>
      <c r="E3315" s="2">
        <f ca="1">OFFSET(検量線用データ!$B$8,MOD(ROW()-2,50),INT((ROW()-2)/50)*5)</f>
        <v>0</v>
      </c>
      <c r="F3315" s="2" t="str">
        <f ca="1">OFFSET(検量線用データ!$D$8,MOD(ROW()-2,50),INT((ROW()-2)/50)*5)</f>
        <v/>
      </c>
      <c r="H3315" s="22">
        <v>3314</v>
      </c>
      <c r="I3315" s="2" t="e">
        <f t="shared" ca="1" si="315"/>
        <v>#N/A</v>
      </c>
      <c r="J3315" s="2" t="e">
        <f t="shared" ca="1" si="316"/>
        <v>#N/A</v>
      </c>
      <c r="K3315" s="2" t="e">
        <f t="shared" ca="1" si="317"/>
        <v>#N/A</v>
      </c>
      <c r="L3315" s="2" t="e">
        <f t="shared" ca="1" si="312"/>
        <v>#N/A</v>
      </c>
      <c r="M3315" s="24" t="e">
        <f t="shared" ca="1" si="313"/>
        <v>#N/A</v>
      </c>
      <c r="N3315" s="24" t="e">
        <f t="shared" ca="1" si="314"/>
        <v>#N/A</v>
      </c>
    </row>
    <row r="3316" spans="2:14" x14ac:dyDescent="0.15">
      <c r="B3316" s="2">
        <v>3315</v>
      </c>
      <c r="C3316" s="2" t="str">
        <f ca="1">IF(E3316=0,"",MAX(C$2:C3315)+1)</f>
        <v/>
      </c>
      <c r="D3316" s="23">
        <f ca="1">OFFSET(検量線用データ!$A$8,0,INT((ROW()-2)/50)*5)</f>
        <v>0</v>
      </c>
      <c r="E3316" s="2">
        <f ca="1">OFFSET(検量線用データ!$B$8,MOD(ROW()-2,50),INT((ROW()-2)/50)*5)</f>
        <v>0</v>
      </c>
      <c r="F3316" s="2" t="str">
        <f ca="1">OFFSET(検量線用データ!$D$8,MOD(ROW()-2,50),INT((ROW()-2)/50)*5)</f>
        <v/>
      </c>
      <c r="H3316" s="22">
        <v>3315</v>
      </c>
      <c r="I3316" s="2" t="e">
        <f t="shared" ca="1" si="315"/>
        <v>#N/A</v>
      </c>
      <c r="J3316" s="2" t="e">
        <f t="shared" ca="1" si="316"/>
        <v>#N/A</v>
      </c>
      <c r="K3316" s="2" t="e">
        <f t="shared" ca="1" si="317"/>
        <v>#N/A</v>
      </c>
      <c r="L3316" s="2" t="e">
        <f t="shared" ca="1" si="312"/>
        <v>#N/A</v>
      </c>
      <c r="M3316" s="24" t="e">
        <f t="shared" ca="1" si="313"/>
        <v>#N/A</v>
      </c>
      <c r="N3316" s="24" t="e">
        <f t="shared" ca="1" si="314"/>
        <v>#N/A</v>
      </c>
    </row>
    <row r="3317" spans="2:14" x14ac:dyDescent="0.15">
      <c r="B3317" s="2">
        <v>3316</v>
      </c>
      <c r="C3317" s="2" t="str">
        <f ca="1">IF(E3317=0,"",MAX(C$2:C3316)+1)</f>
        <v/>
      </c>
      <c r="D3317" s="23">
        <f ca="1">OFFSET(検量線用データ!$A$8,0,INT((ROW()-2)/50)*5)</f>
        <v>0</v>
      </c>
      <c r="E3317" s="2">
        <f ca="1">OFFSET(検量線用データ!$B$8,MOD(ROW()-2,50),INT((ROW()-2)/50)*5)</f>
        <v>0</v>
      </c>
      <c r="F3317" s="2" t="str">
        <f ca="1">OFFSET(検量線用データ!$D$8,MOD(ROW()-2,50),INT((ROW()-2)/50)*5)</f>
        <v/>
      </c>
      <c r="H3317" s="22">
        <v>3316</v>
      </c>
      <c r="I3317" s="2" t="e">
        <f t="shared" ca="1" si="315"/>
        <v>#N/A</v>
      </c>
      <c r="J3317" s="2" t="e">
        <f t="shared" ca="1" si="316"/>
        <v>#N/A</v>
      </c>
      <c r="K3317" s="2" t="e">
        <f t="shared" ca="1" si="317"/>
        <v>#N/A</v>
      </c>
      <c r="L3317" s="2" t="e">
        <f t="shared" ca="1" si="312"/>
        <v>#N/A</v>
      </c>
      <c r="M3317" s="24" t="e">
        <f t="shared" ca="1" si="313"/>
        <v>#N/A</v>
      </c>
      <c r="N3317" s="24" t="e">
        <f t="shared" ca="1" si="314"/>
        <v>#N/A</v>
      </c>
    </row>
    <row r="3318" spans="2:14" x14ac:dyDescent="0.15">
      <c r="B3318" s="2">
        <v>3317</v>
      </c>
      <c r="C3318" s="2" t="str">
        <f ca="1">IF(E3318=0,"",MAX(C$2:C3317)+1)</f>
        <v/>
      </c>
      <c r="D3318" s="23">
        <f ca="1">OFFSET(検量線用データ!$A$8,0,INT((ROW()-2)/50)*5)</f>
        <v>0</v>
      </c>
      <c r="E3318" s="2">
        <f ca="1">OFFSET(検量線用データ!$B$8,MOD(ROW()-2,50),INT((ROW()-2)/50)*5)</f>
        <v>0</v>
      </c>
      <c r="F3318" s="2" t="str">
        <f ca="1">OFFSET(検量線用データ!$D$8,MOD(ROW()-2,50),INT((ROW()-2)/50)*5)</f>
        <v/>
      </c>
      <c r="H3318" s="22">
        <v>3317</v>
      </c>
      <c r="I3318" s="2" t="e">
        <f t="shared" ca="1" si="315"/>
        <v>#N/A</v>
      </c>
      <c r="J3318" s="2" t="e">
        <f t="shared" ca="1" si="316"/>
        <v>#N/A</v>
      </c>
      <c r="K3318" s="2" t="e">
        <f t="shared" ca="1" si="317"/>
        <v>#N/A</v>
      </c>
      <c r="L3318" s="2" t="e">
        <f t="shared" ca="1" si="312"/>
        <v>#N/A</v>
      </c>
      <c r="M3318" s="24" t="e">
        <f t="shared" ca="1" si="313"/>
        <v>#N/A</v>
      </c>
      <c r="N3318" s="24" t="e">
        <f t="shared" ca="1" si="314"/>
        <v>#N/A</v>
      </c>
    </row>
    <row r="3319" spans="2:14" x14ac:dyDescent="0.15">
      <c r="B3319" s="2">
        <v>3318</v>
      </c>
      <c r="C3319" s="2" t="str">
        <f ca="1">IF(E3319=0,"",MAX(C$2:C3318)+1)</f>
        <v/>
      </c>
      <c r="D3319" s="23">
        <f ca="1">OFFSET(検量線用データ!$A$8,0,INT((ROW()-2)/50)*5)</f>
        <v>0</v>
      </c>
      <c r="E3319" s="2">
        <f ca="1">OFFSET(検量線用データ!$B$8,MOD(ROW()-2,50),INT((ROW()-2)/50)*5)</f>
        <v>0</v>
      </c>
      <c r="F3319" s="2" t="str">
        <f ca="1">OFFSET(検量線用データ!$D$8,MOD(ROW()-2,50),INT((ROW()-2)/50)*5)</f>
        <v/>
      </c>
      <c r="H3319" s="22">
        <v>3318</v>
      </c>
      <c r="I3319" s="2" t="e">
        <f t="shared" ca="1" si="315"/>
        <v>#N/A</v>
      </c>
      <c r="J3319" s="2" t="e">
        <f t="shared" ca="1" si="316"/>
        <v>#N/A</v>
      </c>
      <c r="K3319" s="2" t="e">
        <f t="shared" ca="1" si="317"/>
        <v>#N/A</v>
      </c>
      <c r="L3319" s="2" t="e">
        <f t="shared" ca="1" si="312"/>
        <v>#N/A</v>
      </c>
      <c r="M3319" s="24" t="e">
        <f t="shared" ca="1" si="313"/>
        <v>#N/A</v>
      </c>
      <c r="N3319" s="24" t="e">
        <f t="shared" ca="1" si="314"/>
        <v>#N/A</v>
      </c>
    </row>
    <row r="3320" spans="2:14" x14ac:dyDescent="0.15">
      <c r="B3320" s="2">
        <v>3319</v>
      </c>
      <c r="C3320" s="2" t="str">
        <f ca="1">IF(E3320=0,"",MAX(C$2:C3319)+1)</f>
        <v/>
      </c>
      <c r="D3320" s="23">
        <f ca="1">OFFSET(検量線用データ!$A$8,0,INT((ROW()-2)/50)*5)</f>
        <v>0</v>
      </c>
      <c r="E3320" s="2">
        <f ca="1">OFFSET(検量線用データ!$B$8,MOD(ROW()-2,50),INT((ROW()-2)/50)*5)</f>
        <v>0</v>
      </c>
      <c r="F3320" s="2" t="str">
        <f ca="1">OFFSET(検量線用データ!$D$8,MOD(ROW()-2,50),INT((ROW()-2)/50)*5)</f>
        <v/>
      </c>
      <c r="H3320" s="22">
        <v>3319</v>
      </c>
      <c r="I3320" s="2" t="e">
        <f t="shared" ca="1" si="315"/>
        <v>#N/A</v>
      </c>
      <c r="J3320" s="2" t="e">
        <f t="shared" ca="1" si="316"/>
        <v>#N/A</v>
      </c>
      <c r="K3320" s="2" t="e">
        <f t="shared" ca="1" si="317"/>
        <v>#N/A</v>
      </c>
      <c r="L3320" s="2" t="e">
        <f t="shared" ca="1" si="312"/>
        <v>#N/A</v>
      </c>
      <c r="M3320" s="24" t="e">
        <f t="shared" ca="1" si="313"/>
        <v>#N/A</v>
      </c>
      <c r="N3320" s="24" t="e">
        <f t="shared" ca="1" si="314"/>
        <v>#N/A</v>
      </c>
    </row>
    <row r="3321" spans="2:14" x14ac:dyDescent="0.15">
      <c r="B3321" s="2">
        <v>3320</v>
      </c>
      <c r="C3321" s="2" t="str">
        <f ca="1">IF(E3321=0,"",MAX(C$2:C3320)+1)</f>
        <v/>
      </c>
      <c r="D3321" s="23">
        <f ca="1">OFFSET(検量線用データ!$A$8,0,INT((ROW()-2)/50)*5)</f>
        <v>0</v>
      </c>
      <c r="E3321" s="2">
        <f ca="1">OFFSET(検量線用データ!$B$8,MOD(ROW()-2,50),INT((ROW()-2)/50)*5)</f>
        <v>0</v>
      </c>
      <c r="F3321" s="2" t="str">
        <f ca="1">OFFSET(検量線用データ!$D$8,MOD(ROW()-2,50),INT((ROW()-2)/50)*5)</f>
        <v/>
      </c>
      <c r="H3321" s="22">
        <v>3320</v>
      </c>
      <c r="I3321" s="2" t="e">
        <f t="shared" ca="1" si="315"/>
        <v>#N/A</v>
      </c>
      <c r="J3321" s="2" t="e">
        <f t="shared" ca="1" si="316"/>
        <v>#N/A</v>
      </c>
      <c r="K3321" s="2" t="e">
        <f t="shared" ca="1" si="317"/>
        <v>#N/A</v>
      </c>
      <c r="L3321" s="2" t="e">
        <f t="shared" ref="L3321:L3384" ca="1" si="318">J3321*K3321</f>
        <v>#N/A</v>
      </c>
      <c r="M3321" s="24" t="e">
        <f t="shared" ref="M3321:M3384" ca="1" si="319">1/J3321</f>
        <v>#N/A</v>
      </c>
      <c r="N3321" s="24" t="e">
        <f t="shared" ref="N3321:N3384" ca="1" si="320">K3321*M3321</f>
        <v>#N/A</v>
      </c>
    </row>
    <row r="3322" spans="2:14" x14ac:dyDescent="0.15">
      <c r="B3322" s="2">
        <v>3321</v>
      </c>
      <c r="C3322" s="2" t="str">
        <f ca="1">IF(E3322=0,"",MAX(C$2:C3321)+1)</f>
        <v/>
      </c>
      <c r="D3322" s="23">
        <f ca="1">OFFSET(検量線用データ!$A$8,0,INT((ROW()-2)/50)*5)</f>
        <v>0</v>
      </c>
      <c r="E3322" s="2">
        <f ca="1">OFFSET(検量線用データ!$B$8,MOD(ROW()-2,50),INT((ROW()-2)/50)*5)</f>
        <v>0</v>
      </c>
      <c r="F3322" s="2" t="str">
        <f ca="1">OFFSET(検量線用データ!$D$8,MOD(ROW()-2,50),INT((ROW()-2)/50)*5)</f>
        <v/>
      </c>
      <c r="H3322" s="22">
        <v>3321</v>
      </c>
      <c r="I3322" s="2" t="e">
        <f t="shared" ca="1" si="315"/>
        <v>#N/A</v>
      </c>
      <c r="J3322" s="2" t="e">
        <f t="shared" ca="1" si="316"/>
        <v>#N/A</v>
      </c>
      <c r="K3322" s="2" t="e">
        <f t="shared" ca="1" si="317"/>
        <v>#N/A</v>
      </c>
      <c r="L3322" s="2" t="e">
        <f t="shared" ca="1" si="318"/>
        <v>#N/A</v>
      </c>
      <c r="M3322" s="24" t="e">
        <f t="shared" ca="1" si="319"/>
        <v>#N/A</v>
      </c>
      <c r="N3322" s="24" t="e">
        <f t="shared" ca="1" si="320"/>
        <v>#N/A</v>
      </c>
    </row>
    <row r="3323" spans="2:14" x14ac:dyDescent="0.15">
      <c r="B3323" s="2">
        <v>3322</v>
      </c>
      <c r="C3323" s="2" t="str">
        <f ca="1">IF(E3323=0,"",MAX(C$2:C3322)+1)</f>
        <v/>
      </c>
      <c r="D3323" s="23">
        <f ca="1">OFFSET(検量線用データ!$A$8,0,INT((ROW()-2)/50)*5)</f>
        <v>0</v>
      </c>
      <c r="E3323" s="2">
        <f ca="1">OFFSET(検量線用データ!$B$8,MOD(ROW()-2,50),INT((ROW()-2)/50)*5)</f>
        <v>0</v>
      </c>
      <c r="F3323" s="2" t="str">
        <f ca="1">OFFSET(検量線用データ!$D$8,MOD(ROW()-2,50),INT((ROW()-2)/50)*5)</f>
        <v/>
      </c>
      <c r="H3323" s="22">
        <v>3322</v>
      </c>
      <c r="I3323" s="2" t="e">
        <f t="shared" ca="1" si="315"/>
        <v>#N/A</v>
      </c>
      <c r="J3323" s="2" t="e">
        <f t="shared" ca="1" si="316"/>
        <v>#N/A</v>
      </c>
      <c r="K3323" s="2" t="e">
        <f t="shared" ca="1" si="317"/>
        <v>#N/A</v>
      </c>
      <c r="L3323" s="2" t="e">
        <f t="shared" ca="1" si="318"/>
        <v>#N/A</v>
      </c>
      <c r="M3323" s="24" t="e">
        <f t="shared" ca="1" si="319"/>
        <v>#N/A</v>
      </c>
      <c r="N3323" s="24" t="e">
        <f t="shared" ca="1" si="320"/>
        <v>#N/A</v>
      </c>
    </row>
    <row r="3324" spans="2:14" x14ac:dyDescent="0.15">
      <c r="B3324" s="2">
        <v>3323</v>
      </c>
      <c r="C3324" s="2" t="str">
        <f ca="1">IF(E3324=0,"",MAX(C$2:C3323)+1)</f>
        <v/>
      </c>
      <c r="D3324" s="23">
        <f ca="1">OFFSET(検量線用データ!$A$8,0,INT((ROW()-2)/50)*5)</f>
        <v>0</v>
      </c>
      <c r="E3324" s="2">
        <f ca="1">OFFSET(検量線用データ!$B$8,MOD(ROW()-2,50),INT((ROW()-2)/50)*5)</f>
        <v>0</v>
      </c>
      <c r="F3324" s="2" t="str">
        <f ca="1">OFFSET(検量線用データ!$D$8,MOD(ROW()-2,50),INT((ROW()-2)/50)*5)</f>
        <v/>
      </c>
      <c r="H3324" s="22">
        <v>3323</v>
      </c>
      <c r="I3324" s="2" t="e">
        <f t="shared" ca="1" si="315"/>
        <v>#N/A</v>
      </c>
      <c r="J3324" s="2" t="e">
        <f t="shared" ca="1" si="316"/>
        <v>#N/A</v>
      </c>
      <c r="K3324" s="2" t="e">
        <f t="shared" ca="1" si="317"/>
        <v>#N/A</v>
      </c>
      <c r="L3324" s="2" t="e">
        <f t="shared" ca="1" si="318"/>
        <v>#N/A</v>
      </c>
      <c r="M3324" s="24" t="e">
        <f t="shared" ca="1" si="319"/>
        <v>#N/A</v>
      </c>
      <c r="N3324" s="24" t="e">
        <f t="shared" ca="1" si="320"/>
        <v>#N/A</v>
      </c>
    </row>
    <row r="3325" spans="2:14" x14ac:dyDescent="0.15">
      <c r="B3325" s="2">
        <v>3324</v>
      </c>
      <c r="C3325" s="2" t="str">
        <f ca="1">IF(E3325=0,"",MAX(C$2:C3324)+1)</f>
        <v/>
      </c>
      <c r="D3325" s="23">
        <f ca="1">OFFSET(検量線用データ!$A$8,0,INT((ROW()-2)/50)*5)</f>
        <v>0</v>
      </c>
      <c r="E3325" s="2">
        <f ca="1">OFFSET(検量線用データ!$B$8,MOD(ROW()-2,50),INT((ROW()-2)/50)*5)</f>
        <v>0</v>
      </c>
      <c r="F3325" s="2" t="str">
        <f ca="1">OFFSET(検量線用データ!$D$8,MOD(ROW()-2,50),INT((ROW()-2)/50)*5)</f>
        <v/>
      </c>
      <c r="H3325" s="22">
        <v>3324</v>
      </c>
      <c r="I3325" s="2" t="e">
        <f t="shared" ca="1" si="315"/>
        <v>#N/A</v>
      </c>
      <c r="J3325" s="2" t="e">
        <f t="shared" ca="1" si="316"/>
        <v>#N/A</v>
      </c>
      <c r="K3325" s="2" t="e">
        <f t="shared" ca="1" si="317"/>
        <v>#N/A</v>
      </c>
      <c r="L3325" s="2" t="e">
        <f t="shared" ca="1" si="318"/>
        <v>#N/A</v>
      </c>
      <c r="M3325" s="24" t="e">
        <f t="shared" ca="1" si="319"/>
        <v>#N/A</v>
      </c>
      <c r="N3325" s="24" t="e">
        <f t="shared" ca="1" si="320"/>
        <v>#N/A</v>
      </c>
    </row>
    <row r="3326" spans="2:14" x14ac:dyDescent="0.15">
      <c r="B3326" s="2">
        <v>3325</v>
      </c>
      <c r="C3326" s="2" t="str">
        <f ca="1">IF(E3326=0,"",MAX(C$2:C3325)+1)</f>
        <v/>
      </c>
      <c r="D3326" s="23">
        <f ca="1">OFFSET(検量線用データ!$A$8,0,INT((ROW()-2)/50)*5)</f>
        <v>0</v>
      </c>
      <c r="E3326" s="2">
        <f ca="1">OFFSET(検量線用データ!$B$8,MOD(ROW()-2,50),INT((ROW()-2)/50)*5)</f>
        <v>0</v>
      </c>
      <c r="F3326" s="2" t="str">
        <f ca="1">OFFSET(検量線用データ!$D$8,MOD(ROW()-2,50),INT((ROW()-2)/50)*5)</f>
        <v/>
      </c>
      <c r="H3326" s="22">
        <v>3325</v>
      </c>
      <c r="I3326" s="2" t="e">
        <f t="shared" ca="1" si="315"/>
        <v>#N/A</v>
      </c>
      <c r="J3326" s="2" t="e">
        <f t="shared" ca="1" si="316"/>
        <v>#N/A</v>
      </c>
      <c r="K3326" s="2" t="e">
        <f t="shared" ca="1" si="317"/>
        <v>#N/A</v>
      </c>
      <c r="L3326" s="2" t="e">
        <f t="shared" ca="1" si="318"/>
        <v>#N/A</v>
      </c>
      <c r="M3326" s="24" t="e">
        <f t="shared" ca="1" si="319"/>
        <v>#N/A</v>
      </c>
      <c r="N3326" s="24" t="e">
        <f t="shared" ca="1" si="320"/>
        <v>#N/A</v>
      </c>
    </row>
    <row r="3327" spans="2:14" x14ac:dyDescent="0.15">
      <c r="B3327" s="2">
        <v>3326</v>
      </c>
      <c r="C3327" s="2" t="str">
        <f ca="1">IF(E3327=0,"",MAX(C$2:C3326)+1)</f>
        <v/>
      </c>
      <c r="D3327" s="23">
        <f ca="1">OFFSET(検量線用データ!$A$8,0,INT((ROW()-2)/50)*5)</f>
        <v>0</v>
      </c>
      <c r="E3327" s="2">
        <f ca="1">OFFSET(検量線用データ!$B$8,MOD(ROW()-2,50),INT((ROW()-2)/50)*5)</f>
        <v>0</v>
      </c>
      <c r="F3327" s="2" t="str">
        <f ca="1">OFFSET(検量線用データ!$D$8,MOD(ROW()-2,50),INT((ROW()-2)/50)*5)</f>
        <v/>
      </c>
      <c r="H3327" s="22">
        <v>3326</v>
      </c>
      <c r="I3327" s="2" t="e">
        <f t="shared" ca="1" si="315"/>
        <v>#N/A</v>
      </c>
      <c r="J3327" s="2" t="e">
        <f t="shared" ca="1" si="316"/>
        <v>#N/A</v>
      </c>
      <c r="K3327" s="2" t="e">
        <f t="shared" ca="1" si="317"/>
        <v>#N/A</v>
      </c>
      <c r="L3327" s="2" t="e">
        <f t="shared" ca="1" si="318"/>
        <v>#N/A</v>
      </c>
      <c r="M3327" s="24" t="e">
        <f t="shared" ca="1" si="319"/>
        <v>#N/A</v>
      </c>
      <c r="N3327" s="24" t="e">
        <f t="shared" ca="1" si="320"/>
        <v>#N/A</v>
      </c>
    </row>
    <row r="3328" spans="2:14" x14ac:dyDescent="0.15">
      <c r="B3328" s="2">
        <v>3327</v>
      </c>
      <c r="C3328" s="2" t="str">
        <f ca="1">IF(E3328=0,"",MAX(C$2:C3327)+1)</f>
        <v/>
      </c>
      <c r="D3328" s="23">
        <f ca="1">OFFSET(検量線用データ!$A$8,0,INT((ROW()-2)/50)*5)</f>
        <v>0</v>
      </c>
      <c r="E3328" s="2">
        <f ca="1">OFFSET(検量線用データ!$B$8,MOD(ROW()-2,50),INT((ROW()-2)/50)*5)</f>
        <v>0</v>
      </c>
      <c r="F3328" s="2" t="str">
        <f ca="1">OFFSET(検量線用データ!$D$8,MOD(ROW()-2,50),INT((ROW()-2)/50)*5)</f>
        <v/>
      </c>
      <c r="H3328" s="22">
        <v>3327</v>
      </c>
      <c r="I3328" s="2" t="e">
        <f t="shared" ca="1" si="315"/>
        <v>#N/A</v>
      </c>
      <c r="J3328" s="2" t="e">
        <f t="shared" ca="1" si="316"/>
        <v>#N/A</v>
      </c>
      <c r="K3328" s="2" t="e">
        <f t="shared" ca="1" si="317"/>
        <v>#N/A</v>
      </c>
      <c r="L3328" s="2" t="e">
        <f t="shared" ca="1" si="318"/>
        <v>#N/A</v>
      </c>
      <c r="M3328" s="24" t="e">
        <f t="shared" ca="1" si="319"/>
        <v>#N/A</v>
      </c>
      <c r="N3328" s="24" t="e">
        <f t="shared" ca="1" si="320"/>
        <v>#N/A</v>
      </c>
    </row>
    <row r="3329" spans="2:14" x14ac:dyDescent="0.15">
      <c r="B3329" s="2">
        <v>3328</v>
      </c>
      <c r="C3329" s="2" t="str">
        <f ca="1">IF(E3329=0,"",MAX(C$2:C3328)+1)</f>
        <v/>
      </c>
      <c r="D3329" s="23">
        <f ca="1">OFFSET(検量線用データ!$A$8,0,INT((ROW()-2)/50)*5)</f>
        <v>0</v>
      </c>
      <c r="E3329" s="2">
        <f ca="1">OFFSET(検量線用データ!$B$8,MOD(ROW()-2,50),INT((ROW()-2)/50)*5)</f>
        <v>0</v>
      </c>
      <c r="F3329" s="2" t="str">
        <f ca="1">OFFSET(検量線用データ!$D$8,MOD(ROW()-2,50),INT((ROW()-2)/50)*5)</f>
        <v/>
      </c>
      <c r="H3329" s="22">
        <v>3328</v>
      </c>
      <c r="I3329" s="2" t="e">
        <f t="shared" ca="1" si="315"/>
        <v>#N/A</v>
      </c>
      <c r="J3329" s="2" t="e">
        <f t="shared" ca="1" si="316"/>
        <v>#N/A</v>
      </c>
      <c r="K3329" s="2" t="e">
        <f t="shared" ca="1" si="317"/>
        <v>#N/A</v>
      </c>
      <c r="L3329" s="2" t="e">
        <f t="shared" ca="1" si="318"/>
        <v>#N/A</v>
      </c>
      <c r="M3329" s="24" t="e">
        <f t="shared" ca="1" si="319"/>
        <v>#N/A</v>
      </c>
      <c r="N3329" s="24" t="e">
        <f t="shared" ca="1" si="320"/>
        <v>#N/A</v>
      </c>
    </row>
    <row r="3330" spans="2:14" x14ac:dyDescent="0.15">
      <c r="B3330" s="2">
        <v>3329</v>
      </c>
      <c r="C3330" s="2" t="str">
        <f ca="1">IF(E3330=0,"",MAX(C$2:C3329)+1)</f>
        <v/>
      </c>
      <c r="D3330" s="23">
        <f ca="1">OFFSET(検量線用データ!$A$8,0,INT((ROW()-2)/50)*5)</f>
        <v>0</v>
      </c>
      <c r="E3330" s="2">
        <f ca="1">OFFSET(検量線用データ!$B$8,MOD(ROW()-2,50),INT((ROW()-2)/50)*5)</f>
        <v>0</v>
      </c>
      <c r="F3330" s="2" t="str">
        <f ca="1">OFFSET(検量線用データ!$D$8,MOD(ROW()-2,50),INT((ROW()-2)/50)*5)</f>
        <v/>
      </c>
      <c r="H3330" s="22">
        <v>3329</v>
      </c>
      <c r="I3330" s="2" t="e">
        <f t="shared" ca="1" si="315"/>
        <v>#N/A</v>
      </c>
      <c r="J3330" s="2" t="e">
        <f t="shared" ca="1" si="316"/>
        <v>#N/A</v>
      </c>
      <c r="K3330" s="2" t="e">
        <f t="shared" ca="1" si="317"/>
        <v>#N/A</v>
      </c>
      <c r="L3330" s="2" t="e">
        <f t="shared" ca="1" si="318"/>
        <v>#N/A</v>
      </c>
      <c r="M3330" s="24" t="e">
        <f t="shared" ca="1" si="319"/>
        <v>#N/A</v>
      </c>
      <c r="N3330" s="24" t="e">
        <f t="shared" ca="1" si="320"/>
        <v>#N/A</v>
      </c>
    </row>
    <row r="3331" spans="2:14" x14ac:dyDescent="0.15">
      <c r="B3331" s="2">
        <v>3330</v>
      </c>
      <c r="C3331" s="2" t="str">
        <f ca="1">IF(E3331=0,"",MAX(C$2:C3330)+1)</f>
        <v/>
      </c>
      <c r="D3331" s="23">
        <f ca="1">OFFSET(検量線用データ!$A$8,0,INT((ROW()-2)/50)*5)</f>
        <v>0</v>
      </c>
      <c r="E3331" s="2">
        <f ca="1">OFFSET(検量線用データ!$B$8,MOD(ROW()-2,50),INT((ROW()-2)/50)*5)</f>
        <v>0</v>
      </c>
      <c r="F3331" s="2" t="str">
        <f ca="1">OFFSET(検量線用データ!$D$8,MOD(ROW()-2,50),INT((ROW()-2)/50)*5)</f>
        <v/>
      </c>
      <c r="H3331" s="22">
        <v>3330</v>
      </c>
      <c r="I3331" s="2" t="e">
        <f t="shared" ref="I3331:I3394" ca="1" si="321">VLOOKUP($H3331,$C$2:$F$4001,4,0)</f>
        <v>#N/A</v>
      </c>
      <c r="J3331" s="2" t="e">
        <f t="shared" ref="J3331:J3394" ca="1" si="322">VLOOKUP($H3331,$C$2:$F$4001,2,0)-DATE(YEAR(VLOOKUP($H3331,$C$2:$F$4001,2,0)),1,1)</f>
        <v>#N/A</v>
      </c>
      <c r="K3331" s="2" t="e">
        <f t="shared" ref="K3331:K3394" ca="1" si="323">VLOOKUP($H3331,$C$2:$F$4001,3,0)</f>
        <v>#N/A</v>
      </c>
      <c r="L3331" s="2" t="e">
        <f t="shared" ca="1" si="318"/>
        <v>#N/A</v>
      </c>
      <c r="M3331" s="24" t="e">
        <f t="shared" ca="1" si="319"/>
        <v>#N/A</v>
      </c>
      <c r="N3331" s="24" t="e">
        <f t="shared" ca="1" si="320"/>
        <v>#N/A</v>
      </c>
    </row>
    <row r="3332" spans="2:14" x14ac:dyDescent="0.15">
      <c r="B3332" s="2">
        <v>3331</v>
      </c>
      <c r="C3332" s="2" t="str">
        <f ca="1">IF(E3332=0,"",MAX(C$2:C3331)+1)</f>
        <v/>
      </c>
      <c r="D3332" s="23">
        <f ca="1">OFFSET(検量線用データ!$A$8,0,INT((ROW()-2)/50)*5)</f>
        <v>0</v>
      </c>
      <c r="E3332" s="2">
        <f ca="1">OFFSET(検量線用データ!$B$8,MOD(ROW()-2,50),INT((ROW()-2)/50)*5)</f>
        <v>0</v>
      </c>
      <c r="F3332" s="2" t="str">
        <f ca="1">OFFSET(検量線用データ!$D$8,MOD(ROW()-2,50),INT((ROW()-2)/50)*5)</f>
        <v/>
      </c>
      <c r="H3332" s="22">
        <v>3331</v>
      </c>
      <c r="I3332" s="2" t="e">
        <f t="shared" ca="1" si="321"/>
        <v>#N/A</v>
      </c>
      <c r="J3332" s="2" t="e">
        <f t="shared" ca="1" si="322"/>
        <v>#N/A</v>
      </c>
      <c r="K3332" s="2" t="e">
        <f t="shared" ca="1" si="323"/>
        <v>#N/A</v>
      </c>
      <c r="L3332" s="2" t="e">
        <f t="shared" ca="1" si="318"/>
        <v>#N/A</v>
      </c>
      <c r="M3332" s="24" t="e">
        <f t="shared" ca="1" si="319"/>
        <v>#N/A</v>
      </c>
      <c r="N3332" s="24" t="e">
        <f t="shared" ca="1" si="320"/>
        <v>#N/A</v>
      </c>
    </row>
    <row r="3333" spans="2:14" x14ac:dyDescent="0.15">
      <c r="B3333" s="2">
        <v>3332</v>
      </c>
      <c r="C3333" s="2" t="str">
        <f ca="1">IF(E3333=0,"",MAX(C$2:C3332)+1)</f>
        <v/>
      </c>
      <c r="D3333" s="23">
        <f ca="1">OFFSET(検量線用データ!$A$8,0,INT((ROW()-2)/50)*5)</f>
        <v>0</v>
      </c>
      <c r="E3333" s="2">
        <f ca="1">OFFSET(検量線用データ!$B$8,MOD(ROW()-2,50),INT((ROW()-2)/50)*5)</f>
        <v>0</v>
      </c>
      <c r="F3333" s="2" t="str">
        <f ca="1">OFFSET(検量線用データ!$D$8,MOD(ROW()-2,50),INT((ROW()-2)/50)*5)</f>
        <v/>
      </c>
      <c r="H3333" s="22">
        <v>3332</v>
      </c>
      <c r="I3333" s="2" t="e">
        <f t="shared" ca="1" si="321"/>
        <v>#N/A</v>
      </c>
      <c r="J3333" s="2" t="e">
        <f t="shared" ca="1" si="322"/>
        <v>#N/A</v>
      </c>
      <c r="K3333" s="2" t="e">
        <f t="shared" ca="1" si="323"/>
        <v>#N/A</v>
      </c>
      <c r="L3333" s="2" t="e">
        <f t="shared" ca="1" si="318"/>
        <v>#N/A</v>
      </c>
      <c r="M3333" s="24" t="e">
        <f t="shared" ca="1" si="319"/>
        <v>#N/A</v>
      </c>
      <c r="N3333" s="24" t="e">
        <f t="shared" ca="1" si="320"/>
        <v>#N/A</v>
      </c>
    </row>
    <row r="3334" spans="2:14" x14ac:dyDescent="0.15">
      <c r="B3334" s="2">
        <v>3333</v>
      </c>
      <c r="C3334" s="2" t="str">
        <f ca="1">IF(E3334=0,"",MAX(C$2:C3333)+1)</f>
        <v/>
      </c>
      <c r="D3334" s="23">
        <f ca="1">OFFSET(検量線用データ!$A$8,0,INT((ROW()-2)/50)*5)</f>
        <v>0</v>
      </c>
      <c r="E3334" s="2">
        <f ca="1">OFFSET(検量線用データ!$B$8,MOD(ROW()-2,50),INT((ROW()-2)/50)*5)</f>
        <v>0</v>
      </c>
      <c r="F3334" s="2" t="str">
        <f ca="1">OFFSET(検量線用データ!$D$8,MOD(ROW()-2,50),INT((ROW()-2)/50)*5)</f>
        <v/>
      </c>
      <c r="H3334" s="22">
        <v>3333</v>
      </c>
      <c r="I3334" s="2" t="e">
        <f t="shared" ca="1" si="321"/>
        <v>#N/A</v>
      </c>
      <c r="J3334" s="2" t="e">
        <f t="shared" ca="1" si="322"/>
        <v>#N/A</v>
      </c>
      <c r="K3334" s="2" t="e">
        <f t="shared" ca="1" si="323"/>
        <v>#N/A</v>
      </c>
      <c r="L3334" s="2" t="e">
        <f t="shared" ca="1" si="318"/>
        <v>#N/A</v>
      </c>
      <c r="M3334" s="24" t="e">
        <f t="shared" ca="1" si="319"/>
        <v>#N/A</v>
      </c>
      <c r="N3334" s="24" t="e">
        <f t="shared" ca="1" si="320"/>
        <v>#N/A</v>
      </c>
    </row>
    <row r="3335" spans="2:14" x14ac:dyDescent="0.15">
      <c r="B3335" s="2">
        <v>3334</v>
      </c>
      <c r="C3335" s="2" t="str">
        <f ca="1">IF(E3335=0,"",MAX(C$2:C3334)+1)</f>
        <v/>
      </c>
      <c r="D3335" s="23">
        <f ca="1">OFFSET(検量線用データ!$A$8,0,INT((ROW()-2)/50)*5)</f>
        <v>0</v>
      </c>
      <c r="E3335" s="2">
        <f ca="1">OFFSET(検量線用データ!$B$8,MOD(ROW()-2,50),INT((ROW()-2)/50)*5)</f>
        <v>0</v>
      </c>
      <c r="F3335" s="2" t="str">
        <f ca="1">OFFSET(検量線用データ!$D$8,MOD(ROW()-2,50),INT((ROW()-2)/50)*5)</f>
        <v/>
      </c>
      <c r="H3335" s="22">
        <v>3334</v>
      </c>
      <c r="I3335" s="2" t="e">
        <f t="shared" ca="1" si="321"/>
        <v>#N/A</v>
      </c>
      <c r="J3335" s="2" t="e">
        <f t="shared" ca="1" si="322"/>
        <v>#N/A</v>
      </c>
      <c r="K3335" s="2" t="e">
        <f t="shared" ca="1" si="323"/>
        <v>#N/A</v>
      </c>
      <c r="L3335" s="2" t="e">
        <f t="shared" ca="1" si="318"/>
        <v>#N/A</v>
      </c>
      <c r="M3335" s="24" t="e">
        <f t="shared" ca="1" si="319"/>
        <v>#N/A</v>
      </c>
      <c r="N3335" s="24" t="e">
        <f t="shared" ca="1" si="320"/>
        <v>#N/A</v>
      </c>
    </row>
    <row r="3336" spans="2:14" x14ac:dyDescent="0.15">
      <c r="B3336" s="2">
        <v>3335</v>
      </c>
      <c r="C3336" s="2" t="str">
        <f ca="1">IF(E3336=0,"",MAX(C$2:C3335)+1)</f>
        <v/>
      </c>
      <c r="D3336" s="23">
        <f ca="1">OFFSET(検量線用データ!$A$8,0,INT((ROW()-2)/50)*5)</f>
        <v>0</v>
      </c>
      <c r="E3336" s="2">
        <f ca="1">OFFSET(検量線用データ!$B$8,MOD(ROW()-2,50),INT((ROW()-2)/50)*5)</f>
        <v>0</v>
      </c>
      <c r="F3336" s="2" t="str">
        <f ca="1">OFFSET(検量線用データ!$D$8,MOD(ROW()-2,50),INT((ROW()-2)/50)*5)</f>
        <v/>
      </c>
      <c r="H3336" s="22">
        <v>3335</v>
      </c>
      <c r="I3336" s="2" t="e">
        <f t="shared" ca="1" si="321"/>
        <v>#N/A</v>
      </c>
      <c r="J3336" s="2" t="e">
        <f t="shared" ca="1" si="322"/>
        <v>#N/A</v>
      </c>
      <c r="K3336" s="2" t="e">
        <f t="shared" ca="1" si="323"/>
        <v>#N/A</v>
      </c>
      <c r="L3336" s="2" t="e">
        <f t="shared" ca="1" si="318"/>
        <v>#N/A</v>
      </c>
      <c r="M3336" s="24" t="e">
        <f t="shared" ca="1" si="319"/>
        <v>#N/A</v>
      </c>
      <c r="N3336" s="24" t="e">
        <f t="shared" ca="1" si="320"/>
        <v>#N/A</v>
      </c>
    </row>
    <row r="3337" spans="2:14" x14ac:dyDescent="0.15">
      <c r="B3337" s="2">
        <v>3336</v>
      </c>
      <c r="C3337" s="2" t="str">
        <f ca="1">IF(E3337=0,"",MAX(C$2:C3336)+1)</f>
        <v/>
      </c>
      <c r="D3337" s="23">
        <f ca="1">OFFSET(検量線用データ!$A$8,0,INT((ROW()-2)/50)*5)</f>
        <v>0</v>
      </c>
      <c r="E3337" s="2">
        <f ca="1">OFFSET(検量線用データ!$B$8,MOD(ROW()-2,50),INT((ROW()-2)/50)*5)</f>
        <v>0</v>
      </c>
      <c r="F3337" s="2" t="str">
        <f ca="1">OFFSET(検量線用データ!$D$8,MOD(ROW()-2,50),INT((ROW()-2)/50)*5)</f>
        <v/>
      </c>
      <c r="H3337" s="22">
        <v>3336</v>
      </c>
      <c r="I3337" s="2" t="e">
        <f t="shared" ca="1" si="321"/>
        <v>#N/A</v>
      </c>
      <c r="J3337" s="2" t="e">
        <f t="shared" ca="1" si="322"/>
        <v>#N/A</v>
      </c>
      <c r="K3337" s="2" t="e">
        <f t="shared" ca="1" si="323"/>
        <v>#N/A</v>
      </c>
      <c r="L3337" s="2" t="e">
        <f t="shared" ca="1" si="318"/>
        <v>#N/A</v>
      </c>
      <c r="M3337" s="24" t="e">
        <f t="shared" ca="1" si="319"/>
        <v>#N/A</v>
      </c>
      <c r="N3337" s="24" t="e">
        <f t="shared" ca="1" si="320"/>
        <v>#N/A</v>
      </c>
    </row>
    <row r="3338" spans="2:14" x14ac:dyDescent="0.15">
      <c r="B3338" s="2">
        <v>3337</v>
      </c>
      <c r="C3338" s="2" t="str">
        <f ca="1">IF(E3338=0,"",MAX(C$2:C3337)+1)</f>
        <v/>
      </c>
      <c r="D3338" s="23">
        <f ca="1">OFFSET(検量線用データ!$A$8,0,INT((ROW()-2)/50)*5)</f>
        <v>0</v>
      </c>
      <c r="E3338" s="2">
        <f ca="1">OFFSET(検量線用データ!$B$8,MOD(ROW()-2,50),INT((ROW()-2)/50)*5)</f>
        <v>0</v>
      </c>
      <c r="F3338" s="2" t="str">
        <f ca="1">OFFSET(検量線用データ!$D$8,MOD(ROW()-2,50),INT((ROW()-2)/50)*5)</f>
        <v/>
      </c>
      <c r="H3338" s="22">
        <v>3337</v>
      </c>
      <c r="I3338" s="2" t="e">
        <f t="shared" ca="1" si="321"/>
        <v>#N/A</v>
      </c>
      <c r="J3338" s="2" t="e">
        <f t="shared" ca="1" si="322"/>
        <v>#N/A</v>
      </c>
      <c r="K3338" s="2" t="e">
        <f t="shared" ca="1" si="323"/>
        <v>#N/A</v>
      </c>
      <c r="L3338" s="2" t="e">
        <f t="shared" ca="1" si="318"/>
        <v>#N/A</v>
      </c>
      <c r="M3338" s="24" t="e">
        <f t="shared" ca="1" si="319"/>
        <v>#N/A</v>
      </c>
      <c r="N3338" s="24" t="e">
        <f t="shared" ca="1" si="320"/>
        <v>#N/A</v>
      </c>
    </row>
    <row r="3339" spans="2:14" x14ac:dyDescent="0.15">
      <c r="B3339" s="2">
        <v>3338</v>
      </c>
      <c r="C3339" s="2" t="str">
        <f ca="1">IF(E3339=0,"",MAX(C$2:C3338)+1)</f>
        <v/>
      </c>
      <c r="D3339" s="23">
        <f ca="1">OFFSET(検量線用データ!$A$8,0,INT((ROW()-2)/50)*5)</f>
        <v>0</v>
      </c>
      <c r="E3339" s="2">
        <f ca="1">OFFSET(検量線用データ!$B$8,MOD(ROW()-2,50),INT((ROW()-2)/50)*5)</f>
        <v>0</v>
      </c>
      <c r="F3339" s="2" t="str">
        <f ca="1">OFFSET(検量線用データ!$D$8,MOD(ROW()-2,50),INT((ROW()-2)/50)*5)</f>
        <v/>
      </c>
      <c r="H3339" s="22">
        <v>3338</v>
      </c>
      <c r="I3339" s="2" t="e">
        <f t="shared" ca="1" si="321"/>
        <v>#N/A</v>
      </c>
      <c r="J3339" s="2" t="e">
        <f t="shared" ca="1" si="322"/>
        <v>#N/A</v>
      </c>
      <c r="K3339" s="2" t="e">
        <f t="shared" ca="1" si="323"/>
        <v>#N/A</v>
      </c>
      <c r="L3339" s="2" t="e">
        <f t="shared" ca="1" si="318"/>
        <v>#N/A</v>
      </c>
      <c r="M3339" s="24" t="e">
        <f t="shared" ca="1" si="319"/>
        <v>#N/A</v>
      </c>
      <c r="N3339" s="24" t="e">
        <f t="shared" ca="1" si="320"/>
        <v>#N/A</v>
      </c>
    </row>
    <row r="3340" spans="2:14" x14ac:dyDescent="0.15">
      <c r="B3340" s="2">
        <v>3339</v>
      </c>
      <c r="C3340" s="2" t="str">
        <f ca="1">IF(E3340=0,"",MAX(C$2:C3339)+1)</f>
        <v/>
      </c>
      <c r="D3340" s="23">
        <f ca="1">OFFSET(検量線用データ!$A$8,0,INT((ROW()-2)/50)*5)</f>
        <v>0</v>
      </c>
      <c r="E3340" s="2">
        <f ca="1">OFFSET(検量線用データ!$B$8,MOD(ROW()-2,50),INT((ROW()-2)/50)*5)</f>
        <v>0</v>
      </c>
      <c r="F3340" s="2" t="str">
        <f ca="1">OFFSET(検量線用データ!$D$8,MOD(ROW()-2,50),INT((ROW()-2)/50)*5)</f>
        <v/>
      </c>
      <c r="H3340" s="22">
        <v>3339</v>
      </c>
      <c r="I3340" s="2" t="e">
        <f t="shared" ca="1" si="321"/>
        <v>#N/A</v>
      </c>
      <c r="J3340" s="2" t="e">
        <f t="shared" ca="1" si="322"/>
        <v>#N/A</v>
      </c>
      <c r="K3340" s="2" t="e">
        <f t="shared" ca="1" si="323"/>
        <v>#N/A</v>
      </c>
      <c r="L3340" s="2" t="e">
        <f t="shared" ca="1" si="318"/>
        <v>#N/A</v>
      </c>
      <c r="M3340" s="24" t="e">
        <f t="shared" ca="1" si="319"/>
        <v>#N/A</v>
      </c>
      <c r="N3340" s="24" t="e">
        <f t="shared" ca="1" si="320"/>
        <v>#N/A</v>
      </c>
    </row>
    <row r="3341" spans="2:14" x14ac:dyDescent="0.15">
      <c r="B3341" s="2">
        <v>3340</v>
      </c>
      <c r="C3341" s="2" t="str">
        <f ca="1">IF(E3341=0,"",MAX(C$2:C3340)+1)</f>
        <v/>
      </c>
      <c r="D3341" s="23">
        <f ca="1">OFFSET(検量線用データ!$A$8,0,INT((ROW()-2)/50)*5)</f>
        <v>0</v>
      </c>
      <c r="E3341" s="2">
        <f ca="1">OFFSET(検量線用データ!$B$8,MOD(ROW()-2,50),INT((ROW()-2)/50)*5)</f>
        <v>0</v>
      </c>
      <c r="F3341" s="2" t="str">
        <f ca="1">OFFSET(検量線用データ!$D$8,MOD(ROW()-2,50),INT((ROW()-2)/50)*5)</f>
        <v/>
      </c>
      <c r="H3341" s="22">
        <v>3340</v>
      </c>
      <c r="I3341" s="2" t="e">
        <f t="shared" ca="1" si="321"/>
        <v>#N/A</v>
      </c>
      <c r="J3341" s="2" t="e">
        <f t="shared" ca="1" si="322"/>
        <v>#N/A</v>
      </c>
      <c r="K3341" s="2" t="e">
        <f t="shared" ca="1" si="323"/>
        <v>#N/A</v>
      </c>
      <c r="L3341" s="2" t="e">
        <f t="shared" ca="1" si="318"/>
        <v>#N/A</v>
      </c>
      <c r="M3341" s="24" t="e">
        <f t="shared" ca="1" si="319"/>
        <v>#N/A</v>
      </c>
      <c r="N3341" s="24" t="e">
        <f t="shared" ca="1" si="320"/>
        <v>#N/A</v>
      </c>
    </row>
    <row r="3342" spans="2:14" x14ac:dyDescent="0.15">
      <c r="B3342" s="2">
        <v>3341</v>
      </c>
      <c r="C3342" s="2" t="str">
        <f ca="1">IF(E3342=0,"",MAX(C$2:C3341)+1)</f>
        <v/>
      </c>
      <c r="D3342" s="23">
        <f ca="1">OFFSET(検量線用データ!$A$8,0,INT((ROW()-2)/50)*5)</f>
        <v>0</v>
      </c>
      <c r="E3342" s="2">
        <f ca="1">OFFSET(検量線用データ!$B$8,MOD(ROW()-2,50),INT((ROW()-2)/50)*5)</f>
        <v>0</v>
      </c>
      <c r="F3342" s="2" t="str">
        <f ca="1">OFFSET(検量線用データ!$D$8,MOD(ROW()-2,50),INT((ROW()-2)/50)*5)</f>
        <v/>
      </c>
      <c r="H3342" s="22">
        <v>3341</v>
      </c>
      <c r="I3342" s="2" t="e">
        <f t="shared" ca="1" si="321"/>
        <v>#N/A</v>
      </c>
      <c r="J3342" s="2" t="e">
        <f t="shared" ca="1" si="322"/>
        <v>#N/A</v>
      </c>
      <c r="K3342" s="2" t="e">
        <f t="shared" ca="1" si="323"/>
        <v>#N/A</v>
      </c>
      <c r="L3342" s="2" t="e">
        <f t="shared" ca="1" si="318"/>
        <v>#N/A</v>
      </c>
      <c r="M3342" s="24" t="e">
        <f t="shared" ca="1" si="319"/>
        <v>#N/A</v>
      </c>
      <c r="N3342" s="24" t="e">
        <f t="shared" ca="1" si="320"/>
        <v>#N/A</v>
      </c>
    </row>
    <row r="3343" spans="2:14" x14ac:dyDescent="0.15">
      <c r="B3343" s="2">
        <v>3342</v>
      </c>
      <c r="C3343" s="2" t="str">
        <f ca="1">IF(E3343=0,"",MAX(C$2:C3342)+1)</f>
        <v/>
      </c>
      <c r="D3343" s="23">
        <f ca="1">OFFSET(検量線用データ!$A$8,0,INT((ROW()-2)/50)*5)</f>
        <v>0</v>
      </c>
      <c r="E3343" s="2">
        <f ca="1">OFFSET(検量線用データ!$B$8,MOD(ROW()-2,50),INT((ROW()-2)/50)*5)</f>
        <v>0</v>
      </c>
      <c r="F3343" s="2" t="str">
        <f ca="1">OFFSET(検量線用データ!$D$8,MOD(ROW()-2,50),INT((ROW()-2)/50)*5)</f>
        <v/>
      </c>
      <c r="H3343" s="22">
        <v>3342</v>
      </c>
      <c r="I3343" s="2" t="e">
        <f t="shared" ca="1" si="321"/>
        <v>#N/A</v>
      </c>
      <c r="J3343" s="2" t="e">
        <f t="shared" ca="1" si="322"/>
        <v>#N/A</v>
      </c>
      <c r="K3343" s="2" t="e">
        <f t="shared" ca="1" si="323"/>
        <v>#N/A</v>
      </c>
      <c r="L3343" s="2" t="e">
        <f t="shared" ca="1" si="318"/>
        <v>#N/A</v>
      </c>
      <c r="M3343" s="24" t="e">
        <f t="shared" ca="1" si="319"/>
        <v>#N/A</v>
      </c>
      <c r="N3343" s="24" t="e">
        <f t="shared" ca="1" si="320"/>
        <v>#N/A</v>
      </c>
    </row>
    <row r="3344" spans="2:14" x14ac:dyDescent="0.15">
      <c r="B3344" s="2">
        <v>3343</v>
      </c>
      <c r="C3344" s="2" t="str">
        <f ca="1">IF(E3344=0,"",MAX(C$2:C3343)+1)</f>
        <v/>
      </c>
      <c r="D3344" s="23">
        <f ca="1">OFFSET(検量線用データ!$A$8,0,INT((ROW()-2)/50)*5)</f>
        <v>0</v>
      </c>
      <c r="E3344" s="2">
        <f ca="1">OFFSET(検量線用データ!$B$8,MOD(ROW()-2,50),INT((ROW()-2)/50)*5)</f>
        <v>0</v>
      </c>
      <c r="F3344" s="2" t="str">
        <f ca="1">OFFSET(検量線用データ!$D$8,MOD(ROW()-2,50),INT((ROW()-2)/50)*5)</f>
        <v/>
      </c>
      <c r="H3344" s="22">
        <v>3343</v>
      </c>
      <c r="I3344" s="2" t="e">
        <f t="shared" ca="1" si="321"/>
        <v>#N/A</v>
      </c>
      <c r="J3344" s="2" t="e">
        <f t="shared" ca="1" si="322"/>
        <v>#N/A</v>
      </c>
      <c r="K3344" s="2" t="e">
        <f t="shared" ca="1" si="323"/>
        <v>#N/A</v>
      </c>
      <c r="L3344" s="2" t="e">
        <f t="shared" ca="1" si="318"/>
        <v>#N/A</v>
      </c>
      <c r="M3344" s="24" t="e">
        <f t="shared" ca="1" si="319"/>
        <v>#N/A</v>
      </c>
      <c r="N3344" s="24" t="e">
        <f t="shared" ca="1" si="320"/>
        <v>#N/A</v>
      </c>
    </row>
    <row r="3345" spans="2:14" x14ac:dyDescent="0.15">
      <c r="B3345" s="2">
        <v>3344</v>
      </c>
      <c r="C3345" s="2" t="str">
        <f ca="1">IF(E3345=0,"",MAX(C$2:C3344)+1)</f>
        <v/>
      </c>
      <c r="D3345" s="23">
        <f ca="1">OFFSET(検量線用データ!$A$8,0,INT((ROW()-2)/50)*5)</f>
        <v>0</v>
      </c>
      <c r="E3345" s="2">
        <f ca="1">OFFSET(検量線用データ!$B$8,MOD(ROW()-2,50),INT((ROW()-2)/50)*5)</f>
        <v>0</v>
      </c>
      <c r="F3345" s="2" t="str">
        <f ca="1">OFFSET(検量線用データ!$D$8,MOD(ROW()-2,50),INT((ROW()-2)/50)*5)</f>
        <v/>
      </c>
      <c r="H3345" s="22">
        <v>3344</v>
      </c>
      <c r="I3345" s="2" t="e">
        <f t="shared" ca="1" si="321"/>
        <v>#N/A</v>
      </c>
      <c r="J3345" s="2" t="e">
        <f t="shared" ca="1" si="322"/>
        <v>#N/A</v>
      </c>
      <c r="K3345" s="2" t="e">
        <f t="shared" ca="1" si="323"/>
        <v>#N/A</v>
      </c>
      <c r="L3345" s="2" t="e">
        <f t="shared" ca="1" si="318"/>
        <v>#N/A</v>
      </c>
      <c r="M3345" s="24" t="e">
        <f t="shared" ca="1" si="319"/>
        <v>#N/A</v>
      </c>
      <c r="N3345" s="24" t="e">
        <f t="shared" ca="1" si="320"/>
        <v>#N/A</v>
      </c>
    </row>
    <row r="3346" spans="2:14" x14ac:dyDescent="0.15">
      <c r="B3346" s="2">
        <v>3345</v>
      </c>
      <c r="C3346" s="2" t="str">
        <f ca="1">IF(E3346=0,"",MAX(C$2:C3345)+1)</f>
        <v/>
      </c>
      <c r="D3346" s="23">
        <f ca="1">OFFSET(検量線用データ!$A$8,0,INT((ROW()-2)/50)*5)</f>
        <v>0</v>
      </c>
      <c r="E3346" s="2">
        <f ca="1">OFFSET(検量線用データ!$B$8,MOD(ROW()-2,50),INT((ROW()-2)/50)*5)</f>
        <v>0</v>
      </c>
      <c r="F3346" s="2" t="str">
        <f ca="1">OFFSET(検量線用データ!$D$8,MOD(ROW()-2,50),INT((ROW()-2)/50)*5)</f>
        <v/>
      </c>
      <c r="H3346" s="22">
        <v>3345</v>
      </c>
      <c r="I3346" s="2" t="e">
        <f t="shared" ca="1" si="321"/>
        <v>#N/A</v>
      </c>
      <c r="J3346" s="2" t="e">
        <f t="shared" ca="1" si="322"/>
        <v>#N/A</v>
      </c>
      <c r="K3346" s="2" t="e">
        <f t="shared" ca="1" si="323"/>
        <v>#N/A</v>
      </c>
      <c r="L3346" s="2" t="e">
        <f t="shared" ca="1" si="318"/>
        <v>#N/A</v>
      </c>
      <c r="M3346" s="24" t="e">
        <f t="shared" ca="1" si="319"/>
        <v>#N/A</v>
      </c>
      <c r="N3346" s="24" t="e">
        <f t="shared" ca="1" si="320"/>
        <v>#N/A</v>
      </c>
    </row>
    <row r="3347" spans="2:14" x14ac:dyDescent="0.15">
      <c r="B3347" s="2">
        <v>3346</v>
      </c>
      <c r="C3347" s="2" t="str">
        <f ca="1">IF(E3347=0,"",MAX(C$2:C3346)+1)</f>
        <v/>
      </c>
      <c r="D3347" s="23">
        <f ca="1">OFFSET(検量線用データ!$A$8,0,INT((ROW()-2)/50)*5)</f>
        <v>0</v>
      </c>
      <c r="E3347" s="2">
        <f ca="1">OFFSET(検量線用データ!$B$8,MOD(ROW()-2,50),INT((ROW()-2)/50)*5)</f>
        <v>0</v>
      </c>
      <c r="F3347" s="2" t="str">
        <f ca="1">OFFSET(検量線用データ!$D$8,MOD(ROW()-2,50),INT((ROW()-2)/50)*5)</f>
        <v/>
      </c>
      <c r="H3347" s="22">
        <v>3346</v>
      </c>
      <c r="I3347" s="2" t="e">
        <f t="shared" ca="1" si="321"/>
        <v>#N/A</v>
      </c>
      <c r="J3347" s="2" t="e">
        <f t="shared" ca="1" si="322"/>
        <v>#N/A</v>
      </c>
      <c r="K3347" s="2" t="e">
        <f t="shared" ca="1" si="323"/>
        <v>#N/A</v>
      </c>
      <c r="L3347" s="2" t="e">
        <f t="shared" ca="1" si="318"/>
        <v>#N/A</v>
      </c>
      <c r="M3347" s="24" t="e">
        <f t="shared" ca="1" si="319"/>
        <v>#N/A</v>
      </c>
      <c r="N3347" s="24" t="e">
        <f t="shared" ca="1" si="320"/>
        <v>#N/A</v>
      </c>
    </row>
    <row r="3348" spans="2:14" x14ac:dyDescent="0.15">
      <c r="B3348" s="2">
        <v>3347</v>
      </c>
      <c r="C3348" s="2" t="str">
        <f ca="1">IF(E3348=0,"",MAX(C$2:C3347)+1)</f>
        <v/>
      </c>
      <c r="D3348" s="23">
        <f ca="1">OFFSET(検量線用データ!$A$8,0,INT((ROW()-2)/50)*5)</f>
        <v>0</v>
      </c>
      <c r="E3348" s="2">
        <f ca="1">OFFSET(検量線用データ!$B$8,MOD(ROW()-2,50),INT((ROW()-2)/50)*5)</f>
        <v>0</v>
      </c>
      <c r="F3348" s="2" t="str">
        <f ca="1">OFFSET(検量線用データ!$D$8,MOD(ROW()-2,50),INT((ROW()-2)/50)*5)</f>
        <v/>
      </c>
      <c r="H3348" s="22">
        <v>3347</v>
      </c>
      <c r="I3348" s="2" t="e">
        <f t="shared" ca="1" si="321"/>
        <v>#N/A</v>
      </c>
      <c r="J3348" s="2" t="e">
        <f t="shared" ca="1" si="322"/>
        <v>#N/A</v>
      </c>
      <c r="K3348" s="2" t="e">
        <f t="shared" ca="1" si="323"/>
        <v>#N/A</v>
      </c>
      <c r="L3348" s="2" t="e">
        <f t="shared" ca="1" si="318"/>
        <v>#N/A</v>
      </c>
      <c r="M3348" s="24" t="e">
        <f t="shared" ca="1" si="319"/>
        <v>#N/A</v>
      </c>
      <c r="N3348" s="24" t="e">
        <f t="shared" ca="1" si="320"/>
        <v>#N/A</v>
      </c>
    </row>
    <row r="3349" spans="2:14" x14ac:dyDescent="0.15">
      <c r="B3349" s="2">
        <v>3348</v>
      </c>
      <c r="C3349" s="2" t="str">
        <f ca="1">IF(E3349=0,"",MAX(C$2:C3348)+1)</f>
        <v/>
      </c>
      <c r="D3349" s="23">
        <f ca="1">OFFSET(検量線用データ!$A$8,0,INT((ROW()-2)/50)*5)</f>
        <v>0</v>
      </c>
      <c r="E3349" s="2">
        <f ca="1">OFFSET(検量線用データ!$B$8,MOD(ROW()-2,50),INT((ROW()-2)/50)*5)</f>
        <v>0</v>
      </c>
      <c r="F3349" s="2" t="str">
        <f ca="1">OFFSET(検量線用データ!$D$8,MOD(ROW()-2,50),INT((ROW()-2)/50)*5)</f>
        <v/>
      </c>
      <c r="H3349" s="22">
        <v>3348</v>
      </c>
      <c r="I3349" s="2" t="e">
        <f t="shared" ca="1" si="321"/>
        <v>#N/A</v>
      </c>
      <c r="J3349" s="2" t="e">
        <f t="shared" ca="1" si="322"/>
        <v>#N/A</v>
      </c>
      <c r="K3349" s="2" t="e">
        <f t="shared" ca="1" si="323"/>
        <v>#N/A</v>
      </c>
      <c r="L3349" s="2" t="e">
        <f t="shared" ca="1" si="318"/>
        <v>#N/A</v>
      </c>
      <c r="M3349" s="24" t="e">
        <f t="shared" ca="1" si="319"/>
        <v>#N/A</v>
      </c>
      <c r="N3349" s="24" t="e">
        <f t="shared" ca="1" si="320"/>
        <v>#N/A</v>
      </c>
    </row>
    <row r="3350" spans="2:14" x14ac:dyDescent="0.15">
      <c r="B3350" s="2">
        <v>3349</v>
      </c>
      <c r="C3350" s="2" t="str">
        <f ca="1">IF(E3350=0,"",MAX(C$2:C3349)+1)</f>
        <v/>
      </c>
      <c r="D3350" s="23">
        <f ca="1">OFFSET(検量線用データ!$A$8,0,INT((ROW()-2)/50)*5)</f>
        <v>0</v>
      </c>
      <c r="E3350" s="2">
        <f ca="1">OFFSET(検量線用データ!$B$8,MOD(ROW()-2,50),INT((ROW()-2)/50)*5)</f>
        <v>0</v>
      </c>
      <c r="F3350" s="2" t="str">
        <f ca="1">OFFSET(検量線用データ!$D$8,MOD(ROW()-2,50),INT((ROW()-2)/50)*5)</f>
        <v/>
      </c>
      <c r="H3350" s="22">
        <v>3349</v>
      </c>
      <c r="I3350" s="2" t="e">
        <f t="shared" ca="1" si="321"/>
        <v>#N/A</v>
      </c>
      <c r="J3350" s="2" t="e">
        <f t="shared" ca="1" si="322"/>
        <v>#N/A</v>
      </c>
      <c r="K3350" s="2" t="e">
        <f t="shared" ca="1" si="323"/>
        <v>#N/A</v>
      </c>
      <c r="L3350" s="2" t="e">
        <f t="shared" ca="1" si="318"/>
        <v>#N/A</v>
      </c>
      <c r="M3350" s="24" t="e">
        <f t="shared" ca="1" si="319"/>
        <v>#N/A</v>
      </c>
      <c r="N3350" s="24" t="e">
        <f t="shared" ca="1" si="320"/>
        <v>#N/A</v>
      </c>
    </row>
    <row r="3351" spans="2:14" x14ac:dyDescent="0.15">
      <c r="B3351" s="2">
        <v>3350</v>
      </c>
      <c r="C3351" s="2" t="str">
        <f ca="1">IF(E3351=0,"",MAX(C$2:C3350)+1)</f>
        <v/>
      </c>
      <c r="D3351" s="23">
        <f ca="1">OFFSET(検量線用データ!$A$8,0,INT((ROW()-2)/50)*5)</f>
        <v>0</v>
      </c>
      <c r="E3351" s="2">
        <f ca="1">OFFSET(検量線用データ!$B$8,MOD(ROW()-2,50),INT((ROW()-2)/50)*5)</f>
        <v>0</v>
      </c>
      <c r="F3351" s="2" t="str">
        <f ca="1">OFFSET(検量線用データ!$D$8,MOD(ROW()-2,50),INT((ROW()-2)/50)*5)</f>
        <v/>
      </c>
      <c r="H3351" s="22">
        <v>3350</v>
      </c>
      <c r="I3351" s="2" t="e">
        <f t="shared" ca="1" si="321"/>
        <v>#N/A</v>
      </c>
      <c r="J3351" s="2" t="e">
        <f t="shared" ca="1" si="322"/>
        <v>#N/A</v>
      </c>
      <c r="K3351" s="2" t="e">
        <f t="shared" ca="1" si="323"/>
        <v>#N/A</v>
      </c>
      <c r="L3351" s="2" t="e">
        <f t="shared" ca="1" si="318"/>
        <v>#N/A</v>
      </c>
      <c r="M3351" s="24" t="e">
        <f t="shared" ca="1" si="319"/>
        <v>#N/A</v>
      </c>
      <c r="N3351" s="24" t="e">
        <f t="shared" ca="1" si="320"/>
        <v>#N/A</v>
      </c>
    </row>
    <row r="3352" spans="2:14" x14ac:dyDescent="0.15">
      <c r="B3352" s="2">
        <v>3351</v>
      </c>
      <c r="C3352" s="2" t="str">
        <f ca="1">IF(E3352=0,"",MAX(C$2:C3351)+1)</f>
        <v/>
      </c>
      <c r="D3352" s="23">
        <f ca="1">OFFSET(検量線用データ!$A$8,0,INT((ROW()-2)/50)*5)</f>
        <v>0</v>
      </c>
      <c r="E3352" s="2">
        <f ca="1">OFFSET(検量線用データ!$B$8,MOD(ROW()-2,50),INT((ROW()-2)/50)*5)</f>
        <v>0</v>
      </c>
      <c r="F3352" s="2" t="str">
        <f ca="1">OFFSET(検量線用データ!$D$8,MOD(ROW()-2,50),INT((ROW()-2)/50)*5)</f>
        <v/>
      </c>
      <c r="H3352" s="22">
        <v>3351</v>
      </c>
      <c r="I3352" s="2" t="e">
        <f t="shared" ca="1" si="321"/>
        <v>#N/A</v>
      </c>
      <c r="J3352" s="2" t="e">
        <f t="shared" ca="1" si="322"/>
        <v>#N/A</v>
      </c>
      <c r="K3352" s="2" t="e">
        <f t="shared" ca="1" si="323"/>
        <v>#N/A</v>
      </c>
      <c r="L3352" s="2" t="e">
        <f t="shared" ca="1" si="318"/>
        <v>#N/A</v>
      </c>
      <c r="M3352" s="24" t="e">
        <f t="shared" ca="1" si="319"/>
        <v>#N/A</v>
      </c>
      <c r="N3352" s="24" t="e">
        <f t="shared" ca="1" si="320"/>
        <v>#N/A</v>
      </c>
    </row>
    <row r="3353" spans="2:14" x14ac:dyDescent="0.15">
      <c r="B3353" s="2">
        <v>3352</v>
      </c>
      <c r="C3353" s="2" t="str">
        <f ca="1">IF(E3353=0,"",MAX(C$2:C3352)+1)</f>
        <v/>
      </c>
      <c r="D3353" s="23">
        <f ca="1">OFFSET(検量線用データ!$A$8,0,INT((ROW()-2)/50)*5)</f>
        <v>0</v>
      </c>
      <c r="E3353" s="2">
        <f ca="1">OFFSET(検量線用データ!$B$8,MOD(ROW()-2,50),INT((ROW()-2)/50)*5)</f>
        <v>0</v>
      </c>
      <c r="F3353" s="2" t="str">
        <f ca="1">OFFSET(検量線用データ!$D$8,MOD(ROW()-2,50),INT((ROW()-2)/50)*5)</f>
        <v/>
      </c>
      <c r="H3353" s="22">
        <v>3352</v>
      </c>
      <c r="I3353" s="2" t="e">
        <f t="shared" ca="1" si="321"/>
        <v>#N/A</v>
      </c>
      <c r="J3353" s="2" t="e">
        <f t="shared" ca="1" si="322"/>
        <v>#N/A</v>
      </c>
      <c r="K3353" s="2" t="e">
        <f t="shared" ca="1" si="323"/>
        <v>#N/A</v>
      </c>
      <c r="L3353" s="2" t="e">
        <f t="shared" ca="1" si="318"/>
        <v>#N/A</v>
      </c>
      <c r="M3353" s="24" t="e">
        <f t="shared" ca="1" si="319"/>
        <v>#N/A</v>
      </c>
      <c r="N3353" s="24" t="e">
        <f t="shared" ca="1" si="320"/>
        <v>#N/A</v>
      </c>
    </row>
    <row r="3354" spans="2:14" x14ac:dyDescent="0.15">
      <c r="B3354" s="2">
        <v>3353</v>
      </c>
      <c r="C3354" s="2" t="str">
        <f ca="1">IF(E3354=0,"",MAX(C$2:C3353)+1)</f>
        <v/>
      </c>
      <c r="D3354" s="23">
        <f ca="1">OFFSET(検量線用データ!$A$8,0,INT((ROW()-2)/50)*5)</f>
        <v>0</v>
      </c>
      <c r="E3354" s="2">
        <f ca="1">OFFSET(検量線用データ!$B$8,MOD(ROW()-2,50),INT((ROW()-2)/50)*5)</f>
        <v>0</v>
      </c>
      <c r="F3354" s="2" t="str">
        <f ca="1">OFFSET(検量線用データ!$D$8,MOD(ROW()-2,50),INT((ROW()-2)/50)*5)</f>
        <v/>
      </c>
      <c r="H3354" s="22">
        <v>3353</v>
      </c>
      <c r="I3354" s="2" t="e">
        <f t="shared" ca="1" si="321"/>
        <v>#N/A</v>
      </c>
      <c r="J3354" s="2" t="e">
        <f t="shared" ca="1" si="322"/>
        <v>#N/A</v>
      </c>
      <c r="K3354" s="2" t="e">
        <f t="shared" ca="1" si="323"/>
        <v>#N/A</v>
      </c>
      <c r="L3354" s="2" t="e">
        <f t="shared" ca="1" si="318"/>
        <v>#N/A</v>
      </c>
      <c r="M3354" s="24" t="e">
        <f t="shared" ca="1" si="319"/>
        <v>#N/A</v>
      </c>
      <c r="N3354" s="24" t="e">
        <f t="shared" ca="1" si="320"/>
        <v>#N/A</v>
      </c>
    </row>
    <row r="3355" spans="2:14" x14ac:dyDescent="0.15">
      <c r="B3355" s="2">
        <v>3354</v>
      </c>
      <c r="C3355" s="2" t="str">
        <f ca="1">IF(E3355=0,"",MAX(C$2:C3354)+1)</f>
        <v/>
      </c>
      <c r="D3355" s="23">
        <f ca="1">OFFSET(検量線用データ!$A$8,0,INT((ROW()-2)/50)*5)</f>
        <v>0</v>
      </c>
      <c r="E3355" s="2">
        <f ca="1">OFFSET(検量線用データ!$B$8,MOD(ROW()-2,50),INT((ROW()-2)/50)*5)</f>
        <v>0</v>
      </c>
      <c r="F3355" s="2" t="str">
        <f ca="1">OFFSET(検量線用データ!$D$8,MOD(ROW()-2,50),INT((ROW()-2)/50)*5)</f>
        <v/>
      </c>
      <c r="H3355" s="22">
        <v>3354</v>
      </c>
      <c r="I3355" s="2" t="e">
        <f t="shared" ca="1" si="321"/>
        <v>#N/A</v>
      </c>
      <c r="J3355" s="2" t="e">
        <f t="shared" ca="1" si="322"/>
        <v>#N/A</v>
      </c>
      <c r="K3355" s="2" t="e">
        <f t="shared" ca="1" si="323"/>
        <v>#N/A</v>
      </c>
      <c r="L3355" s="2" t="e">
        <f t="shared" ca="1" si="318"/>
        <v>#N/A</v>
      </c>
      <c r="M3355" s="24" t="e">
        <f t="shared" ca="1" si="319"/>
        <v>#N/A</v>
      </c>
      <c r="N3355" s="24" t="e">
        <f t="shared" ca="1" si="320"/>
        <v>#N/A</v>
      </c>
    </row>
    <row r="3356" spans="2:14" x14ac:dyDescent="0.15">
      <c r="B3356" s="2">
        <v>3355</v>
      </c>
      <c r="C3356" s="2" t="str">
        <f ca="1">IF(E3356=0,"",MAX(C$2:C3355)+1)</f>
        <v/>
      </c>
      <c r="D3356" s="23">
        <f ca="1">OFFSET(検量線用データ!$A$8,0,INT((ROW()-2)/50)*5)</f>
        <v>0</v>
      </c>
      <c r="E3356" s="2">
        <f ca="1">OFFSET(検量線用データ!$B$8,MOD(ROW()-2,50),INT((ROW()-2)/50)*5)</f>
        <v>0</v>
      </c>
      <c r="F3356" s="2" t="str">
        <f ca="1">OFFSET(検量線用データ!$D$8,MOD(ROW()-2,50),INT((ROW()-2)/50)*5)</f>
        <v/>
      </c>
      <c r="H3356" s="22">
        <v>3355</v>
      </c>
      <c r="I3356" s="2" t="e">
        <f t="shared" ca="1" si="321"/>
        <v>#N/A</v>
      </c>
      <c r="J3356" s="2" t="e">
        <f t="shared" ca="1" si="322"/>
        <v>#N/A</v>
      </c>
      <c r="K3356" s="2" t="e">
        <f t="shared" ca="1" si="323"/>
        <v>#N/A</v>
      </c>
      <c r="L3356" s="2" t="e">
        <f t="shared" ca="1" si="318"/>
        <v>#N/A</v>
      </c>
      <c r="M3356" s="24" t="e">
        <f t="shared" ca="1" si="319"/>
        <v>#N/A</v>
      </c>
      <c r="N3356" s="24" t="e">
        <f t="shared" ca="1" si="320"/>
        <v>#N/A</v>
      </c>
    </row>
    <row r="3357" spans="2:14" x14ac:dyDescent="0.15">
      <c r="B3357" s="2">
        <v>3356</v>
      </c>
      <c r="C3357" s="2" t="str">
        <f ca="1">IF(E3357=0,"",MAX(C$2:C3356)+1)</f>
        <v/>
      </c>
      <c r="D3357" s="23">
        <f ca="1">OFFSET(検量線用データ!$A$8,0,INT((ROW()-2)/50)*5)</f>
        <v>0</v>
      </c>
      <c r="E3357" s="2">
        <f ca="1">OFFSET(検量線用データ!$B$8,MOD(ROW()-2,50),INT((ROW()-2)/50)*5)</f>
        <v>0</v>
      </c>
      <c r="F3357" s="2" t="str">
        <f ca="1">OFFSET(検量線用データ!$D$8,MOD(ROW()-2,50),INT((ROW()-2)/50)*5)</f>
        <v/>
      </c>
      <c r="H3357" s="22">
        <v>3356</v>
      </c>
      <c r="I3357" s="2" t="e">
        <f t="shared" ca="1" si="321"/>
        <v>#N/A</v>
      </c>
      <c r="J3357" s="2" t="e">
        <f t="shared" ca="1" si="322"/>
        <v>#N/A</v>
      </c>
      <c r="K3357" s="2" t="e">
        <f t="shared" ca="1" si="323"/>
        <v>#N/A</v>
      </c>
      <c r="L3357" s="2" t="e">
        <f t="shared" ca="1" si="318"/>
        <v>#N/A</v>
      </c>
      <c r="M3357" s="24" t="e">
        <f t="shared" ca="1" si="319"/>
        <v>#N/A</v>
      </c>
      <c r="N3357" s="24" t="e">
        <f t="shared" ca="1" si="320"/>
        <v>#N/A</v>
      </c>
    </row>
    <row r="3358" spans="2:14" x14ac:dyDescent="0.15">
      <c r="B3358" s="2">
        <v>3357</v>
      </c>
      <c r="C3358" s="2" t="str">
        <f ca="1">IF(E3358=0,"",MAX(C$2:C3357)+1)</f>
        <v/>
      </c>
      <c r="D3358" s="23">
        <f ca="1">OFFSET(検量線用データ!$A$8,0,INT((ROW()-2)/50)*5)</f>
        <v>0</v>
      </c>
      <c r="E3358" s="2">
        <f ca="1">OFFSET(検量線用データ!$B$8,MOD(ROW()-2,50),INT((ROW()-2)/50)*5)</f>
        <v>0</v>
      </c>
      <c r="F3358" s="2" t="str">
        <f ca="1">OFFSET(検量線用データ!$D$8,MOD(ROW()-2,50),INT((ROW()-2)/50)*5)</f>
        <v/>
      </c>
      <c r="H3358" s="22">
        <v>3357</v>
      </c>
      <c r="I3358" s="2" t="e">
        <f t="shared" ca="1" si="321"/>
        <v>#N/A</v>
      </c>
      <c r="J3358" s="2" t="e">
        <f t="shared" ca="1" si="322"/>
        <v>#N/A</v>
      </c>
      <c r="K3358" s="2" t="e">
        <f t="shared" ca="1" si="323"/>
        <v>#N/A</v>
      </c>
      <c r="L3358" s="2" t="e">
        <f t="shared" ca="1" si="318"/>
        <v>#N/A</v>
      </c>
      <c r="M3358" s="24" t="e">
        <f t="shared" ca="1" si="319"/>
        <v>#N/A</v>
      </c>
      <c r="N3358" s="24" t="e">
        <f t="shared" ca="1" si="320"/>
        <v>#N/A</v>
      </c>
    </row>
    <row r="3359" spans="2:14" x14ac:dyDescent="0.15">
      <c r="B3359" s="2">
        <v>3358</v>
      </c>
      <c r="C3359" s="2" t="str">
        <f ca="1">IF(E3359=0,"",MAX(C$2:C3358)+1)</f>
        <v/>
      </c>
      <c r="D3359" s="23">
        <f ca="1">OFFSET(検量線用データ!$A$8,0,INT((ROW()-2)/50)*5)</f>
        <v>0</v>
      </c>
      <c r="E3359" s="2">
        <f ca="1">OFFSET(検量線用データ!$B$8,MOD(ROW()-2,50),INT((ROW()-2)/50)*5)</f>
        <v>0</v>
      </c>
      <c r="F3359" s="2" t="str">
        <f ca="1">OFFSET(検量線用データ!$D$8,MOD(ROW()-2,50),INT((ROW()-2)/50)*5)</f>
        <v/>
      </c>
      <c r="H3359" s="22">
        <v>3358</v>
      </c>
      <c r="I3359" s="2" t="e">
        <f t="shared" ca="1" si="321"/>
        <v>#N/A</v>
      </c>
      <c r="J3359" s="2" t="e">
        <f t="shared" ca="1" si="322"/>
        <v>#N/A</v>
      </c>
      <c r="K3359" s="2" t="e">
        <f t="shared" ca="1" si="323"/>
        <v>#N/A</v>
      </c>
      <c r="L3359" s="2" t="e">
        <f t="shared" ca="1" si="318"/>
        <v>#N/A</v>
      </c>
      <c r="M3359" s="24" t="e">
        <f t="shared" ca="1" si="319"/>
        <v>#N/A</v>
      </c>
      <c r="N3359" s="24" t="e">
        <f t="shared" ca="1" si="320"/>
        <v>#N/A</v>
      </c>
    </row>
    <row r="3360" spans="2:14" x14ac:dyDescent="0.15">
      <c r="B3360" s="2">
        <v>3359</v>
      </c>
      <c r="C3360" s="2" t="str">
        <f ca="1">IF(E3360=0,"",MAX(C$2:C3359)+1)</f>
        <v/>
      </c>
      <c r="D3360" s="23">
        <f ca="1">OFFSET(検量線用データ!$A$8,0,INT((ROW()-2)/50)*5)</f>
        <v>0</v>
      </c>
      <c r="E3360" s="2">
        <f ca="1">OFFSET(検量線用データ!$B$8,MOD(ROW()-2,50),INT((ROW()-2)/50)*5)</f>
        <v>0</v>
      </c>
      <c r="F3360" s="2" t="str">
        <f ca="1">OFFSET(検量線用データ!$D$8,MOD(ROW()-2,50),INT((ROW()-2)/50)*5)</f>
        <v/>
      </c>
      <c r="H3360" s="22">
        <v>3359</v>
      </c>
      <c r="I3360" s="2" t="e">
        <f t="shared" ca="1" si="321"/>
        <v>#N/A</v>
      </c>
      <c r="J3360" s="2" t="e">
        <f t="shared" ca="1" si="322"/>
        <v>#N/A</v>
      </c>
      <c r="K3360" s="2" t="e">
        <f t="shared" ca="1" si="323"/>
        <v>#N/A</v>
      </c>
      <c r="L3360" s="2" t="e">
        <f t="shared" ca="1" si="318"/>
        <v>#N/A</v>
      </c>
      <c r="M3360" s="24" t="e">
        <f t="shared" ca="1" si="319"/>
        <v>#N/A</v>
      </c>
      <c r="N3360" s="24" t="e">
        <f t="shared" ca="1" si="320"/>
        <v>#N/A</v>
      </c>
    </row>
    <row r="3361" spans="2:14" x14ac:dyDescent="0.15">
      <c r="B3361" s="2">
        <v>3360</v>
      </c>
      <c r="C3361" s="2" t="str">
        <f ca="1">IF(E3361=0,"",MAX(C$2:C3360)+1)</f>
        <v/>
      </c>
      <c r="D3361" s="23">
        <f ca="1">OFFSET(検量線用データ!$A$8,0,INT((ROW()-2)/50)*5)</f>
        <v>0</v>
      </c>
      <c r="E3361" s="2">
        <f ca="1">OFFSET(検量線用データ!$B$8,MOD(ROW()-2,50),INT((ROW()-2)/50)*5)</f>
        <v>0</v>
      </c>
      <c r="F3361" s="2" t="str">
        <f ca="1">OFFSET(検量線用データ!$D$8,MOD(ROW()-2,50),INT((ROW()-2)/50)*5)</f>
        <v/>
      </c>
      <c r="H3361" s="22">
        <v>3360</v>
      </c>
      <c r="I3361" s="2" t="e">
        <f t="shared" ca="1" si="321"/>
        <v>#N/A</v>
      </c>
      <c r="J3361" s="2" t="e">
        <f t="shared" ca="1" si="322"/>
        <v>#N/A</v>
      </c>
      <c r="K3361" s="2" t="e">
        <f t="shared" ca="1" si="323"/>
        <v>#N/A</v>
      </c>
      <c r="L3361" s="2" t="e">
        <f t="shared" ca="1" si="318"/>
        <v>#N/A</v>
      </c>
      <c r="M3361" s="24" t="e">
        <f t="shared" ca="1" si="319"/>
        <v>#N/A</v>
      </c>
      <c r="N3361" s="24" t="e">
        <f t="shared" ca="1" si="320"/>
        <v>#N/A</v>
      </c>
    </row>
    <row r="3362" spans="2:14" x14ac:dyDescent="0.15">
      <c r="B3362" s="2">
        <v>3361</v>
      </c>
      <c r="C3362" s="2" t="str">
        <f ca="1">IF(E3362=0,"",MAX(C$2:C3361)+1)</f>
        <v/>
      </c>
      <c r="D3362" s="23">
        <f ca="1">OFFSET(検量線用データ!$A$8,0,INT((ROW()-2)/50)*5)</f>
        <v>0</v>
      </c>
      <c r="E3362" s="2">
        <f ca="1">OFFSET(検量線用データ!$B$8,MOD(ROW()-2,50),INT((ROW()-2)/50)*5)</f>
        <v>0</v>
      </c>
      <c r="F3362" s="2" t="str">
        <f ca="1">OFFSET(検量線用データ!$D$8,MOD(ROW()-2,50),INT((ROW()-2)/50)*5)</f>
        <v/>
      </c>
      <c r="H3362" s="22">
        <v>3361</v>
      </c>
      <c r="I3362" s="2" t="e">
        <f t="shared" ca="1" si="321"/>
        <v>#N/A</v>
      </c>
      <c r="J3362" s="2" t="e">
        <f t="shared" ca="1" si="322"/>
        <v>#N/A</v>
      </c>
      <c r="K3362" s="2" t="e">
        <f t="shared" ca="1" si="323"/>
        <v>#N/A</v>
      </c>
      <c r="L3362" s="2" t="e">
        <f t="shared" ca="1" si="318"/>
        <v>#N/A</v>
      </c>
      <c r="M3362" s="24" t="e">
        <f t="shared" ca="1" si="319"/>
        <v>#N/A</v>
      </c>
      <c r="N3362" s="24" t="e">
        <f t="shared" ca="1" si="320"/>
        <v>#N/A</v>
      </c>
    </row>
    <row r="3363" spans="2:14" x14ac:dyDescent="0.15">
      <c r="B3363" s="2">
        <v>3362</v>
      </c>
      <c r="C3363" s="2" t="str">
        <f ca="1">IF(E3363=0,"",MAX(C$2:C3362)+1)</f>
        <v/>
      </c>
      <c r="D3363" s="23">
        <f ca="1">OFFSET(検量線用データ!$A$8,0,INT((ROW()-2)/50)*5)</f>
        <v>0</v>
      </c>
      <c r="E3363" s="2">
        <f ca="1">OFFSET(検量線用データ!$B$8,MOD(ROW()-2,50),INT((ROW()-2)/50)*5)</f>
        <v>0</v>
      </c>
      <c r="F3363" s="2" t="str">
        <f ca="1">OFFSET(検量線用データ!$D$8,MOD(ROW()-2,50),INT((ROW()-2)/50)*5)</f>
        <v/>
      </c>
      <c r="H3363" s="22">
        <v>3362</v>
      </c>
      <c r="I3363" s="2" t="e">
        <f t="shared" ca="1" si="321"/>
        <v>#N/A</v>
      </c>
      <c r="J3363" s="2" t="e">
        <f t="shared" ca="1" si="322"/>
        <v>#N/A</v>
      </c>
      <c r="K3363" s="2" t="e">
        <f t="shared" ca="1" si="323"/>
        <v>#N/A</v>
      </c>
      <c r="L3363" s="2" t="e">
        <f t="shared" ca="1" si="318"/>
        <v>#N/A</v>
      </c>
      <c r="M3363" s="24" t="e">
        <f t="shared" ca="1" si="319"/>
        <v>#N/A</v>
      </c>
      <c r="N3363" s="24" t="e">
        <f t="shared" ca="1" si="320"/>
        <v>#N/A</v>
      </c>
    </row>
    <row r="3364" spans="2:14" x14ac:dyDescent="0.15">
      <c r="B3364" s="2">
        <v>3363</v>
      </c>
      <c r="C3364" s="2" t="str">
        <f ca="1">IF(E3364=0,"",MAX(C$2:C3363)+1)</f>
        <v/>
      </c>
      <c r="D3364" s="23">
        <f ca="1">OFFSET(検量線用データ!$A$8,0,INT((ROW()-2)/50)*5)</f>
        <v>0</v>
      </c>
      <c r="E3364" s="2">
        <f ca="1">OFFSET(検量線用データ!$B$8,MOD(ROW()-2,50),INT((ROW()-2)/50)*5)</f>
        <v>0</v>
      </c>
      <c r="F3364" s="2" t="str">
        <f ca="1">OFFSET(検量線用データ!$D$8,MOD(ROW()-2,50),INT((ROW()-2)/50)*5)</f>
        <v/>
      </c>
      <c r="H3364" s="22">
        <v>3363</v>
      </c>
      <c r="I3364" s="2" t="e">
        <f t="shared" ca="1" si="321"/>
        <v>#N/A</v>
      </c>
      <c r="J3364" s="2" t="e">
        <f t="shared" ca="1" si="322"/>
        <v>#N/A</v>
      </c>
      <c r="K3364" s="2" t="e">
        <f t="shared" ca="1" si="323"/>
        <v>#N/A</v>
      </c>
      <c r="L3364" s="2" t="e">
        <f t="shared" ca="1" si="318"/>
        <v>#N/A</v>
      </c>
      <c r="M3364" s="24" t="e">
        <f t="shared" ca="1" si="319"/>
        <v>#N/A</v>
      </c>
      <c r="N3364" s="24" t="e">
        <f t="shared" ca="1" si="320"/>
        <v>#N/A</v>
      </c>
    </row>
    <row r="3365" spans="2:14" x14ac:dyDescent="0.15">
      <c r="B3365" s="2">
        <v>3364</v>
      </c>
      <c r="C3365" s="2" t="str">
        <f ca="1">IF(E3365=0,"",MAX(C$2:C3364)+1)</f>
        <v/>
      </c>
      <c r="D3365" s="23">
        <f ca="1">OFFSET(検量線用データ!$A$8,0,INT((ROW()-2)/50)*5)</f>
        <v>0</v>
      </c>
      <c r="E3365" s="2">
        <f ca="1">OFFSET(検量線用データ!$B$8,MOD(ROW()-2,50),INT((ROW()-2)/50)*5)</f>
        <v>0</v>
      </c>
      <c r="F3365" s="2" t="str">
        <f ca="1">OFFSET(検量線用データ!$D$8,MOD(ROW()-2,50),INT((ROW()-2)/50)*5)</f>
        <v/>
      </c>
      <c r="H3365" s="22">
        <v>3364</v>
      </c>
      <c r="I3365" s="2" t="e">
        <f t="shared" ca="1" si="321"/>
        <v>#N/A</v>
      </c>
      <c r="J3365" s="2" t="e">
        <f t="shared" ca="1" si="322"/>
        <v>#N/A</v>
      </c>
      <c r="K3365" s="2" t="e">
        <f t="shared" ca="1" si="323"/>
        <v>#N/A</v>
      </c>
      <c r="L3365" s="2" t="e">
        <f t="shared" ca="1" si="318"/>
        <v>#N/A</v>
      </c>
      <c r="M3365" s="24" t="e">
        <f t="shared" ca="1" si="319"/>
        <v>#N/A</v>
      </c>
      <c r="N3365" s="24" t="e">
        <f t="shared" ca="1" si="320"/>
        <v>#N/A</v>
      </c>
    </row>
    <row r="3366" spans="2:14" x14ac:dyDescent="0.15">
      <c r="B3366" s="2">
        <v>3365</v>
      </c>
      <c r="C3366" s="2" t="str">
        <f ca="1">IF(E3366=0,"",MAX(C$2:C3365)+1)</f>
        <v/>
      </c>
      <c r="D3366" s="23">
        <f ca="1">OFFSET(検量線用データ!$A$8,0,INT((ROW()-2)/50)*5)</f>
        <v>0</v>
      </c>
      <c r="E3366" s="2">
        <f ca="1">OFFSET(検量線用データ!$B$8,MOD(ROW()-2,50),INT((ROW()-2)/50)*5)</f>
        <v>0</v>
      </c>
      <c r="F3366" s="2" t="str">
        <f ca="1">OFFSET(検量線用データ!$D$8,MOD(ROW()-2,50),INT((ROW()-2)/50)*5)</f>
        <v/>
      </c>
      <c r="H3366" s="22">
        <v>3365</v>
      </c>
      <c r="I3366" s="2" t="e">
        <f t="shared" ca="1" si="321"/>
        <v>#N/A</v>
      </c>
      <c r="J3366" s="2" t="e">
        <f t="shared" ca="1" si="322"/>
        <v>#N/A</v>
      </c>
      <c r="K3366" s="2" t="e">
        <f t="shared" ca="1" si="323"/>
        <v>#N/A</v>
      </c>
      <c r="L3366" s="2" t="e">
        <f t="shared" ca="1" si="318"/>
        <v>#N/A</v>
      </c>
      <c r="M3366" s="24" t="e">
        <f t="shared" ca="1" si="319"/>
        <v>#N/A</v>
      </c>
      <c r="N3366" s="24" t="e">
        <f t="shared" ca="1" si="320"/>
        <v>#N/A</v>
      </c>
    </row>
    <row r="3367" spans="2:14" x14ac:dyDescent="0.15">
      <c r="B3367" s="2">
        <v>3366</v>
      </c>
      <c r="C3367" s="2" t="str">
        <f ca="1">IF(E3367=0,"",MAX(C$2:C3366)+1)</f>
        <v/>
      </c>
      <c r="D3367" s="23">
        <f ca="1">OFFSET(検量線用データ!$A$8,0,INT((ROW()-2)/50)*5)</f>
        <v>0</v>
      </c>
      <c r="E3367" s="2">
        <f ca="1">OFFSET(検量線用データ!$B$8,MOD(ROW()-2,50),INT((ROW()-2)/50)*5)</f>
        <v>0</v>
      </c>
      <c r="F3367" s="2" t="str">
        <f ca="1">OFFSET(検量線用データ!$D$8,MOD(ROW()-2,50),INT((ROW()-2)/50)*5)</f>
        <v/>
      </c>
      <c r="H3367" s="22">
        <v>3366</v>
      </c>
      <c r="I3367" s="2" t="e">
        <f t="shared" ca="1" si="321"/>
        <v>#N/A</v>
      </c>
      <c r="J3367" s="2" t="e">
        <f t="shared" ca="1" si="322"/>
        <v>#N/A</v>
      </c>
      <c r="K3367" s="2" t="e">
        <f t="shared" ca="1" si="323"/>
        <v>#N/A</v>
      </c>
      <c r="L3367" s="2" t="e">
        <f t="shared" ca="1" si="318"/>
        <v>#N/A</v>
      </c>
      <c r="M3367" s="24" t="e">
        <f t="shared" ca="1" si="319"/>
        <v>#N/A</v>
      </c>
      <c r="N3367" s="24" t="e">
        <f t="shared" ca="1" si="320"/>
        <v>#N/A</v>
      </c>
    </row>
    <row r="3368" spans="2:14" x14ac:dyDescent="0.15">
      <c r="B3368" s="2">
        <v>3367</v>
      </c>
      <c r="C3368" s="2" t="str">
        <f ca="1">IF(E3368=0,"",MAX(C$2:C3367)+1)</f>
        <v/>
      </c>
      <c r="D3368" s="23">
        <f ca="1">OFFSET(検量線用データ!$A$8,0,INT((ROW()-2)/50)*5)</f>
        <v>0</v>
      </c>
      <c r="E3368" s="2">
        <f ca="1">OFFSET(検量線用データ!$B$8,MOD(ROW()-2,50),INT((ROW()-2)/50)*5)</f>
        <v>0</v>
      </c>
      <c r="F3368" s="2" t="str">
        <f ca="1">OFFSET(検量線用データ!$D$8,MOD(ROW()-2,50),INT((ROW()-2)/50)*5)</f>
        <v/>
      </c>
      <c r="H3368" s="22">
        <v>3367</v>
      </c>
      <c r="I3368" s="2" t="e">
        <f t="shared" ca="1" si="321"/>
        <v>#N/A</v>
      </c>
      <c r="J3368" s="2" t="e">
        <f t="shared" ca="1" si="322"/>
        <v>#N/A</v>
      </c>
      <c r="K3368" s="2" t="e">
        <f t="shared" ca="1" si="323"/>
        <v>#N/A</v>
      </c>
      <c r="L3368" s="2" t="e">
        <f t="shared" ca="1" si="318"/>
        <v>#N/A</v>
      </c>
      <c r="M3368" s="24" t="e">
        <f t="shared" ca="1" si="319"/>
        <v>#N/A</v>
      </c>
      <c r="N3368" s="24" t="e">
        <f t="shared" ca="1" si="320"/>
        <v>#N/A</v>
      </c>
    </row>
    <row r="3369" spans="2:14" x14ac:dyDescent="0.15">
      <c r="B3369" s="2">
        <v>3368</v>
      </c>
      <c r="C3369" s="2" t="str">
        <f ca="1">IF(E3369=0,"",MAX(C$2:C3368)+1)</f>
        <v/>
      </c>
      <c r="D3369" s="23">
        <f ca="1">OFFSET(検量線用データ!$A$8,0,INT((ROW()-2)/50)*5)</f>
        <v>0</v>
      </c>
      <c r="E3369" s="2">
        <f ca="1">OFFSET(検量線用データ!$B$8,MOD(ROW()-2,50),INT((ROW()-2)/50)*5)</f>
        <v>0</v>
      </c>
      <c r="F3369" s="2" t="str">
        <f ca="1">OFFSET(検量線用データ!$D$8,MOD(ROW()-2,50),INT((ROW()-2)/50)*5)</f>
        <v/>
      </c>
      <c r="H3369" s="22">
        <v>3368</v>
      </c>
      <c r="I3369" s="2" t="e">
        <f t="shared" ca="1" si="321"/>
        <v>#N/A</v>
      </c>
      <c r="J3369" s="2" t="e">
        <f t="shared" ca="1" si="322"/>
        <v>#N/A</v>
      </c>
      <c r="K3369" s="2" t="e">
        <f t="shared" ca="1" si="323"/>
        <v>#N/A</v>
      </c>
      <c r="L3369" s="2" t="e">
        <f t="shared" ca="1" si="318"/>
        <v>#N/A</v>
      </c>
      <c r="M3369" s="24" t="e">
        <f t="shared" ca="1" si="319"/>
        <v>#N/A</v>
      </c>
      <c r="N3369" s="24" t="e">
        <f t="shared" ca="1" si="320"/>
        <v>#N/A</v>
      </c>
    </row>
    <row r="3370" spans="2:14" x14ac:dyDescent="0.15">
      <c r="B3370" s="2">
        <v>3369</v>
      </c>
      <c r="C3370" s="2" t="str">
        <f ca="1">IF(E3370=0,"",MAX(C$2:C3369)+1)</f>
        <v/>
      </c>
      <c r="D3370" s="23">
        <f ca="1">OFFSET(検量線用データ!$A$8,0,INT((ROW()-2)/50)*5)</f>
        <v>0</v>
      </c>
      <c r="E3370" s="2">
        <f ca="1">OFFSET(検量線用データ!$B$8,MOD(ROW()-2,50),INT((ROW()-2)/50)*5)</f>
        <v>0</v>
      </c>
      <c r="F3370" s="2" t="str">
        <f ca="1">OFFSET(検量線用データ!$D$8,MOD(ROW()-2,50),INT((ROW()-2)/50)*5)</f>
        <v/>
      </c>
      <c r="H3370" s="22">
        <v>3369</v>
      </c>
      <c r="I3370" s="2" t="e">
        <f t="shared" ca="1" si="321"/>
        <v>#N/A</v>
      </c>
      <c r="J3370" s="2" t="e">
        <f t="shared" ca="1" si="322"/>
        <v>#N/A</v>
      </c>
      <c r="K3370" s="2" t="e">
        <f t="shared" ca="1" si="323"/>
        <v>#N/A</v>
      </c>
      <c r="L3370" s="2" t="e">
        <f t="shared" ca="1" si="318"/>
        <v>#N/A</v>
      </c>
      <c r="M3370" s="24" t="e">
        <f t="shared" ca="1" si="319"/>
        <v>#N/A</v>
      </c>
      <c r="N3370" s="24" t="e">
        <f t="shared" ca="1" si="320"/>
        <v>#N/A</v>
      </c>
    </row>
    <row r="3371" spans="2:14" x14ac:dyDescent="0.15">
      <c r="B3371" s="2">
        <v>3370</v>
      </c>
      <c r="C3371" s="2" t="str">
        <f ca="1">IF(E3371=0,"",MAX(C$2:C3370)+1)</f>
        <v/>
      </c>
      <c r="D3371" s="23">
        <f ca="1">OFFSET(検量線用データ!$A$8,0,INT((ROW()-2)/50)*5)</f>
        <v>0</v>
      </c>
      <c r="E3371" s="2">
        <f ca="1">OFFSET(検量線用データ!$B$8,MOD(ROW()-2,50),INT((ROW()-2)/50)*5)</f>
        <v>0</v>
      </c>
      <c r="F3371" s="2" t="str">
        <f ca="1">OFFSET(検量線用データ!$D$8,MOD(ROW()-2,50),INT((ROW()-2)/50)*5)</f>
        <v/>
      </c>
      <c r="H3371" s="22">
        <v>3370</v>
      </c>
      <c r="I3371" s="2" t="e">
        <f t="shared" ca="1" si="321"/>
        <v>#N/A</v>
      </c>
      <c r="J3371" s="2" t="e">
        <f t="shared" ca="1" si="322"/>
        <v>#N/A</v>
      </c>
      <c r="K3371" s="2" t="e">
        <f t="shared" ca="1" si="323"/>
        <v>#N/A</v>
      </c>
      <c r="L3371" s="2" t="e">
        <f t="shared" ca="1" si="318"/>
        <v>#N/A</v>
      </c>
      <c r="M3371" s="24" t="e">
        <f t="shared" ca="1" si="319"/>
        <v>#N/A</v>
      </c>
      <c r="N3371" s="24" t="e">
        <f t="shared" ca="1" si="320"/>
        <v>#N/A</v>
      </c>
    </row>
    <row r="3372" spans="2:14" x14ac:dyDescent="0.15">
      <c r="B3372" s="2">
        <v>3371</v>
      </c>
      <c r="C3372" s="2" t="str">
        <f ca="1">IF(E3372=0,"",MAX(C$2:C3371)+1)</f>
        <v/>
      </c>
      <c r="D3372" s="23">
        <f ca="1">OFFSET(検量線用データ!$A$8,0,INT((ROW()-2)/50)*5)</f>
        <v>0</v>
      </c>
      <c r="E3372" s="2">
        <f ca="1">OFFSET(検量線用データ!$B$8,MOD(ROW()-2,50),INT((ROW()-2)/50)*5)</f>
        <v>0</v>
      </c>
      <c r="F3372" s="2" t="str">
        <f ca="1">OFFSET(検量線用データ!$D$8,MOD(ROW()-2,50),INT((ROW()-2)/50)*5)</f>
        <v/>
      </c>
      <c r="H3372" s="22">
        <v>3371</v>
      </c>
      <c r="I3372" s="2" t="e">
        <f t="shared" ca="1" si="321"/>
        <v>#N/A</v>
      </c>
      <c r="J3372" s="2" t="e">
        <f t="shared" ca="1" si="322"/>
        <v>#N/A</v>
      </c>
      <c r="K3372" s="2" t="e">
        <f t="shared" ca="1" si="323"/>
        <v>#N/A</v>
      </c>
      <c r="L3372" s="2" t="e">
        <f t="shared" ca="1" si="318"/>
        <v>#N/A</v>
      </c>
      <c r="M3372" s="24" t="e">
        <f t="shared" ca="1" si="319"/>
        <v>#N/A</v>
      </c>
      <c r="N3372" s="24" t="e">
        <f t="shared" ca="1" si="320"/>
        <v>#N/A</v>
      </c>
    </row>
    <row r="3373" spans="2:14" x14ac:dyDescent="0.15">
      <c r="B3373" s="2">
        <v>3372</v>
      </c>
      <c r="C3373" s="2" t="str">
        <f ca="1">IF(E3373=0,"",MAX(C$2:C3372)+1)</f>
        <v/>
      </c>
      <c r="D3373" s="23">
        <f ca="1">OFFSET(検量線用データ!$A$8,0,INT((ROW()-2)/50)*5)</f>
        <v>0</v>
      </c>
      <c r="E3373" s="2">
        <f ca="1">OFFSET(検量線用データ!$B$8,MOD(ROW()-2,50),INT((ROW()-2)/50)*5)</f>
        <v>0</v>
      </c>
      <c r="F3373" s="2" t="str">
        <f ca="1">OFFSET(検量線用データ!$D$8,MOD(ROW()-2,50),INT((ROW()-2)/50)*5)</f>
        <v/>
      </c>
      <c r="H3373" s="22">
        <v>3372</v>
      </c>
      <c r="I3373" s="2" t="e">
        <f t="shared" ca="1" si="321"/>
        <v>#N/A</v>
      </c>
      <c r="J3373" s="2" t="e">
        <f t="shared" ca="1" si="322"/>
        <v>#N/A</v>
      </c>
      <c r="K3373" s="2" t="e">
        <f t="shared" ca="1" si="323"/>
        <v>#N/A</v>
      </c>
      <c r="L3373" s="2" t="e">
        <f t="shared" ca="1" si="318"/>
        <v>#N/A</v>
      </c>
      <c r="M3373" s="24" t="e">
        <f t="shared" ca="1" si="319"/>
        <v>#N/A</v>
      </c>
      <c r="N3373" s="24" t="e">
        <f t="shared" ca="1" si="320"/>
        <v>#N/A</v>
      </c>
    </row>
    <row r="3374" spans="2:14" x14ac:dyDescent="0.15">
      <c r="B3374" s="2">
        <v>3373</v>
      </c>
      <c r="C3374" s="2" t="str">
        <f ca="1">IF(E3374=0,"",MAX(C$2:C3373)+1)</f>
        <v/>
      </c>
      <c r="D3374" s="23">
        <f ca="1">OFFSET(検量線用データ!$A$8,0,INT((ROW()-2)/50)*5)</f>
        <v>0</v>
      </c>
      <c r="E3374" s="2">
        <f ca="1">OFFSET(検量線用データ!$B$8,MOD(ROW()-2,50),INT((ROW()-2)/50)*5)</f>
        <v>0</v>
      </c>
      <c r="F3374" s="2" t="str">
        <f ca="1">OFFSET(検量線用データ!$D$8,MOD(ROW()-2,50),INT((ROW()-2)/50)*5)</f>
        <v/>
      </c>
      <c r="H3374" s="22">
        <v>3373</v>
      </c>
      <c r="I3374" s="2" t="e">
        <f t="shared" ca="1" si="321"/>
        <v>#N/A</v>
      </c>
      <c r="J3374" s="2" t="e">
        <f t="shared" ca="1" si="322"/>
        <v>#N/A</v>
      </c>
      <c r="K3374" s="2" t="e">
        <f t="shared" ca="1" si="323"/>
        <v>#N/A</v>
      </c>
      <c r="L3374" s="2" t="e">
        <f t="shared" ca="1" si="318"/>
        <v>#N/A</v>
      </c>
      <c r="M3374" s="24" t="e">
        <f t="shared" ca="1" si="319"/>
        <v>#N/A</v>
      </c>
      <c r="N3374" s="24" t="e">
        <f t="shared" ca="1" si="320"/>
        <v>#N/A</v>
      </c>
    </row>
    <row r="3375" spans="2:14" x14ac:dyDescent="0.15">
      <c r="B3375" s="2">
        <v>3374</v>
      </c>
      <c r="C3375" s="2" t="str">
        <f ca="1">IF(E3375=0,"",MAX(C$2:C3374)+1)</f>
        <v/>
      </c>
      <c r="D3375" s="23">
        <f ca="1">OFFSET(検量線用データ!$A$8,0,INT((ROW()-2)/50)*5)</f>
        <v>0</v>
      </c>
      <c r="E3375" s="2">
        <f ca="1">OFFSET(検量線用データ!$B$8,MOD(ROW()-2,50),INT((ROW()-2)/50)*5)</f>
        <v>0</v>
      </c>
      <c r="F3375" s="2" t="str">
        <f ca="1">OFFSET(検量線用データ!$D$8,MOD(ROW()-2,50),INT((ROW()-2)/50)*5)</f>
        <v/>
      </c>
      <c r="H3375" s="22">
        <v>3374</v>
      </c>
      <c r="I3375" s="2" t="e">
        <f t="shared" ca="1" si="321"/>
        <v>#N/A</v>
      </c>
      <c r="J3375" s="2" t="e">
        <f t="shared" ca="1" si="322"/>
        <v>#N/A</v>
      </c>
      <c r="K3375" s="2" t="e">
        <f t="shared" ca="1" si="323"/>
        <v>#N/A</v>
      </c>
      <c r="L3375" s="2" t="e">
        <f t="shared" ca="1" si="318"/>
        <v>#N/A</v>
      </c>
      <c r="M3375" s="24" t="e">
        <f t="shared" ca="1" si="319"/>
        <v>#N/A</v>
      </c>
      <c r="N3375" s="24" t="e">
        <f t="shared" ca="1" si="320"/>
        <v>#N/A</v>
      </c>
    </row>
    <row r="3376" spans="2:14" x14ac:dyDescent="0.15">
      <c r="B3376" s="2">
        <v>3375</v>
      </c>
      <c r="C3376" s="2" t="str">
        <f ca="1">IF(E3376=0,"",MAX(C$2:C3375)+1)</f>
        <v/>
      </c>
      <c r="D3376" s="23">
        <f ca="1">OFFSET(検量線用データ!$A$8,0,INT((ROW()-2)/50)*5)</f>
        <v>0</v>
      </c>
      <c r="E3376" s="2">
        <f ca="1">OFFSET(検量線用データ!$B$8,MOD(ROW()-2,50),INT((ROW()-2)/50)*5)</f>
        <v>0</v>
      </c>
      <c r="F3376" s="2" t="str">
        <f ca="1">OFFSET(検量線用データ!$D$8,MOD(ROW()-2,50),INT((ROW()-2)/50)*5)</f>
        <v/>
      </c>
      <c r="H3376" s="22">
        <v>3375</v>
      </c>
      <c r="I3376" s="2" t="e">
        <f t="shared" ca="1" si="321"/>
        <v>#N/A</v>
      </c>
      <c r="J3376" s="2" t="e">
        <f t="shared" ca="1" si="322"/>
        <v>#N/A</v>
      </c>
      <c r="K3376" s="2" t="e">
        <f t="shared" ca="1" si="323"/>
        <v>#N/A</v>
      </c>
      <c r="L3376" s="2" t="e">
        <f t="shared" ca="1" si="318"/>
        <v>#N/A</v>
      </c>
      <c r="M3376" s="24" t="e">
        <f t="shared" ca="1" si="319"/>
        <v>#N/A</v>
      </c>
      <c r="N3376" s="24" t="e">
        <f t="shared" ca="1" si="320"/>
        <v>#N/A</v>
      </c>
    </row>
    <row r="3377" spans="2:14" x14ac:dyDescent="0.15">
      <c r="B3377" s="2">
        <v>3376</v>
      </c>
      <c r="C3377" s="2" t="str">
        <f ca="1">IF(E3377=0,"",MAX(C$2:C3376)+1)</f>
        <v/>
      </c>
      <c r="D3377" s="23">
        <f ca="1">OFFSET(検量線用データ!$A$8,0,INT((ROW()-2)/50)*5)</f>
        <v>0</v>
      </c>
      <c r="E3377" s="2">
        <f ca="1">OFFSET(検量線用データ!$B$8,MOD(ROW()-2,50),INT((ROW()-2)/50)*5)</f>
        <v>0</v>
      </c>
      <c r="F3377" s="2" t="str">
        <f ca="1">OFFSET(検量線用データ!$D$8,MOD(ROW()-2,50),INT((ROW()-2)/50)*5)</f>
        <v/>
      </c>
      <c r="H3377" s="22">
        <v>3376</v>
      </c>
      <c r="I3377" s="2" t="e">
        <f t="shared" ca="1" si="321"/>
        <v>#N/A</v>
      </c>
      <c r="J3377" s="2" t="e">
        <f t="shared" ca="1" si="322"/>
        <v>#N/A</v>
      </c>
      <c r="K3377" s="2" t="e">
        <f t="shared" ca="1" si="323"/>
        <v>#N/A</v>
      </c>
      <c r="L3377" s="2" t="e">
        <f t="shared" ca="1" si="318"/>
        <v>#N/A</v>
      </c>
      <c r="M3377" s="24" t="e">
        <f t="shared" ca="1" si="319"/>
        <v>#N/A</v>
      </c>
      <c r="N3377" s="24" t="e">
        <f t="shared" ca="1" si="320"/>
        <v>#N/A</v>
      </c>
    </row>
    <row r="3378" spans="2:14" x14ac:dyDescent="0.15">
      <c r="B3378" s="2">
        <v>3377</v>
      </c>
      <c r="C3378" s="2" t="str">
        <f ca="1">IF(E3378=0,"",MAX(C$2:C3377)+1)</f>
        <v/>
      </c>
      <c r="D3378" s="23">
        <f ca="1">OFFSET(検量線用データ!$A$8,0,INT((ROW()-2)/50)*5)</f>
        <v>0</v>
      </c>
      <c r="E3378" s="2">
        <f ca="1">OFFSET(検量線用データ!$B$8,MOD(ROW()-2,50),INT((ROW()-2)/50)*5)</f>
        <v>0</v>
      </c>
      <c r="F3378" s="2" t="str">
        <f ca="1">OFFSET(検量線用データ!$D$8,MOD(ROW()-2,50),INT((ROW()-2)/50)*5)</f>
        <v/>
      </c>
      <c r="H3378" s="22">
        <v>3377</v>
      </c>
      <c r="I3378" s="2" t="e">
        <f t="shared" ca="1" si="321"/>
        <v>#N/A</v>
      </c>
      <c r="J3378" s="2" t="e">
        <f t="shared" ca="1" si="322"/>
        <v>#N/A</v>
      </c>
      <c r="K3378" s="2" t="e">
        <f t="shared" ca="1" si="323"/>
        <v>#N/A</v>
      </c>
      <c r="L3378" s="2" t="e">
        <f t="shared" ca="1" si="318"/>
        <v>#N/A</v>
      </c>
      <c r="M3378" s="24" t="e">
        <f t="shared" ca="1" si="319"/>
        <v>#N/A</v>
      </c>
      <c r="N3378" s="24" t="e">
        <f t="shared" ca="1" si="320"/>
        <v>#N/A</v>
      </c>
    </row>
    <row r="3379" spans="2:14" x14ac:dyDescent="0.15">
      <c r="B3379" s="2">
        <v>3378</v>
      </c>
      <c r="C3379" s="2" t="str">
        <f ca="1">IF(E3379=0,"",MAX(C$2:C3378)+1)</f>
        <v/>
      </c>
      <c r="D3379" s="23">
        <f ca="1">OFFSET(検量線用データ!$A$8,0,INT((ROW()-2)/50)*5)</f>
        <v>0</v>
      </c>
      <c r="E3379" s="2">
        <f ca="1">OFFSET(検量線用データ!$B$8,MOD(ROW()-2,50),INT((ROW()-2)/50)*5)</f>
        <v>0</v>
      </c>
      <c r="F3379" s="2" t="str">
        <f ca="1">OFFSET(検量線用データ!$D$8,MOD(ROW()-2,50),INT((ROW()-2)/50)*5)</f>
        <v/>
      </c>
      <c r="H3379" s="22">
        <v>3378</v>
      </c>
      <c r="I3379" s="2" t="e">
        <f t="shared" ca="1" si="321"/>
        <v>#N/A</v>
      </c>
      <c r="J3379" s="2" t="e">
        <f t="shared" ca="1" si="322"/>
        <v>#N/A</v>
      </c>
      <c r="K3379" s="2" t="e">
        <f t="shared" ca="1" si="323"/>
        <v>#N/A</v>
      </c>
      <c r="L3379" s="2" t="e">
        <f t="shared" ca="1" si="318"/>
        <v>#N/A</v>
      </c>
      <c r="M3379" s="24" t="e">
        <f t="shared" ca="1" si="319"/>
        <v>#N/A</v>
      </c>
      <c r="N3379" s="24" t="e">
        <f t="shared" ca="1" si="320"/>
        <v>#N/A</v>
      </c>
    </row>
    <row r="3380" spans="2:14" x14ac:dyDescent="0.15">
      <c r="B3380" s="2">
        <v>3379</v>
      </c>
      <c r="C3380" s="2" t="str">
        <f ca="1">IF(E3380=0,"",MAX(C$2:C3379)+1)</f>
        <v/>
      </c>
      <c r="D3380" s="23">
        <f ca="1">OFFSET(検量線用データ!$A$8,0,INT((ROW()-2)/50)*5)</f>
        <v>0</v>
      </c>
      <c r="E3380" s="2">
        <f ca="1">OFFSET(検量線用データ!$B$8,MOD(ROW()-2,50),INT((ROW()-2)/50)*5)</f>
        <v>0</v>
      </c>
      <c r="F3380" s="2" t="str">
        <f ca="1">OFFSET(検量線用データ!$D$8,MOD(ROW()-2,50),INT((ROW()-2)/50)*5)</f>
        <v/>
      </c>
      <c r="H3380" s="22">
        <v>3379</v>
      </c>
      <c r="I3380" s="2" t="e">
        <f t="shared" ca="1" si="321"/>
        <v>#N/A</v>
      </c>
      <c r="J3380" s="2" t="e">
        <f t="shared" ca="1" si="322"/>
        <v>#N/A</v>
      </c>
      <c r="K3380" s="2" t="e">
        <f t="shared" ca="1" si="323"/>
        <v>#N/A</v>
      </c>
      <c r="L3380" s="2" t="e">
        <f t="shared" ca="1" si="318"/>
        <v>#N/A</v>
      </c>
      <c r="M3380" s="24" t="e">
        <f t="shared" ca="1" si="319"/>
        <v>#N/A</v>
      </c>
      <c r="N3380" s="24" t="e">
        <f t="shared" ca="1" si="320"/>
        <v>#N/A</v>
      </c>
    </row>
    <row r="3381" spans="2:14" x14ac:dyDescent="0.15">
      <c r="B3381" s="2">
        <v>3380</v>
      </c>
      <c r="C3381" s="2" t="str">
        <f ca="1">IF(E3381=0,"",MAX(C$2:C3380)+1)</f>
        <v/>
      </c>
      <c r="D3381" s="23">
        <f ca="1">OFFSET(検量線用データ!$A$8,0,INT((ROW()-2)/50)*5)</f>
        <v>0</v>
      </c>
      <c r="E3381" s="2">
        <f ca="1">OFFSET(検量線用データ!$B$8,MOD(ROW()-2,50),INT((ROW()-2)/50)*5)</f>
        <v>0</v>
      </c>
      <c r="F3381" s="2" t="str">
        <f ca="1">OFFSET(検量線用データ!$D$8,MOD(ROW()-2,50),INT((ROW()-2)/50)*5)</f>
        <v/>
      </c>
      <c r="H3381" s="22">
        <v>3380</v>
      </c>
      <c r="I3381" s="2" t="e">
        <f t="shared" ca="1" si="321"/>
        <v>#N/A</v>
      </c>
      <c r="J3381" s="2" t="e">
        <f t="shared" ca="1" si="322"/>
        <v>#N/A</v>
      </c>
      <c r="K3381" s="2" t="e">
        <f t="shared" ca="1" si="323"/>
        <v>#N/A</v>
      </c>
      <c r="L3381" s="2" t="e">
        <f t="shared" ca="1" si="318"/>
        <v>#N/A</v>
      </c>
      <c r="M3381" s="24" t="e">
        <f t="shared" ca="1" si="319"/>
        <v>#N/A</v>
      </c>
      <c r="N3381" s="24" t="e">
        <f t="shared" ca="1" si="320"/>
        <v>#N/A</v>
      </c>
    </row>
    <row r="3382" spans="2:14" x14ac:dyDescent="0.15">
      <c r="B3382" s="2">
        <v>3381</v>
      </c>
      <c r="C3382" s="2" t="str">
        <f ca="1">IF(E3382=0,"",MAX(C$2:C3381)+1)</f>
        <v/>
      </c>
      <c r="D3382" s="23">
        <f ca="1">OFFSET(検量線用データ!$A$8,0,INT((ROW()-2)/50)*5)</f>
        <v>0</v>
      </c>
      <c r="E3382" s="2">
        <f ca="1">OFFSET(検量線用データ!$B$8,MOD(ROW()-2,50),INT((ROW()-2)/50)*5)</f>
        <v>0</v>
      </c>
      <c r="F3382" s="2" t="str">
        <f ca="1">OFFSET(検量線用データ!$D$8,MOD(ROW()-2,50),INT((ROW()-2)/50)*5)</f>
        <v/>
      </c>
      <c r="H3382" s="22">
        <v>3381</v>
      </c>
      <c r="I3382" s="2" t="e">
        <f t="shared" ca="1" si="321"/>
        <v>#N/A</v>
      </c>
      <c r="J3382" s="2" t="e">
        <f t="shared" ca="1" si="322"/>
        <v>#N/A</v>
      </c>
      <c r="K3382" s="2" t="e">
        <f t="shared" ca="1" si="323"/>
        <v>#N/A</v>
      </c>
      <c r="L3382" s="2" t="e">
        <f t="shared" ca="1" si="318"/>
        <v>#N/A</v>
      </c>
      <c r="M3382" s="24" t="e">
        <f t="shared" ca="1" si="319"/>
        <v>#N/A</v>
      </c>
      <c r="N3382" s="24" t="e">
        <f t="shared" ca="1" si="320"/>
        <v>#N/A</v>
      </c>
    </row>
    <row r="3383" spans="2:14" x14ac:dyDescent="0.15">
      <c r="B3383" s="2">
        <v>3382</v>
      </c>
      <c r="C3383" s="2" t="str">
        <f ca="1">IF(E3383=0,"",MAX(C$2:C3382)+1)</f>
        <v/>
      </c>
      <c r="D3383" s="23">
        <f ca="1">OFFSET(検量線用データ!$A$8,0,INT((ROW()-2)/50)*5)</f>
        <v>0</v>
      </c>
      <c r="E3383" s="2">
        <f ca="1">OFFSET(検量線用データ!$B$8,MOD(ROW()-2,50),INT((ROW()-2)/50)*5)</f>
        <v>0</v>
      </c>
      <c r="F3383" s="2" t="str">
        <f ca="1">OFFSET(検量線用データ!$D$8,MOD(ROW()-2,50),INT((ROW()-2)/50)*5)</f>
        <v/>
      </c>
      <c r="H3383" s="22">
        <v>3382</v>
      </c>
      <c r="I3383" s="2" t="e">
        <f t="shared" ca="1" si="321"/>
        <v>#N/A</v>
      </c>
      <c r="J3383" s="2" t="e">
        <f t="shared" ca="1" si="322"/>
        <v>#N/A</v>
      </c>
      <c r="K3383" s="2" t="e">
        <f t="shared" ca="1" si="323"/>
        <v>#N/A</v>
      </c>
      <c r="L3383" s="2" t="e">
        <f t="shared" ca="1" si="318"/>
        <v>#N/A</v>
      </c>
      <c r="M3383" s="24" t="e">
        <f t="shared" ca="1" si="319"/>
        <v>#N/A</v>
      </c>
      <c r="N3383" s="24" t="e">
        <f t="shared" ca="1" si="320"/>
        <v>#N/A</v>
      </c>
    </row>
    <row r="3384" spans="2:14" x14ac:dyDescent="0.15">
      <c r="B3384" s="2">
        <v>3383</v>
      </c>
      <c r="C3384" s="2" t="str">
        <f ca="1">IF(E3384=0,"",MAX(C$2:C3383)+1)</f>
        <v/>
      </c>
      <c r="D3384" s="23">
        <f ca="1">OFFSET(検量線用データ!$A$8,0,INT((ROW()-2)/50)*5)</f>
        <v>0</v>
      </c>
      <c r="E3384" s="2">
        <f ca="1">OFFSET(検量線用データ!$B$8,MOD(ROW()-2,50),INT((ROW()-2)/50)*5)</f>
        <v>0</v>
      </c>
      <c r="F3384" s="2" t="str">
        <f ca="1">OFFSET(検量線用データ!$D$8,MOD(ROW()-2,50),INT((ROW()-2)/50)*5)</f>
        <v/>
      </c>
      <c r="H3384" s="22">
        <v>3383</v>
      </c>
      <c r="I3384" s="2" t="e">
        <f t="shared" ca="1" si="321"/>
        <v>#N/A</v>
      </c>
      <c r="J3384" s="2" t="e">
        <f t="shared" ca="1" si="322"/>
        <v>#N/A</v>
      </c>
      <c r="K3384" s="2" t="e">
        <f t="shared" ca="1" si="323"/>
        <v>#N/A</v>
      </c>
      <c r="L3384" s="2" t="e">
        <f t="shared" ca="1" si="318"/>
        <v>#N/A</v>
      </c>
      <c r="M3384" s="24" t="e">
        <f t="shared" ca="1" si="319"/>
        <v>#N/A</v>
      </c>
      <c r="N3384" s="24" t="e">
        <f t="shared" ca="1" si="320"/>
        <v>#N/A</v>
      </c>
    </row>
    <row r="3385" spans="2:14" x14ac:dyDescent="0.15">
      <c r="B3385" s="2">
        <v>3384</v>
      </c>
      <c r="C3385" s="2" t="str">
        <f ca="1">IF(E3385=0,"",MAX(C$2:C3384)+1)</f>
        <v/>
      </c>
      <c r="D3385" s="23">
        <f ca="1">OFFSET(検量線用データ!$A$8,0,INT((ROW()-2)/50)*5)</f>
        <v>0</v>
      </c>
      <c r="E3385" s="2">
        <f ca="1">OFFSET(検量線用データ!$B$8,MOD(ROW()-2,50),INT((ROW()-2)/50)*5)</f>
        <v>0</v>
      </c>
      <c r="F3385" s="2" t="str">
        <f ca="1">OFFSET(検量線用データ!$D$8,MOD(ROW()-2,50),INT((ROW()-2)/50)*5)</f>
        <v/>
      </c>
      <c r="H3385" s="22">
        <v>3384</v>
      </c>
      <c r="I3385" s="2" t="e">
        <f t="shared" ca="1" si="321"/>
        <v>#N/A</v>
      </c>
      <c r="J3385" s="2" t="e">
        <f t="shared" ca="1" si="322"/>
        <v>#N/A</v>
      </c>
      <c r="K3385" s="2" t="e">
        <f t="shared" ca="1" si="323"/>
        <v>#N/A</v>
      </c>
      <c r="L3385" s="2" t="e">
        <f t="shared" ref="L3385:L3448" ca="1" si="324">J3385*K3385</f>
        <v>#N/A</v>
      </c>
      <c r="M3385" s="24" t="e">
        <f t="shared" ref="M3385:M3448" ca="1" si="325">1/J3385</f>
        <v>#N/A</v>
      </c>
      <c r="N3385" s="24" t="e">
        <f t="shared" ref="N3385:N3448" ca="1" si="326">K3385*M3385</f>
        <v>#N/A</v>
      </c>
    </row>
    <row r="3386" spans="2:14" x14ac:dyDescent="0.15">
      <c r="B3386" s="2">
        <v>3385</v>
      </c>
      <c r="C3386" s="2" t="str">
        <f ca="1">IF(E3386=0,"",MAX(C$2:C3385)+1)</f>
        <v/>
      </c>
      <c r="D3386" s="23">
        <f ca="1">OFFSET(検量線用データ!$A$8,0,INT((ROW()-2)/50)*5)</f>
        <v>0</v>
      </c>
      <c r="E3386" s="2">
        <f ca="1">OFFSET(検量線用データ!$B$8,MOD(ROW()-2,50),INT((ROW()-2)/50)*5)</f>
        <v>0</v>
      </c>
      <c r="F3386" s="2" t="str">
        <f ca="1">OFFSET(検量線用データ!$D$8,MOD(ROW()-2,50),INT((ROW()-2)/50)*5)</f>
        <v/>
      </c>
      <c r="H3386" s="22">
        <v>3385</v>
      </c>
      <c r="I3386" s="2" t="e">
        <f t="shared" ca="1" si="321"/>
        <v>#N/A</v>
      </c>
      <c r="J3386" s="2" t="e">
        <f t="shared" ca="1" si="322"/>
        <v>#N/A</v>
      </c>
      <c r="K3386" s="2" t="e">
        <f t="shared" ca="1" si="323"/>
        <v>#N/A</v>
      </c>
      <c r="L3386" s="2" t="e">
        <f t="shared" ca="1" si="324"/>
        <v>#N/A</v>
      </c>
      <c r="M3386" s="24" t="e">
        <f t="shared" ca="1" si="325"/>
        <v>#N/A</v>
      </c>
      <c r="N3386" s="24" t="e">
        <f t="shared" ca="1" si="326"/>
        <v>#N/A</v>
      </c>
    </row>
    <row r="3387" spans="2:14" x14ac:dyDescent="0.15">
      <c r="B3387" s="2">
        <v>3386</v>
      </c>
      <c r="C3387" s="2" t="str">
        <f ca="1">IF(E3387=0,"",MAX(C$2:C3386)+1)</f>
        <v/>
      </c>
      <c r="D3387" s="23">
        <f ca="1">OFFSET(検量線用データ!$A$8,0,INT((ROW()-2)/50)*5)</f>
        <v>0</v>
      </c>
      <c r="E3387" s="2">
        <f ca="1">OFFSET(検量線用データ!$B$8,MOD(ROW()-2,50),INT((ROW()-2)/50)*5)</f>
        <v>0</v>
      </c>
      <c r="F3387" s="2" t="str">
        <f ca="1">OFFSET(検量線用データ!$D$8,MOD(ROW()-2,50),INT((ROW()-2)/50)*5)</f>
        <v/>
      </c>
      <c r="H3387" s="22">
        <v>3386</v>
      </c>
      <c r="I3387" s="2" t="e">
        <f t="shared" ca="1" si="321"/>
        <v>#N/A</v>
      </c>
      <c r="J3387" s="2" t="e">
        <f t="shared" ca="1" si="322"/>
        <v>#N/A</v>
      </c>
      <c r="K3387" s="2" t="e">
        <f t="shared" ca="1" si="323"/>
        <v>#N/A</v>
      </c>
      <c r="L3387" s="2" t="e">
        <f t="shared" ca="1" si="324"/>
        <v>#N/A</v>
      </c>
      <c r="M3387" s="24" t="e">
        <f t="shared" ca="1" si="325"/>
        <v>#N/A</v>
      </c>
      <c r="N3387" s="24" t="e">
        <f t="shared" ca="1" si="326"/>
        <v>#N/A</v>
      </c>
    </row>
    <row r="3388" spans="2:14" x14ac:dyDescent="0.15">
      <c r="B3388" s="2">
        <v>3387</v>
      </c>
      <c r="C3388" s="2" t="str">
        <f ca="1">IF(E3388=0,"",MAX(C$2:C3387)+1)</f>
        <v/>
      </c>
      <c r="D3388" s="23">
        <f ca="1">OFFSET(検量線用データ!$A$8,0,INT((ROW()-2)/50)*5)</f>
        <v>0</v>
      </c>
      <c r="E3388" s="2">
        <f ca="1">OFFSET(検量線用データ!$B$8,MOD(ROW()-2,50),INT((ROW()-2)/50)*5)</f>
        <v>0</v>
      </c>
      <c r="F3388" s="2" t="str">
        <f ca="1">OFFSET(検量線用データ!$D$8,MOD(ROW()-2,50),INT((ROW()-2)/50)*5)</f>
        <v/>
      </c>
      <c r="H3388" s="22">
        <v>3387</v>
      </c>
      <c r="I3388" s="2" t="e">
        <f t="shared" ca="1" si="321"/>
        <v>#N/A</v>
      </c>
      <c r="J3388" s="2" t="e">
        <f t="shared" ca="1" si="322"/>
        <v>#N/A</v>
      </c>
      <c r="K3388" s="2" t="e">
        <f t="shared" ca="1" si="323"/>
        <v>#N/A</v>
      </c>
      <c r="L3388" s="2" t="e">
        <f t="shared" ca="1" si="324"/>
        <v>#N/A</v>
      </c>
      <c r="M3388" s="24" t="e">
        <f t="shared" ca="1" si="325"/>
        <v>#N/A</v>
      </c>
      <c r="N3388" s="24" t="e">
        <f t="shared" ca="1" si="326"/>
        <v>#N/A</v>
      </c>
    </row>
    <row r="3389" spans="2:14" x14ac:dyDescent="0.15">
      <c r="B3389" s="2">
        <v>3388</v>
      </c>
      <c r="C3389" s="2" t="str">
        <f ca="1">IF(E3389=0,"",MAX(C$2:C3388)+1)</f>
        <v/>
      </c>
      <c r="D3389" s="23">
        <f ca="1">OFFSET(検量線用データ!$A$8,0,INT((ROW()-2)/50)*5)</f>
        <v>0</v>
      </c>
      <c r="E3389" s="2">
        <f ca="1">OFFSET(検量線用データ!$B$8,MOD(ROW()-2,50),INT((ROW()-2)/50)*5)</f>
        <v>0</v>
      </c>
      <c r="F3389" s="2" t="str">
        <f ca="1">OFFSET(検量線用データ!$D$8,MOD(ROW()-2,50),INT((ROW()-2)/50)*5)</f>
        <v/>
      </c>
      <c r="H3389" s="22">
        <v>3388</v>
      </c>
      <c r="I3389" s="2" t="e">
        <f t="shared" ca="1" si="321"/>
        <v>#N/A</v>
      </c>
      <c r="J3389" s="2" t="e">
        <f t="shared" ca="1" si="322"/>
        <v>#N/A</v>
      </c>
      <c r="K3389" s="2" t="e">
        <f t="shared" ca="1" si="323"/>
        <v>#N/A</v>
      </c>
      <c r="L3389" s="2" t="e">
        <f t="shared" ca="1" si="324"/>
        <v>#N/A</v>
      </c>
      <c r="M3389" s="24" t="e">
        <f t="shared" ca="1" si="325"/>
        <v>#N/A</v>
      </c>
      <c r="N3389" s="24" t="e">
        <f t="shared" ca="1" si="326"/>
        <v>#N/A</v>
      </c>
    </row>
    <row r="3390" spans="2:14" x14ac:dyDescent="0.15">
      <c r="B3390" s="2">
        <v>3389</v>
      </c>
      <c r="C3390" s="2" t="str">
        <f ca="1">IF(E3390=0,"",MAX(C$2:C3389)+1)</f>
        <v/>
      </c>
      <c r="D3390" s="23">
        <f ca="1">OFFSET(検量線用データ!$A$8,0,INT((ROW()-2)/50)*5)</f>
        <v>0</v>
      </c>
      <c r="E3390" s="2">
        <f ca="1">OFFSET(検量線用データ!$B$8,MOD(ROW()-2,50),INT((ROW()-2)/50)*5)</f>
        <v>0</v>
      </c>
      <c r="F3390" s="2" t="str">
        <f ca="1">OFFSET(検量線用データ!$D$8,MOD(ROW()-2,50),INT((ROW()-2)/50)*5)</f>
        <v/>
      </c>
      <c r="H3390" s="22">
        <v>3389</v>
      </c>
      <c r="I3390" s="2" t="e">
        <f t="shared" ca="1" si="321"/>
        <v>#N/A</v>
      </c>
      <c r="J3390" s="2" t="e">
        <f t="shared" ca="1" si="322"/>
        <v>#N/A</v>
      </c>
      <c r="K3390" s="2" t="e">
        <f t="shared" ca="1" si="323"/>
        <v>#N/A</v>
      </c>
      <c r="L3390" s="2" t="e">
        <f t="shared" ca="1" si="324"/>
        <v>#N/A</v>
      </c>
      <c r="M3390" s="24" t="e">
        <f t="shared" ca="1" si="325"/>
        <v>#N/A</v>
      </c>
      <c r="N3390" s="24" t="e">
        <f t="shared" ca="1" si="326"/>
        <v>#N/A</v>
      </c>
    </row>
    <row r="3391" spans="2:14" x14ac:dyDescent="0.15">
      <c r="B3391" s="2">
        <v>3390</v>
      </c>
      <c r="C3391" s="2" t="str">
        <f ca="1">IF(E3391=0,"",MAX(C$2:C3390)+1)</f>
        <v/>
      </c>
      <c r="D3391" s="23">
        <f ca="1">OFFSET(検量線用データ!$A$8,0,INT((ROW()-2)/50)*5)</f>
        <v>0</v>
      </c>
      <c r="E3391" s="2">
        <f ca="1">OFFSET(検量線用データ!$B$8,MOD(ROW()-2,50),INT((ROW()-2)/50)*5)</f>
        <v>0</v>
      </c>
      <c r="F3391" s="2" t="str">
        <f ca="1">OFFSET(検量線用データ!$D$8,MOD(ROW()-2,50),INT((ROW()-2)/50)*5)</f>
        <v/>
      </c>
      <c r="H3391" s="22">
        <v>3390</v>
      </c>
      <c r="I3391" s="2" t="e">
        <f t="shared" ca="1" si="321"/>
        <v>#N/A</v>
      </c>
      <c r="J3391" s="2" t="e">
        <f t="shared" ca="1" si="322"/>
        <v>#N/A</v>
      </c>
      <c r="K3391" s="2" t="e">
        <f t="shared" ca="1" si="323"/>
        <v>#N/A</v>
      </c>
      <c r="L3391" s="2" t="e">
        <f t="shared" ca="1" si="324"/>
        <v>#N/A</v>
      </c>
      <c r="M3391" s="24" t="e">
        <f t="shared" ca="1" si="325"/>
        <v>#N/A</v>
      </c>
      <c r="N3391" s="24" t="e">
        <f t="shared" ca="1" si="326"/>
        <v>#N/A</v>
      </c>
    </row>
    <row r="3392" spans="2:14" x14ac:dyDescent="0.15">
      <c r="B3392" s="2">
        <v>3391</v>
      </c>
      <c r="C3392" s="2" t="str">
        <f ca="1">IF(E3392=0,"",MAX(C$2:C3391)+1)</f>
        <v/>
      </c>
      <c r="D3392" s="23">
        <f ca="1">OFFSET(検量線用データ!$A$8,0,INT((ROW()-2)/50)*5)</f>
        <v>0</v>
      </c>
      <c r="E3392" s="2">
        <f ca="1">OFFSET(検量線用データ!$B$8,MOD(ROW()-2,50),INT((ROW()-2)/50)*5)</f>
        <v>0</v>
      </c>
      <c r="F3392" s="2" t="str">
        <f ca="1">OFFSET(検量線用データ!$D$8,MOD(ROW()-2,50),INT((ROW()-2)/50)*5)</f>
        <v/>
      </c>
      <c r="H3392" s="22">
        <v>3391</v>
      </c>
      <c r="I3392" s="2" t="e">
        <f t="shared" ca="1" si="321"/>
        <v>#N/A</v>
      </c>
      <c r="J3392" s="2" t="e">
        <f t="shared" ca="1" si="322"/>
        <v>#N/A</v>
      </c>
      <c r="K3392" s="2" t="e">
        <f t="shared" ca="1" si="323"/>
        <v>#N/A</v>
      </c>
      <c r="L3392" s="2" t="e">
        <f t="shared" ca="1" si="324"/>
        <v>#N/A</v>
      </c>
      <c r="M3392" s="24" t="e">
        <f t="shared" ca="1" si="325"/>
        <v>#N/A</v>
      </c>
      <c r="N3392" s="24" t="e">
        <f t="shared" ca="1" si="326"/>
        <v>#N/A</v>
      </c>
    </row>
    <row r="3393" spans="2:14" x14ac:dyDescent="0.15">
      <c r="B3393" s="2">
        <v>3392</v>
      </c>
      <c r="C3393" s="2" t="str">
        <f ca="1">IF(E3393=0,"",MAX(C$2:C3392)+1)</f>
        <v/>
      </c>
      <c r="D3393" s="23">
        <f ca="1">OFFSET(検量線用データ!$A$8,0,INT((ROW()-2)/50)*5)</f>
        <v>0</v>
      </c>
      <c r="E3393" s="2">
        <f ca="1">OFFSET(検量線用データ!$B$8,MOD(ROW()-2,50),INT((ROW()-2)/50)*5)</f>
        <v>0</v>
      </c>
      <c r="F3393" s="2" t="str">
        <f ca="1">OFFSET(検量線用データ!$D$8,MOD(ROW()-2,50),INT((ROW()-2)/50)*5)</f>
        <v/>
      </c>
      <c r="H3393" s="22">
        <v>3392</v>
      </c>
      <c r="I3393" s="2" t="e">
        <f t="shared" ca="1" si="321"/>
        <v>#N/A</v>
      </c>
      <c r="J3393" s="2" t="e">
        <f t="shared" ca="1" si="322"/>
        <v>#N/A</v>
      </c>
      <c r="K3393" s="2" t="e">
        <f t="shared" ca="1" si="323"/>
        <v>#N/A</v>
      </c>
      <c r="L3393" s="2" t="e">
        <f t="shared" ca="1" si="324"/>
        <v>#N/A</v>
      </c>
      <c r="M3393" s="24" t="e">
        <f t="shared" ca="1" si="325"/>
        <v>#N/A</v>
      </c>
      <c r="N3393" s="24" t="e">
        <f t="shared" ca="1" si="326"/>
        <v>#N/A</v>
      </c>
    </row>
    <row r="3394" spans="2:14" x14ac:dyDescent="0.15">
      <c r="B3394" s="2">
        <v>3393</v>
      </c>
      <c r="C3394" s="2" t="str">
        <f ca="1">IF(E3394=0,"",MAX(C$2:C3393)+1)</f>
        <v/>
      </c>
      <c r="D3394" s="23">
        <f ca="1">OFFSET(検量線用データ!$A$8,0,INT((ROW()-2)/50)*5)</f>
        <v>0</v>
      </c>
      <c r="E3394" s="2">
        <f ca="1">OFFSET(検量線用データ!$B$8,MOD(ROW()-2,50),INT((ROW()-2)/50)*5)</f>
        <v>0</v>
      </c>
      <c r="F3394" s="2" t="str">
        <f ca="1">OFFSET(検量線用データ!$D$8,MOD(ROW()-2,50),INT((ROW()-2)/50)*5)</f>
        <v/>
      </c>
      <c r="H3394" s="22">
        <v>3393</v>
      </c>
      <c r="I3394" s="2" t="e">
        <f t="shared" ca="1" si="321"/>
        <v>#N/A</v>
      </c>
      <c r="J3394" s="2" t="e">
        <f t="shared" ca="1" si="322"/>
        <v>#N/A</v>
      </c>
      <c r="K3394" s="2" t="e">
        <f t="shared" ca="1" si="323"/>
        <v>#N/A</v>
      </c>
      <c r="L3394" s="2" t="e">
        <f t="shared" ca="1" si="324"/>
        <v>#N/A</v>
      </c>
      <c r="M3394" s="24" t="e">
        <f t="shared" ca="1" si="325"/>
        <v>#N/A</v>
      </c>
      <c r="N3394" s="24" t="e">
        <f t="shared" ca="1" si="326"/>
        <v>#N/A</v>
      </c>
    </row>
    <row r="3395" spans="2:14" x14ac:dyDescent="0.15">
      <c r="B3395" s="2">
        <v>3394</v>
      </c>
      <c r="C3395" s="2" t="str">
        <f ca="1">IF(E3395=0,"",MAX(C$2:C3394)+1)</f>
        <v/>
      </c>
      <c r="D3395" s="23">
        <f ca="1">OFFSET(検量線用データ!$A$8,0,INT((ROW()-2)/50)*5)</f>
        <v>0</v>
      </c>
      <c r="E3395" s="2">
        <f ca="1">OFFSET(検量線用データ!$B$8,MOD(ROW()-2,50),INT((ROW()-2)/50)*5)</f>
        <v>0</v>
      </c>
      <c r="F3395" s="2" t="str">
        <f ca="1">OFFSET(検量線用データ!$D$8,MOD(ROW()-2,50),INT((ROW()-2)/50)*5)</f>
        <v/>
      </c>
      <c r="H3395" s="22">
        <v>3394</v>
      </c>
      <c r="I3395" s="2" t="e">
        <f t="shared" ref="I3395:I3458" ca="1" si="327">VLOOKUP($H3395,$C$2:$F$4001,4,0)</f>
        <v>#N/A</v>
      </c>
      <c r="J3395" s="2" t="e">
        <f t="shared" ref="J3395:J3458" ca="1" si="328">VLOOKUP($H3395,$C$2:$F$4001,2,0)-DATE(YEAR(VLOOKUP($H3395,$C$2:$F$4001,2,0)),1,1)</f>
        <v>#N/A</v>
      </c>
      <c r="K3395" s="2" t="e">
        <f t="shared" ref="K3395:K3458" ca="1" si="329">VLOOKUP($H3395,$C$2:$F$4001,3,0)</f>
        <v>#N/A</v>
      </c>
      <c r="L3395" s="2" t="e">
        <f t="shared" ca="1" si="324"/>
        <v>#N/A</v>
      </c>
      <c r="M3395" s="24" t="e">
        <f t="shared" ca="1" si="325"/>
        <v>#N/A</v>
      </c>
      <c r="N3395" s="24" t="e">
        <f t="shared" ca="1" si="326"/>
        <v>#N/A</v>
      </c>
    </row>
    <row r="3396" spans="2:14" x14ac:dyDescent="0.15">
      <c r="B3396" s="2">
        <v>3395</v>
      </c>
      <c r="C3396" s="2" t="str">
        <f ca="1">IF(E3396=0,"",MAX(C$2:C3395)+1)</f>
        <v/>
      </c>
      <c r="D3396" s="23">
        <f ca="1">OFFSET(検量線用データ!$A$8,0,INT((ROW()-2)/50)*5)</f>
        <v>0</v>
      </c>
      <c r="E3396" s="2">
        <f ca="1">OFFSET(検量線用データ!$B$8,MOD(ROW()-2,50),INT((ROW()-2)/50)*5)</f>
        <v>0</v>
      </c>
      <c r="F3396" s="2" t="str">
        <f ca="1">OFFSET(検量線用データ!$D$8,MOD(ROW()-2,50),INT((ROW()-2)/50)*5)</f>
        <v/>
      </c>
      <c r="H3396" s="22">
        <v>3395</v>
      </c>
      <c r="I3396" s="2" t="e">
        <f t="shared" ca="1" si="327"/>
        <v>#N/A</v>
      </c>
      <c r="J3396" s="2" t="e">
        <f t="shared" ca="1" si="328"/>
        <v>#N/A</v>
      </c>
      <c r="K3396" s="2" t="e">
        <f t="shared" ca="1" si="329"/>
        <v>#N/A</v>
      </c>
      <c r="L3396" s="2" t="e">
        <f t="shared" ca="1" si="324"/>
        <v>#N/A</v>
      </c>
      <c r="M3396" s="24" t="e">
        <f t="shared" ca="1" si="325"/>
        <v>#N/A</v>
      </c>
      <c r="N3396" s="24" t="e">
        <f t="shared" ca="1" si="326"/>
        <v>#N/A</v>
      </c>
    </row>
    <row r="3397" spans="2:14" x14ac:dyDescent="0.15">
      <c r="B3397" s="2">
        <v>3396</v>
      </c>
      <c r="C3397" s="2" t="str">
        <f ca="1">IF(E3397=0,"",MAX(C$2:C3396)+1)</f>
        <v/>
      </c>
      <c r="D3397" s="23">
        <f ca="1">OFFSET(検量線用データ!$A$8,0,INT((ROW()-2)/50)*5)</f>
        <v>0</v>
      </c>
      <c r="E3397" s="2">
        <f ca="1">OFFSET(検量線用データ!$B$8,MOD(ROW()-2,50),INT((ROW()-2)/50)*5)</f>
        <v>0</v>
      </c>
      <c r="F3397" s="2" t="str">
        <f ca="1">OFFSET(検量線用データ!$D$8,MOD(ROW()-2,50),INT((ROW()-2)/50)*5)</f>
        <v/>
      </c>
      <c r="H3397" s="22">
        <v>3396</v>
      </c>
      <c r="I3397" s="2" t="e">
        <f t="shared" ca="1" si="327"/>
        <v>#N/A</v>
      </c>
      <c r="J3397" s="2" t="e">
        <f t="shared" ca="1" si="328"/>
        <v>#N/A</v>
      </c>
      <c r="K3397" s="2" t="e">
        <f t="shared" ca="1" si="329"/>
        <v>#N/A</v>
      </c>
      <c r="L3397" s="2" t="e">
        <f t="shared" ca="1" si="324"/>
        <v>#N/A</v>
      </c>
      <c r="M3397" s="24" t="e">
        <f t="shared" ca="1" si="325"/>
        <v>#N/A</v>
      </c>
      <c r="N3397" s="24" t="e">
        <f t="shared" ca="1" si="326"/>
        <v>#N/A</v>
      </c>
    </row>
    <row r="3398" spans="2:14" x14ac:dyDescent="0.15">
      <c r="B3398" s="2">
        <v>3397</v>
      </c>
      <c r="C3398" s="2" t="str">
        <f ca="1">IF(E3398=0,"",MAX(C$2:C3397)+1)</f>
        <v/>
      </c>
      <c r="D3398" s="23">
        <f ca="1">OFFSET(検量線用データ!$A$8,0,INT((ROW()-2)/50)*5)</f>
        <v>0</v>
      </c>
      <c r="E3398" s="2">
        <f ca="1">OFFSET(検量線用データ!$B$8,MOD(ROW()-2,50),INT((ROW()-2)/50)*5)</f>
        <v>0</v>
      </c>
      <c r="F3398" s="2" t="str">
        <f ca="1">OFFSET(検量線用データ!$D$8,MOD(ROW()-2,50),INT((ROW()-2)/50)*5)</f>
        <v/>
      </c>
      <c r="H3398" s="22">
        <v>3397</v>
      </c>
      <c r="I3398" s="2" t="e">
        <f t="shared" ca="1" si="327"/>
        <v>#N/A</v>
      </c>
      <c r="J3398" s="2" t="e">
        <f t="shared" ca="1" si="328"/>
        <v>#N/A</v>
      </c>
      <c r="K3398" s="2" t="e">
        <f t="shared" ca="1" si="329"/>
        <v>#N/A</v>
      </c>
      <c r="L3398" s="2" t="e">
        <f t="shared" ca="1" si="324"/>
        <v>#N/A</v>
      </c>
      <c r="M3398" s="24" t="e">
        <f t="shared" ca="1" si="325"/>
        <v>#N/A</v>
      </c>
      <c r="N3398" s="24" t="e">
        <f t="shared" ca="1" si="326"/>
        <v>#N/A</v>
      </c>
    </row>
    <row r="3399" spans="2:14" x14ac:dyDescent="0.15">
      <c r="B3399" s="2">
        <v>3398</v>
      </c>
      <c r="C3399" s="2" t="str">
        <f ca="1">IF(E3399=0,"",MAX(C$2:C3398)+1)</f>
        <v/>
      </c>
      <c r="D3399" s="23">
        <f ca="1">OFFSET(検量線用データ!$A$8,0,INT((ROW()-2)/50)*5)</f>
        <v>0</v>
      </c>
      <c r="E3399" s="2">
        <f ca="1">OFFSET(検量線用データ!$B$8,MOD(ROW()-2,50),INT((ROW()-2)/50)*5)</f>
        <v>0</v>
      </c>
      <c r="F3399" s="2" t="str">
        <f ca="1">OFFSET(検量線用データ!$D$8,MOD(ROW()-2,50),INT((ROW()-2)/50)*5)</f>
        <v/>
      </c>
      <c r="H3399" s="22">
        <v>3398</v>
      </c>
      <c r="I3399" s="2" t="e">
        <f t="shared" ca="1" si="327"/>
        <v>#N/A</v>
      </c>
      <c r="J3399" s="2" t="e">
        <f t="shared" ca="1" si="328"/>
        <v>#N/A</v>
      </c>
      <c r="K3399" s="2" t="e">
        <f t="shared" ca="1" si="329"/>
        <v>#N/A</v>
      </c>
      <c r="L3399" s="2" t="e">
        <f t="shared" ca="1" si="324"/>
        <v>#N/A</v>
      </c>
      <c r="M3399" s="24" t="e">
        <f t="shared" ca="1" si="325"/>
        <v>#N/A</v>
      </c>
      <c r="N3399" s="24" t="e">
        <f t="shared" ca="1" si="326"/>
        <v>#N/A</v>
      </c>
    </row>
    <row r="3400" spans="2:14" x14ac:dyDescent="0.15">
      <c r="B3400" s="2">
        <v>3399</v>
      </c>
      <c r="C3400" s="2" t="str">
        <f ca="1">IF(E3400=0,"",MAX(C$2:C3399)+1)</f>
        <v/>
      </c>
      <c r="D3400" s="23">
        <f ca="1">OFFSET(検量線用データ!$A$8,0,INT((ROW()-2)/50)*5)</f>
        <v>0</v>
      </c>
      <c r="E3400" s="2">
        <f ca="1">OFFSET(検量線用データ!$B$8,MOD(ROW()-2,50),INT((ROW()-2)/50)*5)</f>
        <v>0</v>
      </c>
      <c r="F3400" s="2" t="str">
        <f ca="1">OFFSET(検量線用データ!$D$8,MOD(ROW()-2,50),INT((ROW()-2)/50)*5)</f>
        <v/>
      </c>
      <c r="H3400" s="22">
        <v>3399</v>
      </c>
      <c r="I3400" s="2" t="e">
        <f t="shared" ca="1" si="327"/>
        <v>#N/A</v>
      </c>
      <c r="J3400" s="2" t="e">
        <f t="shared" ca="1" si="328"/>
        <v>#N/A</v>
      </c>
      <c r="K3400" s="2" t="e">
        <f t="shared" ca="1" si="329"/>
        <v>#N/A</v>
      </c>
      <c r="L3400" s="2" t="e">
        <f t="shared" ca="1" si="324"/>
        <v>#N/A</v>
      </c>
      <c r="M3400" s="24" t="e">
        <f t="shared" ca="1" si="325"/>
        <v>#N/A</v>
      </c>
      <c r="N3400" s="24" t="e">
        <f t="shared" ca="1" si="326"/>
        <v>#N/A</v>
      </c>
    </row>
    <row r="3401" spans="2:14" x14ac:dyDescent="0.15">
      <c r="B3401" s="2">
        <v>3400</v>
      </c>
      <c r="C3401" s="2" t="str">
        <f ca="1">IF(E3401=0,"",MAX(C$2:C3400)+1)</f>
        <v/>
      </c>
      <c r="D3401" s="23">
        <f ca="1">OFFSET(検量線用データ!$A$8,0,INT((ROW()-2)/50)*5)</f>
        <v>0</v>
      </c>
      <c r="E3401" s="2">
        <f ca="1">OFFSET(検量線用データ!$B$8,MOD(ROW()-2,50),INT((ROW()-2)/50)*5)</f>
        <v>0</v>
      </c>
      <c r="F3401" s="2" t="str">
        <f ca="1">OFFSET(検量線用データ!$D$8,MOD(ROW()-2,50),INT((ROW()-2)/50)*5)</f>
        <v/>
      </c>
      <c r="H3401" s="22">
        <v>3400</v>
      </c>
      <c r="I3401" s="2" t="e">
        <f t="shared" ca="1" si="327"/>
        <v>#N/A</v>
      </c>
      <c r="J3401" s="2" t="e">
        <f t="shared" ca="1" si="328"/>
        <v>#N/A</v>
      </c>
      <c r="K3401" s="2" t="e">
        <f t="shared" ca="1" si="329"/>
        <v>#N/A</v>
      </c>
      <c r="L3401" s="2" t="e">
        <f t="shared" ca="1" si="324"/>
        <v>#N/A</v>
      </c>
      <c r="M3401" s="24" t="e">
        <f t="shared" ca="1" si="325"/>
        <v>#N/A</v>
      </c>
      <c r="N3401" s="24" t="e">
        <f t="shared" ca="1" si="326"/>
        <v>#N/A</v>
      </c>
    </row>
    <row r="3402" spans="2:14" x14ac:dyDescent="0.15">
      <c r="B3402" s="2">
        <v>3401</v>
      </c>
      <c r="C3402" s="2" t="str">
        <f ca="1">IF(E3402=0,"",MAX(C$2:C3401)+1)</f>
        <v/>
      </c>
      <c r="D3402" s="23">
        <f ca="1">OFFSET(検量線用データ!$A$8,0,INT((ROW()-2)/50)*5)</f>
        <v>0</v>
      </c>
      <c r="E3402" s="2">
        <f ca="1">OFFSET(検量線用データ!$B$8,MOD(ROW()-2,50),INT((ROW()-2)/50)*5)</f>
        <v>0</v>
      </c>
      <c r="F3402" s="2" t="str">
        <f ca="1">OFFSET(検量線用データ!$D$8,MOD(ROW()-2,50),INT((ROW()-2)/50)*5)</f>
        <v/>
      </c>
      <c r="H3402" s="22">
        <v>3401</v>
      </c>
      <c r="I3402" s="2" t="e">
        <f t="shared" ca="1" si="327"/>
        <v>#N/A</v>
      </c>
      <c r="J3402" s="2" t="e">
        <f t="shared" ca="1" si="328"/>
        <v>#N/A</v>
      </c>
      <c r="K3402" s="2" t="e">
        <f t="shared" ca="1" si="329"/>
        <v>#N/A</v>
      </c>
      <c r="L3402" s="2" t="e">
        <f t="shared" ca="1" si="324"/>
        <v>#N/A</v>
      </c>
      <c r="M3402" s="24" t="e">
        <f t="shared" ca="1" si="325"/>
        <v>#N/A</v>
      </c>
      <c r="N3402" s="24" t="e">
        <f t="shared" ca="1" si="326"/>
        <v>#N/A</v>
      </c>
    </row>
    <row r="3403" spans="2:14" x14ac:dyDescent="0.15">
      <c r="B3403" s="2">
        <v>3402</v>
      </c>
      <c r="C3403" s="2" t="str">
        <f ca="1">IF(E3403=0,"",MAX(C$2:C3402)+1)</f>
        <v/>
      </c>
      <c r="D3403" s="23">
        <f ca="1">OFFSET(検量線用データ!$A$8,0,INT((ROW()-2)/50)*5)</f>
        <v>0</v>
      </c>
      <c r="E3403" s="2">
        <f ca="1">OFFSET(検量線用データ!$B$8,MOD(ROW()-2,50),INT((ROW()-2)/50)*5)</f>
        <v>0</v>
      </c>
      <c r="F3403" s="2" t="str">
        <f ca="1">OFFSET(検量線用データ!$D$8,MOD(ROW()-2,50),INT((ROW()-2)/50)*5)</f>
        <v/>
      </c>
      <c r="H3403" s="22">
        <v>3402</v>
      </c>
      <c r="I3403" s="2" t="e">
        <f t="shared" ca="1" si="327"/>
        <v>#N/A</v>
      </c>
      <c r="J3403" s="2" t="e">
        <f t="shared" ca="1" si="328"/>
        <v>#N/A</v>
      </c>
      <c r="K3403" s="2" t="e">
        <f t="shared" ca="1" si="329"/>
        <v>#N/A</v>
      </c>
      <c r="L3403" s="2" t="e">
        <f t="shared" ca="1" si="324"/>
        <v>#N/A</v>
      </c>
      <c r="M3403" s="24" t="e">
        <f t="shared" ca="1" si="325"/>
        <v>#N/A</v>
      </c>
      <c r="N3403" s="24" t="e">
        <f t="shared" ca="1" si="326"/>
        <v>#N/A</v>
      </c>
    </row>
    <row r="3404" spans="2:14" x14ac:dyDescent="0.15">
      <c r="B3404" s="2">
        <v>3403</v>
      </c>
      <c r="C3404" s="2" t="str">
        <f ca="1">IF(E3404=0,"",MAX(C$2:C3403)+1)</f>
        <v/>
      </c>
      <c r="D3404" s="23">
        <f ca="1">OFFSET(検量線用データ!$A$8,0,INT((ROW()-2)/50)*5)</f>
        <v>0</v>
      </c>
      <c r="E3404" s="2">
        <f ca="1">OFFSET(検量線用データ!$B$8,MOD(ROW()-2,50),INT((ROW()-2)/50)*5)</f>
        <v>0</v>
      </c>
      <c r="F3404" s="2" t="str">
        <f ca="1">OFFSET(検量線用データ!$D$8,MOD(ROW()-2,50),INT((ROW()-2)/50)*5)</f>
        <v/>
      </c>
      <c r="H3404" s="22">
        <v>3403</v>
      </c>
      <c r="I3404" s="2" t="e">
        <f t="shared" ca="1" si="327"/>
        <v>#N/A</v>
      </c>
      <c r="J3404" s="2" t="e">
        <f t="shared" ca="1" si="328"/>
        <v>#N/A</v>
      </c>
      <c r="K3404" s="2" t="e">
        <f t="shared" ca="1" si="329"/>
        <v>#N/A</v>
      </c>
      <c r="L3404" s="2" t="e">
        <f t="shared" ca="1" si="324"/>
        <v>#N/A</v>
      </c>
      <c r="M3404" s="24" t="e">
        <f t="shared" ca="1" si="325"/>
        <v>#N/A</v>
      </c>
      <c r="N3404" s="24" t="e">
        <f t="shared" ca="1" si="326"/>
        <v>#N/A</v>
      </c>
    </row>
    <row r="3405" spans="2:14" x14ac:dyDescent="0.15">
      <c r="B3405" s="2">
        <v>3404</v>
      </c>
      <c r="C3405" s="2" t="str">
        <f ca="1">IF(E3405=0,"",MAX(C$2:C3404)+1)</f>
        <v/>
      </c>
      <c r="D3405" s="23">
        <f ca="1">OFFSET(検量線用データ!$A$8,0,INT((ROW()-2)/50)*5)</f>
        <v>0</v>
      </c>
      <c r="E3405" s="2">
        <f ca="1">OFFSET(検量線用データ!$B$8,MOD(ROW()-2,50),INT((ROW()-2)/50)*5)</f>
        <v>0</v>
      </c>
      <c r="F3405" s="2" t="str">
        <f ca="1">OFFSET(検量線用データ!$D$8,MOD(ROW()-2,50),INT((ROW()-2)/50)*5)</f>
        <v/>
      </c>
      <c r="H3405" s="22">
        <v>3404</v>
      </c>
      <c r="I3405" s="2" t="e">
        <f t="shared" ca="1" si="327"/>
        <v>#N/A</v>
      </c>
      <c r="J3405" s="2" t="e">
        <f t="shared" ca="1" si="328"/>
        <v>#N/A</v>
      </c>
      <c r="K3405" s="2" t="e">
        <f t="shared" ca="1" si="329"/>
        <v>#N/A</v>
      </c>
      <c r="L3405" s="2" t="e">
        <f t="shared" ca="1" si="324"/>
        <v>#N/A</v>
      </c>
      <c r="M3405" s="24" t="e">
        <f t="shared" ca="1" si="325"/>
        <v>#N/A</v>
      </c>
      <c r="N3405" s="24" t="e">
        <f t="shared" ca="1" si="326"/>
        <v>#N/A</v>
      </c>
    </row>
    <row r="3406" spans="2:14" x14ac:dyDescent="0.15">
      <c r="B3406" s="2">
        <v>3405</v>
      </c>
      <c r="C3406" s="2" t="str">
        <f ca="1">IF(E3406=0,"",MAX(C$2:C3405)+1)</f>
        <v/>
      </c>
      <c r="D3406" s="23">
        <f ca="1">OFFSET(検量線用データ!$A$8,0,INT((ROW()-2)/50)*5)</f>
        <v>0</v>
      </c>
      <c r="E3406" s="2">
        <f ca="1">OFFSET(検量線用データ!$B$8,MOD(ROW()-2,50),INT((ROW()-2)/50)*5)</f>
        <v>0</v>
      </c>
      <c r="F3406" s="2" t="str">
        <f ca="1">OFFSET(検量線用データ!$D$8,MOD(ROW()-2,50),INT((ROW()-2)/50)*5)</f>
        <v/>
      </c>
      <c r="H3406" s="22">
        <v>3405</v>
      </c>
      <c r="I3406" s="2" t="e">
        <f t="shared" ca="1" si="327"/>
        <v>#N/A</v>
      </c>
      <c r="J3406" s="2" t="e">
        <f t="shared" ca="1" si="328"/>
        <v>#N/A</v>
      </c>
      <c r="K3406" s="2" t="e">
        <f t="shared" ca="1" si="329"/>
        <v>#N/A</v>
      </c>
      <c r="L3406" s="2" t="e">
        <f t="shared" ca="1" si="324"/>
        <v>#N/A</v>
      </c>
      <c r="M3406" s="24" t="e">
        <f t="shared" ca="1" si="325"/>
        <v>#N/A</v>
      </c>
      <c r="N3406" s="24" t="e">
        <f t="shared" ca="1" si="326"/>
        <v>#N/A</v>
      </c>
    </row>
    <row r="3407" spans="2:14" x14ac:dyDescent="0.15">
      <c r="B3407" s="2">
        <v>3406</v>
      </c>
      <c r="C3407" s="2" t="str">
        <f ca="1">IF(E3407=0,"",MAX(C$2:C3406)+1)</f>
        <v/>
      </c>
      <c r="D3407" s="23">
        <f ca="1">OFFSET(検量線用データ!$A$8,0,INT((ROW()-2)/50)*5)</f>
        <v>0</v>
      </c>
      <c r="E3407" s="2">
        <f ca="1">OFFSET(検量線用データ!$B$8,MOD(ROW()-2,50),INT((ROW()-2)/50)*5)</f>
        <v>0</v>
      </c>
      <c r="F3407" s="2" t="str">
        <f ca="1">OFFSET(検量線用データ!$D$8,MOD(ROW()-2,50),INT((ROW()-2)/50)*5)</f>
        <v/>
      </c>
      <c r="H3407" s="22">
        <v>3406</v>
      </c>
      <c r="I3407" s="2" t="e">
        <f t="shared" ca="1" si="327"/>
        <v>#N/A</v>
      </c>
      <c r="J3407" s="2" t="e">
        <f t="shared" ca="1" si="328"/>
        <v>#N/A</v>
      </c>
      <c r="K3407" s="2" t="e">
        <f t="shared" ca="1" si="329"/>
        <v>#N/A</v>
      </c>
      <c r="L3407" s="2" t="e">
        <f t="shared" ca="1" si="324"/>
        <v>#N/A</v>
      </c>
      <c r="M3407" s="24" t="e">
        <f t="shared" ca="1" si="325"/>
        <v>#N/A</v>
      </c>
      <c r="N3407" s="24" t="e">
        <f t="shared" ca="1" si="326"/>
        <v>#N/A</v>
      </c>
    </row>
    <row r="3408" spans="2:14" x14ac:dyDescent="0.15">
      <c r="B3408" s="2">
        <v>3407</v>
      </c>
      <c r="C3408" s="2" t="str">
        <f ca="1">IF(E3408=0,"",MAX(C$2:C3407)+1)</f>
        <v/>
      </c>
      <c r="D3408" s="23">
        <f ca="1">OFFSET(検量線用データ!$A$8,0,INT((ROW()-2)/50)*5)</f>
        <v>0</v>
      </c>
      <c r="E3408" s="2">
        <f ca="1">OFFSET(検量線用データ!$B$8,MOD(ROW()-2,50),INT((ROW()-2)/50)*5)</f>
        <v>0</v>
      </c>
      <c r="F3408" s="2" t="str">
        <f ca="1">OFFSET(検量線用データ!$D$8,MOD(ROW()-2,50),INT((ROW()-2)/50)*5)</f>
        <v/>
      </c>
      <c r="H3408" s="22">
        <v>3407</v>
      </c>
      <c r="I3408" s="2" t="e">
        <f t="shared" ca="1" si="327"/>
        <v>#N/A</v>
      </c>
      <c r="J3408" s="2" t="e">
        <f t="shared" ca="1" si="328"/>
        <v>#N/A</v>
      </c>
      <c r="K3408" s="2" t="e">
        <f t="shared" ca="1" si="329"/>
        <v>#N/A</v>
      </c>
      <c r="L3408" s="2" t="e">
        <f t="shared" ca="1" si="324"/>
        <v>#N/A</v>
      </c>
      <c r="M3408" s="24" t="e">
        <f t="shared" ca="1" si="325"/>
        <v>#N/A</v>
      </c>
      <c r="N3408" s="24" t="e">
        <f t="shared" ca="1" si="326"/>
        <v>#N/A</v>
      </c>
    </row>
    <row r="3409" spans="2:14" x14ac:dyDescent="0.15">
      <c r="B3409" s="2">
        <v>3408</v>
      </c>
      <c r="C3409" s="2" t="str">
        <f ca="1">IF(E3409=0,"",MAX(C$2:C3408)+1)</f>
        <v/>
      </c>
      <c r="D3409" s="23">
        <f ca="1">OFFSET(検量線用データ!$A$8,0,INT((ROW()-2)/50)*5)</f>
        <v>0</v>
      </c>
      <c r="E3409" s="2">
        <f ca="1">OFFSET(検量線用データ!$B$8,MOD(ROW()-2,50),INT((ROW()-2)/50)*5)</f>
        <v>0</v>
      </c>
      <c r="F3409" s="2" t="str">
        <f ca="1">OFFSET(検量線用データ!$D$8,MOD(ROW()-2,50),INT((ROW()-2)/50)*5)</f>
        <v/>
      </c>
      <c r="H3409" s="22">
        <v>3408</v>
      </c>
      <c r="I3409" s="2" t="e">
        <f t="shared" ca="1" si="327"/>
        <v>#N/A</v>
      </c>
      <c r="J3409" s="2" t="e">
        <f t="shared" ca="1" si="328"/>
        <v>#N/A</v>
      </c>
      <c r="K3409" s="2" t="e">
        <f t="shared" ca="1" si="329"/>
        <v>#N/A</v>
      </c>
      <c r="L3409" s="2" t="e">
        <f t="shared" ca="1" si="324"/>
        <v>#N/A</v>
      </c>
      <c r="M3409" s="24" t="e">
        <f t="shared" ca="1" si="325"/>
        <v>#N/A</v>
      </c>
      <c r="N3409" s="24" t="e">
        <f t="shared" ca="1" si="326"/>
        <v>#N/A</v>
      </c>
    </row>
    <row r="3410" spans="2:14" x14ac:dyDescent="0.15">
      <c r="B3410" s="2">
        <v>3409</v>
      </c>
      <c r="C3410" s="2" t="str">
        <f ca="1">IF(E3410=0,"",MAX(C$2:C3409)+1)</f>
        <v/>
      </c>
      <c r="D3410" s="23">
        <f ca="1">OFFSET(検量線用データ!$A$8,0,INT((ROW()-2)/50)*5)</f>
        <v>0</v>
      </c>
      <c r="E3410" s="2">
        <f ca="1">OFFSET(検量線用データ!$B$8,MOD(ROW()-2,50),INT((ROW()-2)/50)*5)</f>
        <v>0</v>
      </c>
      <c r="F3410" s="2" t="str">
        <f ca="1">OFFSET(検量線用データ!$D$8,MOD(ROW()-2,50),INT((ROW()-2)/50)*5)</f>
        <v/>
      </c>
      <c r="H3410" s="22">
        <v>3409</v>
      </c>
      <c r="I3410" s="2" t="e">
        <f t="shared" ca="1" si="327"/>
        <v>#N/A</v>
      </c>
      <c r="J3410" s="2" t="e">
        <f t="shared" ca="1" si="328"/>
        <v>#N/A</v>
      </c>
      <c r="K3410" s="2" t="e">
        <f t="shared" ca="1" si="329"/>
        <v>#N/A</v>
      </c>
      <c r="L3410" s="2" t="e">
        <f t="shared" ca="1" si="324"/>
        <v>#N/A</v>
      </c>
      <c r="M3410" s="24" t="e">
        <f t="shared" ca="1" si="325"/>
        <v>#N/A</v>
      </c>
      <c r="N3410" s="24" t="e">
        <f t="shared" ca="1" si="326"/>
        <v>#N/A</v>
      </c>
    </row>
    <row r="3411" spans="2:14" x14ac:dyDescent="0.15">
      <c r="B3411" s="2">
        <v>3410</v>
      </c>
      <c r="C3411" s="2" t="str">
        <f ca="1">IF(E3411=0,"",MAX(C$2:C3410)+1)</f>
        <v/>
      </c>
      <c r="D3411" s="23">
        <f ca="1">OFFSET(検量線用データ!$A$8,0,INT((ROW()-2)/50)*5)</f>
        <v>0</v>
      </c>
      <c r="E3411" s="2">
        <f ca="1">OFFSET(検量線用データ!$B$8,MOD(ROW()-2,50),INT((ROW()-2)/50)*5)</f>
        <v>0</v>
      </c>
      <c r="F3411" s="2" t="str">
        <f ca="1">OFFSET(検量線用データ!$D$8,MOD(ROW()-2,50),INT((ROW()-2)/50)*5)</f>
        <v/>
      </c>
      <c r="H3411" s="22">
        <v>3410</v>
      </c>
      <c r="I3411" s="2" t="e">
        <f t="shared" ca="1" si="327"/>
        <v>#N/A</v>
      </c>
      <c r="J3411" s="2" t="e">
        <f t="shared" ca="1" si="328"/>
        <v>#N/A</v>
      </c>
      <c r="K3411" s="2" t="e">
        <f t="shared" ca="1" si="329"/>
        <v>#N/A</v>
      </c>
      <c r="L3411" s="2" t="e">
        <f t="shared" ca="1" si="324"/>
        <v>#N/A</v>
      </c>
      <c r="M3411" s="24" t="e">
        <f t="shared" ca="1" si="325"/>
        <v>#N/A</v>
      </c>
      <c r="N3411" s="24" t="e">
        <f t="shared" ca="1" si="326"/>
        <v>#N/A</v>
      </c>
    </row>
    <row r="3412" spans="2:14" x14ac:dyDescent="0.15">
      <c r="B3412" s="2">
        <v>3411</v>
      </c>
      <c r="C3412" s="2" t="str">
        <f ca="1">IF(E3412=0,"",MAX(C$2:C3411)+1)</f>
        <v/>
      </c>
      <c r="D3412" s="23">
        <f ca="1">OFFSET(検量線用データ!$A$8,0,INT((ROW()-2)/50)*5)</f>
        <v>0</v>
      </c>
      <c r="E3412" s="2">
        <f ca="1">OFFSET(検量線用データ!$B$8,MOD(ROW()-2,50),INT((ROW()-2)/50)*5)</f>
        <v>0</v>
      </c>
      <c r="F3412" s="2" t="str">
        <f ca="1">OFFSET(検量線用データ!$D$8,MOD(ROW()-2,50),INT((ROW()-2)/50)*5)</f>
        <v/>
      </c>
      <c r="H3412" s="22">
        <v>3411</v>
      </c>
      <c r="I3412" s="2" t="e">
        <f t="shared" ca="1" si="327"/>
        <v>#N/A</v>
      </c>
      <c r="J3412" s="2" t="e">
        <f t="shared" ca="1" si="328"/>
        <v>#N/A</v>
      </c>
      <c r="K3412" s="2" t="e">
        <f t="shared" ca="1" si="329"/>
        <v>#N/A</v>
      </c>
      <c r="L3412" s="2" t="e">
        <f t="shared" ca="1" si="324"/>
        <v>#N/A</v>
      </c>
      <c r="M3412" s="24" t="e">
        <f t="shared" ca="1" si="325"/>
        <v>#N/A</v>
      </c>
      <c r="N3412" s="24" t="e">
        <f t="shared" ca="1" si="326"/>
        <v>#N/A</v>
      </c>
    </row>
    <row r="3413" spans="2:14" x14ac:dyDescent="0.15">
      <c r="B3413" s="2">
        <v>3412</v>
      </c>
      <c r="C3413" s="2" t="str">
        <f ca="1">IF(E3413=0,"",MAX(C$2:C3412)+1)</f>
        <v/>
      </c>
      <c r="D3413" s="23">
        <f ca="1">OFFSET(検量線用データ!$A$8,0,INT((ROW()-2)/50)*5)</f>
        <v>0</v>
      </c>
      <c r="E3413" s="2">
        <f ca="1">OFFSET(検量線用データ!$B$8,MOD(ROW()-2,50),INT((ROW()-2)/50)*5)</f>
        <v>0</v>
      </c>
      <c r="F3413" s="2" t="str">
        <f ca="1">OFFSET(検量線用データ!$D$8,MOD(ROW()-2,50),INT((ROW()-2)/50)*5)</f>
        <v/>
      </c>
      <c r="H3413" s="22">
        <v>3412</v>
      </c>
      <c r="I3413" s="2" t="e">
        <f t="shared" ca="1" si="327"/>
        <v>#N/A</v>
      </c>
      <c r="J3413" s="2" t="e">
        <f t="shared" ca="1" si="328"/>
        <v>#N/A</v>
      </c>
      <c r="K3413" s="2" t="e">
        <f t="shared" ca="1" si="329"/>
        <v>#N/A</v>
      </c>
      <c r="L3413" s="2" t="e">
        <f t="shared" ca="1" si="324"/>
        <v>#N/A</v>
      </c>
      <c r="M3413" s="24" t="e">
        <f t="shared" ca="1" si="325"/>
        <v>#N/A</v>
      </c>
      <c r="N3413" s="24" t="e">
        <f t="shared" ca="1" si="326"/>
        <v>#N/A</v>
      </c>
    </row>
    <row r="3414" spans="2:14" x14ac:dyDescent="0.15">
      <c r="B3414" s="2">
        <v>3413</v>
      </c>
      <c r="C3414" s="2" t="str">
        <f ca="1">IF(E3414=0,"",MAX(C$2:C3413)+1)</f>
        <v/>
      </c>
      <c r="D3414" s="23">
        <f ca="1">OFFSET(検量線用データ!$A$8,0,INT((ROW()-2)/50)*5)</f>
        <v>0</v>
      </c>
      <c r="E3414" s="2">
        <f ca="1">OFFSET(検量線用データ!$B$8,MOD(ROW()-2,50),INT((ROW()-2)/50)*5)</f>
        <v>0</v>
      </c>
      <c r="F3414" s="2" t="str">
        <f ca="1">OFFSET(検量線用データ!$D$8,MOD(ROW()-2,50),INT((ROW()-2)/50)*5)</f>
        <v/>
      </c>
      <c r="H3414" s="22">
        <v>3413</v>
      </c>
      <c r="I3414" s="2" t="e">
        <f t="shared" ca="1" si="327"/>
        <v>#N/A</v>
      </c>
      <c r="J3414" s="2" t="e">
        <f t="shared" ca="1" si="328"/>
        <v>#N/A</v>
      </c>
      <c r="K3414" s="2" t="e">
        <f t="shared" ca="1" si="329"/>
        <v>#N/A</v>
      </c>
      <c r="L3414" s="2" t="e">
        <f t="shared" ca="1" si="324"/>
        <v>#N/A</v>
      </c>
      <c r="M3414" s="24" t="e">
        <f t="shared" ca="1" si="325"/>
        <v>#N/A</v>
      </c>
      <c r="N3414" s="24" t="e">
        <f t="shared" ca="1" si="326"/>
        <v>#N/A</v>
      </c>
    </row>
    <row r="3415" spans="2:14" x14ac:dyDescent="0.15">
      <c r="B3415" s="2">
        <v>3414</v>
      </c>
      <c r="C3415" s="2" t="str">
        <f ca="1">IF(E3415=0,"",MAX(C$2:C3414)+1)</f>
        <v/>
      </c>
      <c r="D3415" s="23">
        <f ca="1">OFFSET(検量線用データ!$A$8,0,INT((ROW()-2)/50)*5)</f>
        <v>0</v>
      </c>
      <c r="E3415" s="2">
        <f ca="1">OFFSET(検量線用データ!$B$8,MOD(ROW()-2,50),INT((ROW()-2)/50)*5)</f>
        <v>0</v>
      </c>
      <c r="F3415" s="2" t="str">
        <f ca="1">OFFSET(検量線用データ!$D$8,MOD(ROW()-2,50),INT((ROW()-2)/50)*5)</f>
        <v/>
      </c>
      <c r="H3415" s="22">
        <v>3414</v>
      </c>
      <c r="I3415" s="2" t="e">
        <f t="shared" ca="1" si="327"/>
        <v>#N/A</v>
      </c>
      <c r="J3415" s="2" t="e">
        <f t="shared" ca="1" si="328"/>
        <v>#N/A</v>
      </c>
      <c r="K3415" s="2" t="e">
        <f t="shared" ca="1" si="329"/>
        <v>#N/A</v>
      </c>
      <c r="L3415" s="2" t="e">
        <f t="shared" ca="1" si="324"/>
        <v>#N/A</v>
      </c>
      <c r="M3415" s="24" t="e">
        <f t="shared" ca="1" si="325"/>
        <v>#N/A</v>
      </c>
      <c r="N3415" s="24" t="e">
        <f t="shared" ca="1" si="326"/>
        <v>#N/A</v>
      </c>
    </row>
    <row r="3416" spans="2:14" x14ac:dyDescent="0.15">
      <c r="B3416" s="2">
        <v>3415</v>
      </c>
      <c r="C3416" s="2" t="str">
        <f ca="1">IF(E3416=0,"",MAX(C$2:C3415)+1)</f>
        <v/>
      </c>
      <c r="D3416" s="23">
        <f ca="1">OFFSET(検量線用データ!$A$8,0,INT((ROW()-2)/50)*5)</f>
        <v>0</v>
      </c>
      <c r="E3416" s="2">
        <f ca="1">OFFSET(検量線用データ!$B$8,MOD(ROW()-2,50),INT((ROW()-2)/50)*5)</f>
        <v>0</v>
      </c>
      <c r="F3416" s="2" t="str">
        <f ca="1">OFFSET(検量線用データ!$D$8,MOD(ROW()-2,50),INT((ROW()-2)/50)*5)</f>
        <v/>
      </c>
      <c r="H3416" s="22">
        <v>3415</v>
      </c>
      <c r="I3416" s="2" t="e">
        <f t="shared" ca="1" si="327"/>
        <v>#N/A</v>
      </c>
      <c r="J3416" s="2" t="e">
        <f t="shared" ca="1" si="328"/>
        <v>#N/A</v>
      </c>
      <c r="K3416" s="2" t="e">
        <f t="shared" ca="1" si="329"/>
        <v>#N/A</v>
      </c>
      <c r="L3416" s="2" t="e">
        <f t="shared" ca="1" si="324"/>
        <v>#N/A</v>
      </c>
      <c r="M3416" s="24" t="e">
        <f t="shared" ca="1" si="325"/>
        <v>#N/A</v>
      </c>
      <c r="N3416" s="24" t="e">
        <f t="shared" ca="1" si="326"/>
        <v>#N/A</v>
      </c>
    </row>
    <row r="3417" spans="2:14" x14ac:dyDescent="0.15">
      <c r="B3417" s="2">
        <v>3416</v>
      </c>
      <c r="C3417" s="2" t="str">
        <f ca="1">IF(E3417=0,"",MAX(C$2:C3416)+1)</f>
        <v/>
      </c>
      <c r="D3417" s="23">
        <f ca="1">OFFSET(検量線用データ!$A$8,0,INT((ROW()-2)/50)*5)</f>
        <v>0</v>
      </c>
      <c r="E3417" s="2">
        <f ca="1">OFFSET(検量線用データ!$B$8,MOD(ROW()-2,50),INT((ROW()-2)/50)*5)</f>
        <v>0</v>
      </c>
      <c r="F3417" s="2" t="str">
        <f ca="1">OFFSET(検量線用データ!$D$8,MOD(ROW()-2,50),INT((ROW()-2)/50)*5)</f>
        <v/>
      </c>
      <c r="H3417" s="22">
        <v>3416</v>
      </c>
      <c r="I3417" s="2" t="e">
        <f t="shared" ca="1" si="327"/>
        <v>#N/A</v>
      </c>
      <c r="J3417" s="2" t="e">
        <f t="shared" ca="1" si="328"/>
        <v>#N/A</v>
      </c>
      <c r="K3417" s="2" t="e">
        <f t="shared" ca="1" si="329"/>
        <v>#N/A</v>
      </c>
      <c r="L3417" s="2" t="e">
        <f t="shared" ca="1" si="324"/>
        <v>#N/A</v>
      </c>
      <c r="M3417" s="24" t="e">
        <f t="shared" ca="1" si="325"/>
        <v>#N/A</v>
      </c>
      <c r="N3417" s="24" t="e">
        <f t="shared" ca="1" si="326"/>
        <v>#N/A</v>
      </c>
    </row>
    <row r="3418" spans="2:14" x14ac:dyDescent="0.15">
      <c r="B3418" s="2">
        <v>3417</v>
      </c>
      <c r="C3418" s="2" t="str">
        <f ca="1">IF(E3418=0,"",MAX(C$2:C3417)+1)</f>
        <v/>
      </c>
      <c r="D3418" s="23">
        <f ca="1">OFFSET(検量線用データ!$A$8,0,INT((ROW()-2)/50)*5)</f>
        <v>0</v>
      </c>
      <c r="E3418" s="2">
        <f ca="1">OFFSET(検量線用データ!$B$8,MOD(ROW()-2,50),INT((ROW()-2)/50)*5)</f>
        <v>0</v>
      </c>
      <c r="F3418" s="2" t="str">
        <f ca="1">OFFSET(検量線用データ!$D$8,MOD(ROW()-2,50),INT((ROW()-2)/50)*5)</f>
        <v/>
      </c>
      <c r="H3418" s="22">
        <v>3417</v>
      </c>
      <c r="I3418" s="2" t="e">
        <f t="shared" ca="1" si="327"/>
        <v>#N/A</v>
      </c>
      <c r="J3418" s="2" t="e">
        <f t="shared" ca="1" si="328"/>
        <v>#N/A</v>
      </c>
      <c r="K3418" s="2" t="e">
        <f t="shared" ca="1" si="329"/>
        <v>#N/A</v>
      </c>
      <c r="L3418" s="2" t="e">
        <f t="shared" ca="1" si="324"/>
        <v>#N/A</v>
      </c>
      <c r="M3418" s="24" t="e">
        <f t="shared" ca="1" si="325"/>
        <v>#N/A</v>
      </c>
      <c r="N3418" s="24" t="e">
        <f t="shared" ca="1" si="326"/>
        <v>#N/A</v>
      </c>
    </row>
    <row r="3419" spans="2:14" x14ac:dyDescent="0.15">
      <c r="B3419" s="2">
        <v>3418</v>
      </c>
      <c r="C3419" s="2" t="str">
        <f ca="1">IF(E3419=0,"",MAX(C$2:C3418)+1)</f>
        <v/>
      </c>
      <c r="D3419" s="23">
        <f ca="1">OFFSET(検量線用データ!$A$8,0,INT((ROW()-2)/50)*5)</f>
        <v>0</v>
      </c>
      <c r="E3419" s="2">
        <f ca="1">OFFSET(検量線用データ!$B$8,MOD(ROW()-2,50),INT((ROW()-2)/50)*5)</f>
        <v>0</v>
      </c>
      <c r="F3419" s="2" t="str">
        <f ca="1">OFFSET(検量線用データ!$D$8,MOD(ROW()-2,50),INT((ROW()-2)/50)*5)</f>
        <v/>
      </c>
      <c r="H3419" s="22">
        <v>3418</v>
      </c>
      <c r="I3419" s="2" t="e">
        <f t="shared" ca="1" si="327"/>
        <v>#N/A</v>
      </c>
      <c r="J3419" s="2" t="e">
        <f t="shared" ca="1" si="328"/>
        <v>#N/A</v>
      </c>
      <c r="K3419" s="2" t="e">
        <f t="shared" ca="1" si="329"/>
        <v>#N/A</v>
      </c>
      <c r="L3419" s="2" t="e">
        <f t="shared" ca="1" si="324"/>
        <v>#N/A</v>
      </c>
      <c r="M3419" s="24" t="e">
        <f t="shared" ca="1" si="325"/>
        <v>#N/A</v>
      </c>
      <c r="N3419" s="24" t="e">
        <f t="shared" ca="1" si="326"/>
        <v>#N/A</v>
      </c>
    </row>
    <row r="3420" spans="2:14" x14ac:dyDescent="0.15">
      <c r="B3420" s="2">
        <v>3419</v>
      </c>
      <c r="C3420" s="2" t="str">
        <f ca="1">IF(E3420=0,"",MAX(C$2:C3419)+1)</f>
        <v/>
      </c>
      <c r="D3420" s="23">
        <f ca="1">OFFSET(検量線用データ!$A$8,0,INT((ROW()-2)/50)*5)</f>
        <v>0</v>
      </c>
      <c r="E3420" s="2">
        <f ca="1">OFFSET(検量線用データ!$B$8,MOD(ROW()-2,50),INT((ROW()-2)/50)*5)</f>
        <v>0</v>
      </c>
      <c r="F3420" s="2" t="str">
        <f ca="1">OFFSET(検量線用データ!$D$8,MOD(ROW()-2,50),INT((ROW()-2)/50)*5)</f>
        <v/>
      </c>
      <c r="H3420" s="22">
        <v>3419</v>
      </c>
      <c r="I3420" s="2" t="e">
        <f t="shared" ca="1" si="327"/>
        <v>#N/A</v>
      </c>
      <c r="J3420" s="2" t="e">
        <f t="shared" ca="1" si="328"/>
        <v>#N/A</v>
      </c>
      <c r="K3420" s="2" t="e">
        <f t="shared" ca="1" si="329"/>
        <v>#N/A</v>
      </c>
      <c r="L3420" s="2" t="e">
        <f t="shared" ca="1" si="324"/>
        <v>#N/A</v>
      </c>
      <c r="M3420" s="24" t="e">
        <f t="shared" ca="1" si="325"/>
        <v>#N/A</v>
      </c>
      <c r="N3420" s="24" t="e">
        <f t="shared" ca="1" si="326"/>
        <v>#N/A</v>
      </c>
    </row>
    <row r="3421" spans="2:14" x14ac:dyDescent="0.15">
      <c r="B3421" s="2">
        <v>3420</v>
      </c>
      <c r="C3421" s="2" t="str">
        <f ca="1">IF(E3421=0,"",MAX(C$2:C3420)+1)</f>
        <v/>
      </c>
      <c r="D3421" s="23">
        <f ca="1">OFFSET(検量線用データ!$A$8,0,INT((ROW()-2)/50)*5)</f>
        <v>0</v>
      </c>
      <c r="E3421" s="2">
        <f ca="1">OFFSET(検量線用データ!$B$8,MOD(ROW()-2,50),INT((ROW()-2)/50)*5)</f>
        <v>0</v>
      </c>
      <c r="F3421" s="2" t="str">
        <f ca="1">OFFSET(検量線用データ!$D$8,MOD(ROW()-2,50),INT((ROW()-2)/50)*5)</f>
        <v/>
      </c>
      <c r="H3421" s="22">
        <v>3420</v>
      </c>
      <c r="I3421" s="2" t="e">
        <f t="shared" ca="1" si="327"/>
        <v>#N/A</v>
      </c>
      <c r="J3421" s="2" t="e">
        <f t="shared" ca="1" si="328"/>
        <v>#N/A</v>
      </c>
      <c r="K3421" s="2" t="e">
        <f t="shared" ca="1" si="329"/>
        <v>#N/A</v>
      </c>
      <c r="L3421" s="2" t="e">
        <f t="shared" ca="1" si="324"/>
        <v>#N/A</v>
      </c>
      <c r="M3421" s="24" t="e">
        <f t="shared" ca="1" si="325"/>
        <v>#N/A</v>
      </c>
      <c r="N3421" s="24" t="e">
        <f t="shared" ca="1" si="326"/>
        <v>#N/A</v>
      </c>
    </row>
    <row r="3422" spans="2:14" x14ac:dyDescent="0.15">
      <c r="B3422" s="2">
        <v>3421</v>
      </c>
      <c r="C3422" s="2" t="str">
        <f ca="1">IF(E3422=0,"",MAX(C$2:C3421)+1)</f>
        <v/>
      </c>
      <c r="D3422" s="23">
        <f ca="1">OFFSET(検量線用データ!$A$8,0,INT((ROW()-2)/50)*5)</f>
        <v>0</v>
      </c>
      <c r="E3422" s="2">
        <f ca="1">OFFSET(検量線用データ!$B$8,MOD(ROW()-2,50),INT((ROW()-2)/50)*5)</f>
        <v>0</v>
      </c>
      <c r="F3422" s="2" t="str">
        <f ca="1">OFFSET(検量線用データ!$D$8,MOD(ROW()-2,50),INT((ROW()-2)/50)*5)</f>
        <v/>
      </c>
      <c r="H3422" s="22">
        <v>3421</v>
      </c>
      <c r="I3422" s="2" t="e">
        <f t="shared" ca="1" si="327"/>
        <v>#N/A</v>
      </c>
      <c r="J3422" s="2" t="e">
        <f t="shared" ca="1" si="328"/>
        <v>#N/A</v>
      </c>
      <c r="K3422" s="2" t="e">
        <f t="shared" ca="1" si="329"/>
        <v>#N/A</v>
      </c>
      <c r="L3422" s="2" t="e">
        <f t="shared" ca="1" si="324"/>
        <v>#N/A</v>
      </c>
      <c r="M3422" s="24" t="e">
        <f t="shared" ca="1" si="325"/>
        <v>#N/A</v>
      </c>
      <c r="N3422" s="24" t="e">
        <f t="shared" ca="1" si="326"/>
        <v>#N/A</v>
      </c>
    </row>
    <row r="3423" spans="2:14" x14ac:dyDescent="0.15">
      <c r="B3423" s="2">
        <v>3422</v>
      </c>
      <c r="C3423" s="2" t="str">
        <f ca="1">IF(E3423=0,"",MAX(C$2:C3422)+1)</f>
        <v/>
      </c>
      <c r="D3423" s="23">
        <f ca="1">OFFSET(検量線用データ!$A$8,0,INT((ROW()-2)/50)*5)</f>
        <v>0</v>
      </c>
      <c r="E3423" s="2">
        <f ca="1">OFFSET(検量線用データ!$B$8,MOD(ROW()-2,50),INT((ROW()-2)/50)*5)</f>
        <v>0</v>
      </c>
      <c r="F3423" s="2" t="str">
        <f ca="1">OFFSET(検量線用データ!$D$8,MOD(ROW()-2,50),INT((ROW()-2)/50)*5)</f>
        <v/>
      </c>
      <c r="H3423" s="22">
        <v>3422</v>
      </c>
      <c r="I3423" s="2" t="e">
        <f t="shared" ca="1" si="327"/>
        <v>#N/A</v>
      </c>
      <c r="J3423" s="2" t="e">
        <f t="shared" ca="1" si="328"/>
        <v>#N/A</v>
      </c>
      <c r="K3423" s="2" t="e">
        <f t="shared" ca="1" si="329"/>
        <v>#N/A</v>
      </c>
      <c r="L3423" s="2" t="e">
        <f t="shared" ca="1" si="324"/>
        <v>#N/A</v>
      </c>
      <c r="M3423" s="24" t="e">
        <f t="shared" ca="1" si="325"/>
        <v>#N/A</v>
      </c>
      <c r="N3423" s="24" t="e">
        <f t="shared" ca="1" si="326"/>
        <v>#N/A</v>
      </c>
    </row>
    <row r="3424" spans="2:14" x14ac:dyDescent="0.15">
      <c r="B3424" s="2">
        <v>3423</v>
      </c>
      <c r="C3424" s="2" t="str">
        <f ca="1">IF(E3424=0,"",MAX(C$2:C3423)+1)</f>
        <v/>
      </c>
      <c r="D3424" s="23">
        <f ca="1">OFFSET(検量線用データ!$A$8,0,INT((ROW()-2)/50)*5)</f>
        <v>0</v>
      </c>
      <c r="E3424" s="2">
        <f ca="1">OFFSET(検量線用データ!$B$8,MOD(ROW()-2,50),INT((ROW()-2)/50)*5)</f>
        <v>0</v>
      </c>
      <c r="F3424" s="2" t="str">
        <f ca="1">OFFSET(検量線用データ!$D$8,MOD(ROW()-2,50),INT((ROW()-2)/50)*5)</f>
        <v/>
      </c>
      <c r="H3424" s="22">
        <v>3423</v>
      </c>
      <c r="I3424" s="2" t="e">
        <f t="shared" ca="1" si="327"/>
        <v>#N/A</v>
      </c>
      <c r="J3424" s="2" t="e">
        <f t="shared" ca="1" si="328"/>
        <v>#N/A</v>
      </c>
      <c r="K3424" s="2" t="e">
        <f t="shared" ca="1" si="329"/>
        <v>#N/A</v>
      </c>
      <c r="L3424" s="2" t="e">
        <f t="shared" ca="1" si="324"/>
        <v>#N/A</v>
      </c>
      <c r="M3424" s="24" t="e">
        <f t="shared" ca="1" si="325"/>
        <v>#N/A</v>
      </c>
      <c r="N3424" s="24" t="e">
        <f t="shared" ca="1" si="326"/>
        <v>#N/A</v>
      </c>
    </row>
    <row r="3425" spans="2:14" x14ac:dyDescent="0.15">
      <c r="B3425" s="2">
        <v>3424</v>
      </c>
      <c r="C3425" s="2" t="str">
        <f ca="1">IF(E3425=0,"",MAX(C$2:C3424)+1)</f>
        <v/>
      </c>
      <c r="D3425" s="23">
        <f ca="1">OFFSET(検量線用データ!$A$8,0,INT((ROW()-2)/50)*5)</f>
        <v>0</v>
      </c>
      <c r="E3425" s="2">
        <f ca="1">OFFSET(検量線用データ!$B$8,MOD(ROW()-2,50),INT((ROW()-2)/50)*5)</f>
        <v>0</v>
      </c>
      <c r="F3425" s="2" t="str">
        <f ca="1">OFFSET(検量線用データ!$D$8,MOD(ROW()-2,50),INT((ROW()-2)/50)*5)</f>
        <v/>
      </c>
      <c r="H3425" s="22">
        <v>3424</v>
      </c>
      <c r="I3425" s="2" t="e">
        <f t="shared" ca="1" si="327"/>
        <v>#N/A</v>
      </c>
      <c r="J3425" s="2" t="e">
        <f t="shared" ca="1" si="328"/>
        <v>#N/A</v>
      </c>
      <c r="K3425" s="2" t="e">
        <f t="shared" ca="1" si="329"/>
        <v>#N/A</v>
      </c>
      <c r="L3425" s="2" t="e">
        <f t="shared" ca="1" si="324"/>
        <v>#N/A</v>
      </c>
      <c r="M3425" s="24" t="e">
        <f t="shared" ca="1" si="325"/>
        <v>#N/A</v>
      </c>
      <c r="N3425" s="24" t="e">
        <f t="shared" ca="1" si="326"/>
        <v>#N/A</v>
      </c>
    </row>
    <row r="3426" spans="2:14" x14ac:dyDescent="0.15">
      <c r="B3426" s="2">
        <v>3425</v>
      </c>
      <c r="C3426" s="2" t="str">
        <f ca="1">IF(E3426=0,"",MAX(C$2:C3425)+1)</f>
        <v/>
      </c>
      <c r="D3426" s="23">
        <f ca="1">OFFSET(検量線用データ!$A$8,0,INT((ROW()-2)/50)*5)</f>
        <v>0</v>
      </c>
      <c r="E3426" s="2">
        <f ca="1">OFFSET(検量線用データ!$B$8,MOD(ROW()-2,50),INT((ROW()-2)/50)*5)</f>
        <v>0</v>
      </c>
      <c r="F3426" s="2" t="str">
        <f ca="1">OFFSET(検量線用データ!$D$8,MOD(ROW()-2,50),INT((ROW()-2)/50)*5)</f>
        <v/>
      </c>
      <c r="H3426" s="22">
        <v>3425</v>
      </c>
      <c r="I3426" s="2" t="e">
        <f t="shared" ca="1" si="327"/>
        <v>#N/A</v>
      </c>
      <c r="J3426" s="2" t="e">
        <f t="shared" ca="1" si="328"/>
        <v>#N/A</v>
      </c>
      <c r="K3426" s="2" t="e">
        <f t="shared" ca="1" si="329"/>
        <v>#N/A</v>
      </c>
      <c r="L3426" s="2" t="e">
        <f t="shared" ca="1" si="324"/>
        <v>#N/A</v>
      </c>
      <c r="M3426" s="24" t="e">
        <f t="shared" ca="1" si="325"/>
        <v>#N/A</v>
      </c>
      <c r="N3426" s="24" t="e">
        <f t="shared" ca="1" si="326"/>
        <v>#N/A</v>
      </c>
    </row>
    <row r="3427" spans="2:14" x14ac:dyDescent="0.15">
      <c r="B3427" s="2">
        <v>3426</v>
      </c>
      <c r="C3427" s="2" t="str">
        <f ca="1">IF(E3427=0,"",MAX(C$2:C3426)+1)</f>
        <v/>
      </c>
      <c r="D3427" s="23">
        <f ca="1">OFFSET(検量線用データ!$A$8,0,INT((ROW()-2)/50)*5)</f>
        <v>0</v>
      </c>
      <c r="E3427" s="2">
        <f ca="1">OFFSET(検量線用データ!$B$8,MOD(ROW()-2,50),INT((ROW()-2)/50)*5)</f>
        <v>0</v>
      </c>
      <c r="F3427" s="2" t="str">
        <f ca="1">OFFSET(検量線用データ!$D$8,MOD(ROW()-2,50),INT((ROW()-2)/50)*5)</f>
        <v/>
      </c>
      <c r="H3427" s="22">
        <v>3426</v>
      </c>
      <c r="I3427" s="2" t="e">
        <f t="shared" ca="1" si="327"/>
        <v>#N/A</v>
      </c>
      <c r="J3427" s="2" t="e">
        <f t="shared" ca="1" si="328"/>
        <v>#N/A</v>
      </c>
      <c r="K3427" s="2" t="e">
        <f t="shared" ca="1" si="329"/>
        <v>#N/A</v>
      </c>
      <c r="L3427" s="2" t="e">
        <f t="shared" ca="1" si="324"/>
        <v>#N/A</v>
      </c>
      <c r="M3427" s="24" t="e">
        <f t="shared" ca="1" si="325"/>
        <v>#N/A</v>
      </c>
      <c r="N3427" s="24" t="e">
        <f t="shared" ca="1" si="326"/>
        <v>#N/A</v>
      </c>
    </row>
    <row r="3428" spans="2:14" x14ac:dyDescent="0.15">
      <c r="B3428" s="2">
        <v>3427</v>
      </c>
      <c r="C3428" s="2" t="str">
        <f ca="1">IF(E3428=0,"",MAX(C$2:C3427)+1)</f>
        <v/>
      </c>
      <c r="D3428" s="23">
        <f ca="1">OFFSET(検量線用データ!$A$8,0,INT((ROW()-2)/50)*5)</f>
        <v>0</v>
      </c>
      <c r="E3428" s="2">
        <f ca="1">OFFSET(検量線用データ!$B$8,MOD(ROW()-2,50),INT((ROW()-2)/50)*5)</f>
        <v>0</v>
      </c>
      <c r="F3428" s="2" t="str">
        <f ca="1">OFFSET(検量線用データ!$D$8,MOD(ROW()-2,50),INT((ROW()-2)/50)*5)</f>
        <v/>
      </c>
      <c r="H3428" s="22">
        <v>3427</v>
      </c>
      <c r="I3428" s="2" t="e">
        <f t="shared" ca="1" si="327"/>
        <v>#N/A</v>
      </c>
      <c r="J3428" s="2" t="e">
        <f t="shared" ca="1" si="328"/>
        <v>#N/A</v>
      </c>
      <c r="K3428" s="2" t="e">
        <f t="shared" ca="1" si="329"/>
        <v>#N/A</v>
      </c>
      <c r="L3428" s="2" t="e">
        <f t="shared" ca="1" si="324"/>
        <v>#N/A</v>
      </c>
      <c r="M3428" s="24" t="e">
        <f t="shared" ca="1" si="325"/>
        <v>#N/A</v>
      </c>
      <c r="N3428" s="24" t="e">
        <f t="shared" ca="1" si="326"/>
        <v>#N/A</v>
      </c>
    </row>
    <row r="3429" spans="2:14" x14ac:dyDescent="0.15">
      <c r="B3429" s="2">
        <v>3428</v>
      </c>
      <c r="C3429" s="2" t="str">
        <f ca="1">IF(E3429=0,"",MAX(C$2:C3428)+1)</f>
        <v/>
      </c>
      <c r="D3429" s="23">
        <f ca="1">OFFSET(検量線用データ!$A$8,0,INT((ROW()-2)/50)*5)</f>
        <v>0</v>
      </c>
      <c r="E3429" s="2">
        <f ca="1">OFFSET(検量線用データ!$B$8,MOD(ROW()-2,50),INT((ROW()-2)/50)*5)</f>
        <v>0</v>
      </c>
      <c r="F3429" s="2" t="str">
        <f ca="1">OFFSET(検量線用データ!$D$8,MOD(ROW()-2,50),INT((ROW()-2)/50)*5)</f>
        <v/>
      </c>
      <c r="H3429" s="22">
        <v>3428</v>
      </c>
      <c r="I3429" s="2" t="e">
        <f t="shared" ca="1" si="327"/>
        <v>#N/A</v>
      </c>
      <c r="J3429" s="2" t="e">
        <f t="shared" ca="1" si="328"/>
        <v>#N/A</v>
      </c>
      <c r="K3429" s="2" t="e">
        <f t="shared" ca="1" si="329"/>
        <v>#N/A</v>
      </c>
      <c r="L3429" s="2" t="e">
        <f t="shared" ca="1" si="324"/>
        <v>#N/A</v>
      </c>
      <c r="M3429" s="24" t="e">
        <f t="shared" ca="1" si="325"/>
        <v>#N/A</v>
      </c>
      <c r="N3429" s="24" t="e">
        <f t="shared" ca="1" si="326"/>
        <v>#N/A</v>
      </c>
    </row>
    <row r="3430" spans="2:14" x14ac:dyDescent="0.15">
      <c r="B3430" s="2">
        <v>3429</v>
      </c>
      <c r="C3430" s="2" t="str">
        <f ca="1">IF(E3430=0,"",MAX(C$2:C3429)+1)</f>
        <v/>
      </c>
      <c r="D3430" s="23">
        <f ca="1">OFFSET(検量線用データ!$A$8,0,INT((ROW()-2)/50)*5)</f>
        <v>0</v>
      </c>
      <c r="E3430" s="2">
        <f ca="1">OFFSET(検量線用データ!$B$8,MOD(ROW()-2,50),INT((ROW()-2)/50)*5)</f>
        <v>0</v>
      </c>
      <c r="F3430" s="2" t="str">
        <f ca="1">OFFSET(検量線用データ!$D$8,MOD(ROW()-2,50),INT((ROW()-2)/50)*5)</f>
        <v/>
      </c>
      <c r="H3430" s="22">
        <v>3429</v>
      </c>
      <c r="I3430" s="2" t="e">
        <f t="shared" ca="1" si="327"/>
        <v>#N/A</v>
      </c>
      <c r="J3430" s="2" t="e">
        <f t="shared" ca="1" si="328"/>
        <v>#N/A</v>
      </c>
      <c r="K3430" s="2" t="e">
        <f t="shared" ca="1" si="329"/>
        <v>#N/A</v>
      </c>
      <c r="L3430" s="2" t="e">
        <f t="shared" ca="1" si="324"/>
        <v>#N/A</v>
      </c>
      <c r="M3430" s="24" t="e">
        <f t="shared" ca="1" si="325"/>
        <v>#N/A</v>
      </c>
      <c r="N3430" s="24" t="e">
        <f t="shared" ca="1" si="326"/>
        <v>#N/A</v>
      </c>
    </row>
    <row r="3431" spans="2:14" x14ac:dyDescent="0.15">
      <c r="B3431" s="2">
        <v>3430</v>
      </c>
      <c r="C3431" s="2" t="str">
        <f ca="1">IF(E3431=0,"",MAX(C$2:C3430)+1)</f>
        <v/>
      </c>
      <c r="D3431" s="23">
        <f ca="1">OFFSET(検量線用データ!$A$8,0,INT((ROW()-2)/50)*5)</f>
        <v>0</v>
      </c>
      <c r="E3431" s="2">
        <f ca="1">OFFSET(検量線用データ!$B$8,MOD(ROW()-2,50),INT((ROW()-2)/50)*5)</f>
        <v>0</v>
      </c>
      <c r="F3431" s="2" t="str">
        <f ca="1">OFFSET(検量線用データ!$D$8,MOD(ROW()-2,50),INT((ROW()-2)/50)*5)</f>
        <v/>
      </c>
      <c r="H3431" s="22">
        <v>3430</v>
      </c>
      <c r="I3431" s="2" t="e">
        <f t="shared" ca="1" si="327"/>
        <v>#N/A</v>
      </c>
      <c r="J3431" s="2" t="e">
        <f t="shared" ca="1" si="328"/>
        <v>#N/A</v>
      </c>
      <c r="K3431" s="2" t="e">
        <f t="shared" ca="1" si="329"/>
        <v>#N/A</v>
      </c>
      <c r="L3431" s="2" t="e">
        <f t="shared" ca="1" si="324"/>
        <v>#N/A</v>
      </c>
      <c r="M3431" s="24" t="e">
        <f t="shared" ca="1" si="325"/>
        <v>#N/A</v>
      </c>
      <c r="N3431" s="24" t="e">
        <f t="shared" ca="1" si="326"/>
        <v>#N/A</v>
      </c>
    </row>
    <row r="3432" spans="2:14" x14ac:dyDescent="0.15">
      <c r="B3432" s="2">
        <v>3431</v>
      </c>
      <c r="C3432" s="2" t="str">
        <f ca="1">IF(E3432=0,"",MAX(C$2:C3431)+1)</f>
        <v/>
      </c>
      <c r="D3432" s="23">
        <f ca="1">OFFSET(検量線用データ!$A$8,0,INT((ROW()-2)/50)*5)</f>
        <v>0</v>
      </c>
      <c r="E3432" s="2">
        <f ca="1">OFFSET(検量線用データ!$B$8,MOD(ROW()-2,50),INT((ROW()-2)/50)*5)</f>
        <v>0</v>
      </c>
      <c r="F3432" s="2" t="str">
        <f ca="1">OFFSET(検量線用データ!$D$8,MOD(ROW()-2,50),INT((ROW()-2)/50)*5)</f>
        <v/>
      </c>
      <c r="H3432" s="22">
        <v>3431</v>
      </c>
      <c r="I3432" s="2" t="e">
        <f t="shared" ca="1" si="327"/>
        <v>#N/A</v>
      </c>
      <c r="J3432" s="2" t="e">
        <f t="shared" ca="1" si="328"/>
        <v>#N/A</v>
      </c>
      <c r="K3432" s="2" t="e">
        <f t="shared" ca="1" si="329"/>
        <v>#N/A</v>
      </c>
      <c r="L3432" s="2" t="e">
        <f t="shared" ca="1" si="324"/>
        <v>#N/A</v>
      </c>
      <c r="M3432" s="24" t="e">
        <f t="shared" ca="1" si="325"/>
        <v>#N/A</v>
      </c>
      <c r="N3432" s="24" t="e">
        <f t="shared" ca="1" si="326"/>
        <v>#N/A</v>
      </c>
    </row>
    <row r="3433" spans="2:14" x14ac:dyDescent="0.15">
      <c r="B3433" s="2">
        <v>3432</v>
      </c>
      <c r="C3433" s="2" t="str">
        <f ca="1">IF(E3433=0,"",MAX(C$2:C3432)+1)</f>
        <v/>
      </c>
      <c r="D3433" s="23">
        <f ca="1">OFFSET(検量線用データ!$A$8,0,INT((ROW()-2)/50)*5)</f>
        <v>0</v>
      </c>
      <c r="E3433" s="2">
        <f ca="1">OFFSET(検量線用データ!$B$8,MOD(ROW()-2,50),INT((ROW()-2)/50)*5)</f>
        <v>0</v>
      </c>
      <c r="F3433" s="2" t="str">
        <f ca="1">OFFSET(検量線用データ!$D$8,MOD(ROW()-2,50),INT((ROW()-2)/50)*5)</f>
        <v/>
      </c>
      <c r="H3433" s="22">
        <v>3432</v>
      </c>
      <c r="I3433" s="2" t="e">
        <f t="shared" ca="1" si="327"/>
        <v>#N/A</v>
      </c>
      <c r="J3433" s="2" t="e">
        <f t="shared" ca="1" si="328"/>
        <v>#N/A</v>
      </c>
      <c r="K3433" s="2" t="e">
        <f t="shared" ca="1" si="329"/>
        <v>#N/A</v>
      </c>
      <c r="L3433" s="2" t="e">
        <f t="shared" ca="1" si="324"/>
        <v>#N/A</v>
      </c>
      <c r="M3433" s="24" t="e">
        <f t="shared" ca="1" si="325"/>
        <v>#N/A</v>
      </c>
      <c r="N3433" s="24" t="e">
        <f t="shared" ca="1" si="326"/>
        <v>#N/A</v>
      </c>
    </row>
    <row r="3434" spans="2:14" x14ac:dyDescent="0.15">
      <c r="B3434" s="2">
        <v>3433</v>
      </c>
      <c r="C3434" s="2" t="str">
        <f ca="1">IF(E3434=0,"",MAX(C$2:C3433)+1)</f>
        <v/>
      </c>
      <c r="D3434" s="23">
        <f ca="1">OFFSET(検量線用データ!$A$8,0,INT((ROW()-2)/50)*5)</f>
        <v>0</v>
      </c>
      <c r="E3434" s="2">
        <f ca="1">OFFSET(検量線用データ!$B$8,MOD(ROW()-2,50),INT((ROW()-2)/50)*5)</f>
        <v>0</v>
      </c>
      <c r="F3434" s="2" t="str">
        <f ca="1">OFFSET(検量線用データ!$D$8,MOD(ROW()-2,50),INT((ROW()-2)/50)*5)</f>
        <v/>
      </c>
      <c r="H3434" s="22">
        <v>3433</v>
      </c>
      <c r="I3434" s="2" t="e">
        <f t="shared" ca="1" si="327"/>
        <v>#N/A</v>
      </c>
      <c r="J3434" s="2" t="e">
        <f t="shared" ca="1" si="328"/>
        <v>#N/A</v>
      </c>
      <c r="K3434" s="2" t="e">
        <f t="shared" ca="1" si="329"/>
        <v>#N/A</v>
      </c>
      <c r="L3434" s="2" t="e">
        <f t="shared" ca="1" si="324"/>
        <v>#N/A</v>
      </c>
      <c r="M3434" s="24" t="e">
        <f t="shared" ca="1" si="325"/>
        <v>#N/A</v>
      </c>
      <c r="N3434" s="24" t="e">
        <f t="shared" ca="1" si="326"/>
        <v>#N/A</v>
      </c>
    </row>
    <row r="3435" spans="2:14" x14ac:dyDescent="0.15">
      <c r="B3435" s="2">
        <v>3434</v>
      </c>
      <c r="C3435" s="2" t="str">
        <f ca="1">IF(E3435=0,"",MAX(C$2:C3434)+1)</f>
        <v/>
      </c>
      <c r="D3435" s="23">
        <f ca="1">OFFSET(検量線用データ!$A$8,0,INT((ROW()-2)/50)*5)</f>
        <v>0</v>
      </c>
      <c r="E3435" s="2">
        <f ca="1">OFFSET(検量線用データ!$B$8,MOD(ROW()-2,50),INT((ROW()-2)/50)*5)</f>
        <v>0</v>
      </c>
      <c r="F3435" s="2" t="str">
        <f ca="1">OFFSET(検量線用データ!$D$8,MOD(ROW()-2,50),INT((ROW()-2)/50)*5)</f>
        <v/>
      </c>
      <c r="H3435" s="22">
        <v>3434</v>
      </c>
      <c r="I3435" s="2" t="e">
        <f t="shared" ca="1" si="327"/>
        <v>#N/A</v>
      </c>
      <c r="J3435" s="2" t="e">
        <f t="shared" ca="1" si="328"/>
        <v>#N/A</v>
      </c>
      <c r="K3435" s="2" t="e">
        <f t="shared" ca="1" si="329"/>
        <v>#N/A</v>
      </c>
      <c r="L3435" s="2" t="e">
        <f t="shared" ca="1" si="324"/>
        <v>#N/A</v>
      </c>
      <c r="M3435" s="24" t="e">
        <f t="shared" ca="1" si="325"/>
        <v>#N/A</v>
      </c>
      <c r="N3435" s="24" t="e">
        <f t="shared" ca="1" si="326"/>
        <v>#N/A</v>
      </c>
    </row>
    <row r="3436" spans="2:14" x14ac:dyDescent="0.15">
      <c r="B3436" s="2">
        <v>3435</v>
      </c>
      <c r="C3436" s="2" t="str">
        <f ca="1">IF(E3436=0,"",MAX(C$2:C3435)+1)</f>
        <v/>
      </c>
      <c r="D3436" s="23">
        <f ca="1">OFFSET(検量線用データ!$A$8,0,INT((ROW()-2)/50)*5)</f>
        <v>0</v>
      </c>
      <c r="E3436" s="2">
        <f ca="1">OFFSET(検量線用データ!$B$8,MOD(ROW()-2,50),INT((ROW()-2)/50)*5)</f>
        <v>0</v>
      </c>
      <c r="F3436" s="2" t="str">
        <f ca="1">OFFSET(検量線用データ!$D$8,MOD(ROW()-2,50),INT((ROW()-2)/50)*5)</f>
        <v/>
      </c>
      <c r="H3436" s="22">
        <v>3435</v>
      </c>
      <c r="I3436" s="2" t="e">
        <f t="shared" ca="1" si="327"/>
        <v>#N/A</v>
      </c>
      <c r="J3436" s="2" t="e">
        <f t="shared" ca="1" si="328"/>
        <v>#N/A</v>
      </c>
      <c r="K3436" s="2" t="e">
        <f t="shared" ca="1" si="329"/>
        <v>#N/A</v>
      </c>
      <c r="L3436" s="2" t="e">
        <f t="shared" ca="1" si="324"/>
        <v>#N/A</v>
      </c>
      <c r="M3436" s="24" t="e">
        <f t="shared" ca="1" si="325"/>
        <v>#N/A</v>
      </c>
      <c r="N3436" s="24" t="e">
        <f t="shared" ca="1" si="326"/>
        <v>#N/A</v>
      </c>
    </row>
    <row r="3437" spans="2:14" x14ac:dyDescent="0.15">
      <c r="B3437" s="2">
        <v>3436</v>
      </c>
      <c r="C3437" s="2" t="str">
        <f ca="1">IF(E3437=0,"",MAX(C$2:C3436)+1)</f>
        <v/>
      </c>
      <c r="D3437" s="23">
        <f ca="1">OFFSET(検量線用データ!$A$8,0,INT((ROW()-2)/50)*5)</f>
        <v>0</v>
      </c>
      <c r="E3437" s="2">
        <f ca="1">OFFSET(検量線用データ!$B$8,MOD(ROW()-2,50),INT((ROW()-2)/50)*5)</f>
        <v>0</v>
      </c>
      <c r="F3437" s="2" t="str">
        <f ca="1">OFFSET(検量線用データ!$D$8,MOD(ROW()-2,50),INT((ROW()-2)/50)*5)</f>
        <v/>
      </c>
      <c r="H3437" s="22">
        <v>3436</v>
      </c>
      <c r="I3437" s="2" t="e">
        <f t="shared" ca="1" si="327"/>
        <v>#N/A</v>
      </c>
      <c r="J3437" s="2" t="e">
        <f t="shared" ca="1" si="328"/>
        <v>#N/A</v>
      </c>
      <c r="K3437" s="2" t="e">
        <f t="shared" ca="1" si="329"/>
        <v>#N/A</v>
      </c>
      <c r="L3437" s="2" t="e">
        <f t="shared" ca="1" si="324"/>
        <v>#N/A</v>
      </c>
      <c r="M3437" s="24" t="e">
        <f t="shared" ca="1" si="325"/>
        <v>#N/A</v>
      </c>
      <c r="N3437" s="24" t="e">
        <f t="shared" ca="1" si="326"/>
        <v>#N/A</v>
      </c>
    </row>
    <row r="3438" spans="2:14" x14ac:dyDescent="0.15">
      <c r="B3438" s="2">
        <v>3437</v>
      </c>
      <c r="C3438" s="2" t="str">
        <f ca="1">IF(E3438=0,"",MAX(C$2:C3437)+1)</f>
        <v/>
      </c>
      <c r="D3438" s="23">
        <f ca="1">OFFSET(検量線用データ!$A$8,0,INT((ROW()-2)/50)*5)</f>
        <v>0</v>
      </c>
      <c r="E3438" s="2">
        <f ca="1">OFFSET(検量線用データ!$B$8,MOD(ROW()-2,50),INT((ROW()-2)/50)*5)</f>
        <v>0</v>
      </c>
      <c r="F3438" s="2" t="str">
        <f ca="1">OFFSET(検量線用データ!$D$8,MOD(ROW()-2,50),INT((ROW()-2)/50)*5)</f>
        <v/>
      </c>
      <c r="H3438" s="22">
        <v>3437</v>
      </c>
      <c r="I3438" s="2" t="e">
        <f t="shared" ca="1" si="327"/>
        <v>#N/A</v>
      </c>
      <c r="J3438" s="2" t="e">
        <f t="shared" ca="1" si="328"/>
        <v>#N/A</v>
      </c>
      <c r="K3438" s="2" t="e">
        <f t="shared" ca="1" si="329"/>
        <v>#N/A</v>
      </c>
      <c r="L3438" s="2" t="e">
        <f t="shared" ca="1" si="324"/>
        <v>#N/A</v>
      </c>
      <c r="M3438" s="24" t="e">
        <f t="shared" ca="1" si="325"/>
        <v>#N/A</v>
      </c>
      <c r="N3438" s="24" t="e">
        <f t="shared" ca="1" si="326"/>
        <v>#N/A</v>
      </c>
    </row>
    <row r="3439" spans="2:14" x14ac:dyDescent="0.15">
      <c r="B3439" s="2">
        <v>3438</v>
      </c>
      <c r="C3439" s="2" t="str">
        <f ca="1">IF(E3439=0,"",MAX(C$2:C3438)+1)</f>
        <v/>
      </c>
      <c r="D3439" s="23">
        <f ca="1">OFFSET(検量線用データ!$A$8,0,INT((ROW()-2)/50)*5)</f>
        <v>0</v>
      </c>
      <c r="E3439" s="2">
        <f ca="1">OFFSET(検量線用データ!$B$8,MOD(ROW()-2,50),INT((ROW()-2)/50)*5)</f>
        <v>0</v>
      </c>
      <c r="F3439" s="2" t="str">
        <f ca="1">OFFSET(検量線用データ!$D$8,MOD(ROW()-2,50),INT((ROW()-2)/50)*5)</f>
        <v/>
      </c>
      <c r="H3439" s="22">
        <v>3438</v>
      </c>
      <c r="I3439" s="2" t="e">
        <f t="shared" ca="1" si="327"/>
        <v>#N/A</v>
      </c>
      <c r="J3439" s="2" t="e">
        <f t="shared" ca="1" si="328"/>
        <v>#N/A</v>
      </c>
      <c r="K3439" s="2" t="e">
        <f t="shared" ca="1" si="329"/>
        <v>#N/A</v>
      </c>
      <c r="L3439" s="2" t="e">
        <f t="shared" ca="1" si="324"/>
        <v>#N/A</v>
      </c>
      <c r="M3439" s="24" t="e">
        <f t="shared" ca="1" si="325"/>
        <v>#N/A</v>
      </c>
      <c r="N3439" s="24" t="e">
        <f t="shared" ca="1" si="326"/>
        <v>#N/A</v>
      </c>
    </row>
    <row r="3440" spans="2:14" x14ac:dyDescent="0.15">
      <c r="B3440" s="2">
        <v>3439</v>
      </c>
      <c r="C3440" s="2" t="str">
        <f ca="1">IF(E3440=0,"",MAX(C$2:C3439)+1)</f>
        <v/>
      </c>
      <c r="D3440" s="23">
        <f ca="1">OFFSET(検量線用データ!$A$8,0,INT((ROW()-2)/50)*5)</f>
        <v>0</v>
      </c>
      <c r="E3440" s="2">
        <f ca="1">OFFSET(検量線用データ!$B$8,MOD(ROW()-2,50),INT((ROW()-2)/50)*5)</f>
        <v>0</v>
      </c>
      <c r="F3440" s="2" t="str">
        <f ca="1">OFFSET(検量線用データ!$D$8,MOD(ROW()-2,50),INT((ROW()-2)/50)*5)</f>
        <v/>
      </c>
      <c r="H3440" s="22">
        <v>3439</v>
      </c>
      <c r="I3440" s="2" t="e">
        <f t="shared" ca="1" si="327"/>
        <v>#N/A</v>
      </c>
      <c r="J3440" s="2" t="e">
        <f t="shared" ca="1" si="328"/>
        <v>#N/A</v>
      </c>
      <c r="K3440" s="2" t="e">
        <f t="shared" ca="1" si="329"/>
        <v>#N/A</v>
      </c>
      <c r="L3440" s="2" t="e">
        <f t="shared" ca="1" si="324"/>
        <v>#N/A</v>
      </c>
      <c r="M3440" s="24" t="e">
        <f t="shared" ca="1" si="325"/>
        <v>#N/A</v>
      </c>
      <c r="N3440" s="24" t="e">
        <f t="shared" ca="1" si="326"/>
        <v>#N/A</v>
      </c>
    </row>
    <row r="3441" spans="2:14" x14ac:dyDescent="0.15">
      <c r="B3441" s="2">
        <v>3440</v>
      </c>
      <c r="C3441" s="2" t="str">
        <f ca="1">IF(E3441=0,"",MAX(C$2:C3440)+1)</f>
        <v/>
      </c>
      <c r="D3441" s="23">
        <f ca="1">OFFSET(検量線用データ!$A$8,0,INT((ROW()-2)/50)*5)</f>
        <v>0</v>
      </c>
      <c r="E3441" s="2">
        <f ca="1">OFFSET(検量線用データ!$B$8,MOD(ROW()-2,50),INT((ROW()-2)/50)*5)</f>
        <v>0</v>
      </c>
      <c r="F3441" s="2" t="str">
        <f ca="1">OFFSET(検量線用データ!$D$8,MOD(ROW()-2,50),INT((ROW()-2)/50)*5)</f>
        <v/>
      </c>
      <c r="H3441" s="22">
        <v>3440</v>
      </c>
      <c r="I3441" s="2" t="e">
        <f t="shared" ca="1" si="327"/>
        <v>#N/A</v>
      </c>
      <c r="J3441" s="2" t="e">
        <f t="shared" ca="1" si="328"/>
        <v>#N/A</v>
      </c>
      <c r="K3441" s="2" t="e">
        <f t="shared" ca="1" si="329"/>
        <v>#N/A</v>
      </c>
      <c r="L3441" s="2" t="e">
        <f t="shared" ca="1" si="324"/>
        <v>#N/A</v>
      </c>
      <c r="M3441" s="24" t="e">
        <f t="shared" ca="1" si="325"/>
        <v>#N/A</v>
      </c>
      <c r="N3441" s="24" t="e">
        <f t="shared" ca="1" si="326"/>
        <v>#N/A</v>
      </c>
    </row>
    <row r="3442" spans="2:14" x14ac:dyDescent="0.15">
      <c r="B3442" s="2">
        <v>3441</v>
      </c>
      <c r="C3442" s="2" t="str">
        <f ca="1">IF(E3442=0,"",MAX(C$2:C3441)+1)</f>
        <v/>
      </c>
      <c r="D3442" s="23">
        <f ca="1">OFFSET(検量線用データ!$A$8,0,INT((ROW()-2)/50)*5)</f>
        <v>0</v>
      </c>
      <c r="E3442" s="2">
        <f ca="1">OFFSET(検量線用データ!$B$8,MOD(ROW()-2,50),INT((ROW()-2)/50)*5)</f>
        <v>0</v>
      </c>
      <c r="F3442" s="2" t="str">
        <f ca="1">OFFSET(検量線用データ!$D$8,MOD(ROW()-2,50),INT((ROW()-2)/50)*5)</f>
        <v/>
      </c>
      <c r="H3442" s="22">
        <v>3441</v>
      </c>
      <c r="I3442" s="2" t="e">
        <f t="shared" ca="1" si="327"/>
        <v>#N/A</v>
      </c>
      <c r="J3442" s="2" t="e">
        <f t="shared" ca="1" si="328"/>
        <v>#N/A</v>
      </c>
      <c r="K3442" s="2" t="e">
        <f t="shared" ca="1" si="329"/>
        <v>#N/A</v>
      </c>
      <c r="L3442" s="2" t="e">
        <f t="shared" ca="1" si="324"/>
        <v>#N/A</v>
      </c>
      <c r="M3442" s="24" t="e">
        <f t="shared" ca="1" si="325"/>
        <v>#N/A</v>
      </c>
      <c r="N3442" s="24" t="e">
        <f t="shared" ca="1" si="326"/>
        <v>#N/A</v>
      </c>
    </row>
    <row r="3443" spans="2:14" x14ac:dyDescent="0.15">
      <c r="B3443" s="2">
        <v>3442</v>
      </c>
      <c r="C3443" s="2" t="str">
        <f ca="1">IF(E3443=0,"",MAX(C$2:C3442)+1)</f>
        <v/>
      </c>
      <c r="D3443" s="23">
        <f ca="1">OFFSET(検量線用データ!$A$8,0,INT((ROW()-2)/50)*5)</f>
        <v>0</v>
      </c>
      <c r="E3443" s="2">
        <f ca="1">OFFSET(検量線用データ!$B$8,MOD(ROW()-2,50),INT((ROW()-2)/50)*5)</f>
        <v>0</v>
      </c>
      <c r="F3443" s="2" t="str">
        <f ca="1">OFFSET(検量線用データ!$D$8,MOD(ROW()-2,50),INT((ROW()-2)/50)*5)</f>
        <v/>
      </c>
      <c r="H3443" s="22">
        <v>3442</v>
      </c>
      <c r="I3443" s="2" t="e">
        <f t="shared" ca="1" si="327"/>
        <v>#N/A</v>
      </c>
      <c r="J3443" s="2" t="e">
        <f t="shared" ca="1" si="328"/>
        <v>#N/A</v>
      </c>
      <c r="K3443" s="2" t="e">
        <f t="shared" ca="1" si="329"/>
        <v>#N/A</v>
      </c>
      <c r="L3443" s="2" t="e">
        <f t="shared" ca="1" si="324"/>
        <v>#N/A</v>
      </c>
      <c r="M3443" s="24" t="e">
        <f t="shared" ca="1" si="325"/>
        <v>#N/A</v>
      </c>
      <c r="N3443" s="24" t="e">
        <f t="shared" ca="1" si="326"/>
        <v>#N/A</v>
      </c>
    </row>
    <row r="3444" spans="2:14" x14ac:dyDescent="0.15">
      <c r="B3444" s="2">
        <v>3443</v>
      </c>
      <c r="C3444" s="2" t="str">
        <f ca="1">IF(E3444=0,"",MAX(C$2:C3443)+1)</f>
        <v/>
      </c>
      <c r="D3444" s="23">
        <f ca="1">OFFSET(検量線用データ!$A$8,0,INT((ROW()-2)/50)*5)</f>
        <v>0</v>
      </c>
      <c r="E3444" s="2">
        <f ca="1">OFFSET(検量線用データ!$B$8,MOD(ROW()-2,50),INT((ROW()-2)/50)*5)</f>
        <v>0</v>
      </c>
      <c r="F3444" s="2" t="str">
        <f ca="1">OFFSET(検量線用データ!$D$8,MOD(ROW()-2,50),INT((ROW()-2)/50)*5)</f>
        <v/>
      </c>
      <c r="H3444" s="22">
        <v>3443</v>
      </c>
      <c r="I3444" s="2" t="e">
        <f t="shared" ca="1" si="327"/>
        <v>#N/A</v>
      </c>
      <c r="J3444" s="2" t="e">
        <f t="shared" ca="1" si="328"/>
        <v>#N/A</v>
      </c>
      <c r="K3444" s="2" t="e">
        <f t="shared" ca="1" si="329"/>
        <v>#N/A</v>
      </c>
      <c r="L3444" s="2" t="e">
        <f t="shared" ca="1" si="324"/>
        <v>#N/A</v>
      </c>
      <c r="M3444" s="24" t="e">
        <f t="shared" ca="1" si="325"/>
        <v>#N/A</v>
      </c>
      <c r="N3444" s="24" t="e">
        <f t="shared" ca="1" si="326"/>
        <v>#N/A</v>
      </c>
    </row>
    <row r="3445" spans="2:14" x14ac:dyDescent="0.15">
      <c r="B3445" s="2">
        <v>3444</v>
      </c>
      <c r="C3445" s="2" t="str">
        <f ca="1">IF(E3445=0,"",MAX(C$2:C3444)+1)</f>
        <v/>
      </c>
      <c r="D3445" s="23">
        <f ca="1">OFFSET(検量線用データ!$A$8,0,INT((ROW()-2)/50)*5)</f>
        <v>0</v>
      </c>
      <c r="E3445" s="2">
        <f ca="1">OFFSET(検量線用データ!$B$8,MOD(ROW()-2,50),INT((ROW()-2)/50)*5)</f>
        <v>0</v>
      </c>
      <c r="F3445" s="2" t="str">
        <f ca="1">OFFSET(検量線用データ!$D$8,MOD(ROW()-2,50),INT((ROW()-2)/50)*5)</f>
        <v/>
      </c>
      <c r="H3445" s="22">
        <v>3444</v>
      </c>
      <c r="I3445" s="2" t="e">
        <f t="shared" ca="1" si="327"/>
        <v>#N/A</v>
      </c>
      <c r="J3445" s="2" t="e">
        <f t="shared" ca="1" si="328"/>
        <v>#N/A</v>
      </c>
      <c r="K3445" s="2" t="e">
        <f t="shared" ca="1" si="329"/>
        <v>#N/A</v>
      </c>
      <c r="L3445" s="2" t="e">
        <f t="shared" ca="1" si="324"/>
        <v>#N/A</v>
      </c>
      <c r="M3445" s="24" t="e">
        <f t="shared" ca="1" si="325"/>
        <v>#N/A</v>
      </c>
      <c r="N3445" s="24" t="e">
        <f t="shared" ca="1" si="326"/>
        <v>#N/A</v>
      </c>
    </row>
    <row r="3446" spans="2:14" x14ac:dyDescent="0.15">
      <c r="B3446" s="2">
        <v>3445</v>
      </c>
      <c r="C3446" s="2" t="str">
        <f ca="1">IF(E3446=0,"",MAX(C$2:C3445)+1)</f>
        <v/>
      </c>
      <c r="D3446" s="23">
        <f ca="1">OFFSET(検量線用データ!$A$8,0,INT((ROW()-2)/50)*5)</f>
        <v>0</v>
      </c>
      <c r="E3446" s="2">
        <f ca="1">OFFSET(検量線用データ!$B$8,MOD(ROW()-2,50),INT((ROW()-2)/50)*5)</f>
        <v>0</v>
      </c>
      <c r="F3446" s="2" t="str">
        <f ca="1">OFFSET(検量線用データ!$D$8,MOD(ROW()-2,50),INT((ROW()-2)/50)*5)</f>
        <v/>
      </c>
      <c r="H3446" s="22">
        <v>3445</v>
      </c>
      <c r="I3446" s="2" t="e">
        <f t="shared" ca="1" si="327"/>
        <v>#N/A</v>
      </c>
      <c r="J3446" s="2" t="e">
        <f t="shared" ca="1" si="328"/>
        <v>#N/A</v>
      </c>
      <c r="K3446" s="2" t="e">
        <f t="shared" ca="1" si="329"/>
        <v>#N/A</v>
      </c>
      <c r="L3446" s="2" t="e">
        <f t="shared" ca="1" si="324"/>
        <v>#N/A</v>
      </c>
      <c r="M3446" s="24" t="e">
        <f t="shared" ca="1" si="325"/>
        <v>#N/A</v>
      </c>
      <c r="N3446" s="24" t="e">
        <f t="shared" ca="1" si="326"/>
        <v>#N/A</v>
      </c>
    </row>
    <row r="3447" spans="2:14" x14ac:dyDescent="0.15">
      <c r="B3447" s="2">
        <v>3446</v>
      </c>
      <c r="C3447" s="2" t="str">
        <f ca="1">IF(E3447=0,"",MAX(C$2:C3446)+1)</f>
        <v/>
      </c>
      <c r="D3447" s="23">
        <f ca="1">OFFSET(検量線用データ!$A$8,0,INT((ROW()-2)/50)*5)</f>
        <v>0</v>
      </c>
      <c r="E3447" s="2">
        <f ca="1">OFFSET(検量線用データ!$B$8,MOD(ROW()-2,50),INT((ROW()-2)/50)*5)</f>
        <v>0</v>
      </c>
      <c r="F3447" s="2" t="str">
        <f ca="1">OFFSET(検量線用データ!$D$8,MOD(ROW()-2,50),INT((ROW()-2)/50)*5)</f>
        <v/>
      </c>
      <c r="H3447" s="22">
        <v>3446</v>
      </c>
      <c r="I3447" s="2" t="e">
        <f t="shared" ca="1" si="327"/>
        <v>#N/A</v>
      </c>
      <c r="J3447" s="2" t="e">
        <f t="shared" ca="1" si="328"/>
        <v>#N/A</v>
      </c>
      <c r="K3447" s="2" t="e">
        <f t="shared" ca="1" si="329"/>
        <v>#N/A</v>
      </c>
      <c r="L3447" s="2" t="e">
        <f t="shared" ca="1" si="324"/>
        <v>#N/A</v>
      </c>
      <c r="M3447" s="24" t="e">
        <f t="shared" ca="1" si="325"/>
        <v>#N/A</v>
      </c>
      <c r="N3447" s="24" t="e">
        <f t="shared" ca="1" si="326"/>
        <v>#N/A</v>
      </c>
    </row>
    <row r="3448" spans="2:14" x14ac:dyDescent="0.15">
      <c r="B3448" s="2">
        <v>3447</v>
      </c>
      <c r="C3448" s="2" t="str">
        <f ca="1">IF(E3448=0,"",MAX(C$2:C3447)+1)</f>
        <v/>
      </c>
      <c r="D3448" s="23">
        <f ca="1">OFFSET(検量線用データ!$A$8,0,INT((ROW()-2)/50)*5)</f>
        <v>0</v>
      </c>
      <c r="E3448" s="2">
        <f ca="1">OFFSET(検量線用データ!$B$8,MOD(ROW()-2,50),INT((ROW()-2)/50)*5)</f>
        <v>0</v>
      </c>
      <c r="F3448" s="2" t="str">
        <f ca="1">OFFSET(検量線用データ!$D$8,MOD(ROW()-2,50),INT((ROW()-2)/50)*5)</f>
        <v/>
      </c>
      <c r="H3448" s="22">
        <v>3447</v>
      </c>
      <c r="I3448" s="2" t="e">
        <f t="shared" ca="1" si="327"/>
        <v>#N/A</v>
      </c>
      <c r="J3448" s="2" t="e">
        <f t="shared" ca="1" si="328"/>
        <v>#N/A</v>
      </c>
      <c r="K3448" s="2" t="e">
        <f t="shared" ca="1" si="329"/>
        <v>#N/A</v>
      </c>
      <c r="L3448" s="2" t="e">
        <f t="shared" ca="1" si="324"/>
        <v>#N/A</v>
      </c>
      <c r="M3448" s="24" t="e">
        <f t="shared" ca="1" si="325"/>
        <v>#N/A</v>
      </c>
      <c r="N3448" s="24" t="e">
        <f t="shared" ca="1" si="326"/>
        <v>#N/A</v>
      </c>
    </row>
    <row r="3449" spans="2:14" x14ac:dyDescent="0.15">
      <c r="B3449" s="2">
        <v>3448</v>
      </c>
      <c r="C3449" s="2" t="str">
        <f ca="1">IF(E3449=0,"",MAX(C$2:C3448)+1)</f>
        <v/>
      </c>
      <c r="D3449" s="23">
        <f ca="1">OFFSET(検量線用データ!$A$8,0,INT((ROW()-2)/50)*5)</f>
        <v>0</v>
      </c>
      <c r="E3449" s="2">
        <f ca="1">OFFSET(検量線用データ!$B$8,MOD(ROW()-2,50),INT((ROW()-2)/50)*5)</f>
        <v>0</v>
      </c>
      <c r="F3449" s="2" t="str">
        <f ca="1">OFFSET(検量線用データ!$D$8,MOD(ROW()-2,50),INT((ROW()-2)/50)*5)</f>
        <v/>
      </c>
      <c r="H3449" s="22">
        <v>3448</v>
      </c>
      <c r="I3449" s="2" t="e">
        <f t="shared" ca="1" si="327"/>
        <v>#N/A</v>
      </c>
      <c r="J3449" s="2" t="e">
        <f t="shared" ca="1" si="328"/>
        <v>#N/A</v>
      </c>
      <c r="K3449" s="2" t="e">
        <f t="shared" ca="1" si="329"/>
        <v>#N/A</v>
      </c>
      <c r="L3449" s="2" t="e">
        <f t="shared" ref="L3449:L3512" ca="1" si="330">J3449*K3449</f>
        <v>#N/A</v>
      </c>
      <c r="M3449" s="24" t="e">
        <f t="shared" ref="M3449:M3512" ca="1" si="331">1/J3449</f>
        <v>#N/A</v>
      </c>
      <c r="N3449" s="24" t="e">
        <f t="shared" ref="N3449:N3512" ca="1" si="332">K3449*M3449</f>
        <v>#N/A</v>
      </c>
    </row>
    <row r="3450" spans="2:14" x14ac:dyDescent="0.15">
      <c r="B3450" s="2">
        <v>3449</v>
      </c>
      <c r="C3450" s="2" t="str">
        <f ca="1">IF(E3450=0,"",MAX(C$2:C3449)+1)</f>
        <v/>
      </c>
      <c r="D3450" s="23">
        <f ca="1">OFFSET(検量線用データ!$A$8,0,INT((ROW()-2)/50)*5)</f>
        <v>0</v>
      </c>
      <c r="E3450" s="2">
        <f ca="1">OFFSET(検量線用データ!$B$8,MOD(ROW()-2,50),INT((ROW()-2)/50)*5)</f>
        <v>0</v>
      </c>
      <c r="F3450" s="2" t="str">
        <f ca="1">OFFSET(検量線用データ!$D$8,MOD(ROW()-2,50),INT((ROW()-2)/50)*5)</f>
        <v/>
      </c>
      <c r="H3450" s="22">
        <v>3449</v>
      </c>
      <c r="I3450" s="2" t="e">
        <f t="shared" ca="1" si="327"/>
        <v>#N/A</v>
      </c>
      <c r="J3450" s="2" t="e">
        <f t="shared" ca="1" si="328"/>
        <v>#N/A</v>
      </c>
      <c r="K3450" s="2" t="e">
        <f t="shared" ca="1" si="329"/>
        <v>#N/A</v>
      </c>
      <c r="L3450" s="2" t="e">
        <f t="shared" ca="1" si="330"/>
        <v>#N/A</v>
      </c>
      <c r="M3450" s="24" t="e">
        <f t="shared" ca="1" si="331"/>
        <v>#N/A</v>
      </c>
      <c r="N3450" s="24" t="e">
        <f t="shared" ca="1" si="332"/>
        <v>#N/A</v>
      </c>
    </row>
    <row r="3451" spans="2:14" x14ac:dyDescent="0.15">
      <c r="B3451" s="2">
        <v>3450</v>
      </c>
      <c r="C3451" s="2" t="str">
        <f ca="1">IF(E3451=0,"",MAX(C$2:C3450)+1)</f>
        <v/>
      </c>
      <c r="D3451" s="23">
        <f ca="1">OFFSET(検量線用データ!$A$8,0,INT((ROW()-2)/50)*5)</f>
        <v>0</v>
      </c>
      <c r="E3451" s="2">
        <f ca="1">OFFSET(検量線用データ!$B$8,MOD(ROW()-2,50),INT((ROW()-2)/50)*5)</f>
        <v>0</v>
      </c>
      <c r="F3451" s="2" t="str">
        <f ca="1">OFFSET(検量線用データ!$D$8,MOD(ROW()-2,50),INT((ROW()-2)/50)*5)</f>
        <v/>
      </c>
      <c r="H3451" s="22">
        <v>3450</v>
      </c>
      <c r="I3451" s="2" t="e">
        <f t="shared" ca="1" si="327"/>
        <v>#N/A</v>
      </c>
      <c r="J3451" s="2" t="e">
        <f t="shared" ca="1" si="328"/>
        <v>#N/A</v>
      </c>
      <c r="K3451" s="2" t="e">
        <f t="shared" ca="1" si="329"/>
        <v>#N/A</v>
      </c>
      <c r="L3451" s="2" t="e">
        <f t="shared" ca="1" si="330"/>
        <v>#N/A</v>
      </c>
      <c r="M3451" s="24" t="e">
        <f t="shared" ca="1" si="331"/>
        <v>#N/A</v>
      </c>
      <c r="N3451" s="24" t="e">
        <f t="shared" ca="1" si="332"/>
        <v>#N/A</v>
      </c>
    </row>
    <row r="3452" spans="2:14" x14ac:dyDescent="0.15">
      <c r="B3452" s="2">
        <v>3451</v>
      </c>
      <c r="C3452" s="2" t="str">
        <f ca="1">IF(E3452=0,"",MAX(C$2:C3451)+1)</f>
        <v/>
      </c>
      <c r="D3452" s="23">
        <f ca="1">OFFSET(検量線用データ!$A$8,0,INT((ROW()-2)/50)*5)</f>
        <v>0</v>
      </c>
      <c r="E3452" s="2">
        <f ca="1">OFFSET(検量線用データ!$B$8,MOD(ROW()-2,50),INT((ROW()-2)/50)*5)</f>
        <v>0</v>
      </c>
      <c r="F3452" s="2" t="str">
        <f ca="1">OFFSET(検量線用データ!$D$8,MOD(ROW()-2,50),INT((ROW()-2)/50)*5)</f>
        <v/>
      </c>
      <c r="H3452" s="22">
        <v>3451</v>
      </c>
      <c r="I3452" s="2" t="e">
        <f t="shared" ca="1" si="327"/>
        <v>#N/A</v>
      </c>
      <c r="J3452" s="2" t="e">
        <f t="shared" ca="1" si="328"/>
        <v>#N/A</v>
      </c>
      <c r="K3452" s="2" t="e">
        <f t="shared" ca="1" si="329"/>
        <v>#N/A</v>
      </c>
      <c r="L3452" s="2" t="e">
        <f t="shared" ca="1" si="330"/>
        <v>#N/A</v>
      </c>
      <c r="M3452" s="24" t="e">
        <f t="shared" ca="1" si="331"/>
        <v>#N/A</v>
      </c>
      <c r="N3452" s="24" t="e">
        <f t="shared" ca="1" si="332"/>
        <v>#N/A</v>
      </c>
    </row>
    <row r="3453" spans="2:14" x14ac:dyDescent="0.15">
      <c r="B3453" s="2">
        <v>3452</v>
      </c>
      <c r="C3453" s="2" t="str">
        <f ca="1">IF(E3453=0,"",MAX(C$2:C3452)+1)</f>
        <v/>
      </c>
      <c r="D3453" s="23">
        <f ca="1">OFFSET(検量線用データ!$A$8,0,INT((ROW()-2)/50)*5)</f>
        <v>0</v>
      </c>
      <c r="E3453" s="2">
        <f ca="1">OFFSET(検量線用データ!$B$8,MOD(ROW()-2,50),INT((ROW()-2)/50)*5)</f>
        <v>0</v>
      </c>
      <c r="F3453" s="2" t="str">
        <f ca="1">OFFSET(検量線用データ!$D$8,MOD(ROW()-2,50),INT((ROW()-2)/50)*5)</f>
        <v/>
      </c>
      <c r="H3453" s="22">
        <v>3452</v>
      </c>
      <c r="I3453" s="2" t="e">
        <f t="shared" ca="1" si="327"/>
        <v>#N/A</v>
      </c>
      <c r="J3453" s="2" t="e">
        <f t="shared" ca="1" si="328"/>
        <v>#N/A</v>
      </c>
      <c r="K3453" s="2" t="e">
        <f t="shared" ca="1" si="329"/>
        <v>#N/A</v>
      </c>
      <c r="L3453" s="2" t="e">
        <f t="shared" ca="1" si="330"/>
        <v>#N/A</v>
      </c>
      <c r="M3453" s="24" t="e">
        <f t="shared" ca="1" si="331"/>
        <v>#N/A</v>
      </c>
      <c r="N3453" s="24" t="e">
        <f t="shared" ca="1" si="332"/>
        <v>#N/A</v>
      </c>
    </row>
    <row r="3454" spans="2:14" x14ac:dyDescent="0.15">
      <c r="B3454" s="2">
        <v>3453</v>
      </c>
      <c r="C3454" s="2" t="str">
        <f ca="1">IF(E3454=0,"",MAX(C$2:C3453)+1)</f>
        <v/>
      </c>
      <c r="D3454" s="23">
        <f ca="1">OFFSET(検量線用データ!$A$8,0,INT((ROW()-2)/50)*5)</f>
        <v>0</v>
      </c>
      <c r="E3454" s="2">
        <f ca="1">OFFSET(検量線用データ!$B$8,MOD(ROW()-2,50),INT((ROW()-2)/50)*5)</f>
        <v>0</v>
      </c>
      <c r="F3454" s="2" t="str">
        <f ca="1">OFFSET(検量線用データ!$D$8,MOD(ROW()-2,50),INT((ROW()-2)/50)*5)</f>
        <v/>
      </c>
      <c r="H3454" s="22">
        <v>3453</v>
      </c>
      <c r="I3454" s="2" t="e">
        <f t="shared" ca="1" si="327"/>
        <v>#N/A</v>
      </c>
      <c r="J3454" s="2" t="e">
        <f t="shared" ca="1" si="328"/>
        <v>#N/A</v>
      </c>
      <c r="K3454" s="2" t="e">
        <f t="shared" ca="1" si="329"/>
        <v>#N/A</v>
      </c>
      <c r="L3454" s="2" t="e">
        <f t="shared" ca="1" si="330"/>
        <v>#N/A</v>
      </c>
      <c r="M3454" s="24" t="e">
        <f t="shared" ca="1" si="331"/>
        <v>#N/A</v>
      </c>
      <c r="N3454" s="24" t="e">
        <f t="shared" ca="1" si="332"/>
        <v>#N/A</v>
      </c>
    </row>
    <row r="3455" spans="2:14" x14ac:dyDescent="0.15">
      <c r="B3455" s="2">
        <v>3454</v>
      </c>
      <c r="C3455" s="2" t="str">
        <f ca="1">IF(E3455=0,"",MAX(C$2:C3454)+1)</f>
        <v/>
      </c>
      <c r="D3455" s="23">
        <f ca="1">OFFSET(検量線用データ!$A$8,0,INT((ROW()-2)/50)*5)</f>
        <v>0</v>
      </c>
      <c r="E3455" s="2">
        <f ca="1">OFFSET(検量線用データ!$B$8,MOD(ROW()-2,50),INT((ROW()-2)/50)*5)</f>
        <v>0</v>
      </c>
      <c r="F3455" s="2" t="str">
        <f ca="1">OFFSET(検量線用データ!$D$8,MOD(ROW()-2,50),INT((ROW()-2)/50)*5)</f>
        <v/>
      </c>
      <c r="H3455" s="22">
        <v>3454</v>
      </c>
      <c r="I3455" s="2" t="e">
        <f t="shared" ca="1" si="327"/>
        <v>#N/A</v>
      </c>
      <c r="J3455" s="2" t="e">
        <f t="shared" ca="1" si="328"/>
        <v>#N/A</v>
      </c>
      <c r="K3455" s="2" t="e">
        <f t="shared" ca="1" si="329"/>
        <v>#N/A</v>
      </c>
      <c r="L3455" s="2" t="e">
        <f t="shared" ca="1" si="330"/>
        <v>#N/A</v>
      </c>
      <c r="M3455" s="24" t="e">
        <f t="shared" ca="1" si="331"/>
        <v>#N/A</v>
      </c>
      <c r="N3455" s="24" t="e">
        <f t="shared" ca="1" si="332"/>
        <v>#N/A</v>
      </c>
    </row>
    <row r="3456" spans="2:14" x14ac:dyDescent="0.15">
      <c r="B3456" s="2">
        <v>3455</v>
      </c>
      <c r="C3456" s="2" t="str">
        <f ca="1">IF(E3456=0,"",MAX(C$2:C3455)+1)</f>
        <v/>
      </c>
      <c r="D3456" s="23">
        <f ca="1">OFFSET(検量線用データ!$A$8,0,INT((ROW()-2)/50)*5)</f>
        <v>0</v>
      </c>
      <c r="E3456" s="2">
        <f ca="1">OFFSET(検量線用データ!$B$8,MOD(ROW()-2,50),INT((ROW()-2)/50)*5)</f>
        <v>0</v>
      </c>
      <c r="F3456" s="2" t="str">
        <f ca="1">OFFSET(検量線用データ!$D$8,MOD(ROW()-2,50),INT((ROW()-2)/50)*5)</f>
        <v/>
      </c>
      <c r="H3456" s="22">
        <v>3455</v>
      </c>
      <c r="I3456" s="2" t="e">
        <f t="shared" ca="1" si="327"/>
        <v>#N/A</v>
      </c>
      <c r="J3456" s="2" t="e">
        <f t="shared" ca="1" si="328"/>
        <v>#N/A</v>
      </c>
      <c r="K3456" s="2" t="e">
        <f t="shared" ca="1" si="329"/>
        <v>#N/A</v>
      </c>
      <c r="L3456" s="2" t="e">
        <f t="shared" ca="1" si="330"/>
        <v>#N/A</v>
      </c>
      <c r="M3456" s="24" t="e">
        <f t="shared" ca="1" si="331"/>
        <v>#N/A</v>
      </c>
      <c r="N3456" s="24" t="e">
        <f t="shared" ca="1" si="332"/>
        <v>#N/A</v>
      </c>
    </row>
    <row r="3457" spans="2:14" x14ac:dyDescent="0.15">
      <c r="B3457" s="2">
        <v>3456</v>
      </c>
      <c r="C3457" s="2" t="str">
        <f ca="1">IF(E3457=0,"",MAX(C$2:C3456)+1)</f>
        <v/>
      </c>
      <c r="D3457" s="23">
        <f ca="1">OFFSET(検量線用データ!$A$8,0,INT((ROW()-2)/50)*5)</f>
        <v>0</v>
      </c>
      <c r="E3457" s="2">
        <f ca="1">OFFSET(検量線用データ!$B$8,MOD(ROW()-2,50),INT((ROW()-2)/50)*5)</f>
        <v>0</v>
      </c>
      <c r="F3457" s="2" t="str">
        <f ca="1">OFFSET(検量線用データ!$D$8,MOD(ROW()-2,50),INT((ROW()-2)/50)*5)</f>
        <v/>
      </c>
      <c r="H3457" s="22">
        <v>3456</v>
      </c>
      <c r="I3457" s="2" t="e">
        <f t="shared" ca="1" si="327"/>
        <v>#N/A</v>
      </c>
      <c r="J3457" s="2" t="e">
        <f t="shared" ca="1" si="328"/>
        <v>#N/A</v>
      </c>
      <c r="K3457" s="2" t="e">
        <f t="shared" ca="1" si="329"/>
        <v>#N/A</v>
      </c>
      <c r="L3457" s="2" t="e">
        <f t="shared" ca="1" si="330"/>
        <v>#N/A</v>
      </c>
      <c r="M3457" s="24" t="e">
        <f t="shared" ca="1" si="331"/>
        <v>#N/A</v>
      </c>
      <c r="N3457" s="24" t="e">
        <f t="shared" ca="1" si="332"/>
        <v>#N/A</v>
      </c>
    </row>
    <row r="3458" spans="2:14" x14ac:dyDescent="0.15">
      <c r="B3458" s="2">
        <v>3457</v>
      </c>
      <c r="C3458" s="2" t="str">
        <f ca="1">IF(E3458=0,"",MAX(C$2:C3457)+1)</f>
        <v/>
      </c>
      <c r="D3458" s="23">
        <f ca="1">OFFSET(検量線用データ!$A$8,0,INT((ROW()-2)/50)*5)</f>
        <v>0</v>
      </c>
      <c r="E3458" s="2">
        <f ca="1">OFFSET(検量線用データ!$B$8,MOD(ROW()-2,50),INT((ROW()-2)/50)*5)</f>
        <v>0</v>
      </c>
      <c r="F3458" s="2" t="str">
        <f ca="1">OFFSET(検量線用データ!$D$8,MOD(ROW()-2,50),INT((ROW()-2)/50)*5)</f>
        <v/>
      </c>
      <c r="H3458" s="22">
        <v>3457</v>
      </c>
      <c r="I3458" s="2" t="e">
        <f t="shared" ca="1" si="327"/>
        <v>#N/A</v>
      </c>
      <c r="J3458" s="2" t="e">
        <f t="shared" ca="1" si="328"/>
        <v>#N/A</v>
      </c>
      <c r="K3458" s="2" t="e">
        <f t="shared" ca="1" si="329"/>
        <v>#N/A</v>
      </c>
      <c r="L3458" s="2" t="e">
        <f t="shared" ca="1" si="330"/>
        <v>#N/A</v>
      </c>
      <c r="M3458" s="24" t="e">
        <f t="shared" ca="1" si="331"/>
        <v>#N/A</v>
      </c>
      <c r="N3458" s="24" t="e">
        <f t="shared" ca="1" si="332"/>
        <v>#N/A</v>
      </c>
    </row>
    <row r="3459" spans="2:14" x14ac:dyDescent="0.15">
      <c r="B3459" s="2">
        <v>3458</v>
      </c>
      <c r="C3459" s="2" t="str">
        <f ca="1">IF(E3459=0,"",MAX(C$2:C3458)+1)</f>
        <v/>
      </c>
      <c r="D3459" s="23">
        <f ca="1">OFFSET(検量線用データ!$A$8,0,INT((ROW()-2)/50)*5)</f>
        <v>0</v>
      </c>
      <c r="E3459" s="2">
        <f ca="1">OFFSET(検量線用データ!$B$8,MOD(ROW()-2,50),INT((ROW()-2)/50)*5)</f>
        <v>0</v>
      </c>
      <c r="F3459" s="2" t="str">
        <f ca="1">OFFSET(検量線用データ!$D$8,MOD(ROW()-2,50),INT((ROW()-2)/50)*5)</f>
        <v/>
      </c>
      <c r="H3459" s="22">
        <v>3458</v>
      </c>
      <c r="I3459" s="2" t="e">
        <f t="shared" ref="I3459:I3522" ca="1" si="333">VLOOKUP($H3459,$C$2:$F$4001,4,0)</f>
        <v>#N/A</v>
      </c>
      <c r="J3459" s="2" t="e">
        <f t="shared" ref="J3459:J3522" ca="1" si="334">VLOOKUP($H3459,$C$2:$F$4001,2,0)-DATE(YEAR(VLOOKUP($H3459,$C$2:$F$4001,2,0)),1,1)</f>
        <v>#N/A</v>
      </c>
      <c r="K3459" s="2" t="e">
        <f t="shared" ref="K3459:K3522" ca="1" si="335">VLOOKUP($H3459,$C$2:$F$4001,3,0)</f>
        <v>#N/A</v>
      </c>
      <c r="L3459" s="2" t="e">
        <f t="shared" ca="1" si="330"/>
        <v>#N/A</v>
      </c>
      <c r="M3459" s="24" t="e">
        <f t="shared" ca="1" si="331"/>
        <v>#N/A</v>
      </c>
      <c r="N3459" s="24" t="e">
        <f t="shared" ca="1" si="332"/>
        <v>#N/A</v>
      </c>
    </row>
    <row r="3460" spans="2:14" x14ac:dyDescent="0.15">
      <c r="B3460" s="2">
        <v>3459</v>
      </c>
      <c r="C3460" s="2" t="str">
        <f ca="1">IF(E3460=0,"",MAX(C$2:C3459)+1)</f>
        <v/>
      </c>
      <c r="D3460" s="23">
        <f ca="1">OFFSET(検量線用データ!$A$8,0,INT((ROW()-2)/50)*5)</f>
        <v>0</v>
      </c>
      <c r="E3460" s="2">
        <f ca="1">OFFSET(検量線用データ!$B$8,MOD(ROW()-2,50),INT((ROW()-2)/50)*5)</f>
        <v>0</v>
      </c>
      <c r="F3460" s="2" t="str">
        <f ca="1">OFFSET(検量線用データ!$D$8,MOD(ROW()-2,50),INT((ROW()-2)/50)*5)</f>
        <v/>
      </c>
      <c r="H3460" s="22">
        <v>3459</v>
      </c>
      <c r="I3460" s="2" t="e">
        <f t="shared" ca="1" si="333"/>
        <v>#N/A</v>
      </c>
      <c r="J3460" s="2" t="e">
        <f t="shared" ca="1" si="334"/>
        <v>#N/A</v>
      </c>
      <c r="K3460" s="2" t="e">
        <f t="shared" ca="1" si="335"/>
        <v>#N/A</v>
      </c>
      <c r="L3460" s="2" t="e">
        <f t="shared" ca="1" si="330"/>
        <v>#N/A</v>
      </c>
      <c r="M3460" s="24" t="e">
        <f t="shared" ca="1" si="331"/>
        <v>#N/A</v>
      </c>
      <c r="N3460" s="24" t="e">
        <f t="shared" ca="1" si="332"/>
        <v>#N/A</v>
      </c>
    </row>
    <row r="3461" spans="2:14" x14ac:dyDescent="0.15">
      <c r="B3461" s="2">
        <v>3460</v>
      </c>
      <c r="C3461" s="2" t="str">
        <f ca="1">IF(E3461=0,"",MAX(C$2:C3460)+1)</f>
        <v/>
      </c>
      <c r="D3461" s="23">
        <f ca="1">OFFSET(検量線用データ!$A$8,0,INT((ROW()-2)/50)*5)</f>
        <v>0</v>
      </c>
      <c r="E3461" s="2">
        <f ca="1">OFFSET(検量線用データ!$B$8,MOD(ROW()-2,50),INT((ROW()-2)/50)*5)</f>
        <v>0</v>
      </c>
      <c r="F3461" s="2" t="str">
        <f ca="1">OFFSET(検量線用データ!$D$8,MOD(ROW()-2,50),INT((ROW()-2)/50)*5)</f>
        <v/>
      </c>
      <c r="H3461" s="22">
        <v>3460</v>
      </c>
      <c r="I3461" s="2" t="e">
        <f t="shared" ca="1" si="333"/>
        <v>#N/A</v>
      </c>
      <c r="J3461" s="2" t="e">
        <f t="shared" ca="1" si="334"/>
        <v>#N/A</v>
      </c>
      <c r="K3461" s="2" t="e">
        <f t="shared" ca="1" si="335"/>
        <v>#N/A</v>
      </c>
      <c r="L3461" s="2" t="e">
        <f t="shared" ca="1" si="330"/>
        <v>#N/A</v>
      </c>
      <c r="M3461" s="24" t="e">
        <f t="shared" ca="1" si="331"/>
        <v>#N/A</v>
      </c>
      <c r="N3461" s="24" t="e">
        <f t="shared" ca="1" si="332"/>
        <v>#N/A</v>
      </c>
    </row>
    <row r="3462" spans="2:14" x14ac:dyDescent="0.15">
      <c r="B3462" s="2">
        <v>3461</v>
      </c>
      <c r="C3462" s="2" t="str">
        <f ca="1">IF(E3462=0,"",MAX(C$2:C3461)+1)</f>
        <v/>
      </c>
      <c r="D3462" s="23">
        <f ca="1">OFFSET(検量線用データ!$A$8,0,INT((ROW()-2)/50)*5)</f>
        <v>0</v>
      </c>
      <c r="E3462" s="2">
        <f ca="1">OFFSET(検量線用データ!$B$8,MOD(ROW()-2,50),INT((ROW()-2)/50)*5)</f>
        <v>0</v>
      </c>
      <c r="F3462" s="2" t="str">
        <f ca="1">OFFSET(検量線用データ!$D$8,MOD(ROW()-2,50),INT((ROW()-2)/50)*5)</f>
        <v/>
      </c>
      <c r="H3462" s="22">
        <v>3461</v>
      </c>
      <c r="I3462" s="2" t="e">
        <f t="shared" ca="1" si="333"/>
        <v>#N/A</v>
      </c>
      <c r="J3462" s="2" t="e">
        <f t="shared" ca="1" si="334"/>
        <v>#N/A</v>
      </c>
      <c r="K3462" s="2" t="e">
        <f t="shared" ca="1" si="335"/>
        <v>#N/A</v>
      </c>
      <c r="L3462" s="2" t="e">
        <f t="shared" ca="1" si="330"/>
        <v>#N/A</v>
      </c>
      <c r="M3462" s="24" t="e">
        <f t="shared" ca="1" si="331"/>
        <v>#N/A</v>
      </c>
      <c r="N3462" s="24" t="e">
        <f t="shared" ca="1" si="332"/>
        <v>#N/A</v>
      </c>
    </row>
    <row r="3463" spans="2:14" x14ac:dyDescent="0.15">
      <c r="B3463" s="2">
        <v>3462</v>
      </c>
      <c r="C3463" s="2" t="str">
        <f ca="1">IF(E3463=0,"",MAX(C$2:C3462)+1)</f>
        <v/>
      </c>
      <c r="D3463" s="23">
        <f ca="1">OFFSET(検量線用データ!$A$8,0,INT((ROW()-2)/50)*5)</f>
        <v>0</v>
      </c>
      <c r="E3463" s="2">
        <f ca="1">OFFSET(検量線用データ!$B$8,MOD(ROW()-2,50),INT((ROW()-2)/50)*5)</f>
        <v>0</v>
      </c>
      <c r="F3463" s="2" t="str">
        <f ca="1">OFFSET(検量線用データ!$D$8,MOD(ROW()-2,50),INT((ROW()-2)/50)*5)</f>
        <v/>
      </c>
      <c r="H3463" s="22">
        <v>3462</v>
      </c>
      <c r="I3463" s="2" t="e">
        <f t="shared" ca="1" si="333"/>
        <v>#N/A</v>
      </c>
      <c r="J3463" s="2" t="e">
        <f t="shared" ca="1" si="334"/>
        <v>#N/A</v>
      </c>
      <c r="K3463" s="2" t="e">
        <f t="shared" ca="1" si="335"/>
        <v>#N/A</v>
      </c>
      <c r="L3463" s="2" t="e">
        <f t="shared" ca="1" si="330"/>
        <v>#N/A</v>
      </c>
      <c r="M3463" s="24" t="e">
        <f t="shared" ca="1" si="331"/>
        <v>#N/A</v>
      </c>
      <c r="N3463" s="24" t="e">
        <f t="shared" ca="1" si="332"/>
        <v>#N/A</v>
      </c>
    </row>
    <row r="3464" spans="2:14" x14ac:dyDescent="0.15">
      <c r="B3464" s="2">
        <v>3463</v>
      </c>
      <c r="C3464" s="2" t="str">
        <f ca="1">IF(E3464=0,"",MAX(C$2:C3463)+1)</f>
        <v/>
      </c>
      <c r="D3464" s="23">
        <f ca="1">OFFSET(検量線用データ!$A$8,0,INT((ROW()-2)/50)*5)</f>
        <v>0</v>
      </c>
      <c r="E3464" s="2">
        <f ca="1">OFFSET(検量線用データ!$B$8,MOD(ROW()-2,50),INT((ROW()-2)/50)*5)</f>
        <v>0</v>
      </c>
      <c r="F3464" s="2" t="str">
        <f ca="1">OFFSET(検量線用データ!$D$8,MOD(ROW()-2,50),INT((ROW()-2)/50)*5)</f>
        <v/>
      </c>
      <c r="H3464" s="22">
        <v>3463</v>
      </c>
      <c r="I3464" s="2" t="e">
        <f t="shared" ca="1" si="333"/>
        <v>#N/A</v>
      </c>
      <c r="J3464" s="2" t="e">
        <f t="shared" ca="1" si="334"/>
        <v>#N/A</v>
      </c>
      <c r="K3464" s="2" t="e">
        <f t="shared" ca="1" si="335"/>
        <v>#N/A</v>
      </c>
      <c r="L3464" s="2" t="e">
        <f t="shared" ca="1" si="330"/>
        <v>#N/A</v>
      </c>
      <c r="M3464" s="24" t="e">
        <f t="shared" ca="1" si="331"/>
        <v>#N/A</v>
      </c>
      <c r="N3464" s="24" t="e">
        <f t="shared" ca="1" si="332"/>
        <v>#N/A</v>
      </c>
    </row>
    <row r="3465" spans="2:14" x14ac:dyDescent="0.15">
      <c r="B3465" s="2">
        <v>3464</v>
      </c>
      <c r="C3465" s="2" t="str">
        <f ca="1">IF(E3465=0,"",MAX(C$2:C3464)+1)</f>
        <v/>
      </c>
      <c r="D3465" s="23">
        <f ca="1">OFFSET(検量線用データ!$A$8,0,INT((ROW()-2)/50)*5)</f>
        <v>0</v>
      </c>
      <c r="E3465" s="2">
        <f ca="1">OFFSET(検量線用データ!$B$8,MOD(ROW()-2,50),INT((ROW()-2)/50)*5)</f>
        <v>0</v>
      </c>
      <c r="F3465" s="2" t="str">
        <f ca="1">OFFSET(検量線用データ!$D$8,MOD(ROW()-2,50),INT((ROW()-2)/50)*5)</f>
        <v/>
      </c>
      <c r="H3465" s="22">
        <v>3464</v>
      </c>
      <c r="I3465" s="2" t="e">
        <f t="shared" ca="1" si="333"/>
        <v>#N/A</v>
      </c>
      <c r="J3465" s="2" t="e">
        <f t="shared" ca="1" si="334"/>
        <v>#N/A</v>
      </c>
      <c r="K3465" s="2" t="e">
        <f t="shared" ca="1" si="335"/>
        <v>#N/A</v>
      </c>
      <c r="L3465" s="2" t="e">
        <f t="shared" ca="1" si="330"/>
        <v>#N/A</v>
      </c>
      <c r="M3465" s="24" t="e">
        <f t="shared" ca="1" si="331"/>
        <v>#N/A</v>
      </c>
      <c r="N3465" s="24" t="e">
        <f t="shared" ca="1" si="332"/>
        <v>#N/A</v>
      </c>
    </row>
    <row r="3466" spans="2:14" x14ac:dyDescent="0.15">
      <c r="B3466" s="2">
        <v>3465</v>
      </c>
      <c r="C3466" s="2" t="str">
        <f ca="1">IF(E3466=0,"",MAX(C$2:C3465)+1)</f>
        <v/>
      </c>
      <c r="D3466" s="23">
        <f ca="1">OFFSET(検量線用データ!$A$8,0,INT((ROW()-2)/50)*5)</f>
        <v>0</v>
      </c>
      <c r="E3466" s="2">
        <f ca="1">OFFSET(検量線用データ!$B$8,MOD(ROW()-2,50),INT((ROW()-2)/50)*5)</f>
        <v>0</v>
      </c>
      <c r="F3466" s="2" t="str">
        <f ca="1">OFFSET(検量線用データ!$D$8,MOD(ROW()-2,50),INT((ROW()-2)/50)*5)</f>
        <v/>
      </c>
      <c r="H3466" s="22">
        <v>3465</v>
      </c>
      <c r="I3466" s="2" t="e">
        <f t="shared" ca="1" si="333"/>
        <v>#N/A</v>
      </c>
      <c r="J3466" s="2" t="e">
        <f t="shared" ca="1" si="334"/>
        <v>#N/A</v>
      </c>
      <c r="K3466" s="2" t="e">
        <f t="shared" ca="1" si="335"/>
        <v>#N/A</v>
      </c>
      <c r="L3466" s="2" t="e">
        <f t="shared" ca="1" si="330"/>
        <v>#N/A</v>
      </c>
      <c r="M3466" s="24" t="e">
        <f t="shared" ca="1" si="331"/>
        <v>#N/A</v>
      </c>
      <c r="N3466" s="24" t="e">
        <f t="shared" ca="1" si="332"/>
        <v>#N/A</v>
      </c>
    </row>
    <row r="3467" spans="2:14" x14ac:dyDescent="0.15">
      <c r="B3467" s="2">
        <v>3466</v>
      </c>
      <c r="C3467" s="2" t="str">
        <f ca="1">IF(E3467=0,"",MAX(C$2:C3466)+1)</f>
        <v/>
      </c>
      <c r="D3467" s="23">
        <f ca="1">OFFSET(検量線用データ!$A$8,0,INT((ROW()-2)/50)*5)</f>
        <v>0</v>
      </c>
      <c r="E3467" s="2">
        <f ca="1">OFFSET(検量線用データ!$B$8,MOD(ROW()-2,50),INT((ROW()-2)/50)*5)</f>
        <v>0</v>
      </c>
      <c r="F3467" s="2" t="str">
        <f ca="1">OFFSET(検量線用データ!$D$8,MOD(ROW()-2,50),INT((ROW()-2)/50)*5)</f>
        <v/>
      </c>
      <c r="H3467" s="22">
        <v>3466</v>
      </c>
      <c r="I3467" s="2" t="e">
        <f t="shared" ca="1" si="333"/>
        <v>#N/A</v>
      </c>
      <c r="J3467" s="2" t="e">
        <f t="shared" ca="1" si="334"/>
        <v>#N/A</v>
      </c>
      <c r="K3467" s="2" t="e">
        <f t="shared" ca="1" si="335"/>
        <v>#N/A</v>
      </c>
      <c r="L3467" s="2" t="e">
        <f t="shared" ca="1" si="330"/>
        <v>#N/A</v>
      </c>
      <c r="M3467" s="24" t="e">
        <f t="shared" ca="1" si="331"/>
        <v>#N/A</v>
      </c>
      <c r="N3467" s="24" t="e">
        <f t="shared" ca="1" si="332"/>
        <v>#N/A</v>
      </c>
    </row>
    <row r="3468" spans="2:14" x14ac:dyDescent="0.15">
      <c r="B3468" s="2">
        <v>3467</v>
      </c>
      <c r="C3468" s="2" t="str">
        <f ca="1">IF(E3468=0,"",MAX(C$2:C3467)+1)</f>
        <v/>
      </c>
      <c r="D3468" s="23">
        <f ca="1">OFFSET(検量線用データ!$A$8,0,INT((ROW()-2)/50)*5)</f>
        <v>0</v>
      </c>
      <c r="E3468" s="2">
        <f ca="1">OFFSET(検量線用データ!$B$8,MOD(ROW()-2,50),INT((ROW()-2)/50)*5)</f>
        <v>0</v>
      </c>
      <c r="F3468" s="2" t="str">
        <f ca="1">OFFSET(検量線用データ!$D$8,MOD(ROW()-2,50),INT((ROW()-2)/50)*5)</f>
        <v/>
      </c>
      <c r="H3468" s="22">
        <v>3467</v>
      </c>
      <c r="I3468" s="2" t="e">
        <f t="shared" ca="1" si="333"/>
        <v>#N/A</v>
      </c>
      <c r="J3468" s="2" t="e">
        <f t="shared" ca="1" si="334"/>
        <v>#N/A</v>
      </c>
      <c r="K3468" s="2" t="e">
        <f t="shared" ca="1" si="335"/>
        <v>#N/A</v>
      </c>
      <c r="L3468" s="2" t="e">
        <f t="shared" ca="1" si="330"/>
        <v>#N/A</v>
      </c>
      <c r="M3468" s="24" t="e">
        <f t="shared" ca="1" si="331"/>
        <v>#N/A</v>
      </c>
      <c r="N3468" s="24" t="e">
        <f t="shared" ca="1" si="332"/>
        <v>#N/A</v>
      </c>
    </row>
    <row r="3469" spans="2:14" x14ac:dyDescent="0.15">
      <c r="B3469" s="2">
        <v>3468</v>
      </c>
      <c r="C3469" s="2" t="str">
        <f ca="1">IF(E3469=0,"",MAX(C$2:C3468)+1)</f>
        <v/>
      </c>
      <c r="D3469" s="23">
        <f ca="1">OFFSET(検量線用データ!$A$8,0,INT((ROW()-2)/50)*5)</f>
        <v>0</v>
      </c>
      <c r="E3469" s="2">
        <f ca="1">OFFSET(検量線用データ!$B$8,MOD(ROW()-2,50),INT((ROW()-2)/50)*5)</f>
        <v>0</v>
      </c>
      <c r="F3469" s="2" t="str">
        <f ca="1">OFFSET(検量線用データ!$D$8,MOD(ROW()-2,50),INT((ROW()-2)/50)*5)</f>
        <v/>
      </c>
      <c r="H3469" s="22">
        <v>3468</v>
      </c>
      <c r="I3469" s="2" t="e">
        <f t="shared" ca="1" si="333"/>
        <v>#N/A</v>
      </c>
      <c r="J3469" s="2" t="e">
        <f t="shared" ca="1" si="334"/>
        <v>#N/A</v>
      </c>
      <c r="K3469" s="2" t="e">
        <f t="shared" ca="1" si="335"/>
        <v>#N/A</v>
      </c>
      <c r="L3469" s="2" t="e">
        <f t="shared" ca="1" si="330"/>
        <v>#N/A</v>
      </c>
      <c r="M3469" s="24" t="e">
        <f t="shared" ca="1" si="331"/>
        <v>#N/A</v>
      </c>
      <c r="N3469" s="24" t="e">
        <f t="shared" ca="1" si="332"/>
        <v>#N/A</v>
      </c>
    </row>
    <row r="3470" spans="2:14" x14ac:dyDescent="0.15">
      <c r="B3470" s="2">
        <v>3469</v>
      </c>
      <c r="C3470" s="2" t="str">
        <f ca="1">IF(E3470=0,"",MAX(C$2:C3469)+1)</f>
        <v/>
      </c>
      <c r="D3470" s="23">
        <f ca="1">OFFSET(検量線用データ!$A$8,0,INT((ROW()-2)/50)*5)</f>
        <v>0</v>
      </c>
      <c r="E3470" s="2">
        <f ca="1">OFFSET(検量線用データ!$B$8,MOD(ROW()-2,50),INT((ROW()-2)/50)*5)</f>
        <v>0</v>
      </c>
      <c r="F3470" s="2" t="str">
        <f ca="1">OFFSET(検量線用データ!$D$8,MOD(ROW()-2,50),INT((ROW()-2)/50)*5)</f>
        <v/>
      </c>
      <c r="H3470" s="22">
        <v>3469</v>
      </c>
      <c r="I3470" s="2" t="e">
        <f t="shared" ca="1" si="333"/>
        <v>#N/A</v>
      </c>
      <c r="J3470" s="2" t="e">
        <f t="shared" ca="1" si="334"/>
        <v>#N/A</v>
      </c>
      <c r="K3470" s="2" t="e">
        <f t="shared" ca="1" si="335"/>
        <v>#N/A</v>
      </c>
      <c r="L3470" s="2" t="e">
        <f t="shared" ca="1" si="330"/>
        <v>#N/A</v>
      </c>
      <c r="M3470" s="24" t="e">
        <f t="shared" ca="1" si="331"/>
        <v>#N/A</v>
      </c>
      <c r="N3470" s="24" t="e">
        <f t="shared" ca="1" si="332"/>
        <v>#N/A</v>
      </c>
    </row>
    <row r="3471" spans="2:14" x14ac:dyDescent="0.15">
      <c r="B3471" s="2">
        <v>3470</v>
      </c>
      <c r="C3471" s="2" t="str">
        <f ca="1">IF(E3471=0,"",MAX(C$2:C3470)+1)</f>
        <v/>
      </c>
      <c r="D3471" s="23">
        <f ca="1">OFFSET(検量線用データ!$A$8,0,INT((ROW()-2)/50)*5)</f>
        <v>0</v>
      </c>
      <c r="E3471" s="2">
        <f ca="1">OFFSET(検量線用データ!$B$8,MOD(ROW()-2,50),INT((ROW()-2)/50)*5)</f>
        <v>0</v>
      </c>
      <c r="F3471" s="2" t="str">
        <f ca="1">OFFSET(検量線用データ!$D$8,MOD(ROW()-2,50),INT((ROW()-2)/50)*5)</f>
        <v/>
      </c>
      <c r="H3471" s="22">
        <v>3470</v>
      </c>
      <c r="I3471" s="2" t="e">
        <f t="shared" ca="1" si="333"/>
        <v>#N/A</v>
      </c>
      <c r="J3471" s="2" t="e">
        <f t="shared" ca="1" si="334"/>
        <v>#N/A</v>
      </c>
      <c r="K3471" s="2" t="e">
        <f t="shared" ca="1" si="335"/>
        <v>#N/A</v>
      </c>
      <c r="L3471" s="2" t="e">
        <f t="shared" ca="1" si="330"/>
        <v>#N/A</v>
      </c>
      <c r="M3471" s="24" t="e">
        <f t="shared" ca="1" si="331"/>
        <v>#N/A</v>
      </c>
      <c r="N3471" s="24" t="e">
        <f t="shared" ca="1" si="332"/>
        <v>#N/A</v>
      </c>
    </row>
    <row r="3472" spans="2:14" x14ac:dyDescent="0.15">
      <c r="B3472" s="2">
        <v>3471</v>
      </c>
      <c r="C3472" s="2" t="str">
        <f ca="1">IF(E3472=0,"",MAX(C$2:C3471)+1)</f>
        <v/>
      </c>
      <c r="D3472" s="23">
        <f ca="1">OFFSET(検量線用データ!$A$8,0,INT((ROW()-2)/50)*5)</f>
        <v>0</v>
      </c>
      <c r="E3472" s="2">
        <f ca="1">OFFSET(検量線用データ!$B$8,MOD(ROW()-2,50),INT((ROW()-2)/50)*5)</f>
        <v>0</v>
      </c>
      <c r="F3472" s="2" t="str">
        <f ca="1">OFFSET(検量線用データ!$D$8,MOD(ROW()-2,50),INT((ROW()-2)/50)*5)</f>
        <v/>
      </c>
      <c r="H3472" s="22">
        <v>3471</v>
      </c>
      <c r="I3472" s="2" t="e">
        <f t="shared" ca="1" si="333"/>
        <v>#N/A</v>
      </c>
      <c r="J3472" s="2" t="e">
        <f t="shared" ca="1" si="334"/>
        <v>#N/A</v>
      </c>
      <c r="K3472" s="2" t="e">
        <f t="shared" ca="1" si="335"/>
        <v>#N/A</v>
      </c>
      <c r="L3472" s="2" t="e">
        <f t="shared" ca="1" si="330"/>
        <v>#N/A</v>
      </c>
      <c r="M3472" s="24" t="e">
        <f t="shared" ca="1" si="331"/>
        <v>#N/A</v>
      </c>
      <c r="N3472" s="24" t="e">
        <f t="shared" ca="1" si="332"/>
        <v>#N/A</v>
      </c>
    </row>
    <row r="3473" spans="2:14" x14ac:dyDescent="0.15">
      <c r="B3473" s="2">
        <v>3472</v>
      </c>
      <c r="C3473" s="2" t="str">
        <f ca="1">IF(E3473=0,"",MAX(C$2:C3472)+1)</f>
        <v/>
      </c>
      <c r="D3473" s="23">
        <f ca="1">OFFSET(検量線用データ!$A$8,0,INT((ROW()-2)/50)*5)</f>
        <v>0</v>
      </c>
      <c r="E3473" s="2">
        <f ca="1">OFFSET(検量線用データ!$B$8,MOD(ROW()-2,50),INT((ROW()-2)/50)*5)</f>
        <v>0</v>
      </c>
      <c r="F3473" s="2" t="str">
        <f ca="1">OFFSET(検量線用データ!$D$8,MOD(ROW()-2,50),INT((ROW()-2)/50)*5)</f>
        <v/>
      </c>
      <c r="H3473" s="22">
        <v>3472</v>
      </c>
      <c r="I3473" s="2" t="e">
        <f t="shared" ca="1" si="333"/>
        <v>#N/A</v>
      </c>
      <c r="J3473" s="2" t="e">
        <f t="shared" ca="1" si="334"/>
        <v>#N/A</v>
      </c>
      <c r="K3473" s="2" t="e">
        <f t="shared" ca="1" si="335"/>
        <v>#N/A</v>
      </c>
      <c r="L3473" s="2" t="e">
        <f t="shared" ca="1" si="330"/>
        <v>#N/A</v>
      </c>
      <c r="M3473" s="24" t="e">
        <f t="shared" ca="1" si="331"/>
        <v>#N/A</v>
      </c>
      <c r="N3473" s="24" t="e">
        <f t="shared" ca="1" si="332"/>
        <v>#N/A</v>
      </c>
    </row>
    <row r="3474" spans="2:14" x14ac:dyDescent="0.15">
      <c r="B3474" s="2">
        <v>3473</v>
      </c>
      <c r="C3474" s="2" t="str">
        <f ca="1">IF(E3474=0,"",MAX(C$2:C3473)+1)</f>
        <v/>
      </c>
      <c r="D3474" s="23">
        <f ca="1">OFFSET(検量線用データ!$A$8,0,INT((ROW()-2)/50)*5)</f>
        <v>0</v>
      </c>
      <c r="E3474" s="2">
        <f ca="1">OFFSET(検量線用データ!$B$8,MOD(ROW()-2,50),INT((ROW()-2)/50)*5)</f>
        <v>0</v>
      </c>
      <c r="F3474" s="2" t="str">
        <f ca="1">OFFSET(検量線用データ!$D$8,MOD(ROW()-2,50),INT((ROW()-2)/50)*5)</f>
        <v/>
      </c>
      <c r="H3474" s="22">
        <v>3473</v>
      </c>
      <c r="I3474" s="2" t="e">
        <f t="shared" ca="1" si="333"/>
        <v>#N/A</v>
      </c>
      <c r="J3474" s="2" t="e">
        <f t="shared" ca="1" si="334"/>
        <v>#N/A</v>
      </c>
      <c r="K3474" s="2" t="e">
        <f t="shared" ca="1" si="335"/>
        <v>#N/A</v>
      </c>
      <c r="L3474" s="2" t="e">
        <f t="shared" ca="1" si="330"/>
        <v>#N/A</v>
      </c>
      <c r="M3474" s="24" t="e">
        <f t="shared" ca="1" si="331"/>
        <v>#N/A</v>
      </c>
      <c r="N3474" s="24" t="e">
        <f t="shared" ca="1" si="332"/>
        <v>#N/A</v>
      </c>
    </row>
    <row r="3475" spans="2:14" x14ac:dyDescent="0.15">
      <c r="B3475" s="2">
        <v>3474</v>
      </c>
      <c r="C3475" s="2" t="str">
        <f ca="1">IF(E3475=0,"",MAX(C$2:C3474)+1)</f>
        <v/>
      </c>
      <c r="D3475" s="23">
        <f ca="1">OFFSET(検量線用データ!$A$8,0,INT((ROW()-2)/50)*5)</f>
        <v>0</v>
      </c>
      <c r="E3475" s="2">
        <f ca="1">OFFSET(検量線用データ!$B$8,MOD(ROW()-2,50),INT((ROW()-2)/50)*5)</f>
        <v>0</v>
      </c>
      <c r="F3475" s="2" t="str">
        <f ca="1">OFFSET(検量線用データ!$D$8,MOD(ROW()-2,50),INT((ROW()-2)/50)*5)</f>
        <v/>
      </c>
      <c r="H3475" s="22">
        <v>3474</v>
      </c>
      <c r="I3475" s="2" t="e">
        <f t="shared" ca="1" si="333"/>
        <v>#N/A</v>
      </c>
      <c r="J3475" s="2" t="e">
        <f t="shared" ca="1" si="334"/>
        <v>#N/A</v>
      </c>
      <c r="K3475" s="2" t="e">
        <f t="shared" ca="1" si="335"/>
        <v>#N/A</v>
      </c>
      <c r="L3475" s="2" t="e">
        <f t="shared" ca="1" si="330"/>
        <v>#N/A</v>
      </c>
      <c r="M3475" s="24" t="e">
        <f t="shared" ca="1" si="331"/>
        <v>#N/A</v>
      </c>
      <c r="N3475" s="24" t="e">
        <f t="shared" ca="1" si="332"/>
        <v>#N/A</v>
      </c>
    </row>
    <row r="3476" spans="2:14" x14ac:dyDescent="0.15">
      <c r="B3476" s="2">
        <v>3475</v>
      </c>
      <c r="C3476" s="2" t="str">
        <f ca="1">IF(E3476=0,"",MAX(C$2:C3475)+1)</f>
        <v/>
      </c>
      <c r="D3476" s="23">
        <f ca="1">OFFSET(検量線用データ!$A$8,0,INT((ROW()-2)/50)*5)</f>
        <v>0</v>
      </c>
      <c r="E3476" s="2">
        <f ca="1">OFFSET(検量線用データ!$B$8,MOD(ROW()-2,50),INT((ROW()-2)/50)*5)</f>
        <v>0</v>
      </c>
      <c r="F3476" s="2" t="str">
        <f ca="1">OFFSET(検量線用データ!$D$8,MOD(ROW()-2,50),INT((ROW()-2)/50)*5)</f>
        <v/>
      </c>
      <c r="H3476" s="22">
        <v>3475</v>
      </c>
      <c r="I3476" s="2" t="e">
        <f t="shared" ca="1" si="333"/>
        <v>#N/A</v>
      </c>
      <c r="J3476" s="2" t="e">
        <f t="shared" ca="1" si="334"/>
        <v>#N/A</v>
      </c>
      <c r="K3476" s="2" t="e">
        <f t="shared" ca="1" si="335"/>
        <v>#N/A</v>
      </c>
      <c r="L3476" s="2" t="e">
        <f t="shared" ca="1" si="330"/>
        <v>#N/A</v>
      </c>
      <c r="M3476" s="24" t="e">
        <f t="shared" ca="1" si="331"/>
        <v>#N/A</v>
      </c>
      <c r="N3476" s="24" t="e">
        <f t="shared" ca="1" si="332"/>
        <v>#N/A</v>
      </c>
    </row>
    <row r="3477" spans="2:14" x14ac:dyDescent="0.15">
      <c r="B3477" s="2">
        <v>3476</v>
      </c>
      <c r="C3477" s="2" t="str">
        <f ca="1">IF(E3477=0,"",MAX(C$2:C3476)+1)</f>
        <v/>
      </c>
      <c r="D3477" s="23">
        <f ca="1">OFFSET(検量線用データ!$A$8,0,INT((ROW()-2)/50)*5)</f>
        <v>0</v>
      </c>
      <c r="E3477" s="2">
        <f ca="1">OFFSET(検量線用データ!$B$8,MOD(ROW()-2,50),INT((ROW()-2)/50)*5)</f>
        <v>0</v>
      </c>
      <c r="F3477" s="2" t="str">
        <f ca="1">OFFSET(検量線用データ!$D$8,MOD(ROW()-2,50),INT((ROW()-2)/50)*5)</f>
        <v/>
      </c>
      <c r="H3477" s="22">
        <v>3476</v>
      </c>
      <c r="I3477" s="2" t="e">
        <f t="shared" ca="1" si="333"/>
        <v>#N/A</v>
      </c>
      <c r="J3477" s="2" t="e">
        <f t="shared" ca="1" si="334"/>
        <v>#N/A</v>
      </c>
      <c r="K3477" s="2" t="e">
        <f t="shared" ca="1" si="335"/>
        <v>#N/A</v>
      </c>
      <c r="L3477" s="2" t="e">
        <f t="shared" ca="1" si="330"/>
        <v>#N/A</v>
      </c>
      <c r="M3477" s="24" t="e">
        <f t="shared" ca="1" si="331"/>
        <v>#N/A</v>
      </c>
      <c r="N3477" s="24" t="e">
        <f t="shared" ca="1" si="332"/>
        <v>#N/A</v>
      </c>
    </row>
    <row r="3478" spans="2:14" x14ac:dyDescent="0.15">
      <c r="B3478" s="2">
        <v>3477</v>
      </c>
      <c r="C3478" s="2" t="str">
        <f ca="1">IF(E3478=0,"",MAX(C$2:C3477)+1)</f>
        <v/>
      </c>
      <c r="D3478" s="23">
        <f ca="1">OFFSET(検量線用データ!$A$8,0,INT((ROW()-2)/50)*5)</f>
        <v>0</v>
      </c>
      <c r="E3478" s="2">
        <f ca="1">OFFSET(検量線用データ!$B$8,MOD(ROW()-2,50),INT((ROW()-2)/50)*5)</f>
        <v>0</v>
      </c>
      <c r="F3478" s="2" t="str">
        <f ca="1">OFFSET(検量線用データ!$D$8,MOD(ROW()-2,50),INT((ROW()-2)/50)*5)</f>
        <v/>
      </c>
      <c r="H3478" s="22">
        <v>3477</v>
      </c>
      <c r="I3478" s="2" t="e">
        <f t="shared" ca="1" si="333"/>
        <v>#N/A</v>
      </c>
      <c r="J3478" s="2" t="e">
        <f t="shared" ca="1" si="334"/>
        <v>#N/A</v>
      </c>
      <c r="K3478" s="2" t="e">
        <f t="shared" ca="1" si="335"/>
        <v>#N/A</v>
      </c>
      <c r="L3478" s="2" t="e">
        <f t="shared" ca="1" si="330"/>
        <v>#N/A</v>
      </c>
      <c r="M3478" s="24" t="e">
        <f t="shared" ca="1" si="331"/>
        <v>#N/A</v>
      </c>
      <c r="N3478" s="24" t="e">
        <f t="shared" ca="1" si="332"/>
        <v>#N/A</v>
      </c>
    </row>
    <row r="3479" spans="2:14" x14ac:dyDescent="0.15">
      <c r="B3479" s="2">
        <v>3478</v>
      </c>
      <c r="C3479" s="2" t="str">
        <f ca="1">IF(E3479=0,"",MAX(C$2:C3478)+1)</f>
        <v/>
      </c>
      <c r="D3479" s="23">
        <f ca="1">OFFSET(検量線用データ!$A$8,0,INT((ROW()-2)/50)*5)</f>
        <v>0</v>
      </c>
      <c r="E3479" s="2">
        <f ca="1">OFFSET(検量線用データ!$B$8,MOD(ROW()-2,50),INT((ROW()-2)/50)*5)</f>
        <v>0</v>
      </c>
      <c r="F3479" s="2" t="str">
        <f ca="1">OFFSET(検量線用データ!$D$8,MOD(ROW()-2,50),INT((ROW()-2)/50)*5)</f>
        <v/>
      </c>
      <c r="H3479" s="22">
        <v>3478</v>
      </c>
      <c r="I3479" s="2" t="e">
        <f t="shared" ca="1" si="333"/>
        <v>#N/A</v>
      </c>
      <c r="J3479" s="2" t="e">
        <f t="shared" ca="1" si="334"/>
        <v>#N/A</v>
      </c>
      <c r="K3479" s="2" t="e">
        <f t="shared" ca="1" si="335"/>
        <v>#N/A</v>
      </c>
      <c r="L3479" s="2" t="e">
        <f t="shared" ca="1" si="330"/>
        <v>#N/A</v>
      </c>
      <c r="M3479" s="24" t="e">
        <f t="shared" ca="1" si="331"/>
        <v>#N/A</v>
      </c>
      <c r="N3479" s="24" t="e">
        <f t="shared" ca="1" si="332"/>
        <v>#N/A</v>
      </c>
    </row>
    <row r="3480" spans="2:14" x14ac:dyDescent="0.15">
      <c r="B3480" s="2">
        <v>3479</v>
      </c>
      <c r="C3480" s="2" t="str">
        <f ca="1">IF(E3480=0,"",MAX(C$2:C3479)+1)</f>
        <v/>
      </c>
      <c r="D3480" s="23">
        <f ca="1">OFFSET(検量線用データ!$A$8,0,INT((ROW()-2)/50)*5)</f>
        <v>0</v>
      </c>
      <c r="E3480" s="2">
        <f ca="1">OFFSET(検量線用データ!$B$8,MOD(ROW()-2,50),INT((ROW()-2)/50)*5)</f>
        <v>0</v>
      </c>
      <c r="F3480" s="2" t="str">
        <f ca="1">OFFSET(検量線用データ!$D$8,MOD(ROW()-2,50),INT((ROW()-2)/50)*5)</f>
        <v/>
      </c>
      <c r="H3480" s="22">
        <v>3479</v>
      </c>
      <c r="I3480" s="2" t="e">
        <f t="shared" ca="1" si="333"/>
        <v>#N/A</v>
      </c>
      <c r="J3480" s="2" t="e">
        <f t="shared" ca="1" si="334"/>
        <v>#N/A</v>
      </c>
      <c r="K3480" s="2" t="e">
        <f t="shared" ca="1" si="335"/>
        <v>#N/A</v>
      </c>
      <c r="L3480" s="2" t="e">
        <f t="shared" ca="1" si="330"/>
        <v>#N/A</v>
      </c>
      <c r="M3480" s="24" t="e">
        <f t="shared" ca="1" si="331"/>
        <v>#N/A</v>
      </c>
      <c r="N3480" s="24" t="e">
        <f t="shared" ca="1" si="332"/>
        <v>#N/A</v>
      </c>
    </row>
    <row r="3481" spans="2:14" x14ac:dyDescent="0.15">
      <c r="B3481" s="2">
        <v>3480</v>
      </c>
      <c r="C3481" s="2" t="str">
        <f ca="1">IF(E3481=0,"",MAX(C$2:C3480)+1)</f>
        <v/>
      </c>
      <c r="D3481" s="23">
        <f ca="1">OFFSET(検量線用データ!$A$8,0,INT((ROW()-2)/50)*5)</f>
        <v>0</v>
      </c>
      <c r="E3481" s="2">
        <f ca="1">OFFSET(検量線用データ!$B$8,MOD(ROW()-2,50),INT((ROW()-2)/50)*5)</f>
        <v>0</v>
      </c>
      <c r="F3481" s="2" t="str">
        <f ca="1">OFFSET(検量線用データ!$D$8,MOD(ROW()-2,50),INT((ROW()-2)/50)*5)</f>
        <v/>
      </c>
      <c r="H3481" s="22">
        <v>3480</v>
      </c>
      <c r="I3481" s="2" t="e">
        <f t="shared" ca="1" si="333"/>
        <v>#N/A</v>
      </c>
      <c r="J3481" s="2" t="e">
        <f t="shared" ca="1" si="334"/>
        <v>#N/A</v>
      </c>
      <c r="K3481" s="2" t="e">
        <f t="shared" ca="1" si="335"/>
        <v>#N/A</v>
      </c>
      <c r="L3481" s="2" t="e">
        <f t="shared" ca="1" si="330"/>
        <v>#N/A</v>
      </c>
      <c r="M3481" s="24" t="e">
        <f t="shared" ca="1" si="331"/>
        <v>#N/A</v>
      </c>
      <c r="N3481" s="24" t="e">
        <f t="shared" ca="1" si="332"/>
        <v>#N/A</v>
      </c>
    </row>
    <row r="3482" spans="2:14" x14ac:dyDescent="0.15">
      <c r="B3482" s="2">
        <v>3481</v>
      </c>
      <c r="C3482" s="2" t="str">
        <f ca="1">IF(E3482=0,"",MAX(C$2:C3481)+1)</f>
        <v/>
      </c>
      <c r="D3482" s="23">
        <f ca="1">OFFSET(検量線用データ!$A$8,0,INT((ROW()-2)/50)*5)</f>
        <v>0</v>
      </c>
      <c r="E3482" s="2">
        <f ca="1">OFFSET(検量線用データ!$B$8,MOD(ROW()-2,50),INT((ROW()-2)/50)*5)</f>
        <v>0</v>
      </c>
      <c r="F3482" s="2" t="str">
        <f ca="1">OFFSET(検量線用データ!$D$8,MOD(ROW()-2,50),INT((ROW()-2)/50)*5)</f>
        <v/>
      </c>
      <c r="H3482" s="22">
        <v>3481</v>
      </c>
      <c r="I3482" s="2" t="e">
        <f t="shared" ca="1" si="333"/>
        <v>#N/A</v>
      </c>
      <c r="J3482" s="2" t="e">
        <f t="shared" ca="1" si="334"/>
        <v>#N/A</v>
      </c>
      <c r="K3482" s="2" t="e">
        <f t="shared" ca="1" si="335"/>
        <v>#N/A</v>
      </c>
      <c r="L3482" s="2" t="e">
        <f t="shared" ca="1" si="330"/>
        <v>#N/A</v>
      </c>
      <c r="M3482" s="24" t="e">
        <f t="shared" ca="1" si="331"/>
        <v>#N/A</v>
      </c>
      <c r="N3482" s="24" t="e">
        <f t="shared" ca="1" si="332"/>
        <v>#N/A</v>
      </c>
    </row>
    <row r="3483" spans="2:14" x14ac:dyDescent="0.15">
      <c r="B3483" s="2">
        <v>3482</v>
      </c>
      <c r="C3483" s="2" t="str">
        <f ca="1">IF(E3483=0,"",MAX(C$2:C3482)+1)</f>
        <v/>
      </c>
      <c r="D3483" s="23">
        <f ca="1">OFFSET(検量線用データ!$A$8,0,INT((ROW()-2)/50)*5)</f>
        <v>0</v>
      </c>
      <c r="E3483" s="2">
        <f ca="1">OFFSET(検量線用データ!$B$8,MOD(ROW()-2,50),INT((ROW()-2)/50)*5)</f>
        <v>0</v>
      </c>
      <c r="F3483" s="2" t="str">
        <f ca="1">OFFSET(検量線用データ!$D$8,MOD(ROW()-2,50),INT((ROW()-2)/50)*5)</f>
        <v/>
      </c>
      <c r="H3483" s="22">
        <v>3482</v>
      </c>
      <c r="I3483" s="2" t="e">
        <f t="shared" ca="1" si="333"/>
        <v>#N/A</v>
      </c>
      <c r="J3483" s="2" t="e">
        <f t="shared" ca="1" si="334"/>
        <v>#N/A</v>
      </c>
      <c r="K3483" s="2" t="e">
        <f t="shared" ca="1" si="335"/>
        <v>#N/A</v>
      </c>
      <c r="L3483" s="2" t="e">
        <f t="shared" ca="1" si="330"/>
        <v>#N/A</v>
      </c>
      <c r="M3483" s="24" t="e">
        <f t="shared" ca="1" si="331"/>
        <v>#N/A</v>
      </c>
      <c r="N3483" s="24" t="e">
        <f t="shared" ca="1" si="332"/>
        <v>#N/A</v>
      </c>
    </row>
    <row r="3484" spans="2:14" x14ac:dyDescent="0.15">
      <c r="B3484" s="2">
        <v>3483</v>
      </c>
      <c r="C3484" s="2" t="str">
        <f ca="1">IF(E3484=0,"",MAX(C$2:C3483)+1)</f>
        <v/>
      </c>
      <c r="D3484" s="23">
        <f ca="1">OFFSET(検量線用データ!$A$8,0,INT((ROW()-2)/50)*5)</f>
        <v>0</v>
      </c>
      <c r="E3484" s="2">
        <f ca="1">OFFSET(検量線用データ!$B$8,MOD(ROW()-2,50),INT((ROW()-2)/50)*5)</f>
        <v>0</v>
      </c>
      <c r="F3484" s="2" t="str">
        <f ca="1">OFFSET(検量線用データ!$D$8,MOD(ROW()-2,50),INT((ROW()-2)/50)*5)</f>
        <v/>
      </c>
      <c r="H3484" s="22">
        <v>3483</v>
      </c>
      <c r="I3484" s="2" t="e">
        <f t="shared" ca="1" si="333"/>
        <v>#N/A</v>
      </c>
      <c r="J3484" s="2" t="e">
        <f t="shared" ca="1" si="334"/>
        <v>#N/A</v>
      </c>
      <c r="K3484" s="2" t="e">
        <f t="shared" ca="1" si="335"/>
        <v>#N/A</v>
      </c>
      <c r="L3484" s="2" t="e">
        <f t="shared" ca="1" si="330"/>
        <v>#N/A</v>
      </c>
      <c r="M3484" s="24" t="e">
        <f t="shared" ca="1" si="331"/>
        <v>#N/A</v>
      </c>
      <c r="N3484" s="24" t="e">
        <f t="shared" ca="1" si="332"/>
        <v>#N/A</v>
      </c>
    </row>
    <row r="3485" spans="2:14" x14ac:dyDescent="0.15">
      <c r="B3485" s="2">
        <v>3484</v>
      </c>
      <c r="C3485" s="2" t="str">
        <f ca="1">IF(E3485=0,"",MAX(C$2:C3484)+1)</f>
        <v/>
      </c>
      <c r="D3485" s="23">
        <f ca="1">OFFSET(検量線用データ!$A$8,0,INT((ROW()-2)/50)*5)</f>
        <v>0</v>
      </c>
      <c r="E3485" s="2">
        <f ca="1">OFFSET(検量線用データ!$B$8,MOD(ROW()-2,50),INT((ROW()-2)/50)*5)</f>
        <v>0</v>
      </c>
      <c r="F3485" s="2" t="str">
        <f ca="1">OFFSET(検量線用データ!$D$8,MOD(ROW()-2,50),INT((ROW()-2)/50)*5)</f>
        <v/>
      </c>
      <c r="H3485" s="22">
        <v>3484</v>
      </c>
      <c r="I3485" s="2" t="e">
        <f t="shared" ca="1" si="333"/>
        <v>#N/A</v>
      </c>
      <c r="J3485" s="2" t="e">
        <f t="shared" ca="1" si="334"/>
        <v>#N/A</v>
      </c>
      <c r="K3485" s="2" t="e">
        <f t="shared" ca="1" si="335"/>
        <v>#N/A</v>
      </c>
      <c r="L3485" s="2" t="e">
        <f t="shared" ca="1" si="330"/>
        <v>#N/A</v>
      </c>
      <c r="M3485" s="24" t="e">
        <f t="shared" ca="1" si="331"/>
        <v>#N/A</v>
      </c>
      <c r="N3485" s="24" t="e">
        <f t="shared" ca="1" si="332"/>
        <v>#N/A</v>
      </c>
    </row>
    <row r="3486" spans="2:14" x14ac:dyDescent="0.15">
      <c r="B3486" s="2">
        <v>3485</v>
      </c>
      <c r="C3486" s="2" t="str">
        <f ca="1">IF(E3486=0,"",MAX(C$2:C3485)+1)</f>
        <v/>
      </c>
      <c r="D3486" s="23">
        <f ca="1">OFFSET(検量線用データ!$A$8,0,INT((ROW()-2)/50)*5)</f>
        <v>0</v>
      </c>
      <c r="E3486" s="2">
        <f ca="1">OFFSET(検量線用データ!$B$8,MOD(ROW()-2,50),INT((ROW()-2)/50)*5)</f>
        <v>0</v>
      </c>
      <c r="F3486" s="2" t="str">
        <f ca="1">OFFSET(検量線用データ!$D$8,MOD(ROW()-2,50),INT((ROW()-2)/50)*5)</f>
        <v/>
      </c>
      <c r="H3486" s="22">
        <v>3485</v>
      </c>
      <c r="I3486" s="2" t="e">
        <f t="shared" ca="1" si="333"/>
        <v>#N/A</v>
      </c>
      <c r="J3486" s="2" t="e">
        <f t="shared" ca="1" si="334"/>
        <v>#N/A</v>
      </c>
      <c r="K3486" s="2" t="e">
        <f t="shared" ca="1" si="335"/>
        <v>#N/A</v>
      </c>
      <c r="L3486" s="2" t="e">
        <f t="shared" ca="1" si="330"/>
        <v>#N/A</v>
      </c>
      <c r="M3486" s="24" t="e">
        <f t="shared" ca="1" si="331"/>
        <v>#N/A</v>
      </c>
      <c r="N3486" s="24" t="e">
        <f t="shared" ca="1" si="332"/>
        <v>#N/A</v>
      </c>
    </row>
    <row r="3487" spans="2:14" x14ac:dyDescent="0.15">
      <c r="B3487" s="2">
        <v>3486</v>
      </c>
      <c r="C3487" s="2" t="str">
        <f ca="1">IF(E3487=0,"",MAX(C$2:C3486)+1)</f>
        <v/>
      </c>
      <c r="D3487" s="23">
        <f ca="1">OFFSET(検量線用データ!$A$8,0,INT((ROW()-2)/50)*5)</f>
        <v>0</v>
      </c>
      <c r="E3487" s="2">
        <f ca="1">OFFSET(検量線用データ!$B$8,MOD(ROW()-2,50),INT((ROW()-2)/50)*5)</f>
        <v>0</v>
      </c>
      <c r="F3487" s="2" t="str">
        <f ca="1">OFFSET(検量線用データ!$D$8,MOD(ROW()-2,50),INT((ROW()-2)/50)*5)</f>
        <v/>
      </c>
      <c r="H3487" s="22">
        <v>3486</v>
      </c>
      <c r="I3487" s="2" t="e">
        <f t="shared" ca="1" si="333"/>
        <v>#N/A</v>
      </c>
      <c r="J3487" s="2" t="e">
        <f t="shared" ca="1" si="334"/>
        <v>#N/A</v>
      </c>
      <c r="K3487" s="2" t="e">
        <f t="shared" ca="1" si="335"/>
        <v>#N/A</v>
      </c>
      <c r="L3487" s="2" t="e">
        <f t="shared" ca="1" si="330"/>
        <v>#N/A</v>
      </c>
      <c r="M3487" s="24" t="e">
        <f t="shared" ca="1" si="331"/>
        <v>#N/A</v>
      </c>
      <c r="N3487" s="24" t="e">
        <f t="shared" ca="1" si="332"/>
        <v>#N/A</v>
      </c>
    </row>
    <row r="3488" spans="2:14" x14ac:dyDescent="0.15">
      <c r="B3488" s="2">
        <v>3487</v>
      </c>
      <c r="C3488" s="2" t="str">
        <f ca="1">IF(E3488=0,"",MAX(C$2:C3487)+1)</f>
        <v/>
      </c>
      <c r="D3488" s="23">
        <f ca="1">OFFSET(検量線用データ!$A$8,0,INT((ROW()-2)/50)*5)</f>
        <v>0</v>
      </c>
      <c r="E3488" s="2">
        <f ca="1">OFFSET(検量線用データ!$B$8,MOD(ROW()-2,50),INT((ROW()-2)/50)*5)</f>
        <v>0</v>
      </c>
      <c r="F3488" s="2" t="str">
        <f ca="1">OFFSET(検量線用データ!$D$8,MOD(ROW()-2,50),INT((ROW()-2)/50)*5)</f>
        <v/>
      </c>
      <c r="H3488" s="22">
        <v>3487</v>
      </c>
      <c r="I3488" s="2" t="e">
        <f t="shared" ca="1" si="333"/>
        <v>#N/A</v>
      </c>
      <c r="J3488" s="2" t="e">
        <f t="shared" ca="1" si="334"/>
        <v>#N/A</v>
      </c>
      <c r="K3488" s="2" t="e">
        <f t="shared" ca="1" si="335"/>
        <v>#N/A</v>
      </c>
      <c r="L3488" s="2" t="e">
        <f t="shared" ca="1" si="330"/>
        <v>#N/A</v>
      </c>
      <c r="M3488" s="24" t="e">
        <f t="shared" ca="1" si="331"/>
        <v>#N/A</v>
      </c>
      <c r="N3488" s="24" t="e">
        <f t="shared" ca="1" si="332"/>
        <v>#N/A</v>
      </c>
    </row>
    <row r="3489" spans="2:14" x14ac:dyDescent="0.15">
      <c r="B3489" s="2">
        <v>3488</v>
      </c>
      <c r="C3489" s="2" t="str">
        <f ca="1">IF(E3489=0,"",MAX(C$2:C3488)+1)</f>
        <v/>
      </c>
      <c r="D3489" s="23">
        <f ca="1">OFFSET(検量線用データ!$A$8,0,INT((ROW()-2)/50)*5)</f>
        <v>0</v>
      </c>
      <c r="E3489" s="2">
        <f ca="1">OFFSET(検量線用データ!$B$8,MOD(ROW()-2,50),INT((ROW()-2)/50)*5)</f>
        <v>0</v>
      </c>
      <c r="F3489" s="2" t="str">
        <f ca="1">OFFSET(検量線用データ!$D$8,MOD(ROW()-2,50),INT((ROW()-2)/50)*5)</f>
        <v/>
      </c>
      <c r="H3489" s="22">
        <v>3488</v>
      </c>
      <c r="I3489" s="2" t="e">
        <f t="shared" ca="1" si="333"/>
        <v>#N/A</v>
      </c>
      <c r="J3489" s="2" t="e">
        <f t="shared" ca="1" si="334"/>
        <v>#N/A</v>
      </c>
      <c r="K3489" s="2" t="e">
        <f t="shared" ca="1" si="335"/>
        <v>#N/A</v>
      </c>
      <c r="L3489" s="2" t="e">
        <f t="shared" ca="1" si="330"/>
        <v>#N/A</v>
      </c>
      <c r="M3489" s="24" t="e">
        <f t="shared" ca="1" si="331"/>
        <v>#N/A</v>
      </c>
      <c r="N3489" s="24" t="e">
        <f t="shared" ca="1" si="332"/>
        <v>#N/A</v>
      </c>
    </row>
    <row r="3490" spans="2:14" x14ac:dyDescent="0.15">
      <c r="B3490" s="2">
        <v>3489</v>
      </c>
      <c r="C3490" s="2" t="str">
        <f ca="1">IF(E3490=0,"",MAX(C$2:C3489)+1)</f>
        <v/>
      </c>
      <c r="D3490" s="23">
        <f ca="1">OFFSET(検量線用データ!$A$8,0,INT((ROW()-2)/50)*5)</f>
        <v>0</v>
      </c>
      <c r="E3490" s="2">
        <f ca="1">OFFSET(検量線用データ!$B$8,MOD(ROW()-2,50),INT((ROW()-2)/50)*5)</f>
        <v>0</v>
      </c>
      <c r="F3490" s="2" t="str">
        <f ca="1">OFFSET(検量線用データ!$D$8,MOD(ROW()-2,50),INT((ROW()-2)/50)*5)</f>
        <v/>
      </c>
      <c r="H3490" s="22">
        <v>3489</v>
      </c>
      <c r="I3490" s="2" t="e">
        <f t="shared" ca="1" si="333"/>
        <v>#N/A</v>
      </c>
      <c r="J3490" s="2" t="e">
        <f t="shared" ca="1" si="334"/>
        <v>#N/A</v>
      </c>
      <c r="K3490" s="2" t="e">
        <f t="shared" ca="1" si="335"/>
        <v>#N/A</v>
      </c>
      <c r="L3490" s="2" t="e">
        <f t="shared" ca="1" si="330"/>
        <v>#N/A</v>
      </c>
      <c r="M3490" s="24" t="e">
        <f t="shared" ca="1" si="331"/>
        <v>#N/A</v>
      </c>
      <c r="N3490" s="24" t="e">
        <f t="shared" ca="1" si="332"/>
        <v>#N/A</v>
      </c>
    </row>
    <row r="3491" spans="2:14" x14ac:dyDescent="0.15">
      <c r="B3491" s="2">
        <v>3490</v>
      </c>
      <c r="C3491" s="2" t="str">
        <f ca="1">IF(E3491=0,"",MAX(C$2:C3490)+1)</f>
        <v/>
      </c>
      <c r="D3491" s="23">
        <f ca="1">OFFSET(検量線用データ!$A$8,0,INT((ROW()-2)/50)*5)</f>
        <v>0</v>
      </c>
      <c r="E3491" s="2">
        <f ca="1">OFFSET(検量線用データ!$B$8,MOD(ROW()-2,50),INT((ROW()-2)/50)*5)</f>
        <v>0</v>
      </c>
      <c r="F3491" s="2" t="str">
        <f ca="1">OFFSET(検量線用データ!$D$8,MOD(ROW()-2,50),INT((ROW()-2)/50)*5)</f>
        <v/>
      </c>
      <c r="H3491" s="22">
        <v>3490</v>
      </c>
      <c r="I3491" s="2" t="e">
        <f t="shared" ca="1" si="333"/>
        <v>#N/A</v>
      </c>
      <c r="J3491" s="2" t="e">
        <f t="shared" ca="1" si="334"/>
        <v>#N/A</v>
      </c>
      <c r="K3491" s="2" t="e">
        <f t="shared" ca="1" si="335"/>
        <v>#N/A</v>
      </c>
      <c r="L3491" s="2" t="e">
        <f t="shared" ca="1" si="330"/>
        <v>#N/A</v>
      </c>
      <c r="M3491" s="24" t="e">
        <f t="shared" ca="1" si="331"/>
        <v>#N/A</v>
      </c>
      <c r="N3491" s="24" t="e">
        <f t="shared" ca="1" si="332"/>
        <v>#N/A</v>
      </c>
    </row>
    <row r="3492" spans="2:14" x14ac:dyDescent="0.15">
      <c r="B3492" s="2">
        <v>3491</v>
      </c>
      <c r="C3492" s="2" t="str">
        <f ca="1">IF(E3492=0,"",MAX(C$2:C3491)+1)</f>
        <v/>
      </c>
      <c r="D3492" s="23">
        <f ca="1">OFFSET(検量線用データ!$A$8,0,INT((ROW()-2)/50)*5)</f>
        <v>0</v>
      </c>
      <c r="E3492" s="2">
        <f ca="1">OFFSET(検量線用データ!$B$8,MOD(ROW()-2,50),INT((ROW()-2)/50)*5)</f>
        <v>0</v>
      </c>
      <c r="F3492" s="2" t="str">
        <f ca="1">OFFSET(検量線用データ!$D$8,MOD(ROW()-2,50),INT((ROW()-2)/50)*5)</f>
        <v/>
      </c>
      <c r="H3492" s="22">
        <v>3491</v>
      </c>
      <c r="I3492" s="2" t="e">
        <f t="shared" ca="1" si="333"/>
        <v>#N/A</v>
      </c>
      <c r="J3492" s="2" t="e">
        <f t="shared" ca="1" si="334"/>
        <v>#N/A</v>
      </c>
      <c r="K3492" s="2" t="e">
        <f t="shared" ca="1" si="335"/>
        <v>#N/A</v>
      </c>
      <c r="L3492" s="2" t="e">
        <f t="shared" ca="1" si="330"/>
        <v>#N/A</v>
      </c>
      <c r="M3492" s="24" t="e">
        <f t="shared" ca="1" si="331"/>
        <v>#N/A</v>
      </c>
      <c r="N3492" s="24" t="e">
        <f t="shared" ca="1" si="332"/>
        <v>#N/A</v>
      </c>
    </row>
    <row r="3493" spans="2:14" x14ac:dyDescent="0.15">
      <c r="B3493" s="2">
        <v>3492</v>
      </c>
      <c r="C3493" s="2" t="str">
        <f ca="1">IF(E3493=0,"",MAX(C$2:C3492)+1)</f>
        <v/>
      </c>
      <c r="D3493" s="23">
        <f ca="1">OFFSET(検量線用データ!$A$8,0,INT((ROW()-2)/50)*5)</f>
        <v>0</v>
      </c>
      <c r="E3493" s="2">
        <f ca="1">OFFSET(検量線用データ!$B$8,MOD(ROW()-2,50),INT((ROW()-2)/50)*5)</f>
        <v>0</v>
      </c>
      <c r="F3493" s="2" t="str">
        <f ca="1">OFFSET(検量線用データ!$D$8,MOD(ROW()-2,50),INT((ROW()-2)/50)*5)</f>
        <v/>
      </c>
      <c r="H3493" s="22">
        <v>3492</v>
      </c>
      <c r="I3493" s="2" t="e">
        <f t="shared" ca="1" si="333"/>
        <v>#N/A</v>
      </c>
      <c r="J3493" s="2" t="e">
        <f t="shared" ca="1" si="334"/>
        <v>#N/A</v>
      </c>
      <c r="K3493" s="2" t="e">
        <f t="shared" ca="1" si="335"/>
        <v>#N/A</v>
      </c>
      <c r="L3493" s="2" t="e">
        <f t="shared" ca="1" si="330"/>
        <v>#N/A</v>
      </c>
      <c r="M3493" s="24" t="e">
        <f t="shared" ca="1" si="331"/>
        <v>#N/A</v>
      </c>
      <c r="N3493" s="24" t="e">
        <f t="shared" ca="1" si="332"/>
        <v>#N/A</v>
      </c>
    </row>
    <row r="3494" spans="2:14" x14ac:dyDescent="0.15">
      <c r="B3494" s="2">
        <v>3493</v>
      </c>
      <c r="C3494" s="2" t="str">
        <f ca="1">IF(E3494=0,"",MAX(C$2:C3493)+1)</f>
        <v/>
      </c>
      <c r="D3494" s="23">
        <f ca="1">OFFSET(検量線用データ!$A$8,0,INT((ROW()-2)/50)*5)</f>
        <v>0</v>
      </c>
      <c r="E3494" s="2">
        <f ca="1">OFFSET(検量線用データ!$B$8,MOD(ROW()-2,50),INT((ROW()-2)/50)*5)</f>
        <v>0</v>
      </c>
      <c r="F3494" s="2" t="str">
        <f ca="1">OFFSET(検量線用データ!$D$8,MOD(ROW()-2,50),INT((ROW()-2)/50)*5)</f>
        <v/>
      </c>
      <c r="H3494" s="22">
        <v>3493</v>
      </c>
      <c r="I3494" s="2" t="e">
        <f t="shared" ca="1" si="333"/>
        <v>#N/A</v>
      </c>
      <c r="J3494" s="2" t="e">
        <f t="shared" ca="1" si="334"/>
        <v>#N/A</v>
      </c>
      <c r="K3494" s="2" t="e">
        <f t="shared" ca="1" si="335"/>
        <v>#N/A</v>
      </c>
      <c r="L3494" s="2" t="e">
        <f t="shared" ca="1" si="330"/>
        <v>#N/A</v>
      </c>
      <c r="M3494" s="24" t="e">
        <f t="shared" ca="1" si="331"/>
        <v>#N/A</v>
      </c>
      <c r="N3494" s="24" t="e">
        <f t="shared" ca="1" si="332"/>
        <v>#N/A</v>
      </c>
    </row>
    <row r="3495" spans="2:14" x14ac:dyDescent="0.15">
      <c r="B3495" s="2">
        <v>3494</v>
      </c>
      <c r="C3495" s="2" t="str">
        <f ca="1">IF(E3495=0,"",MAX(C$2:C3494)+1)</f>
        <v/>
      </c>
      <c r="D3495" s="23">
        <f ca="1">OFFSET(検量線用データ!$A$8,0,INT((ROW()-2)/50)*5)</f>
        <v>0</v>
      </c>
      <c r="E3495" s="2">
        <f ca="1">OFFSET(検量線用データ!$B$8,MOD(ROW()-2,50),INT((ROW()-2)/50)*5)</f>
        <v>0</v>
      </c>
      <c r="F3495" s="2" t="str">
        <f ca="1">OFFSET(検量線用データ!$D$8,MOD(ROW()-2,50),INT((ROW()-2)/50)*5)</f>
        <v/>
      </c>
      <c r="H3495" s="22">
        <v>3494</v>
      </c>
      <c r="I3495" s="2" t="e">
        <f t="shared" ca="1" si="333"/>
        <v>#N/A</v>
      </c>
      <c r="J3495" s="2" t="e">
        <f t="shared" ca="1" si="334"/>
        <v>#N/A</v>
      </c>
      <c r="K3495" s="2" t="e">
        <f t="shared" ca="1" si="335"/>
        <v>#N/A</v>
      </c>
      <c r="L3495" s="2" t="e">
        <f t="shared" ca="1" si="330"/>
        <v>#N/A</v>
      </c>
      <c r="M3495" s="24" t="e">
        <f t="shared" ca="1" si="331"/>
        <v>#N/A</v>
      </c>
      <c r="N3495" s="24" t="e">
        <f t="shared" ca="1" si="332"/>
        <v>#N/A</v>
      </c>
    </row>
    <row r="3496" spans="2:14" x14ac:dyDescent="0.15">
      <c r="B3496" s="2">
        <v>3495</v>
      </c>
      <c r="C3496" s="2" t="str">
        <f ca="1">IF(E3496=0,"",MAX(C$2:C3495)+1)</f>
        <v/>
      </c>
      <c r="D3496" s="23">
        <f ca="1">OFFSET(検量線用データ!$A$8,0,INT((ROW()-2)/50)*5)</f>
        <v>0</v>
      </c>
      <c r="E3496" s="2">
        <f ca="1">OFFSET(検量線用データ!$B$8,MOD(ROW()-2,50),INT((ROW()-2)/50)*5)</f>
        <v>0</v>
      </c>
      <c r="F3496" s="2" t="str">
        <f ca="1">OFFSET(検量線用データ!$D$8,MOD(ROW()-2,50),INT((ROW()-2)/50)*5)</f>
        <v/>
      </c>
      <c r="H3496" s="22">
        <v>3495</v>
      </c>
      <c r="I3496" s="2" t="e">
        <f t="shared" ca="1" si="333"/>
        <v>#N/A</v>
      </c>
      <c r="J3496" s="2" t="e">
        <f t="shared" ca="1" si="334"/>
        <v>#N/A</v>
      </c>
      <c r="K3496" s="2" t="e">
        <f t="shared" ca="1" si="335"/>
        <v>#N/A</v>
      </c>
      <c r="L3496" s="2" t="e">
        <f t="shared" ca="1" si="330"/>
        <v>#N/A</v>
      </c>
      <c r="M3496" s="24" t="e">
        <f t="shared" ca="1" si="331"/>
        <v>#N/A</v>
      </c>
      <c r="N3496" s="24" t="e">
        <f t="shared" ca="1" si="332"/>
        <v>#N/A</v>
      </c>
    </row>
    <row r="3497" spans="2:14" x14ac:dyDescent="0.15">
      <c r="B3497" s="2">
        <v>3496</v>
      </c>
      <c r="C3497" s="2" t="str">
        <f ca="1">IF(E3497=0,"",MAX(C$2:C3496)+1)</f>
        <v/>
      </c>
      <c r="D3497" s="23">
        <f ca="1">OFFSET(検量線用データ!$A$8,0,INT((ROW()-2)/50)*5)</f>
        <v>0</v>
      </c>
      <c r="E3497" s="2">
        <f ca="1">OFFSET(検量線用データ!$B$8,MOD(ROW()-2,50),INT((ROW()-2)/50)*5)</f>
        <v>0</v>
      </c>
      <c r="F3497" s="2" t="str">
        <f ca="1">OFFSET(検量線用データ!$D$8,MOD(ROW()-2,50),INT((ROW()-2)/50)*5)</f>
        <v/>
      </c>
      <c r="H3497" s="22">
        <v>3496</v>
      </c>
      <c r="I3497" s="2" t="e">
        <f t="shared" ca="1" si="333"/>
        <v>#N/A</v>
      </c>
      <c r="J3497" s="2" t="e">
        <f t="shared" ca="1" si="334"/>
        <v>#N/A</v>
      </c>
      <c r="K3497" s="2" t="e">
        <f t="shared" ca="1" si="335"/>
        <v>#N/A</v>
      </c>
      <c r="L3497" s="2" t="e">
        <f t="shared" ca="1" si="330"/>
        <v>#N/A</v>
      </c>
      <c r="M3497" s="24" t="e">
        <f t="shared" ca="1" si="331"/>
        <v>#N/A</v>
      </c>
      <c r="N3497" s="24" t="e">
        <f t="shared" ca="1" si="332"/>
        <v>#N/A</v>
      </c>
    </row>
    <row r="3498" spans="2:14" x14ac:dyDescent="0.15">
      <c r="B3498" s="2">
        <v>3497</v>
      </c>
      <c r="C3498" s="2" t="str">
        <f ca="1">IF(E3498=0,"",MAX(C$2:C3497)+1)</f>
        <v/>
      </c>
      <c r="D3498" s="23">
        <f ca="1">OFFSET(検量線用データ!$A$8,0,INT((ROW()-2)/50)*5)</f>
        <v>0</v>
      </c>
      <c r="E3498" s="2">
        <f ca="1">OFFSET(検量線用データ!$B$8,MOD(ROW()-2,50),INT((ROW()-2)/50)*5)</f>
        <v>0</v>
      </c>
      <c r="F3498" s="2" t="str">
        <f ca="1">OFFSET(検量線用データ!$D$8,MOD(ROW()-2,50),INT((ROW()-2)/50)*5)</f>
        <v/>
      </c>
      <c r="H3498" s="22">
        <v>3497</v>
      </c>
      <c r="I3498" s="2" t="e">
        <f t="shared" ca="1" si="333"/>
        <v>#N/A</v>
      </c>
      <c r="J3498" s="2" t="e">
        <f t="shared" ca="1" si="334"/>
        <v>#N/A</v>
      </c>
      <c r="K3498" s="2" t="e">
        <f t="shared" ca="1" si="335"/>
        <v>#N/A</v>
      </c>
      <c r="L3498" s="2" t="e">
        <f t="shared" ca="1" si="330"/>
        <v>#N/A</v>
      </c>
      <c r="M3498" s="24" t="e">
        <f t="shared" ca="1" si="331"/>
        <v>#N/A</v>
      </c>
      <c r="N3498" s="24" t="e">
        <f t="shared" ca="1" si="332"/>
        <v>#N/A</v>
      </c>
    </row>
    <row r="3499" spans="2:14" x14ac:dyDescent="0.15">
      <c r="B3499" s="2">
        <v>3498</v>
      </c>
      <c r="C3499" s="2" t="str">
        <f ca="1">IF(E3499=0,"",MAX(C$2:C3498)+1)</f>
        <v/>
      </c>
      <c r="D3499" s="23">
        <f ca="1">OFFSET(検量線用データ!$A$8,0,INT((ROW()-2)/50)*5)</f>
        <v>0</v>
      </c>
      <c r="E3499" s="2">
        <f ca="1">OFFSET(検量線用データ!$B$8,MOD(ROW()-2,50),INT((ROW()-2)/50)*5)</f>
        <v>0</v>
      </c>
      <c r="F3499" s="2" t="str">
        <f ca="1">OFFSET(検量線用データ!$D$8,MOD(ROW()-2,50),INT((ROW()-2)/50)*5)</f>
        <v/>
      </c>
      <c r="H3499" s="22">
        <v>3498</v>
      </c>
      <c r="I3499" s="2" t="e">
        <f t="shared" ca="1" si="333"/>
        <v>#N/A</v>
      </c>
      <c r="J3499" s="2" t="e">
        <f t="shared" ca="1" si="334"/>
        <v>#N/A</v>
      </c>
      <c r="K3499" s="2" t="e">
        <f t="shared" ca="1" si="335"/>
        <v>#N/A</v>
      </c>
      <c r="L3499" s="2" t="e">
        <f t="shared" ca="1" si="330"/>
        <v>#N/A</v>
      </c>
      <c r="M3499" s="24" t="e">
        <f t="shared" ca="1" si="331"/>
        <v>#N/A</v>
      </c>
      <c r="N3499" s="24" t="e">
        <f t="shared" ca="1" si="332"/>
        <v>#N/A</v>
      </c>
    </row>
    <row r="3500" spans="2:14" x14ac:dyDescent="0.15">
      <c r="B3500" s="2">
        <v>3499</v>
      </c>
      <c r="C3500" s="2" t="str">
        <f ca="1">IF(E3500=0,"",MAX(C$2:C3499)+1)</f>
        <v/>
      </c>
      <c r="D3500" s="23">
        <f ca="1">OFFSET(検量線用データ!$A$8,0,INT((ROW()-2)/50)*5)</f>
        <v>0</v>
      </c>
      <c r="E3500" s="2">
        <f ca="1">OFFSET(検量線用データ!$B$8,MOD(ROW()-2,50),INT((ROW()-2)/50)*5)</f>
        <v>0</v>
      </c>
      <c r="F3500" s="2" t="str">
        <f ca="1">OFFSET(検量線用データ!$D$8,MOD(ROW()-2,50),INT((ROW()-2)/50)*5)</f>
        <v/>
      </c>
      <c r="H3500" s="22">
        <v>3499</v>
      </c>
      <c r="I3500" s="2" t="e">
        <f t="shared" ca="1" si="333"/>
        <v>#N/A</v>
      </c>
      <c r="J3500" s="2" t="e">
        <f t="shared" ca="1" si="334"/>
        <v>#N/A</v>
      </c>
      <c r="K3500" s="2" t="e">
        <f t="shared" ca="1" si="335"/>
        <v>#N/A</v>
      </c>
      <c r="L3500" s="2" t="e">
        <f t="shared" ca="1" si="330"/>
        <v>#N/A</v>
      </c>
      <c r="M3500" s="24" t="e">
        <f t="shared" ca="1" si="331"/>
        <v>#N/A</v>
      </c>
      <c r="N3500" s="24" t="e">
        <f t="shared" ca="1" si="332"/>
        <v>#N/A</v>
      </c>
    </row>
    <row r="3501" spans="2:14" x14ac:dyDescent="0.15">
      <c r="B3501" s="2">
        <v>3500</v>
      </c>
      <c r="C3501" s="2" t="str">
        <f ca="1">IF(E3501=0,"",MAX(C$2:C3500)+1)</f>
        <v/>
      </c>
      <c r="D3501" s="23">
        <f ca="1">OFFSET(検量線用データ!$A$8,0,INT((ROW()-2)/50)*5)</f>
        <v>0</v>
      </c>
      <c r="E3501" s="2">
        <f ca="1">OFFSET(検量線用データ!$B$8,MOD(ROW()-2,50),INT((ROW()-2)/50)*5)</f>
        <v>0</v>
      </c>
      <c r="F3501" s="2" t="str">
        <f ca="1">OFFSET(検量線用データ!$D$8,MOD(ROW()-2,50),INT((ROW()-2)/50)*5)</f>
        <v/>
      </c>
      <c r="H3501" s="22">
        <v>3500</v>
      </c>
      <c r="I3501" s="2" t="e">
        <f t="shared" ca="1" si="333"/>
        <v>#N/A</v>
      </c>
      <c r="J3501" s="2" t="e">
        <f t="shared" ca="1" si="334"/>
        <v>#N/A</v>
      </c>
      <c r="K3501" s="2" t="e">
        <f t="shared" ca="1" si="335"/>
        <v>#N/A</v>
      </c>
      <c r="L3501" s="2" t="e">
        <f t="shared" ca="1" si="330"/>
        <v>#N/A</v>
      </c>
      <c r="M3501" s="24" t="e">
        <f t="shared" ca="1" si="331"/>
        <v>#N/A</v>
      </c>
      <c r="N3501" s="24" t="e">
        <f t="shared" ca="1" si="332"/>
        <v>#N/A</v>
      </c>
    </row>
    <row r="3502" spans="2:14" x14ac:dyDescent="0.15">
      <c r="B3502" s="2">
        <v>3501</v>
      </c>
      <c r="C3502" s="2" t="str">
        <f ca="1">IF(E3502=0,"",MAX(C$2:C3501)+1)</f>
        <v/>
      </c>
      <c r="D3502" s="23">
        <f ca="1">OFFSET(検量線用データ!$A$8,0,INT((ROW()-2)/50)*5)</f>
        <v>0</v>
      </c>
      <c r="E3502" s="2">
        <f ca="1">OFFSET(検量線用データ!$B$8,MOD(ROW()-2,50),INT((ROW()-2)/50)*5)</f>
        <v>0</v>
      </c>
      <c r="F3502" s="2" t="str">
        <f ca="1">OFFSET(検量線用データ!$D$8,MOD(ROW()-2,50),INT((ROW()-2)/50)*5)</f>
        <v/>
      </c>
      <c r="H3502" s="22">
        <v>3501</v>
      </c>
      <c r="I3502" s="2" t="e">
        <f t="shared" ca="1" si="333"/>
        <v>#N/A</v>
      </c>
      <c r="J3502" s="2" t="e">
        <f t="shared" ca="1" si="334"/>
        <v>#N/A</v>
      </c>
      <c r="K3502" s="2" t="e">
        <f t="shared" ca="1" si="335"/>
        <v>#N/A</v>
      </c>
      <c r="L3502" s="2" t="e">
        <f t="shared" ca="1" si="330"/>
        <v>#N/A</v>
      </c>
      <c r="M3502" s="24" t="e">
        <f t="shared" ca="1" si="331"/>
        <v>#N/A</v>
      </c>
      <c r="N3502" s="24" t="e">
        <f t="shared" ca="1" si="332"/>
        <v>#N/A</v>
      </c>
    </row>
    <row r="3503" spans="2:14" x14ac:dyDescent="0.15">
      <c r="B3503" s="2">
        <v>3502</v>
      </c>
      <c r="C3503" s="2" t="str">
        <f ca="1">IF(E3503=0,"",MAX(C$2:C3502)+1)</f>
        <v/>
      </c>
      <c r="D3503" s="23">
        <f ca="1">OFFSET(検量線用データ!$A$8,0,INT((ROW()-2)/50)*5)</f>
        <v>0</v>
      </c>
      <c r="E3503" s="2">
        <f ca="1">OFFSET(検量線用データ!$B$8,MOD(ROW()-2,50),INT((ROW()-2)/50)*5)</f>
        <v>0</v>
      </c>
      <c r="F3503" s="2" t="str">
        <f ca="1">OFFSET(検量線用データ!$D$8,MOD(ROW()-2,50),INT((ROW()-2)/50)*5)</f>
        <v/>
      </c>
      <c r="H3503" s="22">
        <v>3502</v>
      </c>
      <c r="I3503" s="2" t="e">
        <f t="shared" ca="1" si="333"/>
        <v>#N/A</v>
      </c>
      <c r="J3503" s="2" t="e">
        <f t="shared" ca="1" si="334"/>
        <v>#N/A</v>
      </c>
      <c r="K3503" s="2" t="e">
        <f t="shared" ca="1" si="335"/>
        <v>#N/A</v>
      </c>
      <c r="L3503" s="2" t="e">
        <f t="shared" ca="1" si="330"/>
        <v>#N/A</v>
      </c>
      <c r="M3503" s="24" t="e">
        <f t="shared" ca="1" si="331"/>
        <v>#N/A</v>
      </c>
      <c r="N3503" s="24" t="e">
        <f t="shared" ca="1" si="332"/>
        <v>#N/A</v>
      </c>
    </row>
    <row r="3504" spans="2:14" x14ac:dyDescent="0.15">
      <c r="B3504" s="2">
        <v>3503</v>
      </c>
      <c r="C3504" s="2" t="str">
        <f ca="1">IF(E3504=0,"",MAX(C$2:C3503)+1)</f>
        <v/>
      </c>
      <c r="D3504" s="23">
        <f ca="1">OFFSET(検量線用データ!$A$8,0,INT((ROW()-2)/50)*5)</f>
        <v>0</v>
      </c>
      <c r="E3504" s="2">
        <f ca="1">OFFSET(検量線用データ!$B$8,MOD(ROW()-2,50),INT((ROW()-2)/50)*5)</f>
        <v>0</v>
      </c>
      <c r="F3504" s="2" t="str">
        <f ca="1">OFFSET(検量線用データ!$D$8,MOD(ROW()-2,50),INT((ROW()-2)/50)*5)</f>
        <v/>
      </c>
      <c r="H3504" s="22">
        <v>3503</v>
      </c>
      <c r="I3504" s="2" t="e">
        <f t="shared" ca="1" si="333"/>
        <v>#N/A</v>
      </c>
      <c r="J3504" s="2" t="e">
        <f t="shared" ca="1" si="334"/>
        <v>#N/A</v>
      </c>
      <c r="K3504" s="2" t="e">
        <f t="shared" ca="1" si="335"/>
        <v>#N/A</v>
      </c>
      <c r="L3504" s="2" t="e">
        <f t="shared" ca="1" si="330"/>
        <v>#N/A</v>
      </c>
      <c r="M3504" s="24" t="e">
        <f t="shared" ca="1" si="331"/>
        <v>#N/A</v>
      </c>
      <c r="N3504" s="24" t="e">
        <f t="shared" ca="1" si="332"/>
        <v>#N/A</v>
      </c>
    </row>
    <row r="3505" spans="2:14" x14ac:dyDescent="0.15">
      <c r="B3505" s="2">
        <v>3504</v>
      </c>
      <c r="C3505" s="2" t="str">
        <f ca="1">IF(E3505=0,"",MAX(C$2:C3504)+1)</f>
        <v/>
      </c>
      <c r="D3505" s="23">
        <f ca="1">OFFSET(検量線用データ!$A$8,0,INT((ROW()-2)/50)*5)</f>
        <v>0</v>
      </c>
      <c r="E3505" s="2">
        <f ca="1">OFFSET(検量線用データ!$B$8,MOD(ROW()-2,50),INT((ROW()-2)/50)*5)</f>
        <v>0</v>
      </c>
      <c r="F3505" s="2" t="str">
        <f ca="1">OFFSET(検量線用データ!$D$8,MOD(ROW()-2,50),INT((ROW()-2)/50)*5)</f>
        <v/>
      </c>
      <c r="H3505" s="22">
        <v>3504</v>
      </c>
      <c r="I3505" s="2" t="e">
        <f t="shared" ca="1" si="333"/>
        <v>#N/A</v>
      </c>
      <c r="J3505" s="2" t="e">
        <f t="shared" ca="1" si="334"/>
        <v>#N/A</v>
      </c>
      <c r="K3505" s="2" t="e">
        <f t="shared" ca="1" si="335"/>
        <v>#N/A</v>
      </c>
      <c r="L3505" s="2" t="e">
        <f t="shared" ca="1" si="330"/>
        <v>#N/A</v>
      </c>
      <c r="M3505" s="24" t="e">
        <f t="shared" ca="1" si="331"/>
        <v>#N/A</v>
      </c>
      <c r="N3505" s="24" t="e">
        <f t="shared" ca="1" si="332"/>
        <v>#N/A</v>
      </c>
    </row>
    <row r="3506" spans="2:14" x14ac:dyDescent="0.15">
      <c r="B3506" s="2">
        <v>3505</v>
      </c>
      <c r="C3506" s="2" t="str">
        <f ca="1">IF(E3506=0,"",MAX(C$2:C3505)+1)</f>
        <v/>
      </c>
      <c r="D3506" s="23">
        <f ca="1">OFFSET(検量線用データ!$A$8,0,INT((ROW()-2)/50)*5)</f>
        <v>0</v>
      </c>
      <c r="E3506" s="2">
        <f ca="1">OFFSET(検量線用データ!$B$8,MOD(ROW()-2,50),INT((ROW()-2)/50)*5)</f>
        <v>0</v>
      </c>
      <c r="F3506" s="2" t="str">
        <f ca="1">OFFSET(検量線用データ!$D$8,MOD(ROW()-2,50),INT((ROW()-2)/50)*5)</f>
        <v/>
      </c>
      <c r="H3506" s="22">
        <v>3505</v>
      </c>
      <c r="I3506" s="2" t="e">
        <f t="shared" ca="1" si="333"/>
        <v>#N/A</v>
      </c>
      <c r="J3506" s="2" t="e">
        <f t="shared" ca="1" si="334"/>
        <v>#N/A</v>
      </c>
      <c r="K3506" s="2" t="e">
        <f t="shared" ca="1" si="335"/>
        <v>#N/A</v>
      </c>
      <c r="L3506" s="2" t="e">
        <f t="shared" ca="1" si="330"/>
        <v>#N/A</v>
      </c>
      <c r="M3506" s="24" t="e">
        <f t="shared" ca="1" si="331"/>
        <v>#N/A</v>
      </c>
      <c r="N3506" s="24" t="e">
        <f t="shared" ca="1" si="332"/>
        <v>#N/A</v>
      </c>
    </row>
    <row r="3507" spans="2:14" x14ac:dyDescent="0.15">
      <c r="B3507" s="2">
        <v>3506</v>
      </c>
      <c r="C3507" s="2" t="str">
        <f ca="1">IF(E3507=0,"",MAX(C$2:C3506)+1)</f>
        <v/>
      </c>
      <c r="D3507" s="23">
        <f ca="1">OFFSET(検量線用データ!$A$8,0,INT((ROW()-2)/50)*5)</f>
        <v>0</v>
      </c>
      <c r="E3507" s="2">
        <f ca="1">OFFSET(検量線用データ!$B$8,MOD(ROW()-2,50),INT((ROW()-2)/50)*5)</f>
        <v>0</v>
      </c>
      <c r="F3507" s="2" t="str">
        <f ca="1">OFFSET(検量線用データ!$D$8,MOD(ROW()-2,50),INT((ROW()-2)/50)*5)</f>
        <v/>
      </c>
      <c r="H3507" s="22">
        <v>3506</v>
      </c>
      <c r="I3507" s="2" t="e">
        <f t="shared" ca="1" si="333"/>
        <v>#N/A</v>
      </c>
      <c r="J3507" s="2" t="e">
        <f t="shared" ca="1" si="334"/>
        <v>#N/A</v>
      </c>
      <c r="K3507" s="2" t="e">
        <f t="shared" ca="1" si="335"/>
        <v>#N/A</v>
      </c>
      <c r="L3507" s="2" t="e">
        <f t="shared" ca="1" si="330"/>
        <v>#N/A</v>
      </c>
      <c r="M3507" s="24" t="e">
        <f t="shared" ca="1" si="331"/>
        <v>#N/A</v>
      </c>
      <c r="N3507" s="24" t="e">
        <f t="shared" ca="1" si="332"/>
        <v>#N/A</v>
      </c>
    </row>
    <row r="3508" spans="2:14" x14ac:dyDescent="0.15">
      <c r="B3508" s="2">
        <v>3507</v>
      </c>
      <c r="C3508" s="2" t="str">
        <f ca="1">IF(E3508=0,"",MAX(C$2:C3507)+1)</f>
        <v/>
      </c>
      <c r="D3508" s="23">
        <f ca="1">OFFSET(検量線用データ!$A$8,0,INT((ROW()-2)/50)*5)</f>
        <v>0</v>
      </c>
      <c r="E3508" s="2">
        <f ca="1">OFFSET(検量線用データ!$B$8,MOD(ROW()-2,50),INT((ROW()-2)/50)*5)</f>
        <v>0</v>
      </c>
      <c r="F3508" s="2" t="str">
        <f ca="1">OFFSET(検量線用データ!$D$8,MOD(ROW()-2,50),INT((ROW()-2)/50)*5)</f>
        <v/>
      </c>
      <c r="H3508" s="22">
        <v>3507</v>
      </c>
      <c r="I3508" s="2" t="e">
        <f t="shared" ca="1" si="333"/>
        <v>#N/A</v>
      </c>
      <c r="J3508" s="2" t="e">
        <f t="shared" ca="1" si="334"/>
        <v>#N/A</v>
      </c>
      <c r="K3508" s="2" t="e">
        <f t="shared" ca="1" si="335"/>
        <v>#N/A</v>
      </c>
      <c r="L3508" s="2" t="e">
        <f t="shared" ca="1" si="330"/>
        <v>#N/A</v>
      </c>
      <c r="M3508" s="24" t="e">
        <f t="shared" ca="1" si="331"/>
        <v>#N/A</v>
      </c>
      <c r="N3508" s="24" t="e">
        <f t="shared" ca="1" si="332"/>
        <v>#N/A</v>
      </c>
    </row>
    <row r="3509" spans="2:14" x14ac:dyDescent="0.15">
      <c r="B3509" s="2">
        <v>3508</v>
      </c>
      <c r="C3509" s="2" t="str">
        <f ca="1">IF(E3509=0,"",MAX(C$2:C3508)+1)</f>
        <v/>
      </c>
      <c r="D3509" s="23">
        <f ca="1">OFFSET(検量線用データ!$A$8,0,INT((ROW()-2)/50)*5)</f>
        <v>0</v>
      </c>
      <c r="E3509" s="2">
        <f ca="1">OFFSET(検量線用データ!$B$8,MOD(ROW()-2,50),INT((ROW()-2)/50)*5)</f>
        <v>0</v>
      </c>
      <c r="F3509" s="2" t="str">
        <f ca="1">OFFSET(検量線用データ!$D$8,MOD(ROW()-2,50),INT((ROW()-2)/50)*5)</f>
        <v/>
      </c>
      <c r="H3509" s="22">
        <v>3508</v>
      </c>
      <c r="I3509" s="2" t="e">
        <f t="shared" ca="1" si="333"/>
        <v>#N/A</v>
      </c>
      <c r="J3509" s="2" t="e">
        <f t="shared" ca="1" si="334"/>
        <v>#N/A</v>
      </c>
      <c r="K3509" s="2" t="e">
        <f t="shared" ca="1" si="335"/>
        <v>#N/A</v>
      </c>
      <c r="L3509" s="2" t="e">
        <f t="shared" ca="1" si="330"/>
        <v>#N/A</v>
      </c>
      <c r="M3509" s="24" t="e">
        <f t="shared" ca="1" si="331"/>
        <v>#N/A</v>
      </c>
      <c r="N3509" s="24" t="e">
        <f t="shared" ca="1" si="332"/>
        <v>#N/A</v>
      </c>
    </row>
    <row r="3510" spans="2:14" x14ac:dyDescent="0.15">
      <c r="B3510" s="2">
        <v>3509</v>
      </c>
      <c r="C3510" s="2" t="str">
        <f ca="1">IF(E3510=0,"",MAX(C$2:C3509)+1)</f>
        <v/>
      </c>
      <c r="D3510" s="23">
        <f ca="1">OFFSET(検量線用データ!$A$8,0,INT((ROW()-2)/50)*5)</f>
        <v>0</v>
      </c>
      <c r="E3510" s="2">
        <f ca="1">OFFSET(検量線用データ!$B$8,MOD(ROW()-2,50),INT((ROW()-2)/50)*5)</f>
        <v>0</v>
      </c>
      <c r="F3510" s="2" t="str">
        <f ca="1">OFFSET(検量線用データ!$D$8,MOD(ROW()-2,50),INT((ROW()-2)/50)*5)</f>
        <v/>
      </c>
      <c r="H3510" s="22">
        <v>3509</v>
      </c>
      <c r="I3510" s="2" t="e">
        <f t="shared" ca="1" si="333"/>
        <v>#N/A</v>
      </c>
      <c r="J3510" s="2" t="e">
        <f t="shared" ca="1" si="334"/>
        <v>#N/A</v>
      </c>
      <c r="K3510" s="2" t="e">
        <f t="shared" ca="1" si="335"/>
        <v>#N/A</v>
      </c>
      <c r="L3510" s="2" t="e">
        <f t="shared" ca="1" si="330"/>
        <v>#N/A</v>
      </c>
      <c r="M3510" s="24" t="e">
        <f t="shared" ca="1" si="331"/>
        <v>#N/A</v>
      </c>
      <c r="N3510" s="24" t="e">
        <f t="shared" ca="1" si="332"/>
        <v>#N/A</v>
      </c>
    </row>
    <row r="3511" spans="2:14" x14ac:dyDescent="0.15">
      <c r="B3511" s="2">
        <v>3510</v>
      </c>
      <c r="C3511" s="2" t="str">
        <f ca="1">IF(E3511=0,"",MAX(C$2:C3510)+1)</f>
        <v/>
      </c>
      <c r="D3511" s="23">
        <f ca="1">OFFSET(検量線用データ!$A$8,0,INT((ROW()-2)/50)*5)</f>
        <v>0</v>
      </c>
      <c r="E3511" s="2">
        <f ca="1">OFFSET(検量線用データ!$B$8,MOD(ROW()-2,50),INT((ROW()-2)/50)*5)</f>
        <v>0</v>
      </c>
      <c r="F3511" s="2" t="str">
        <f ca="1">OFFSET(検量線用データ!$D$8,MOD(ROW()-2,50),INT((ROW()-2)/50)*5)</f>
        <v/>
      </c>
      <c r="H3511" s="22">
        <v>3510</v>
      </c>
      <c r="I3511" s="2" t="e">
        <f t="shared" ca="1" si="333"/>
        <v>#N/A</v>
      </c>
      <c r="J3511" s="2" t="e">
        <f t="shared" ca="1" si="334"/>
        <v>#N/A</v>
      </c>
      <c r="K3511" s="2" t="e">
        <f t="shared" ca="1" si="335"/>
        <v>#N/A</v>
      </c>
      <c r="L3511" s="2" t="e">
        <f t="shared" ca="1" si="330"/>
        <v>#N/A</v>
      </c>
      <c r="M3511" s="24" t="e">
        <f t="shared" ca="1" si="331"/>
        <v>#N/A</v>
      </c>
      <c r="N3511" s="24" t="e">
        <f t="shared" ca="1" si="332"/>
        <v>#N/A</v>
      </c>
    </row>
    <row r="3512" spans="2:14" x14ac:dyDescent="0.15">
      <c r="B3512" s="2">
        <v>3511</v>
      </c>
      <c r="C3512" s="2" t="str">
        <f ca="1">IF(E3512=0,"",MAX(C$2:C3511)+1)</f>
        <v/>
      </c>
      <c r="D3512" s="23">
        <f ca="1">OFFSET(検量線用データ!$A$8,0,INT((ROW()-2)/50)*5)</f>
        <v>0</v>
      </c>
      <c r="E3512" s="2">
        <f ca="1">OFFSET(検量線用データ!$B$8,MOD(ROW()-2,50),INT((ROW()-2)/50)*5)</f>
        <v>0</v>
      </c>
      <c r="F3512" s="2" t="str">
        <f ca="1">OFFSET(検量線用データ!$D$8,MOD(ROW()-2,50),INT((ROW()-2)/50)*5)</f>
        <v/>
      </c>
      <c r="H3512" s="22">
        <v>3511</v>
      </c>
      <c r="I3512" s="2" t="e">
        <f t="shared" ca="1" si="333"/>
        <v>#N/A</v>
      </c>
      <c r="J3512" s="2" t="e">
        <f t="shared" ca="1" si="334"/>
        <v>#N/A</v>
      </c>
      <c r="K3512" s="2" t="e">
        <f t="shared" ca="1" si="335"/>
        <v>#N/A</v>
      </c>
      <c r="L3512" s="2" t="e">
        <f t="shared" ca="1" si="330"/>
        <v>#N/A</v>
      </c>
      <c r="M3512" s="24" t="e">
        <f t="shared" ca="1" si="331"/>
        <v>#N/A</v>
      </c>
      <c r="N3512" s="24" t="e">
        <f t="shared" ca="1" si="332"/>
        <v>#N/A</v>
      </c>
    </row>
    <row r="3513" spans="2:14" x14ac:dyDescent="0.15">
      <c r="B3513" s="2">
        <v>3512</v>
      </c>
      <c r="C3513" s="2" t="str">
        <f ca="1">IF(E3513=0,"",MAX(C$2:C3512)+1)</f>
        <v/>
      </c>
      <c r="D3513" s="23">
        <f ca="1">OFFSET(検量線用データ!$A$8,0,INT((ROW()-2)/50)*5)</f>
        <v>0</v>
      </c>
      <c r="E3513" s="2">
        <f ca="1">OFFSET(検量線用データ!$B$8,MOD(ROW()-2,50),INT((ROW()-2)/50)*5)</f>
        <v>0</v>
      </c>
      <c r="F3513" s="2" t="str">
        <f ca="1">OFFSET(検量線用データ!$D$8,MOD(ROW()-2,50),INT((ROW()-2)/50)*5)</f>
        <v/>
      </c>
      <c r="H3513" s="22">
        <v>3512</v>
      </c>
      <c r="I3513" s="2" t="e">
        <f t="shared" ca="1" si="333"/>
        <v>#N/A</v>
      </c>
      <c r="J3513" s="2" t="e">
        <f t="shared" ca="1" si="334"/>
        <v>#N/A</v>
      </c>
      <c r="K3513" s="2" t="e">
        <f t="shared" ca="1" si="335"/>
        <v>#N/A</v>
      </c>
      <c r="L3513" s="2" t="e">
        <f t="shared" ref="L3513:L3576" ca="1" si="336">J3513*K3513</f>
        <v>#N/A</v>
      </c>
      <c r="M3513" s="24" t="e">
        <f t="shared" ref="M3513:M3576" ca="1" si="337">1/J3513</f>
        <v>#N/A</v>
      </c>
      <c r="N3513" s="24" t="e">
        <f t="shared" ref="N3513:N3576" ca="1" si="338">K3513*M3513</f>
        <v>#N/A</v>
      </c>
    </row>
    <row r="3514" spans="2:14" x14ac:dyDescent="0.15">
      <c r="B3514" s="2">
        <v>3513</v>
      </c>
      <c r="C3514" s="2" t="str">
        <f ca="1">IF(E3514=0,"",MAX(C$2:C3513)+1)</f>
        <v/>
      </c>
      <c r="D3514" s="23">
        <f ca="1">OFFSET(検量線用データ!$A$8,0,INT((ROW()-2)/50)*5)</f>
        <v>0</v>
      </c>
      <c r="E3514" s="2">
        <f ca="1">OFFSET(検量線用データ!$B$8,MOD(ROW()-2,50),INT((ROW()-2)/50)*5)</f>
        <v>0</v>
      </c>
      <c r="F3514" s="2" t="str">
        <f ca="1">OFFSET(検量線用データ!$D$8,MOD(ROW()-2,50),INT((ROW()-2)/50)*5)</f>
        <v/>
      </c>
      <c r="H3514" s="22">
        <v>3513</v>
      </c>
      <c r="I3514" s="2" t="e">
        <f t="shared" ca="1" si="333"/>
        <v>#N/A</v>
      </c>
      <c r="J3514" s="2" t="e">
        <f t="shared" ca="1" si="334"/>
        <v>#N/A</v>
      </c>
      <c r="K3514" s="2" t="e">
        <f t="shared" ca="1" si="335"/>
        <v>#N/A</v>
      </c>
      <c r="L3514" s="2" t="e">
        <f t="shared" ca="1" si="336"/>
        <v>#N/A</v>
      </c>
      <c r="M3514" s="24" t="e">
        <f t="shared" ca="1" si="337"/>
        <v>#N/A</v>
      </c>
      <c r="N3514" s="24" t="e">
        <f t="shared" ca="1" si="338"/>
        <v>#N/A</v>
      </c>
    </row>
    <row r="3515" spans="2:14" x14ac:dyDescent="0.15">
      <c r="B3515" s="2">
        <v>3514</v>
      </c>
      <c r="C3515" s="2" t="str">
        <f ca="1">IF(E3515=0,"",MAX(C$2:C3514)+1)</f>
        <v/>
      </c>
      <c r="D3515" s="23">
        <f ca="1">OFFSET(検量線用データ!$A$8,0,INT((ROW()-2)/50)*5)</f>
        <v>0</v>
      </c>
      <c r="E3515" s="2">
        <f ca="1">OFFSET(検量線用データ!$B$8,MOD(ROW()-2,50),INT((ROW()-2)/50)*5)</f>
        <v>0</v>
      </c>
      <c r="F3515" s="2" t="str">
        <f ca="1">OFFSET(検量線用データ!$D$8,MOD(ROW()-2,50),INT((ROW()-2)/50)*5)</f>
        <v/>
      </c>
      <c r="H3515" s="22">
        <v>3514</v>
      </c>
      <c r="I3515" s="2" t="e">
        <f t="shared" ca="1" si="333"/>
        <v>#N/A</v>
      </c>
      <c r="J3515" s="2" t="e">
        <f t="shared" ca="1" si="334"/>
        <v>#N/A</v>
      </c>
      <c r="K3515" s="2" t="e">
        <f t="shared" ca="1" si="335"/>
        <v>#N/A</v>
      </c>
      <c r="L3515" s="2" t="e">
        <f t="shared" ca="1" si="336"/>
        <v>#N/A</v>
      </c>
      <c r="M3515" s="24" t="e">
        <f t="shared" ca="1" si="337"/>
        <v>#N/A</v>
      </c>
      <c r="N3515" s="24" t="e">
        <f t="shared" ca="1" si="338"/>
        <v>#N/A</v>
      </c>
    </row>
    <row r="3516" spans="2:14" x14ac:dyDescent="0.15">
      <c r="B3516" s="2">
        <v>3515</v>
      </c>
      <c r="C3516" s="2" t="str">
        <f ca="1">IF(E3516=0,"",MAX(C$2:C3515)+1)</f>
        <v/>
      </c>
      <c r="D3516" s="23">
        <f ca="1">OFFSET(検量線用データ!$A$8,0,INT((ROW()-2)/50)*5)</f>
        <v>0</v>
      </c>
      <c r="E3516" s="2">
        <f ca="1">OFFSET(検量線用データ!$B$8,MOD(ROW()-2,50),INT((ROW()-2)/50)*5)</f>
        <v>0</v>
      </c>
      <c r="F3516" s="2" t="str">
        <f ca="1">OFFSET(検量線用データ!$D$8,MOD(ROW()-2,50),INT((ROW()-2)/50)*5)</f>
        <v/>
      </c>
      <c r="H3516" s="22">
        <v>3515</v>
      </c>
      <c r="I3516" s="2" t="e">
        <f t="shared" ca="1" si="333"/>
        <v>#N/A</v>
      </c>
      <c r="J3516" s="2" t="e">
        <f t="shared" ca="1" si="334"/>
        <v>#N/A</v>
      </c>
      <c r="K3516" s="2" t="e">
        <f t="shared" ca="1" si="335"/>
        <v>#N/A</v>
      </c>
      <c r="L3516" s="2" t="e">
        <f t="shared" ca="1" si="336"/>
        <v>#N/A</v>
      </c>
      <c r="M3516" s="24" t="e">
        <f t="shared" ca="1" si="337"/>
        <v>#N/A</v>
      </c>
      <c r="N3516" s="24" t="e">
        <f t="shared" ca="1" si="338"/>
        <v>#N/A</v>
      </c>
    </row>
    <row r="3517" spans="2:14" x14ac:dyDescent="0.15">
      <c r="B3517" s="2">
        <v>3516</v>
      </c>
      <c r="C3517" s="2" t="str">
        <f ca="1">IF(E3517=0,"",MAX(C$2:C3516)+1)</f>
        <v/>
      </c>
      <c r="D3517" s="23">
        <f ca="1">OFFSET(検量線用データ!$A$8,0,INT((ROW()-2)/50)*5)</f>
        <v>0</v>
      </c>
      <c r="E3517" s="2">
        <f ca="1">OFFSET(検量線用データ!$B$8,MOD(ROW()-2,50),INT((ROW()-2)/50)*5)</f>
        <v>0</v>
      </c>
      <c r="F3517" s="2" t="str">
        <f ca="1">OFFSET(検量線用データ!$D$8,MOD(ROW()-2,50),INT((ROW()-2)/50)*5)</f>
        <v/>
      </c>
      <c r="H3517" s="22">
        <v>3516</v>
      </c>
      <c r="I3517" s="2" t="e">
        <f t="shared" ca="1" si="333"/>
        <v>#N/A</v>
      </c>
      <c r="J3517" s="2" t="e">
        <f t="shared" ca="1" si="334"/>
        <v>#N/A</v>
      </c>
      <c r="K3517" s="2" t="e">
        <f t="shared" ca="1" si="335"/>
        <v>#N/A</v>
      </c>
      <c r="L3517" s="2" t="e">
        <f t="shared" ca="1" si="336"/>
        <v>#N/A</v>
      </c>
      <c r="M3517" s="24" t="e">
        <f t="shared" ca="1" si="337"/>
        <v>#N/A</v>
      </c>
      <c r="N3517" s="24" t="e">
        <f t="shared" ca="1" si="338"/>
        <v>#N/A</v>
      </c>
    </row>
    <row r="3518" spans="2:14" x14ac:dyDescent="0.15">
      <c r="B3518" s="2">
        <v>3517</v>
      </c>
      <c r="C3518" s="2" t="str">
        <f ca="1">IF(E3518=0,"",MAX(C$2:C3517)+1)</f>
        <v/>
      </c>
      <c r="D3518" s="23">
        <f ca="1">OFFSET(検量線用データ!$A$8,0,INT((ROW()-2)/50)*5)</f>
        <v>0</v>
      </c>
      <c r="E3518" s="2">
        <f ca="1">OFFSET(検量線用データ!$B$8,MOD(ROW()-2,50),INT((ROW()-2)/50)*5)</f>
        <v>0</v>
      </c>
      <c r="F3518" s="2" t="str">
        <f ca="1">OFFSET(検量線用データ!$D$8,MOD(ROW()-2,50),INT((ROW()-2)/50)*5)</f>
        <v/>
      </c>
      <c r="H3518" s="22">
        <v>3517</v>
      </c>
      <c r="I3518" s="2" t="e">
        <f t="shared" ca="1" si="333"/>
        <v>#N/A</v>
      </c>
      <c r="J3518" s="2" t="e">
        <f t="shared" ca="1" si="334"/>
        <v>#N/A</v>
      </c>
      <c r="K3518" s="2" t="e">
        <f t="shared" ca="1" si="335"/>
        <v>#N/A</v>
      </c>
      <c r="L3518" s="2" t="e">
        <f t="shared" ca="1" si="336"/>
        <v>#N/A</v>
      </c>
      <c r="M3518" s="24" t="e">
        <f t="shared" ca="1" si="337"/>
        <v>#N/A</v>
      </c>
      <c r="N3518" s="24" t="e">
        <f t="shared" ca="1" si="338"/>
        <v>#N/A</v>
      </c>
    </row>
    <row r="3519" spans="2:14" x14ac:dyDescent="0.15">
      <c r="B3519" s="2">
        <v>3518</v>
      </c>
      <c r="C3519" s="2" t="str">
        <f ca="1">IF(E3519=0,"",MAX(C$2:C3518)+1)</f>
        <v/>
      </c>
      <c r="D3519" s="23">
        <f ca="1">OFFSET(検量線用データ!$A$8,0,INT((ROW()-2)/50)*5)</f>
        <v>0</v>
      </c>
      <c r="E3519" s="2">
        <f ca="1">OFFSET(検量線用データ!$B$8,MOD(ROW()-2,50),INT((ROW()-2)/50)*5)</f>
        <v>0</v>
      </c>
      <c r="F3519" s="2" t="str">
        <f ca="1">OFFSET(検量線用データ!$D$8,MOD(ROW()-2,50),INT((ROW()-2)/50)*5)</f>
        <v/>
      </c>
      <c r="H3519" s="22">
        <v>3518</v>
      </c>
      <c r="I3519" s="2" t="e">
        <f t="shared" ca="1" si="333"/>
        <v>#N/A</v>
      </c>
      <c r="J3519" s="2" t="e">
        <f t="shared" ca="1" si="334"/>
        <v>#N/A</v>
      </c>
      <c r="K3519" s="2" t="e">
        <f t="shared" ca="1" si="335"/>
        <v>#N/A</v>
      </c>
      <c r="L3519" s="2" t="e">
        <f t="shared" ca="1" si="336"/>
        <v>#N/A</v>
      </c>
      <c r="M3519" s="24" t="e">
        <f t="shared" ca="1" si="337"/>
        <v>#N/A</v>
      </c>
      <c r="N3519" s="24" t="e">
        <f t="shared" ca="1" si="338"/>
        <v>#N/A</v>
      </c>
    </row>
    <row r="3520" spans="2:14" x14ac:dyDescent="0.15">
      <c r="B3520" s="2">
        <v>3519</v>
      </c>
      <c r="C3520" s="2" t="str">
        <f ca="1">IF(E3520=0,"",MAX(C$2:C3519)+1)</f>
        <v/>
      </c>
      <c r="D3520" s="23">
        <f ca="1">OFFSET(検量線用データ!$A$8,0,INT((ROW()-2)/50)*5)</f>
        <v>0</v>
      </c>
      <c r="E3520" s="2">
        <f ca="1">OFFSET(検量線用データ!$B$8,MOD(ROW()-2,50),INT((ROW()-2)/50)*5)</f>
        <v>0</v>
      </c>
      <c r="F3520" s="2" t="str">
        <f ca="1">OFFSET(検量線用データ!$D$8,MOD(ROW()-2,50),INT((ROW()-2)/50)*5)</f>
        <v/>
      </c>
      <c r="H3520" s="22">
        <v>3519</v>
      </c>
      <c r="I3520" s="2" t="e">
        <f t="shared" ca="1" si="333"/>
        <v>#N/A</v>
      </c>
      <c r="J3520" s="2" t="e">
        <f t="shared" ca="1" si="334"/>
        <v>#N/A</v>
      </c>
      <c r="K3520" s="2" t="e">
        <f t="shared" ca="1" si="335"/>
        <v>#N/A</v>
      </c>
      <c r="L3520" s="2" t="e">
        <f t="shared" ca="1" si="336"/>
        <v>#N/A</v>
      </c>
      <c r="M3520" s="24" t="e">
        <f t="shared" ca="1" si="337"/>
        <v>#N/A</v>
      </c>
      <c r="N3520" s="24" t="e">
        <f t="shared" ca="1" si="338"/>
        <v>#N/A</v>
      </c>
    </row>
    <row r="3521" spans="2:14" x14ac:dyDescent="0.15">
      <c r="B3521" s="2">
        <v>3520</v>
      </c>
      <c r="C3521" s="2" t="str">
        <f ca="1">IF(E3521=0,"",MAX(C$2:C3520)+1)</f>
        <v/>
      </c>
      <c r="D3521" s="23">
        <f ca="1">OFFSET(検量線用データ!$A$8,0,INT((ROW()-2)/50)*5)</f>
        <v>0</v>
      </c>
      <c r="E3521" s="2">
        <f ca="1">OFFSET(検量線用データ!$B$8,MOD(ROW()-2,50),INT((ROW()-2)/50)*5)</f>
        <v>0</v>
      </c>
      <c r="F3521" s="2" t="str">
        <f ca="1">OFFSET(検量線用データ!$D$8,MOD(ROW()-2,50),INT((ROW()-2)/50)*5)</f>
        <v/>
      </c>
      <c r="H3521" s="22">
        <v>3520</v>
      </c>
      <c r="I3521" s="2" t="e">
        <f t="shared" ca="1" si="333"/>
        <v>#N/A</v>
      </c>
      <c r="J3521" s="2" t="e">
        <f t="shared" ca="1" si="334"/>
        <v>#N/A</v>
      </c>
      <c r="K3521" s="2" t="e">
        <f t="shared" ca="1" si="335"/>
        <v>#N/A</v>
      </c>
      <c r="L3521" s="2" t="e">
        <f t="shared" ca="1" si="336"/>
        <v>#N/A</v>
      </c>
      <c r="M3521" s="24" t="e">
        <f t="shared" ca="1" si="337"/>
        <v>#N/A</v>
      </c>
      <c r="N3521" s="24" t="e">
        <f t="shared" ca="1" si="338"/>
        <v>#N/A</v>
      </c>
    </row>
    <row r="3522" spans="2:14" x14ac:dyDescent="0.15">
      <c r="B3522" s="2">
        <v>3521</v>
      </c>
      <c r="C3522" s="2" t="str">
        <f ca="1">IF(E3522=0,"",MAX(C$2:C3521)+1)</f>
        <v/>
      </c>
      <c r="D3522" s="23">
        <f ca="1">OFFSET(検量線用データ!$A$8,0,INT((ROW()-2)/50)*5)</f>
        <v>0</v>
      </c>
      <c r="E3522" s="2">
        <f ca="1">OFFSET(検量線用データ!$B$8,MOD(ROW()-2,50),INT((ROW()-2)/50)*5)</f>
        <v>0</v>
      </c>
      <c r="F3522" s="2" t="str">
        <f ca="1">OFFSET(検量線用データ!$D$8,MOD(ROW()-2,50),INT((ROW()-2)/50)*5)</f>
        <v/>
      </c>
      <c r="H3522" s="22">
        <v>3521</v>
      </c>
      <c r="I3522" s="2" t="e">
        <f t="shared" ca="1" si="333"/>
        <v>#N/A</v>
      </c>
      <c r="J3522" s="2" t="e">
        <f t="shared" ca="1" si="334"/>
        <v>#N/A</v>
      </c>
      <c r="K3522" s="2" t="e">
        <f t="shared" ca="1" si="335"/>
        <v>#N/A</v>
      </c>
      <c r="L3522" s="2" t="e">
        <f t="shared" ca="1" si="336"/>
        <v>#N/A</v>
      </c>
      <c r="M3522" s="24" t="e">
        <f t="shared" ca="1" si="337"/>
        <v>#N/A</v>
      </c>
      <c r="N3522" s="24" t="e">
        <f t="shared" ca="1" si="338"/>
        <v>#N/A</v>
      </c>
    </row>
    <row r="3523" spans="2:14" x14ac:dyDescent="0.15">
      <c r="B3523" s="2">
        <v>3522</v>
      </c>
      <c r="C3523" s="2" t="str">
        <f ca="1">IF(E3523=0,"",MAX(C$2:C3522)+1)</f>
        <v/>
      </c>
      <c r="D3523" s="23">
        <f ca="1">OFFSET(検量線用データ!$A$8,0,INT((ROW()-2)/50)*5)</f>
        <v>0</v>
      </c>
      <c r="E3523" s="2">
        <f ca="1">OFFSET(検量線用データ!$B$8,MOD(ROW()-2,50),INT((ROW()-2)/50)*5)</f>
        <v>0</v>
      </c>
      <c r="F3523" s="2" t="str">
        <f ca="1">OFFSET(検量線用データ!$D$8,MOD(ROW()-2,50),INT((ROW()-2)/50)*5)</f>
        <v/>
      </c>
      <c r="H3523" s="22">
        <v>3522</v>
      </c>
      <c r="I3523" s="2" t="e">
        <f t="shared" ref="I3523:I3586" ca="1" si="339">VLOOKUP($H3523,$C$2:$F$4001,4,0)</f>
        <v>#N/A</v>
      </c>
      <c r="J3523" s="2" t="e">
        <f t="shared" ref="J3523:J3586" ca="1" si="340">VLOOKUP($H3523,$C$2:$F$4001,2,0)-DATE(YEAR(VLOOKUP($H3523,$C$2:$F$4001,2,0)),1,1)</f>
        <v>#N/A</v>
      </c>
      <c r="K3523" s="2" t="e">
        <f t="shared" ref="K3523:K3586" ca="1" si="341">VLOOKUP($H3523,$C$2:$F$4001,3,0)</f>
        <v>#N/A</v>
      </c>
      <c r="L3523" s="2" t="e">
        <f t="shared" ca="1" si="336"/>
        <v>#N/A</v>
      </c>
      <c r="M3523" s="24" t="e">
        <f t="shared" ca="1" si="337"/>
        <v>#N/A</v>
      </c>
      <c r="N3523" s="24" t="e">
        <f t="shared" ca="1" si="338"/>
        <v>#N/A</v>
      </c>
    </row>
    <row r="3524" spans="2:14" x14ac:dyDescent="0.15">
      <c r="B3524" s="2">
        <v>3523</v>
      </c>
      <c r="C3524" s="2" t="str">
        <f ca="1">IF(E3524=0,"",MAX(C$2:C3523)+1)</f>
        <v/>
      </c>
      <c r="D3524" s="23">
        <f ca="1">OFFSET(検量線用データ!$A$8,0,INT((ROW()-2)/50)*5)</f>
        <v>0</v>
      </c>
      <c r="E3524" s="2">
        <f ca="1">OFFSET(検量線用データ!$B$8,MOD(ROW()-2,50),INT((ROW()-2)/50)*5)</f>
        <v>0</v>
      </c>
      <c r="F3524" s="2" t="str">
        <f ca="1">OFFSET(検量線用データ!$D$8,MOD(ROW()-2,50),INT((ROW()-2)/50)*5)</f>
        <v/>
      </c>
      <c r="H3524" s="22">
        <v>3523</v>
      </c>
      <c r="I3524" s="2" t="e">
        <f t="shared" ca="1" si="339"/>
        <v>#N/A</v>
      </c>
      <c r="J3524" s="2" t="e">
        <f t="shared" ca="1" si="340"/>
        <v>#N/A</v>
      </c>
      <c r="K3524" s="2" t="e">
        <f t="shared" ca="1" si="341"/>
        <v>#N/A</v>
      </c>
      <c r="L3524" s="2" t="e">
        <f t="shared" ca="1" si="336"/>
        <v>#N/A</v>
      </c>
      <c r="M3524" s="24" t="e">
        <f t="shared" ca="1" si="337"/>
        <v>#N/A</v>
      </c>
      <c r="N3524" s="24" t="e">
        <f t="shared" ca="1" si="338"/>
        <v>#N/A</v>
      </c>
    </row>
    <row r="3525" spans="2:14" x14ac:dyDescent="0.15">
      <c r="B3525" s="2">
        <v>3524</v>
      </c>
      <c r="C3525" s="2" t="str">
        <f ca="1">IF(E3525=0,"",MAX(C$2:C3524)+1)</f>
        <v/>
      </c>
      <c r="D3525" s="23">
        <f ca="1">OFFSET(検量線用データ!$A$8,0,INT((ROW()-2)/50)*5)</f>
        <v>0</v>
      </c>
      <c r="E3525" s="2">
        <f ca="1">OFFSET(検量線用データ!$B$8,MOD(ROW()-2,50),INT((ROW()-2)/50)*5)</f>
        <v>0</v>
      </c>
      <c r="F3525" s="2" t="str">
        <f ca="1">OFFSET(検量線用データ!$D$8,MOD(ROW()-2,50),INT((ROW()-2)/50)*5)</f>
        <v/>
      </c>
      <c r="H3525" s="22">
        <v>3524</v>
      </c>
      <c r="I3525" s="2" t="e">
        <f t="shared" ca="1" si="339"/>
        <v>#N/A</v>
      </c>
      <c r="J3525" s="2" t="e">
        <f t="shared" ca="1" si="340"/>
        <v>#N/A</v>
      </c>
      <c r="K3525" s="2" t="e">
        <f t="shared" ca="1" si="341"/>
        <v>#N/A</v>
      </c>
      <c r="L3525" s="2" t="e">
        <f t="shared" ca="1" si="336"/>
        <v>#N/A</v>
      </c>
      <c r="M3525" s="24" t="e">
        <f t="shared" ca="1" si="337"/>
        <v>#N/A</v>
      </c>
      <c r="N3525" s="24" t="e">
        <f t="shared" ca="1" si="338"/>
        <v>#N/A</v>
      </c>
    </row>
    <row r="3526" spans="2:14" x14ac:dyDescent="0.15">
      <c r="B3526" s="2">
        <v>3525</v>
      </c>
      <c r="C3526" s="2" t="str">
        <f ca="1">IF(E3526=0,"",MAX(C$2:C3525)+1)</f>
        <v/>
      </c>
      <c r="D3526" s="23">
        <f ca="1">OFFSET(検量線用データ!$A$8,0,INT((ROW()-2)/50)*5)</f>
        <v>0</v>
      </c>
      <c r="E3526" s="2">
        <f ca="1">OFFSET(検量線用データ!$B$8,MOD(ROW()-2,50),INT((ROW()-2)/50)*5)</f>
        <v>0</v>
      </c>
      <c r="F3526" s="2" t="str">
        <f ca="1">OFFSET(検量線用データ!$D$8,MOD(ROW()-2,50),INT((ROW()-2)/50)*5)</f>
        <v/>
      </c>
      <c r="H3526" s="22">
        <v>3525</v>
      </c>
      <c r="I3526" s="2" t="e">
        <f t="shared" ca="1" si="339"/>
        <v>#N/A</v>
      </c>
      <c r="J3526" s="2" t="e">
        <f t="shared" ca="1" si="340"/>
        <v>#N/A</v>
      </c>
      <c r="K3526" s="2" t="e">
        <f t="shared" ca="1" si="341"/>
        <v>#N/A</v>
      </c>
      <c r="L3526" s="2" t="e">
        <f t="shared" ca="1" si="336"/>
        <v>#N/A</v>
      </c>
      <c r="M3526" s="24" t="e">
        <f t="shared" ca="1" si="337"/>
        <v>#N/A</v>
      </c>
      <c r="N3526" s="24" t="e">
        <f t="shared" ca="1" si="338"/>
        <v>#N/A</v>
      </c>
    </row>
    <row r="3527" spans="2:14" x14ac:dyDescent="0.15">
      <c r="B3527" s="2">
        <v>3526</v>
      </c>
      <c r="C3527" s="2" t="str">
        <f ca="1">IF(E3527=0,"",MAX(C$2:C3526)+1)</f>
        <v/>
      </c>
      <c r="D3527" s="23">
        <f ca="1">OFFSET(検量線用データ!$A$8,0,INT((ROW()-2)/50)*5)</f>
        <v>0</v>
      </c>
      <c r="E3527" s="2">
        <f ca="1">OFFSET(検量線用データ!$B$8,MOD(ROW()-2,50),INT((ROW()-2)/50)*5)</f>
        <v>0</v>
      </c>
      <c r="F3527" s="2" t="str">
        <f ca="1">OFFSET(検量線用データ!$D$8,MOD(ROW()-2,50),INT((ROW()-2)/50)*5)</f>
        <v/>
      </c>
      <c r="H3527" s="22">
        <v>3526</v>
      </c>
      <c r="I3527" s="2" t="e">
        <f t="shared" ca="1" si="339"/>
        <v>#N/A</v>
      </c>
      <c r="J3527" s="2" t="e">
        <f t="shared" ca="1" si="340"/>
        <v>#N/A</v>
      </c>
      <c r="K3527" s="2" t="e">
        <f t="shared" ca="1" si="341"/>
        <v>#N/A</v>
      </c>
      <c r="L3527" s="2" t="e">
        <f t="shared" ca="1" si="336"/>
        <v>#N/A</v>
      </c>
      <c r="M3527" s="24" t="e">
        <f t="shared" ca="1" si="337"/>
        <v>#N/A</v>
      </c>
      <c r="N3527" s="24" t="e">
        <f t="shared" ca="1" si="338"/>
        <v>#N/A</v>
      </c>
    </row>
    <row r="3528" spans="2:14" x14ac:dyDescent="0.15">
      <c r="B3528" s="2">
        <v>3527</v>
      </c>
      <c r="C3528" s="2" t="str">
        <f ca="1">IF(E3528=0,"",MAX(C$2:C3527)+1)</f>
        <v/>
      </c>
      <c r="D3528" s="23">
        <f ca="1">OFFSET(検量線用データ!$A$8,0,INT((ROW()-2)/50)*5)</f>
        <v>0</v>
      </c>
      <c r="E3528" s="2">
        <f ca="1">OFFSET(検量線用データ!$B$8,MOD(ROW()-2,50),INT((ROW()-2)/50)*5)</f>
        <v>0</v>
      </c>
      <c r="F3528" s="2" t="str">
        <f ca="1">OFFSET(検量線用データ!$D$8,MOD(ROW()-2,50),INT((ROW()-2)/50)*5)</f>
        <v/>
      </c>
      <c r="H3528" s="22">
        <v>3527</v>
      </c>
      <c r="I3528" s="2" t="e">
        <f t="shared" ca="1" si="339"/>
        <v>#N/A</v>
      </c>
      <c r="J3528" s="2" t="e">
        <f t="shared" ca="1" si="340"/>
        <v>#N/A</v>
      </c>
      <c r="K3528" s="2" t="e">
        <f t="shared" ca="1" si="341"/>
        <v>#N/A</v>
      </c>
      <c r="L3528" s="2" t="e">
        <f t="shared" ca="1" si="336"/>
        <v>#N/A</v>
      </c>
      <c r="M3528" s="24" t="e">
        <f t="shared" ca="1" si="337"/>
        <v>#N/A</v>
      </c>
      <c r="N3528" s="24" t="e">
        <f t="shared" ca="1" si="338"/>
        <v>#N/A</v>
      </c>
    </row>
    <row r="3529" spans="2:14" x14ac:dyDescent="0.15">
      <c r="B3529" s="2">
        <v>3528</v>
      </c>
      <c r="C3529" s="2" t="str">
        <f ca="1">IF(E3529=0,"",MAX(C$2:C3528)+1)</f>
        <v/>
      </c>
      <c r="D3529" s="23">
        <f ca="1">OFFSET(検量線用データ!$A$8,0,INT((ROW()-2)/50)*5)</f>
        <v>0</v>
      </c>
      <c r="E3529" s="2">
        <f ca="1">OFFSET(検量線用データ!$B$8,MOD(ROW()-2,50),INT((ROW()-2)/50)*5)</f>
        <v>0</v>
      </c>
      <c r="F3529" s="2" t="str">
        <f ca="1">OFFSET(検量線用データ!$D$8,MOD(ROW()-2,50),INT((ROW()-2)/50)*5)</f>
        <v/>
      </c>
      <c r="H3529" s="22">
        <v>3528</v>
      </c>
      <c r="I3529" s="2" t="e">
        <f t="shared" ca="1" si="339"/>
        <v>#N/A</v>
      </c>
      <c r="J3529" s="2" t="e">
        <f t="shared" ca="1" si="340"/>
        <v>#N/A</v>
      </c>
      <c r="K3529" s="2" t="e">
        <f t="shared" ca="1" si="341"/>
        <v>#N/A</v>
      </c>
      <c r="L3529" s="2" t="e">
        <f t="shared" ca="1" si="336"/>
        <v>#N/A</v>
      </c>
      <c r="M3529" s="24" t="e">
        <f t="shared" ca="1" si="337"/>
        <v>#N/A</v>
      </c>
      <c r="N3529" s="24" t="e">
        <f t="shared" ca="1" si="338"/>
        <v>#N/A</v>
      </c>
    </row>
    <row r="3530" spans="2:14" x14ac:dyDescent="0.15">
      <c r="B3530" s="2">
        <v>3529</v>
      </c>
      <c r="C3530" s="2" t="str">
        <f ca="1">IF(E3530=0,"",MAX(C$2:C3529)+1)</f>
        <v/>
      </c>
      <c r="D3530" s="23">
        <f ca="1">OFFSET(検量線用データ!$A$8,0,INT((ROW()-2)/50)*5)</f>
        <v>0</v>
      </c>
      <c r="E3530" s="2">
        <f ca="1">OFFSET(検量線用データ!$B$8,MOD(ROW()-2,50),INT((ROW()-2)/50)*5)</f>
        <v>0</v>
      </c>
      <c r="F3530" s="2" t="str">
        <f ca="1">OFFSET(検量線用データ!$D$8,MOD(ROW()-2,50),INT((ROW()-2)/50)*5)</f>
        <v/>
      </c>
      <c r="H3530" s="22">
        <v>3529</v>
      </c>
      <c r="I3530" s="2" t="e">
        <f t="shared" ca="1" si="339"/>
        <v>#N/A</v>
      </c>
      <c r="J3530" s="2" t="e">
        <f t="shared" ca="1" si="340"/>
        <v>#N/A</v>
      </c>
      <c r="K3530" s="2" t="e">
        <f t="shared" ca="1" si="341"/>
        <v>#N/A</v>
      </c>
      <c r="L3530" s="2" t="e">
        <f t="shared" ca="1" si="336"/>
        <v>#N/A</v>
      </c>
      <c r="M3530" s="24" t="e">
        <f t="shared" ca="1" si="337"/>
        <v>#N/A</v>
      </c>
      <c r="N3530" s="24" t="e">
        <f t="shared" ca="1" si="338"/>
        <v>#N/A</v>
      </c>
    </row>
    <row r="3531" spans="2:14" x14ac:dyDescent="0.15">
      <c r="B3531" s="2">
        <v>3530</v>
      </c>
      <c r="C3531" s="2" t="str">
        <f ca="1">IF(E3531=0,"",MAX(C$2:C3530)+1)</f>
        <v/>
      </c>
      <c r="D3531" s="23">
        <f ca="1">OFFSET(検量線用データ!$A$8,0,INT((ROW()-2)/50)*5)</f>
        <v>0</v>
      </c>
      <c r="E3531" s="2">
        <f ca="1">OFFSET(検量線用データ!$B$8,MOD(ROW()-2,50),INT((ROW()-2)/50)*5)</f>
        <v>0</v>
      </c>
      <c r="F3531" s="2" t="str">
        <f ca="1">OFFSET(検量線用データ!$D$8,MOD(ROW()-2,50),INT((ROW()-2)/50)*5)</f>
        <v/>
      </c>
      <c r="H3531" s="22">
        <v>3530</v>
      </c>
      <c r="I3531" s="2" t="e">
        <f t="shared" ca="1" si="339"/>
        <v>#N/A</v>
      </c>
      <c r="J3531" s="2" t="e">
        <f t="shared" ca="1" si="340"/>
        <v>#N/A</v>
      </c>
      <c r="K3531" s="2" t="e">
        <f t="shared" ca="1" si="341"/>
        <v>#N/A</v>
      </c>
      <c r="L3531" s="2" t="e">
        <f t="shared" ca="1" si="336"/>
        <v>#N/A</v>
      </c>
      <c r="M3531" s="24" t="e">
        <f t="shared" ca="1" si="337"/>
        <v>#N/A</v>
      </c>
      <c r="N3531" s="24" t="e">
        <f t="shared" ca="1" si="338"/>
        <v>#N/A</v>
      </c>
    </row>
    <row r="3532" spans="2:14" x14ac:dyDescent="0.15">
      <c r="B3532" s="2">
        <v>3531</v>
      </c>
      <c r="C3532" s="2" t="str">
        <f ca="1">IF(E3532=0,"",MAX(C$2:C3531)+1)</f>
        <v/>
      </c>
      <c r="D3532" s="23">
        <f ca="1">OFFSET(検量線用データ!$A$8,0,INT((ROW()-2)/50)*5)</f>
        <v>0</v>
      </c>
      <c r="E3532" s="2">
        <f ca="1">OFFSET(検量線用データ!$B$8,MOD(ROW()-2,50),INT((ROW()-2)/50)*5)</f>
        <v>0</v>
      </c>
      <c r="F3532" s="2" t="str">
        <f ca="1">OFFSET(検量線用データ!$D$8,MOD(ROW()-2,50),INT((ROW()-2)/50)*5)</f>
        <v/>
      </c>
      <c r="H3532" s="22">
        <v>3531</v>
      </c>
      <c r="I3532" s="2" t="e">
        <f t="shared" ca="1" si="339"/>
        <v>#N/A</v>
      </c>
      <c r="J3532" s="2" t="e">
        <f t="shared" ca="1" si="340"/>
        <v>#N/A</v>
      </c>
      <c r="K3532" s="2" t="e">
        <f t="shared" ca="1" si="341"/>
        <v>#N/A</v>
      </c>
      <c r="L3532" s="2" t="e">
        <f t="shared" ca="1" si="336"/>
        <v>#N/A</v>
      </c>
      <c r="M3532" s="24" t="e">
        <f t="shared" ca="1" si="337"/>
        <v>#N/A</v>
      </c>
      <c r="N3532" s="24" t="e">
        <f t="shared" ca="1" si="338"/>
        <v>#N/A</v>
      </c>
    </row>
    <row r="3533" spans="2:14" x14ac:dyDescent="0.15">
      <c r="B3533" s="2">
        <v>3532</v>
      </c>
      <c r="C3533" s="2" t="str">
        <f ca="1">IF(E3533=0,"",MAX(C$2:C3532)+1)</f>
        <v/>
      </c>
      <c r="D3533" s="23">
        <f ca="1">OFFSET(検量線用データ!$A$8,0,INT((ROW()-2)/50)*5)</f>
        <v>0</v>
      </c>
      <c r="E3533" s="2">
        <f ca="1">OFFSET(検量線用データ!$B$8,MOD(ROW()-2,50),INT((ROW()-2)/50)*5)</f>
        <v>0</v>
      </c>
      <c r="F3533" s="2" t="str">
        <f ca="1">OFFSET(検量線用データ!$D$8,MOD(ROW()-2,50),INT((ROW()-2)/50)*5)</f>
        <v/>
      </c>
      <c r="H3533" s="22">
        <v>3532</v>
      </c>
      <c r="I3533" s="2" t="e">
        <f t="shared" ca="1" si="339"/>
        <v>#N/A</v>
      </c>
      <c r="J3533" s="2" t="e">
        <f t="shared" ca="1" si="340"/>
        <v>#N/A</v>
      </c>
      <c r="K3533" s="2" t="e">
        <f t="shared" ca="1" si="341"/>
        <v>#N/A</v>
      </c>
      <c r="L3533" s="2" t="e">
        <f t="shared" ca="1" si="336"/>
        <v>#N/A</v>
      </c>
      <c r="M3533" s="24" t="e">
        <f t="shared" ca="1" si="337"/>
        <v>#N/A</v>
      </c>
      <c r="N3533" s="24" t="e">
        <f t="shared" ca="1" si="338"/>
        <v>#N/A</v>
      </c>
    </row>
    <row r="3534" spans="2:14" x14ac:dyDescent="0.15">
      <c r="B3534" s="2">
        <v>3533</v>
      </c>
      <c r="C3534" s="2" t="str">
        <f ca="1">IF(E3534=0,"",MAX(C$2:C3533)+1)</f>
        <v/>
      </c>
      <c r="D3534" s="23">
        <f ca="1">OFFSET(検量線用データ!$A$8,0,INT((ROW()-2)/50)*5)</f>
        <v>0</v>
      </c>
      <c r="E3534" s="2">
        <f ca="1">OFFSET(検量線用データ!$B$8,MOD(ROW()-2,50),INT((ROW()-2)/50)*5)</f>
        <v>0</v>
      </c>
      <c r="F3534" s="2" t="str">
        <f ca="1">OFFSET(検量線用データ!$D$8,MOD(ROW()-2,50),INT((ROW()-2)/50)*5)</f>
        <v/>
      </c>
      <c r="H3534" s="22">
        <v>3533</v>
      </c>
      <c r="I3534" s="2" t="e">
        <f t="shared" ca="1" si="339"/>
        <v>#N/A</v>
      </c>
      <c r="J3534" s="2" t="e">
        <f t="shared" ca="1" si="340"/>
        <v>#N/A</v>
      </c>
      <c r="K3534" s="2" t="e">
        <f t="shared" ca="1" si="341"/>
        <v>#N/A</v>
      </c>
      <c r="L3534" s="2" t="e">
        <f t="shared" ca="1" si="336"/>
        <v>#N/A</v>
      </c>
      <c r="M3534" s="24" t="e">
        <f t="shared" ca="1" si="337"/>
        <v>#N/A</v>
      </c>
      <c r="N3534" s="24" t="e">
        <f t="shared" ca="1" si="338"/>
        <v>#N/A</v>
      </c>
    </row>
    <row r="3535" spans="2:14" x14ac:dyDescent="0.15">
      <c r="B3535" s="2">
        <v>3534</v>
      </c>
      <c r="C3535" s="2" t="str">
        <f ca="1">IF(E3535=0,"",MAX(C$2:C3534)+1)</f>
        <v/>
      </c>
      <c r="D3535" s="23">
        <f ca="1">OFFSET(検量線用データ!$A$8,0,INT((ROW()-2)/50)*5)</f>
        <v>0</v>
      </c>
      <c r="E3535" s="2">
        <f ca="1">OFFSET(検量線用データ!$B$8,MOD(ROW()-2,50),INT((ROW()-2)/50)*5)</f>
        <v>0</v>
      </c>
      <c r="F3535" s="2" t="str">
        <f ca="1">OFFSET(検量線用データ!$D$8,MOD(ROW()-2,50),INT((ROW()-2)/50)*5)</f>
        <v/>
      </c>
      <c r="H3535" s="22">
        <v>3534</v>
      </c>
      <c r="I3535" s="2" t="e">
        <f t="shared" ca="1" si="339"/>
        <v>#N/A</v>
      </c>
      <c r="J3535" s="2" t="e">
        <f t="shared" ca="1" si="340"/>
        <v>#N/A</v>
      </c>
      <c r="K3535" s="2" t="e">
        <f t="shared" ca="1" si="341"/>
        <v>#N/A</v>
      </c>
      <c r="L3535" s="2" t="e">
        <f t="shared" ca="1" si="336"/>
        <v>#N/A</v>
      </c>
      <c r="M3535" s="24" t="e">
        <f t="shared" ca="1" si="337"/>
        <v>#N/A</v>
      </c>
      <c r="N3535" s="24" t="e">
        <f t="shared" ca="1" si="338"/>
        <v>#N/A</v>
      </c>
    </row>
    <row r="3536" spans="2:14" x14ac:dyDescent="0.15">
      <c r="B3536" s="2">
        <v>3535</v>
      </c>
      <c r="C3536" s="2" t="str">
        <f ca="1">IF(E3536=0,"",MAX(C$2:C3535)+1)</f>
        <v/>
      </c>
      <c r="D3536" s="23">
        <f ca="1">OFFSET(検量線用データ!$A$8,0,INT((ROW()-2)/50)*5)</f>
        <v>0</v>
      </c>
      <c r="E3536" s="2">
        <f ca="1">OFFSET(検量線用データ!$B$8,MOD(ROW()-2,50),INT((ROW()-2)/50)*5)</f>
        <v>0</v>
      </c>
      <c r="F3536" s="2" t="str">
        <f ca="1">OFFSET(検量線用データ!$D$8,MOD(ROW()-2,50),INT((ROW()-2)/50)*5)</f>
        <v/>
      </c>
      <c r="H3536" s="22">
        <v>3535</v>
      </c>
      <c r="I3536" s="2" t="e">
        <f t="shared" ca="1" si="339"/>
        <v>#N/A</v>
      </c>
      <c r="J3536" s="2" t="e">
        <f t="shared" ca="1" si="340"/>
        <v>#N/A</v>
      </c>
      <c r="K3536" s="2" t="e">
        <f t="shared" ca="1" si="341"/>
        <v>#N/A</v>
      </c>
      <c r="L3536" s="2" t="e">
        <f t="shared" ca="1" si="336"/>
        <v>#N/A</v>
      </c>
      <c r="M3536" s="24" t="e">
        <f t="shared" ca="1" si="337"/>
        <v>#N/A</v>
      </c>
      <c r="N3536" s="24" t="e">
        <f t="shared" ca="1" si="338"/>
        <v>#N/A</v>
      </c>
    </row>
    <row r="3537" spans="2:14" x14ac:dyDescent="0.15">
      <c r="B3537" s="2">
        <v>3536</v>
      </c>
      <c r="C3537" s="2" t="str">
        <f ca="1">IF(E3537=0,"",MAX(C$2:C3536)+1)</f>
        <v/>
      </c>
      <c r="D3537" s="23">
        <f ca="1">OFFSET(検量線用データ!$A$8,0,INT((ROW()-2)/50)*5)</f>
        <v>0</v>
      </c>
      <c r="E3537" s="2">
        <f ca="1">OFFSET(検量線用データ!$B$8,MOD(ROW()-2,50),INT((ROW()-2)/50)*5)</f>
        <v>0</v>
      </c>
      <c r="F3537" s="2" t="str">
        <f ca="1">OFFSET(検量線用データ!$D$8,MOD(ROW()-2,50),INT((ROW()-2)/50)*5)</f>
        <v/>
      </c>
      <c r="H3537" s="22">
        <v>3536</v>
      </c>
      <c r="I3537" s="2" t="e">
        <f t="shared" ca="1" si="339"/>
        <v>#N/A</v>
      </c>
      <c r="J3537" s="2" t="e">
        <f t="shared" ca="1" si="340"/>
        <v>#N/A</v>
      </c>
      <c r="K3537" s="2" t="e">
        <f t="shared" ca="1" si="341"/>
        <v>#N/A</v>
      </c>
      <c r="L3537" s="2" t="e">
        <f t="shared" ca="1" si="336"/>
        <v>#N/A</v>
      </c>
      <c r="M3537" s="24" t="e">
        <f t="shared" ca="1" si="337"/>
        <v>#N/A</v>
      </c>
      <c r="N3537" s="24" t="e">
        <f t="shared" ca="1" si="338"/>
        <v>#N/A</v>
      </c>
    </row>
    <row r="3538" spans="2:14" x14ac:dyDescent="0.15">
      <c r="B3538" s="2">
        <v>3537</v>
      </c>
      <c r="C3538" s="2" t="str">
        <f ca="1">IF(E3538=0,"",MAX(C$2:C3537)+1)</f>
        <v/>
      </c>
      <c r="D3538" s="23">
        <f ca="1">OFFSET(検量線用データ!$A$8,0,INT((ROW()-2)/50)*5)</f>
        <v>0</v>
      </c>
      <c r="E3538" s="2">
        <f ca="1">OFFSET(検量線用データ!$B$8,MOD(ROW()-2,50),INT((ROW()-2)/50)*5)</f>
        <v>0</v>
      </c>
      <c r="F3538" s="2" t="str">
        <f ca="1">OFFSET(検量線用データ!$D$8,MOD(ROW()-2,50),INT((ROW()-2)/50)*5)</f>
        <v/>
      </c>
      <c r="H3538" s="22">
        <v>3537</v>
      </c>
      <c r="I3538" s="2" t="e">
        <f t="shared" ca="1" si="339"/>
        <v>#N/A</v>
      </c>
      <c r="J3538" s="2" t="e">
        <f t="shared" ca="1" si="340"/>
        <v>#N/A</v>
      </c>
      <c r="K3538" s="2" t="e">
        <f t="shared" ca="1" si="341"/>
        <v>#N/A</v>
      </c>
      <c r="L3538" s="2" t="e">
        <f t="shared" ca="1" si="336"/>
        <v>#N/A</v>
      </c>
      <c r="M3538" s="24" t="e">
        <f t="shared" ca="1" si="337"/>
        <v>#N/A</v>
      </c>
      <c r="N3538" s="24" t="e">
        <f t="shared" ca="1" si="338"/>
        <v>#N/A</v>
      </c>
    </row>
    <row r="3539" spans="2:14" x14ac:dyDescent="0.15">
      <c r="B3539" s="2">
        <v>3538</v>
      </c>
      <c r="C3539" s="2" t="str">
        <f ca="1">IF(E3539=0,"",MAX(C$2:C3538)+1)</f>
        <v/>
      </c>
      <c r="D3539" s="23">
        <f ca="1">OFFSET(検量線用データ!$A$8,0,INT((ROW()-2)/50)*5)</f>
        <v>0</v>
      </c>
      <c r="E3539" s="2">
        <f ca="1">OFFSET(検量線用データ!$B$8,MOD(ROW()-2,50),INT((ROW()-2)/50)*5)</f>
        <v>0</v>
      </c>
      <c r="F3539" s="2" t="str">
        <f ca="1">OFFSET(検量線用データ!$D$8,MOD(ROW()-2,50),INT((ROW()-2)/50)*5)</f>
        <v/>
      </c>
      <c r="H3539" s="22">
        <v>3538</v>
      </c>
      <c r="I3539" s="2" t="e">
        <f t="shared" ca="1" si="339"/>
        <v>#N/A</v>
      </c>
      <c r="J3539" s="2" t="e">
        <f t="shared" ca="1" si="340"/>
        <v>#N/A</v>
      </c>
      <c r="K3539" s="2" t="e">
        <f t="shared" ca="1" si="341"/>
        <v>#N/A</v>
      </c>
      <c r="L3539" s="2" t="e">
        <f t="shared" ca="1" si="336"/>
        <v>#N/A</v>
      </c>
      <c r="M3539" s="24" t="e">
        <f t="shared" ca="1" si="337"/>
        <v>#N/A</v>
      </c>
      <c r="N3539" s="24" t="e">
        <f t="shared" ca="1" si="338"/>
        <v>#N/A</v>
      </c>
    </row>
    <row r="3540" spans="2:14" x14ac:dyDescent="0.15">
      <c r="B3540" s="2">
        <v>3539</v>
      </c>
      <c r="C3540" s="2" t="str">
        <f ca="1">IF(E3540=0,"",MAX(C$2:C3539)+1)</f>
        <v/>
      </c>
      <c r="D3540" s="23">
        <f ca="1">OFFSET(検量線用データ!$A$8,0,INT((ROW()-2)/50)*5)</f>
        <v>0</v>
      </c>
      <c r="E3540" s="2">
        <f ca="1">OFFSET(検量線用データ!$B$8,MOD(ROW()-2,50),INT((ROW()-2)/50)*5)</f>
        <v>0</v>
      </c>
      <c r="F3540" s="2" t="str">
        <f ca="1">OFFSET(検量線用データ!$D$8,MOD(ROW()-2,50),INT((ROW()-2)/50)*5)</f>
        <v/>
      </c>
      <c r="H3540" s="22">
        <v>3539</v>
      </c>
      <c r="I3540" s="2" t="e">
        <f t="shared" ca="1" si="339"/>
        <v>#N/A</v>
      </c>
      <c r="J3540" s="2" t="e">
        <f t="shared" ca="1" si="340"/>
        <v>#N/A</v>
      </c>
      <c r="K3540" s="2" t="e">
        <f t="shared" ca="1" si="341"/>
        <v>#N/A</v>
      </c>
      <c r="L3540" s="2" t="e">
        <f t="shared" ca="1" si="336"/>
        <v>#N/A</v>
      </c>
      <c r="M3540" s="24" t="e">
        <f t="shared" ca="1" si="337"/>
        <v>#N/A</v>
      </c>
      <c r="N3540" s="24" t="e">
        <f t="shared" ca="1" si="338"/>
        <v>#N/A</v>
      </c>
    </row>
    <row r="3541" spans="2:14" x14ac:dyDescent="0.15">
      <c r="B3541" s="2">
        <v>3540</v>
      </c>
      <c r="C3541" s="2" t="str">
        <f ca="1">IF(E3541=0,"",MAX(C$2:C3540)+1)</f>
        <v/>
      </c>
      <c r="D3541" s="23">
        <f ca="1">OFFSET(検量線用データ!$A$8,0,INT((ROW()-2)/50)*5)</f>
        <v>0</v>
      </c>
      <c r="E3541" s="2">
        <f ca="1">OFFSET(検量線用データ!$B$8,MOD(ROW()-2,50),INT((ROW()-2)/50)*5)</f>
        <v>0</v>
      </c>
      <c r="F3541" s="2" t="str">
        <f ca="1">OFFSET(検量線用データ!$D$8,MOD(ROW()-2,50),INT((ROW()-2)/50)*5)</f>
        <v/>
      </c>
      <c r="H3541" s="22">
        <v>3540</v>
      </c>
      <c r="I3541" s="2" t="e">
        <f t="shared" ca="1" si="339"/>
        <v>#N/A</v>
      </c>
      <c r="J3541" s="2" t="e">
        <f t="shared" ca="1" si="340"/>
        <v>#N/A</v>
      </c>
      <c r="K3541" s="2" t="e">
        <f t="shared" ca="1" si="341"/>
        <v>#N/A</v>
      </c>
      <c r="L3541" s="2" t="e">
        <f t="shared" ca="1" si="336"/>
        <v>#N/A</v>
      </c>
      <c r="M3541" s="24" t="e">
        <f t="shared" ca="1" si="337"/>
        <v>#N/A</v>
      </c>
      <c r="N3541" s="24" t="e">
        <f t="shared" ca="1" si="338"/>
        <v>#N/A</v>
      </c>
    </row>
    <row r="3542" spans="2:14" x14ac:dyDescent="0.15">
      <c r="B3542" s="2">
        <v>3541</v>
      </c>
      <c r="C3542" s="2" t="str">
        <f ca="1">IF(E3542=0,"",MAX(C$2:C3541)+1)</f>
        <v/>
      </c>
      <c r="D3542" s="23">
        <f ca="1">OFFSET(検量線用データ!$A$8,0,INT((ROW()-2)/50)*5)</f>
        <v>0</v>
      </c>
      <c r="E3542" s="2">
        <f ca="1">OFFSET(検量線用データ!$B$8,MOD(ROW()-2,50),INT((ROW()-2)/50)*5)</f>
        <v>0</v>
      </c>
      <c r="F3542" s="2" t="str">
        <f ca="1">OFFSET(検量線用データ!$D$8,MOD(ROW()-2,50),INT((ROW()-2)/50)*5)</f>
        <v/>
      </c>
      <c r="H3542" s="22">
        <v>3541</v>
      </c>
      <c r="I3542" s="2" t="e">
        <f t="shared" ca="1" si="339"/>
        <v>#N/A</v>
      </c>
      <c r="J3542" s="2" t="e">
        <f t="shared" ca="1" si="340"/>
        <v>#N/A</v>
      </c>
      <c r="K3542" s="2" t="e">
        <f t="shared" ca="1" si="341"/>
        <v>#N/A</v>
      </c>
      <c r="L3542" s="2" t="e">
        <f t="shared" ca="1" si="336"/>
        <v>#N/A</v>
      </c>
      <c r="M3542" s="24" t="e">
        <f t="shared" ca="1" si="337"/>
        <v>#N/A</v>
      </c>
      <c r="N3542" s="24" t="e">
        <f t="shared" ca="1" si="338"/>
        <v>#N/A</v>
      </c>
    </row>
    <row r="3543" spans="2:14" x14ac:dyDescent="0.15">
      <c r="B3543" s="2">
        <v>3542</v>
      </c>
      <c r="C3543" s="2" t="str">
        <f ca="1">IF(E3543=0,"",MAX(C$2:C3542)+1)</f>
        <v/>
      </c>
      <c r="D3543" s="23">
        <f ca="1">OFFSET(検量線用データ!$A$8,0,INT((ROW()-2)/50)*5)</f>
        <v>0</v>
      </c>
      <c r="E3543" s="2">
        <f ca="1">OFFSET(検量線用データ!$B$8,MOD(ROW()-2,50),INT((ROW()-2)/50)*5)</f>
        <v>0</v>
      </c>
      <c r="F3543" s="2" t="str">
        <f ca="1">OFFSET(検量線用データ!$D$8,MOD(ROW()-2,50),INT((ROW()-2)/50)*5)</f>
        <v/>
      </c>
      <c r="H3543" s="22">
        <v>3542</v>
      </c>
      <c r="I3543" s="2" t="e">
        <f t="shared" ca="1" si="339"/>
        <v>#N/A</v>
      </c>
      <c r="J3543" s="2" t="e">
        <f t="shared" ca="1" si="340"/>
        <v>#N/A</v>
      </c>
      <c r="K3543" s="2" t="e">
        <f t="shared" ca="1" si="341"/>
        <v>#N/A</v>
      </c>
      <c r="L3543" s="2" t="e">
        <f t="shared" ca="1" si="336"/>
        <v>#N/A</v>
      </c>
      <c r="M3543" s="24" t="e">
        <f t="shared" ca="1" si="337"/>
        <v>#N/A</v>
      </c>
      <c r="N3543" s="24" t="e">
        <f t="shared" ca="1" si="338"/>
        <v>#N/A</v>
      </c>
    </row>
    <row r="3544" spans="2:14" x14ac:dyDescent="0.15">
      <c r="B3544" s="2">
        <v>3543</v>
      </c>
      <c r="C3544" s="2" t="str">
        <f ca="1">IF(E3544=0,"",MAX(C$2:C3543)+1)</f>
        <v/>
      </c>
      <c r="D3544" s="23">
        <f ca="1">OFFSET(検量線用データ!$A$8,0,INT((ROW()-2)/50)*5)</f>
        <v>0</v>
      </c>
      <c r="E3544" s="2">
        <f ca="1">OFFSET(検量線用データ!$B$8,MOD(ROW()-2,50),INT((ROW()-2)/50)*5)</f>
        <v>0</v>
      </c>
      <c r="F3544" s="2" t="str">
        <f ca="1">OFFSET(検量線用データ!$D$8,MOD(ROW()-2,50),INT((ROW()-2)/50)*5)</f>
        <v/>
      </c>
      <c r="H3544" s="22">
        <v>3543</v>
      </c>
      <c r="I3544" s="2" t="e">
        <f t="shared" ca="1" si="339"/>
        <v>#N/A</v>
      </c>
      <c r="J3544" s="2" t="e">
        <f t="shared" ca="1" si="340"/>
        <v>#N/A</v>
      </c>
      <c r="K3544" s="2" t="e">
        <f t="shared" ca="1" si="341"/>
        <v>#N/A</v>
      </c>
      <c r="L3544" s="2" t="e">
        <f t="shared" ca="1" si="336"/>
        <v>#N/A</v>
      </c>
      <c r="M3544" s="24" t="e">
        <f t="shared" ca="1" si="337"/>
        <v>#N/A</v>
      </c>
      <c r="N3544" s="24" t="e">
        <f t="shared" ca="1" si="338"/>
        <v>#N/A</v>
      </c>
    </row>
    <row r="3545" spans="2:14" x14ac:dyDescent="0.15">
      <c r="B3545" s="2">
        <v>3544</v>
      </c>
      <c r="C3545" s="2" t="str">
        <f ca="1">IF(E3545=0,"",MAX(C$2:C3544)+1)</f>
        <v/>
      </c>
      <c r="D3545" s="23">
        <f ca="1">OFFSET(検量線用データ!$A$8,0,INT((ROW()-2)/50)*5)</f>
        <v>0</v>
      </c>
      <c r="E3545" s="2">
        <f ca="1">OFFSET(検量線用データ!$B$8,MOD(ROW()-2,50),INT((ROW()-2)/50)*5)</f>
        <v>0</v>
      </c>
      <c r="F3545" s="2" t="str">
        <f ca="1">OFFSET(検量線用データ!$D$8,MOD(ROW()-2,50),INT((ROW()-2)/50)*5)</f>
        <v/>
      </c>
      <c r="H3545" s="22">
        <v>3544</v>
      </c>
      <c r="I3545" s="2" t="e">
        <f t="shared" ca="1" si="339"/>
        <v>#N/A</v>
      </c>
      <c r="J3545" s="2" t="e">
        <f t="shared" ca="1" si="340"/>
        <v>#N/A</v>
      </c>
      <c r="K3545" s="2" t="e">
        <f t="shared" ca="1" si="341"/>
        <v>#N/A</v>
      </c>
      <c r="L3545" s="2" t="e">
        <f t="shared" ca="1" si="336"/>
        <v>#N/A</v>
      </c>
      <c r="M3545" s="24" t="e">
        <f t="shared" ca="1" si="337"/>
        <v>#N/A</v>
      </c>
      <c r="N3545" s="24" t="e">
        <f t="shared" ca="1" si="338"/>
        <v>#N/A</v>
      </c>
    </row>
    <row r="3546" spans="2:14" x14ac:dyDescent="0.15">
      <c r="B3546" s="2">
        <v>3545</v>
      </c>
      <c r="C3546" s="2" t="str">
        <f ca="1">IF(E3546=0,"",MAX(C$2:C3545)+1)</f>
        <v/>
      </c>
      <c r="D3546" s="23">
        <f ca="1">OFFSET(検量線用データ!$A$8,0,INT((ROW()-2)/50)*5)</f>
        <v>0</v>
      </c>
      <c r="E3546" s="2">
        <f ca="1">OFFSET(検量線用データ!$B$8,MOD(ROW()-2,50),INT((ROW()-2)/50)*5)</f>
        <v>0</v>
      </c>
      <c r="F3546" s="2" t="str">
        <f ca="1">OFFSET(検量線用データ!$D$8,MOD(ROW()-2,50),INT((ROW()-2)/50)*5)</f>
        <v/>
      </c>
      <c r="H3546" s="22">
        <v>3545</v>
      </c>
      <c r="I3546" s="2" t="e">
        <f t="shared" ca="1" si="339"/>
        <v>#N/A</v>
      </c>
      <c r="J3546" s="2" t="e">
        <f t="shared" ca="1" si="340"/>
        <v>#N/A</v>
      </c>
      <c r="K3546" s="2" t="e">
        <f t="shared" ca="1" si="341"/>
        <v>#N/A</v>
      </c>
      <c r="L3546" s="2" t="e">
        <f t="shared" ca="1" si="336"/>
        <v>#N/A</v>
      </c>
      <c r="M3546" s="24" t="e">
        <f t="shared" ca="1" si="337"/>
        <v>#N/A</v>
      </c>
      <c r="N3546" s="24" t="e">
        <f t="shared" ca="1" si="338"/>
        <v>#N/A</v>
      </c>
    </row>
    <row r="3547" spans="2:14" x14ac:dyDescent="0.15">
      <c r="B3547" s="2">
        <v>3546</v>
      </c>
      <c r="C3547" s="2" t="str">
        <f ca="1">IF(E3547=0,"",MAX(C$2:C3546)+1)</f>
        <v/>
      </c>
      <c r="D3547" s="23">
        <f ca="1">OFFSET(検量線用データ!$A$8,0,INT((ROW()-2)/50)*5)</f>
        <v>0</v>
      </c>
      <c r="E3547" s="2">
        <f ca="1">OFFSET(検量線用データ!$B$8,MOD(ROW()-2,50),INT((ROW()-2)/50)*5)</f>
        <v>0</v>
      </c>
      <c r="F3547" s="2" t="str">
        <f ca="1">OFFSET(検量線用データ!$D$8,MOD(ROW()-2,50),INT((ROW()-2)/50)*5)</f>
        <v/>
      </c>
      <c r="H3547" s="22">
        <v>3546</v>
      </c>
      <c r="I3547" s="2" t="e">
        <f t="shared" ca="1" si="339"/>
        <v>#N/A</v>
      </c>
      <c r="J3547" s="2" t="e">
        <f t="shared" ca="1" si="340"/>
        <v>#N/A</v>
      </c>
      <c r="K3547" s="2" t="e">
        <f t="shared" ca="1" si="341"/>
        <v>#N/A</v>
      </c>
      <c r="L3547" s="2" t="e">
        <f t="shared" ca="1" si="336"/>
        <v>#N/A</v>
      </c>
      <c r="M3547" s="24" t="e">
        <f t="shared" ca="1" si="337"/>
        <v>#N/A</v>
      </c>
      <c r="N3547" s="24" t="e">
        <f t="shared" ca="1" si="338"/>
        <v>#N/A</v>
      </c>
    </row>
    <row r="3548" spans="2:14" x14ac:dyDescent="0.15">
      <c r="B3548" s="2">
        <v>3547</v>
      </c>
      <c r="C3548" s="2" t="str">
        <f ca="1">IF(E3548=0,"",MAX(C$2:C3547)+1)</f>
        <v/>
      </c>
      <c r="D3548" s="23">
        <f ca="1">OFFSET(検量線用データ!$A$8,0,INT((ROW()-2)/50)*5)</f>
        <v>0</v>
      </c>
      <c r="E3548" s="2">
        <f ca="1">OFFSET(検量線用データ!$B$8,MOD(ROW()-2,50),INT((ROW()-2)/50)*5)</f>
        <v>0</v>
      </c>
      <c r="F3548" s="2" t="str">
        <f ca="1">OFFSET(検量線用データ!$D$8,MOD(ROW()-2,50),INT((ROW()-2)/50)*5)</f>
        <v/>
      </c>
      <c r="H3548" s="22">
        <v>3547</v>
      </c>
      <c r="I3548" s="2" t="e">
        <f t="shared" ca="1" si="339"/>
        <v>#N/A</v>
      </c>
      <c r="J3548" s="2" t="e">
        <f t="shared" ca="1" si="340"/>
        <v>#N/A</v>
      </c>
      <c r="K3548" s="2" t="e">
        <f t="shared" ca="1" si="341"/>
        <v>#N/A</v>
      </c>
      <c r="L3548" s="2" t="e">
        <f t="shared" ca="1" si="336"/>
        <v>#N/A</v>
      </c>
      <c r="M3548" s="24" t="e">
        <f t="shared" ca="1" si="337"/>
        <v>#N/A</v>
      </c>
      <c r="N3548" s="24" t="e">
        <f t="shared" ca="1" si="338"/>
        <v>#N/A</v>
      </c>
    </row>
    <row r="3549" spans="2:14" x14ac:dyDescent="0.15">
      <c r="B3549" s="2">
        <v>3548</v>
      </c>
      <c r="C3549" s="2" t="str">
        <f ca="1">IF(E3549=0,"",MAX(C$2:C3548)+1)</f>
        <v/>
      </c>
      <c r="D3549" s="23">
        <f ca="1">OFFSET(検量線用データ!$A$8,0,INT((ROW()-2)/50)*5)</f>
        <v>0</v>
      </c>
      <c r="E3549" s="2">
        <f ca="1">OFFSET(検量線用データ!$B$8,MOD(ROW()-2,50),INT((ROW()-2)/50)*5)</f>
        <v>0</v>
      </c>
      <c r="F3549" s="2" t="str">
        <f ca="1">OFFSET(検量線用データ!$D$8,MOD(ROW()-2,50),INT((ROW()-2)/50)*5)</f>
        <v/>
      </c>
      <c r="H3549" s="22">
        <v>3548</v>
      </c>
      <c r="I3549" s="2" t="e">
        <f t="shared" ca="1" si="339"/>
        <v>#N/A</v>
      </c>
      <c r="J3549" s="2" t="e">
        <f t="shared" ca="1" si="340"/>
        <v>#N/A</v>
      </c>
      <c r="K3549" s="2" t="e">
        <f t="shared" ca="1" si="341"/>
        <v>#N/A</v>
      </c>
      <c r="L3549" s="2" t="e">
        <f t="shared" ca="1" si="336"/>
        <v>#N/A</v>
      </c>
      <c r="M3549" s="24" t="e">
        <f t="shared" ca="1" si="337"/>
        <v>#N/A</v>
      </c>
      <c r="N3549" s="24" t="e">
        <f t="shared" ca="1" si="338"/>
        <v>#N/A</v>
      </c>
    </row>
    <row r="3550" spans="2:14" x14ac:dyDescent="0.15">
      <c r="B3550" s="2">
        <v>3549</v>
      </c>
      <c r="C3550" s="2" t="str">
        <f ca="1">IF(E3550=0,"",MAX(C$2:C3549)+1)</f>
        <v/>
      </c>
      <c r="D3550" s="23">
        <f ca="1">OFFSET(検量線用データ!$A$8,0,INT((ROW()-2)/50)*5)</f>
        <v>0</v>
      </c>
      <c r="E3550" s="2">
        <f ca="1">OFFSET(検量線用データ!$B$8,MOD(ROW()-2,50),INT((ROW()-2)/50)*5)</f>
        <v>0</v>
      </c>
      <c r="F3550" s="2" t="str">
        <f ca="1">OFFSET(検量線用データ!$D$8,MOD(ROW()-2,50),INT((ROW()-2)/50)*5)</f>
        <v/>
      </c>
      <c r="H3550" s="22">
        <v>3549</v>
      </c>
      <c r="I3550" s="2" t="e">
        <f t="shared" ca="1" si="339"/>
        <v>#N/A</v>
      </c>
      <c r="J3550" s="2" t="e">
        <f t="shared" ca="1" si="340"/>
        <v>#N/A</v>
      </c>
      <c r="K3550" s="2" t="e">
        <f t="shared" ca="1" si="341"/>
        <v>#N/A</v>
      </c>
      <c r="L3550" s="2" t="e">
        <f t="shared" ca="1" si="336"/>
        <v>#N/A</v>
      </c>
      <c r="M3550" s="24" t="e">
        <f t="shared" ca="1" si="337"/>
        <v>#N/A</v>
      </c>
      <c r="N3550" s="24" t="e">
        <f t="shared" ca="1" si="338"/>
        <v>#N/A</v>
      </c>
    </row>
    <row r="3551" spans="2:14" x14ac:dyDescent="0.15">
      <c r="B3551" s="2">
        <v>3550</v>
      </c>
      <c r="C3551" s="2" t="str">
        <f ca="1">IF(E3551=0,"",MAX(C$2:C3550)+1)</f>
        <v/>
      </c>
      <c r="D3551" s="23">
        <f ca="1">OFFSET(検量線用データ!$A$8,0,INT((ROW()-2)/50)*5)</f>
        <v>0</v>
      </c>
      <c r="E3551" s="2">
        <f ca="1">OFFSET(検量線用データ!$B$8,MOD(ROW()-2,50),INT((ROW()-2)/50)*5)</f>
        <v>0</v>
      </c>
      <c r="F3551" s="2" t="str">
        <f ca="1">OFFSET(検量線用データ!$D$8,MOD(ROW()-2,50),INT((ROW()-2)/50)*5)</f>
        <v/>
      </c>
      <c r="H3551" s="22">
        <v>3550</v>
      </c>
      <c r="I3551" s="2" t="e">
        <f t="shared" ca="1" si="339"/>
        <v>#N/A</v>
      </c>
      <c r="J3551" s="2" t="e">
        <f t="shared" ca="1" si="340"/>
        <v>#N/A</v>
      </c>
      <c r="K3551" s="2" t="e">
        <f t="shared" ca="1" si="341"/>
        <v>#N/A</v>
      </c>
      <c r="L3551" s="2" t="e">
        <f t="shared" ca="1" si="336"/>
        <v>#N/A</v>
      </c>
      <c r="M3551" s="24" t="e">
        <f t="shared" ca="1" si="337"/>
        <v>#N/A</v>
      </c>
      <c r="N3551" s="24" t="e">
        <f t="shared" ca="1" si="338"/>
        <v>#N/A</v>
      </c>
    </row>
    <row r="3552" spans="2:14" x14ac:dyDescent="0.15">
      <c r="B3552" s="2">
        <v>3551</v>
      </c>
      <c r="C3552" s="2" t="str">
        <f ca="1">IF(E3552=0,"",MAX(C$2:C3551)+1)</f>
        <v/>
      </c>
      <c r="D3552" s="23">
        <f ca="1">OFFSET(検量線用データ!$A$8,0,INT((ROW()-2)/50)*5)</f>
        <v>0</v>
      </c>
      <c r="E3552" s="2">
        <f ca="1">OFFSET(検量線用データ!$B$8,MOD(ROW()-2,50),INT((ROW()-2)/50)*5)</f>
        <v>0</v>
      </c>
      <c r="F3552" s="2" t="str">
        <f ca="1">OFFSET(検量線用データ!$D$8,MOD(ROW()-2,50),INT((ROW()-2)/50)*5)</f>
        <v/>
      </c>
      <c r="H3552" s="22">
        <v>3551</v>
      </c>
      <c r="I3552" s="2" t="e">
        <f t="shared" ca="1" si="339"/>
        <v>#N/A</v>
      </c>
      <c r="J3552" s="2" t="e">
        <f t="shared" ca="1" si="340"/>
        <v>#N/A</v>
      </c>
      <c r="K3552" s="2" t="e">
        <f t="shared" ca="1" si="341"/>
        <v>#N/A</v>
      </c>
      <c r="L3552" s="2" t="e">
        <f t="shared" ca="1" si="336"/>
        <v>#N/A</v>
      </c>
      <c r="M3552" s="24" t="e">
        <f t="shared" ca="1" si="337"/>
        <v>#N/A</v>
      </c>
      <c r="N3552" s="24" t="e">
        <f t="shared" ca="1" si="338"/>
        <v>#N/A</v>
      </c>
    </row>
    <row r="3553" spans="2:14" x14ac:dyDescent="0.15">
      <c r="B3553" s="2">
        <v>3552</v>
      </c>
      <c r="C3553" s="2" t="str">
        <f ca="1">IF(E3553=0,"",MAX(C$2:C3552)+1)</f>
        <v/>
      </c>
      <c r="D3553" s="23">
        <f ca="1">OFFSET(検量線用データ!$A$8,0,INT((ROW()-2)/50)*5)</f>
        <v>0</v>
      </c>
      <c r="E3553" s="2">
        <f ca="1">OFFSET(検量線用データ!$B$8,MOD(ROW()-2,50),INT((ROW()-2)/50)*5)</f>
        <v>0</v>
      </c>
      <c r="F3553" s="2" t="str">
        <f ca="1">OFFSET(検量線用データ!$D$8,MOD(ROW()-2,50),INT((ROW()-2)/50)*5)</f>
        <v/>
      </c>
      <c r="H3553" s="22">
        <v>3552</v>
      </c>
      <c r="I3553" s="2" t="e">
        <f t="shared" ca="1" si="339"/>
        <v>#N/A</v>
      </c>
      <c r="J3553" s="2" t="e">
        <f t="shared" ca="1" si="340"/>
        <v>#N/A</v>
      </c>
      <c r="K3553" s="2" t="e">
        <f t="shared" ca="1" si="341"/>
        <v>#N/A</v>
      </c>
      <c r="L3553" s="2" t="e">
        <f t="shared" ca="1" si="336"/>
        <v>#N/A</v>
      </c>
      <c r="M3553" s="24" t="e">
        <f t="shared" ca="1" si="337"/>
        <v>#N/A</v>
      </c>
      <c r="N3553" s="24" t="e">
        <f t="shared" ca="1" si="338"/>
        <v>#N/A</v>
      </c>
    </row>
    <row r="3554" spans="2:14" x14ac:dyDescent="0.15">
      <c r="B3554" s="2">
        <v>3553</v>
      </c>
      <c r="C3554" s="2" t="str">
        <f ca="1">IF(E3554=0,"",MAX(C$2:C3553)+1)</f>
        <v/>
      </c>
      <c r="D3554" s="23">
        <f ca="1">OFFSET(検量線用データ!$A$8,0,INT((ROW()-2)/50)*5)</f>
        <v>0</v>
      </c>
      <c r="E3554" s="2">
        <f ca="1">OFFSET(検量線用データ!$B$8,MOD(ROW()-2,50),INT((ROW()-2)/50)*5)</f>
        <v>0</v>
      </c>
      <c r="F3554" s="2" t="str">
        <f ca="1">OFFSET(検量線用データ!$D$8,MOD(ROW()-2,50),INT((ROW()-2)/50)*5)</f>
        <v/>
      </c>
      <c r="H3554" s="22">
        <v>3553</v>
      </c>
      <c r="I3554" s="2" t="e">
        <f t="shared" ca="1" si="339"/>
        <v>#N/A</v>
      </c>
      <c r="J3554" s="2" t="e">
        <f t="shared" ca="1" si="340"/>
        <v>#N/A</v>
      </c>
      <c r="K3554" s="2" t="e">
        <f t="shared" ca="1" si="341"/>
        <v>#N/A</v>
      </c>
      <c r="L3554" s="2" t="e">
        <f t="shared" ca="1" si="336"/>
        <v>#N/A</v>
      </c>
      <c r="M3554" s="24" t="e">
        <f t="shared" ca="1" si="337"/>
        <v>#N/A</v>
      </c>
      <c r="N3554" s="24" t="e">
        <f t="shared" ca="1" si="338"/>
        <v>#N/A</v>
      </c>
    </row>
    <row r="3555" spans="2:14" x14ac:dyDescent="0.15">
      <c r="B3555" s="2">
        <v>3554</v>
      </c>
      <c r="C3555" s="2" t="str">
        <f ca="1">IF(E3555=0,"",MAX(C$2:C3554)+1)</f>
        <v/>
      </c>
      <c r="D3555" s="23">
        <f ca="1">OFFSET(検量線用データ!$A$8,0,INT((ROW()-2)/50)*5)</f>
        <v>0</v>
      </c>
      <c r="E3555" s="2">
        <f ca="1">OFFSET(検量線用データ!$B$8,MOD(ROW()-2,50),INT((ROW()-2)/50)*5)</f>
        <v>0</v>
      </c>
      <c r="F3555" s="2" t="str">
        <f ca="1">OFFSET(検量線用データ!$D$8,MOD(ROW()-2,50),INT((ROW()-2)/50)*5)</f>
        <v/>
      </c>
      <c r="H3555" s="22">
        <v>3554</v>
      </c>
      <c r="I3555" s="2" t="e">
        <f t="shared" ca="1" si="339"/>
        <v>#N/A</v>
      </c>
      <c r="J3555" s="2" t="e">
        <f t="shared" ca="1" si="340"/>
        <v>#N/A</v>
      </c>
      <c r="K3555" s="2" t="e">
        <f t="shared" ca="1" si="341"/>
        <v>#N/A</v>
      </c>
      <c r="L3555" s="2" t="e">
        <f t="shared" ca="1" si="336"/>
        <v>#N/A</v>
      </c>
      <c r="M3555" s="24" t="e">
        <f t="shared" ca="1" si="337"/>
        <v>#N/A</v>
      </c>
      <c r="N3555" s="24" t="e">
        <f t="shared" ca="1" si="338"/>
        <v>#N/A</v>
      </c>
    </row>
    <row r="3556" spans="2:14" x14ac:dyDescent="0.15">
      <c r="B3556" s="2">
        <v>3555</v>
      </c>
      <c r="C3556" s="2" t="str">
        <f ca="1">IF(E3556=0,"",MAX(C$2:C3555)+1)</f>
        <v/>
      </c>
      <c r="D3556" s="23">
        <f ca="1">OFFSET(検量線用データ!$A$8,0,INT((ROW()-2)/50)*5)</f>
        <v>0</v>
      </c>
      <c r="E3556" s="2">
        <f ca="1">OFFSET(検量線用データ!$B$8,MOD(ROW()-2,50),INT((ROW()-2)/50)*5)</f>
        <v>0</v>
      </c>
      <c r="F3556" s="2" t="str">
        <f ca="1">OFFSET(検量線用データ!$D$8,MOD(ROW()-2,50),INT((ROW()-2)/50)*5)</f>
        <v/>
      </c>
      <c r="H3556" s="22">
        <v>3555</v>
      </c>
      <c r="I3556" s="2" t="e">
        <f t="shared" ca="1" si="339"/>
        <v>#N/A</v>
      </c>
      <c r="J3556" s="2" t="e">
        <f t="shared" ca="1" si="340"/>
        <v>#N/A</v>
      </c>
      <c r="K3556" s="2" t="e">
        <f t="shared" ca="1" si="341"/>
        <v>#N/A</v>
      </c>
      <c r="L3556" s="2" t="e">
        <f t="shared" ca="1" si="336"/>
        <v>#N/A</v>
      </c>
      <c r="M3556" s="24" t="e">
        <f t="shared" ca="1" si="337"/>
        <v>#N/A</v>
      </c>
      <c r="N3556" s="24" t="e">
        <f t="shared" ca="1" si="338"/>
        <v>#N/A</v>
      </c>
    </row>
    <row r="3557" spans="2:14" x14ac:dyDescent="0.15">
      <c r="B3557" s="2">
        <v>3556</v>
      </c>
      <c r="C3557" s="2" t="str">
        <f ca="1">IF(E3557=0,"",MAX(C$2:C3556)+1)</f>
        <v/>
      </c>
      <c r="D3557" s="23">
        <f ca="1">OFFSET(検量線用データ!$A$8,0,INT((ROW()-2)/50)*5)</f>
        <v>0</v>
      </c>
      <c r="E3557" s="2">
        <f ca="1">OFFSET(検量線用データ!$B$8,MOD(ROW()-2,50),INT((ROW()-2)/50)*5)</f>
        <v>0</v>
      </c>
      <c r="F3557" s="2" t="str">
        <f ca="1">OFFSET(検量線用データ!$D$8,MOD(ROW()-2,50),INT((ROW()-2)/50)*5)</f>
        <v/>
      </c>
      <c r="H3557" s="22">
        <v>3556</v>
      </c>
      <c r="I3557" s="2" t="e">
        <f t="shared" ca="1" si="339"/>
        <v>#N/A</v>
      </c>
      <c r="J3557" s="2" t="e">
        <f t="shared" ca="1" si="340"/>
        <v>#N/A</v>
      </c>
      <c r="K3557" s="2" t="e">
        <f t="shared" ca="1" si="341"/>
        <v>#N/A</v>
      </c>
      <c r="L3557" s="2" t="e">
        <f t="shared" ca="1" si="336"/>
        <v>#N/A</v>
      </c>
      <c r="M3557" s="24" t="e">
        <f t="shared" ca="1" si="337"/>
        <v>#N/A</v>
      </c>
      <c r="N3557" s="24" t="e">
        <f t="shared" ca="1" si="338"/>
        <v>#N/A</v>
      </c>
    </row>
    <row r="3558" spans="2:14" x14ac:dyDescent="0.15">
      <c r="B3558" s="2">
        <v>3557</v>
      </c>
      <c r="C3558" s="2" t="str">
        <f ca="1">IF(E3558=0,"",MAX(C$2:C3557)+1)</f>
        <v/>
      </c>
      <c r="D3558" s="23">
        <f ca="1">OFFSET(検量線用データ!$A$8,0,INT((ROW()-2)/50)*5)</f>
        <v>0</v>
      </c>
      <c r="E3558" s="2">
        <f ca="1">OFFSET(検量線用データ!$B$8,MOD(ROW()-2,50),INT((ROW()-2)/50)*5)</f>
        <v>0</v>
      </c>
      <c r="F3558" s="2" t="str">
        <f ca="1">OFFSET(検量線用データ!$D$8,MOD(ROW()-2,50),INT((ROW()-2)/50)*5)</f>
        <v/>
      </c>
      <c r="H3558" s="22">
        <v>3557</v>
      </c>
      <c r="I3558" s="2" t="e">
        <f t="shared" ca="1" si="339"/>
        <v>#N/A</v>
      </c>
      <c r="J3558" s="2" t="e">
        <f t="shared" ca="1" si="340"/>
        <v>#N/A</v>
      </c>
      <c r="K3558" s="2" t="e">
        <f t="shared" ca="1" si="341"/>
        <v>#N/A</v>
      </c>
      <c r="L3558" s="2" t="e">
        <f t="shared" ca="1" si="336"/>
        <v>#N/A</v>
      </c>
      <c r="M3558" s="24" t="e">
        <f t="shared" ca="1" si="337"/>
        <v>#N/A</v>
      </c>
      <c r="N3558" s="24" t="e">
        <f t="shared" ca="1" si="338"/>
        <v>#N/A</v>
      </c>
    </row>
    <row r="3559" spans="2:14" x14ac:dyDescent="0.15">
      <c r="B3559" s="2">
        <v>3558</v>
      </c>
      <c r="C3559" s="2" t="str">
        <f ca="1">IF(E3559=0,"",MAX(C$2:C3558)+1)</f>
        <v/>
      </c>
      <c r="D3559" s="23">
        <f ca="1">OFFSET(検量線用データ!$A$8,0,INT((ROW()-2)/50)*5)</f>
        <v>0</v>
      </c>
      <c r="E3559" s="2">
        <f ca="1">OFFSET(検量線用データ!$B$8,MOD(ROW()-2,50),INT((ROW()-2)/50)*5)</f>
        <v>0</v>
      </c>
      <c r="F3559" s="2" t="str">
        <f ca="1">OFFSET(検量線用データ!$D$8,MOD(ROW()-2,50),INT((ROW()-2)/50)*5)</f>
        <v/>
      </c>
      <c r="H3559" s="22">
        <v>3558</v>
      </c>
      <c r="I3559" s="2" t="e">
        <f t="shared" ca="1" si="339"/>
        <v>#N/A</v>
      </c>
      <c r="J3559" s="2" t="e">
        <f t="shared" ca="1" si="340"/>
        <v>#N/A</v>
      </c>
      <c r="K3559" s="2" t="e">
        <f t="shared" ca="1" si="341"/>
        <v>#N/A</v>
      </c>
      <c r="L3559" s="2" t="e">
        <f t="shared" ca="1" si="336"/>
        <v>#N/A</v>
      </c>
      <c r="M3559" s="24" t="e">
        <f t="shared" ca="1" si="337"/>
        <v>#N/A</v>
      </c>
      <c r="N3559" s="24" t="e">
        <f t="shared" ca="1" si="338"/>
        <v>#N/A</v>
      </c>
    </row>
    <row r="3560" spans="2:14" x14ac:dyDescent="0.15">
      <c r="B3560" s="2">
        <v>3559</v>
      </c>
      <c r="C3560" s="2" t="str">
        <f ca="1">IF(E3560=0,"",MAX(C$2:C3559)+1)</f>
        <v/>
      </c>
      <c r="D3560" s="23">
        <f ca="1">OFFSET(検量線用データ!$A$8,0,INT((ROW()-2)/50)*5)</f>
        <v>0</v>
      </c>
      <c r="E3560" s="2">
        <f ca="1">OFFSET(検量線用データ!$B$8,MOD(ROW()-2,50),INT((ROW()-2)/50)*5)</f>
        <v>0</v>
      </c>
      <c r="F3560" s="2" t="str">
        <f ca="1">OFFSET(検量線用データ!$D$8,MOD(ROW()-2,50),INT((ROW()-2)/50)*5)</f>
        <v/>
      </c>
      <c r="H3560" s="22">
        <v>3559</v>
      </c>
      <c r="I3560" s="2" t="e">
        <f t="shared" ca="1" si="339"/>
        <v>#N/A</v>
      </c>
      <c r="J3560" s="2" t="e">
        <f t="shared" ca="1" si="340"/>
        <v>#N/A</v>
      </c>
      <c r="K3560" s="2" t="e">
        <f t="shared" ca="1" si="341"/>
        <v>#N/A</v>
      </c>
      <c r="L3560" s="2" t="e">
        <f t="shared" ca="1" si="336"/>
        <v>#N/A</v>
      </c>
      <c r="M3560" s="24" t="e">
        <f t="shared" ca="1" si="337"/>
        <v>#N/A</v>
      </c>
      <c r="N3560" s="24" t="e">
        <f t="shared" ca="1" si="338"/>
        <v>#N/A</v>
      </c>
    </row>
    <row r="3561" spans="2:14" x14ac:dyDescent="0.15">
      <c r="B3561" s="2">
        <v>3560</v>
      </c>
      <c r="C3561" s="2" t="str">
        <f ca="1">IF(E3561=0,"",MAX(C$2:C3560)+1)</f>
        <v/>
      </c>
      <c r="D3561" s="23">
        <f ca="1">OFFSET(検量線用データ!$A$8,0,INT((ROW()-2)/50)*5)</f>
        <v>0</v>
      </c>
      <c r="E3561" s="2">
        <f ca="1">OFFSET(検量線用データ!$B$8,MOD(ROW()-2,50),INT((ROW()-2)/50)*5)</f>
        <v>0</v>
      </c>
      <c r="F3561" s="2" t="str">
        <f ca="1">OFFSET(検量線用データ!$D$8,MOD(ROW()-2,50),INT((ROW()-2)/50)*5)</f>
        <v/>
      </c>
      <c r="H3561" s="22">
        <v>3560</v>
      </c>
      <c r="I3561" s="2" t="e">
        <f t="shared" ca="1" si="339"/>
        <v>#N/A</v>
      </c>
      <c r="J3561" s="2" t="e">
        <f t="shared" ca="1" si="340"/>
        <v>#N/A</v>
      </c>
      <c r="K3561" s="2" t="e">
        <f t="shared" ca="1" si="341"/>
        <v>#N/A</v>
      </c>
      <c r="L3561" s="2" t="e">
        <f t="shared" ca="1" si="336"/>
        <v>#N/A</v>
      </c>
      <c r="M3561" s="24" t="e">
        <f t="shared" ca="1" si="337"/>
        <v>#N/A</v>
      </c>
      <c r="N3561" s="24" t="e">
        <f t="shared" ca="1" si="338"/>
        <v>#N/A</v>
      </c>
    </row>
    <row r="3562" spans="2:14" x14ac:dyDescent="0.15">
      <c r="B3562" s="2">
        <v>3561</v>
      </c>
      <c r="C3562" s="2" t="str">
        <f ca="1">IF(E3562=0,"",MAX(C$2:C3561)+1)</f>
        <v/>
      </c>
      <c r="D3562" s="23">
        <f ca="1">OFFSET(検量線用データ!$A$8,0,INT((ROW()-2)/50)*5)</f>
        <v>0</v>
      </c>
      <c r="E3562" s="2">
        <f ca="1">OFFSET(検量線用データ!$B$8,MOD(ROW()-2,50),INT((ROW()-2)/50)*5)</f>
        <v>0</v>
      </c>
      <c r="F3562" s="2" t="str">
        <f ca="1">OFFSET(検量線用データ!$D$8,MOD(ROW()-2,50),INT((ROW()-2)/50)*5)</f>
        <v/>
      </c>
      <c r="H3562" s="22">
        <v>3561</v>
      </c>
      <c r="I3562" s="2" t="e">
        <f t="shared" ca="1" si="339"/>
        <v>#N/A</v>
      </c>
      <c r="J3562" s="2" t="e">
        <f t="shared" ca="1" si="340"/>
        <v>#N/A</v>
      </c>
      <c r="K3562" s="2" t="e">
        <f t="shared" ca="1" si="341"/>
        <v>#N/A</v>
      </c>
      <c r="L3562" s="2" t="e">
        <f t="shared" ca="1" si="336"/>
        <v>#N/A</v>
      </c>
      <c r="M3562" s="24" t="e">
        <f t="shared" ca="1" si="337"/>
        <v>#N/A</v>
      </c>
      <c r="N3562" s="24" t="e">
        <f t="shared" ca="1" si="338"/>
        <v>#N/A</v>
      </c>
    </row>
    <row r="3563" spans="2:14" x14ac:dyDescent="0.15">
      <c r="B3563" s="2">
        <v>3562</v>
      </c>
      <c r="C3563" s="2" t="str">
        <f ca="1">IF(E3563=0,"",MAX(C$2:C3562)+1)</f>
        <v/>
      </c>
      <c r="D3563" s="23">
        <f ca="1">OFFSET(検量線用データ!$A$8,0,INT((ROW()-2)/50)*5)</f>
        <v>0</v>
      </c>
      <c r="E3563" s="2">
        <f ca="1">OFFSET(検量線用データ!$B$8,MOD(ROW()-2,50),INT((ROW()-2)/50)*5)</f>
        <v>0</v>
      </c>
      <c r="F3563" s="2" t="str">
        <f ca="1">OFFSET(検量線用データ!$D$8,MOD(ROW()-2,50),INT((ROW()-2)/50)*5)</f>
        <v/>
      </c>
      <c r="H3563" s="22">
        <v>3562</v>
      </c>
      <c r="I3563" s="2" t="e">
        <f t="shared" ca="1" si="339"/>
        <v>#N/A</v>
      </c>
      <c r="J3563" s="2" t="e">
        <f t="shared" ca="1" si="340"/>
        <v>#N/A</v>
      </c>
      <c r="K3563" s="2" t="e">
        <f t="shared" ca="1" si="341"/>
        <v>#N/A</v>
      </c>
      <c r="L3563" s="2" t="e">
        <f t="shared" ca="1" si="336"/>
        <v>#N/A</v>
      </c>
      <c r="M3563" s="24" t="e">
        <f t="shared" ca="1" si="337"/>
        <v>#N/A</v>
      </c>
      <c r="N3563" s="24" t="e">
        <f t="shared" ca="1" si="338"/>
        <v>#N/A</v>
      </c>
    </row>
    <row r="3564" spans="2:14" x14ac:dyDescent="0.15">
      <c r="B3564" s="2">
        <v>3563</v>
      </c>
      <c r="C3564" s="2" t="str">
        <f ca="1">IF(E3564=0,"",MAX(C$2:C3563)+1)</f>
        <v/>
      </c>
      <c r="D3564" s="23">
        <f ca="1">OFFSET(検量線用データ!$A$8,0,INT((ROW()-2)/50)*5)</f>
        <v>0</v>
      </c>
      <c r="E3564" s="2">
        <f ca="1">OFFSET(検量線用データ!$B$8,MOD(ROW()-2,50),INT((ROW()-2)/50)*5)</f>
        <v>0</v>
      </c>
      <c r="F3564" s="2" t="str">
        <f ca="1">OFFSET(検量線用データ!$D$8,MOD(ROW()-2,50),INT((ROW()-2)/50)*5)</f>
        <v/>
      </c>
      <c r="H3564" s="22">
        <v>3563</v>
      </c>
      <c r="I3564" s="2" t="e">
        <f t="shared" ca="1" si="339"/>
        <v>#N/A</v>
      </c>
      <c r="J3564" s="2" t="e">
        <f t="shared" ca="1" si="340"/>
        <v>#N/A</v>
      </c>
      <c r="K3564" s="2" t="e">
        <f t="shared" ca="1" si="341"/>
        <v>#N/A</v>
      </c>
      <c r="L3564" s="2" t="e">
        <f t="shared" ca="1" si="336"/>
        <v>#N/A</v>
      </c>
      <c r="M3564" s="24" t="e">
        <f t="shared" ca="1" si="337"/>
        <v>#N/A</v>
      </c>
      <c r="N3564" s="24" t="e">
        <f t="shared" ca="1" si="338"/>
        <v>#N/A</v>
      </c>
    </row>
    <row r="3565" spans="2:14" x14ac:dyDescent="0.15">
      <c r="B3565" s="2">
        <v>3564</v>
      </c>
      <c r="C3565" s="2" t="str">
        <f ca="1">IF(E3565=0,"",MAX(C$2:C3564)+1)</f>
        <v/>
      </c>
      <c r="D3565" s="23">
        <f ca="1">OFFSET(検量線用データ!$A$8,0,INT((ROW()-2)/50)*5)</f>
        <v>0</v>
      </c>
      <c r="E3565" s="2">
        <f ca="1">OFFSET(検量線用データ!$B$8,MOD(ROW()-2,50),INT((ROW()-2)/50)*5)</f>
        <v>0</v>
      </c>
      <c r="F3565" s="2" t="str">
        <f ca="1">OFFSET(検量線用データ!$D$8,MOD(ROW()-2,50),INT((ROW()-2)/50)*5)</f>
        <v/>
      </c>
      <c r="H3565" s="22">
        <v>3564</v>
      </c>
      <c r="I3565" s="2" t="e">
        <f t="shared" ca="1" si="339"/>
        <v>#N/A</v>
      </c>
      <c r="J3565" s="2" t="e">
        <f t="shared" ca="1" si="340"/>
        <v>#N/A</v>
      </c>
      <c r="K3565" s="2" t="e">
        <f t="shared" ca="1" si="341"/>
        <v>#N/A</v>
      </c>
      <c r="L3565" s="2" t="e">
        <f t="shared" ca="1" si="336"/>
        <v>#N/A</v>
      </c>
      <c r="M3565" s="24" t="e">
        <f t="shared" ca="1" si="337"/>
        <v>#N/A</v>
      </c>
      <c r="N3565" s="24" t="e">
        <f t="shared" ca="1" si="338"/>
        <v>#N/A</v>
      </c>
    </row>
    <row r="3566" spans="2:14" x14ac:dyDescent="0.15">
      <c r="B3566" s="2">
        <v>3565</v>
      </c>
      <c r="C3566" s="2" t="str">
        <f ca="1">IF(E3566=0,"",MAX(C$2:C3565)+1)</f>
        <v/>
      </c>
      <c r="D3566" s="23">
        <f ca="1">OFFSET(検量線用データ!$A$8,0,INT((ROW()-2)/50)*5)</f>
        <v>0</v>
      </c>
      <c r="E3566" s="2">
        <f ca="1">OFFSET(検量線用データ!$B$8,MOD(ROW()-2,50),INT((ROW()-2)/50)*5)</f>
        <v>0</v>
      </c>
      <c r="F3566" s="2" t="str">
        <f ca="1">OFFSET(検量線用データ!$D$8,MOD(ROW()-2,50),INT((ROW()-2)/50)*5)</f>
        <v/>
      </c>
      <c r="H3566" s="22">
        <v>3565</v>
      </c>
      <c r="I3566" s="2" t="e">
        <f t="shared" ca="1" si="339"/>
        <v>#N/A</v>
      </c>
      <c r="J3566" s="2" t="e">
        <f t="shared" ca="1" si="340"/>
        <v>#N/A</v>
      </c>
      <c r="K3566" s="2" t="e">
        <f t="shared" ca="1" si="341"/>
        <v>#N/A</v>
      </c>
      <c r="L3566" s="2" t="e">
        <f t="shared" ca="1" si="336"/>
        <v>#N/A</v>
      </c>
      <c r="M3566" s="24" t="e">
        <f t="shared" ca="1" si="337"/>
        <v>#N/A</v>
      </c>
      <c r="N3566" s="24" t="e">
        <f t="shared" ca="1" si="338"/>
        <v>#N/A</v>
      </c>
    </row>
    <row r="3567" spans="2:14" x14ac:dyDescent="0.15">
      <c r="B3567" s="2">
        <v>3566</v>
      </c>
      <c r="C3567" s="2" t="str">
        <f ca="1">IF(E3567=0,"",MAX(C$2:C3566)+1)</f>
        <v/>
      </c>
      <c r="D3567" s="23">
        <f ca="1">OFFSET(検量線用データ!$A$8,0,INT((ROW()-2)/50)*5)</f>
        <v>0</v>
      </c>
      <c r="E3567" s="2">
        <f ca="1">OFFSET(検量線用データ!$B$8,MOD(ROW()-2,50),INT((ROW()-2)/50)*5)</f>
        <v>0</v>
      </c>
      <c r="F3567" s="2" t="str">
        <f ca="1">OFFSET(検量線用データ!$D$8,MOD(ROW()-2,50),INT((ROW()-2)/50)*5)</f>
        <v/>
      </c>
      <c r="H3567" s="22">
        <v>3566</v>
      </c>
      <c r="I3567" s="2" t="e">
        <f t="shared" ca="1" si="339"/>
        <v>#N/A</v>
      </c>
      <c r="J3567" s="2" t="e">
        <f t="shared" ca="1" si="340"/>
        <v>#N/A</v>
      </c>
      <c r="K3567" s="2" t="e">
        <f t="shared" ca="1" si="341"/>
        <v>#N/A</v>
      </c>
      <c r="L3567" s="2" t="e">
        <f t="shared" ca="1" si="336"/>
        <v>#N/A</v>
      </c>
      <c r="M3567" s="24" t="e">
        <f t="shared" ca="1" si="337"/>
        <v>#N/A</v>
      </c>
      <c r="N3567" s="24" t="e">
        <f t="shared" ca="1" si="338"/>
        <v>#N/A</v>
      </c>
    </row>
    <row r="3568" spans="2:14" x14ac:dyDescent="0.15">
      <c r="B3568" s="2">
        <v>3567</v>
      </c>
      <c r="C3568" s="2" t="str">
        <f ca="1">IF(E3568=0,"",MAX(C$2:C3567)+1)</f>
        <v/>
      </c>
      <c r="D3568" s="23">
        <f ca="1">OFFSET(検量線用データ!$A$8,0,INT((ROW()-2)/50)*5)</f>
        <v>0</v>
      </c>
      <c r="E3568" s="2">
        <f ca="1">OFFSET(検量線用データ!$B$8,MOD(ROW()-2,50),INT((ROW()-2)/50)*5)</f>
        <v>0</v>
      </c>
      <c r="F3568" s="2" t="str">
        <f ca="1">OFFSET(検量線用データ!$D$8,MOD(ROW()-2,50),INT((ROW()-2)/50)*5)</f>
        <v/>
      </c>
      <c r="H3568" s="22">
        <v>3567</v>
      </c>
      <c r="I3568" s="2" t="e">
        <f t="shared" ca="1" si="339"/>
        <v>#N/A</v>
      </c>
      <c r="J3568" s="2" t="e">
        <f t="shared" ca="1" si="340"/>
        <v>#N/A</v>
      </c>
      <c r="K3568" s="2" t="e">
        <f t="shared" ca="1" si="341"/>
        <v>#N/A</v>
      </c>
      <c r="L3568" s="2" t="e">
        <f t="shared" ca="1" si="336"/>
        <v>#N/A</v>
      </c>
      <c r="M3568" s="24" t="e">
        <f t="shared" ca="1" si="337"/>
        <v>#N/A</v>
      </c>
      <c r="N3568" s="24" t="e">
        <f t="shared" ca="1" si="338"/>
        <v>#N/A</v>
      </c>
    </row>
    <row r="3569" spans="2:14" x14ac:dyDescent="0.15">
      <c r="B3569" s="2">
        <v>3568</v>
      </c>
      <c r="C3569" s="2" t="str">
        <f ca="1">IF(E3569=0,"",MAX(C$2:C3568)+1)</f>
        <v/>
      </c>
      <c r="D3569" s="23">
        <f ca="1">OFFSET(検量線用データ!$A$8,0,INT((ROW()-2)/50)*5)</f>
        <v>0</v>
      </c>
      <c r="E3569" s="2">
        <f ca="1">OFFSET(検量線用データ!$B$8,MOD(ROW()-2,50),INT((ROW()-2)/50)*5)</f>
        <v>0</v>
      </c>
      <c r="F3569" s="2" t="str">
        <f ca="1">OFFSET(検量線用データ!$D$8,MOD(ROW()-2,50),INT((ROW()-2)/50)*5)</f>
        <v/>
      </c>
      <c r="H3569" s="22">
        <v>3568</v>
      </c>
      <c r="I3569" s="2" t="e">
        <f t="shared" ca="1" si="339"/>
        <v>#N/A</v>
      </c>
      <c r="J3569" s="2" t="e">
        <f t="shared" ca="1" si="340"/>
        <v>#N/A</v>
      </c>
      <c r="K3569" s="2" t="e">
        <f t="shared" ca="1" si="341"/>
        <v>#N/A</v>
      </c>
      <c r="L3569" s="2" t="e">
        <f t="shared" ca="1" si="336"/>
        <v>#N/A</v>
      </c>
      <c r="M3569" s="24" t="e">
        <f t="shared" ca="1" si="337"/>
        <v>#N/A</v>
      </c>
      <c r="N3569" s="24" t="e">
        <f t="shared" ca="1" si="338"/>
        <v>#N/A</v>
      </c>
    </row>
    <row r="3570" spans="2:14" x14ac:dyDescent="0.15">
      <c r="B3570" s="2">
        <v>3569</v>
      </c>
      <c r="C3570" s="2" t="str">
        <f ca="1">IF(E3570=0,"",MAX(C$2:C3569)+1)</f>
        <v/>
      </c>
      <c r="D3570" s="23">
        <f ca="1">OFFSET(検量線用データ!$A$8,0,INT((ROW()-2)/50)*5)</f>
        <v>0</v>
      </c>
      <c r="E3570" s="2">
        <f ca="1">OFFSET(検量線用データ!$B$8,MOD(ROW()-2,50),INT((ROW()-2)/50)*5)</f>
        <v>0</v>
      </c>
      <c r="F3570" s="2" t="str">
        <f ca="1">OFFSET(検量線用データ!$D$8,MOD(ROW()-2,50),INT((ROW()-2)/50)*5)</f>
        <v/>
      </c>
      <c r="H3570" s="22">
        <v>3569</v>
      </c>
      <c r="I3570" s="2" t="e">
        <f t="shared" ca="1" si="339"/>
        <v>#N/A</v>
      </c>
      <c r="J3570" s="2" t="e">
        <f t="shared" ca="1" si="340"/>
        <v>#N/A</v>
      </c>
      <c r="K3570" s="2" t="e">
        <f t="shared" ca="1" si="341"/>
        <v>#N/A</v>
      </c>
      <c r="L3570" s="2" t="e">
        <f t="shared" ca="1" si="336"/>
        <v>#N/A</v>
      </c>
      <c r="M3570" s="24" t="e">
        <f t="shared" ca="1" si="337"/>
        <v>#N/A</v>
      </c>
      <c r="N3570" s="24" t="e">
        <f t="shared" ca="1" si="338"/>
        <v>#N/A</v>
      </c>
    </row>
    <row r="3571" spans="2:14" x14ac:dyDescent="0.15">
      <c r="B3571" s="2">
        <v>3570</v>
      </c>
      <c r="C3571" s="2" t="str">
        <f ca="1">IF(E3571=0,"",MAX(C$2:C3570)+1)</f>
        <v/>
      </c>
      <c r="D3571" s="23">
        <f ca="1">OFFSET(検量線用データ!$A$8,0,INT((ROW()-2)/50)*5)</f>
        <v>0</v>
      </c>
      <c r="E3571" s="2">
        <f ca="1">OFFSET(検量線用データ!$B$8,MOD(ROW()-2,50),INT((ROW()-2)/50)*5)</f>
        <v>0</v>
      </c>
      <c r="F3571" s="2" t="str">
        <f ca="1">OFFSET(検量線用データ!$D$8,MOD(ROW()-2,50),INT((ROW()-2)/50)*5)</f>
        <v/>
      </c>
      <c r="H3571" s="22">
        <v>3570</v>
      </c>
      <c r="I3571" s="2" t="e">
        <f t="shared" ca="1" si="339"/>
        <v>#N/A</v>
      </c>
      <c r="J3571" s="2" t="e">
        <f t="shared" ca="1" si="340"/>
        <v>#N/A</v>
      </c>
      <c r="K3571" s="2" t="e">
        <f t="shared" ca="1" si="341"/>
        <v>#N/A</v>
      </c>
      <c r="L3571" s="2" t="e">
        <f t="shared" ca="1" si="336"/>
        <v>#N/A</v>
      </c>
      <c r="M3571" s="24" t="e">
        <f t="shared" ca="1" si="337"/>
        <v>#N/A</v>
      </c>
      <c r="N3571" s="24" t="e">
        <f t="shared" ca="1" si="338"/>
        <v>#N/A</v>
      </c>
    </row>
    <row r="3572" spans="2:14" x14ac:dyDescent="0.15">
      <c r="B3572" s="2">
        <v>3571</v>
      </c>
      <c r="C3572" s="2" t="str">
        <f ca="1">IF(E3572=0,"",MAX(C$2:C3571)+1)</f>
        <v/>
      </c>
      <c r="D3572" s="23">
        <f ca="1">OFFSET(検量線用データ!$A$8,0,INT((ROW()-2)/50)*5)</f>
        <v>0</v>
      </c>
      <c r="E3572" s="2">
        <f ca="1">OFFSET(検量線用データ!$B$8,MOD(ROW()-2,50),INT((ROW()-2)/50)*5)</f>
        <v>0</v>
      </c>
      <c r="F3572" s="2" t="str">
        <f ca="1">OFFSET(検量線用データ!$D$8,MOD(ROW()-2,50),INT((ROW()-2)/50)*5)</f>
        <v/>
      </c>
      <c r="H3572" s="22">
        <v>3571</v>
      </c>
      <c r="I3572" s="2" t="e">
        <f t="shared" ca="1" si="339"/>
        <v>#N/A</v>
      </c>
      <c r="J3572" s="2" t="e">
        <f t="shared" ca="1" si="340"/>
        <v>#N/A</v>
      </c>
      <c r="K3572" s="2" t="e">
        <f t="shared" ca="1" si="341"/>
        <v>#N/A</v>
      </c>
      <c r="L3572" s="2" t="e">
        <f t="shared" ca="1" si="336"/>
        <v>#N/A</v>
      </c>
      <c r="M3572" s="24" t="e">
        <f t="shared" ca="1" si="337"/>
        <v>#N/A</v>
      </c>
      <c r="N3572" s="24" t="e">
        <f t="shared" ca="1" si="338"/>
        <v>#N/A</v>
      </c>
    </row>
    <row r="3573" spans="2:14" x14ac:dyDescent="0.15">
      <c r="B3573" s="2">
        <v>3572</v>
      </c>
      <c r="C3573" s="2" t="str">
        <f ca="1">IF(E3573=0,"",MAX(C$2:C3572)+1)</f>
        <v/>
      </c>
      <c r="D3573" s="23">
        <f ca="1">OFFSET(検量線用データ!$A$8,0,INT((ROW()-2)/50)*5)</f>
        <v>0</v>
      </c>
      <c r="E3573" s="2">
        <f ca="1">OFFSET(検量線用データ!$B$8,MOD(ROW()-2,50),INT((ROW()-2)/50)*5)</f>
        <v>0</v>
      </c>
      <c r="F3573" s="2" t="str">
        <f ca="1">OFFSET(検量線用データ!$D$8,MOD(ROW()-2,50),INT((ROW()-2)/50)*5)</f>
        <v/>
      </c>
      <c r="H3573" s="22">
        <v>3572</v>
      </c>
      <c r="I3573" s="2" t="e">
        <f t="shared" ca="1" si="339"/>
        <v>#N/A</v>
      </c>
      <c r="J3573" s="2" t="e">
        <f t="shared" ca="1" si="340"/>
        <v>#N/A</v>
      </c>
      <c r="K3573" s="2" t="e">
        <f t="shared" ca="1" si="341"/>
        <v>#N/A</v>
      </c>
      <c r="L3573" s="2" t="e">
        <f t="shared" ca="1" si="336"/>
        <v>#N/A</v>
      </c>
      <c r="M3573" s="24" t="e">
        <f t="shared" ca="1" si="337"/>
        <v>#N/A</v>
      </c>
      <c r="N3573" s="24" t="e">
        <f t="shared" ca="1" si="338"/>
        <v>#N/A</v>
      </c>
    </row>
    <row r="3574" spans="2:14" x14ac:dyDescent="0.15">
      <c r="B3574" s="2">
        <v>3573</v>
      </c>
      <c r="C3574" s="2" t="str">
        <f ca="1">IF(E3574=0,"",MAX(C$2:C3573)+1)</f>
        <v/>
      </c>
      <c r="D3574" s="23">
        <f ca="1">OFFSET(検量線用データ!$A$8,0,INT((ROW()-2)/50)*5)</f>
        <v>0</v>
      </c>
      <c r="E3574" s="2">
        <f ca="1">OFFSET(検量線用データ!$B$8,MOD(ROW()-2,50),INT((ROW()-2)/50)*5)</f>
        <v>0</v>
      </c>
      <c r="F3574" s="2" t="str">
        <f ca="1">OFFSET(検量線用データ!$D$8,MOD(ROW()-2,50),INT((ROW()-2)/50)*5)</f>
        <v/>
      </c>
      <c r="H3574" s="22">
        <v>3573</v>
      </c>
      <c r="I3574" s="2" t="e">
        <f t="shared" ca="1" si="339"/>
        <v>#N/A</v>
      </c>
      <c r="J3574" s="2" t="e">
        <f t="shared" ca="1" si="340"/>
        <v>#N/A</v>
      </c>
      <c r="K3574" s="2" t="e">
        <f t="shared" ca="1" si="341"/>
        <v>#N/A</v>
      </c>
      <c r="L3574" s="2" t="e">
        <f t="shared" ca="1" si="336"/>
        <v>#N/A</v>
      </c>
      <c r="M3574" s="24" t="e">
        <f t="shared" ca="1" si="337"/>
        <v>#N/A</v>
      </c>
      <c r="N3574" s="24" t="e">
        <f t="shared" ca="1" si="338"/>
        <v>#N/A</v>
      </c>
    </row>
    <row r="3575" spans="2:14" x14ac:dyDescent="0.15">
      <c r="B3575" s="2">
        <v>3574</v>
      </c>
      <c r="C3575" s="2" t="str">
        <f ca="1">IF(E3575=0,"",MAX(C$2:C3574)+1)</f>
        <v/>
      </c>
      <c r="D3575" s="23">
        <f ca="1">OFFSET(検量線用データ!$A$8,0,INT((ROW()-2)/50)*5)</f>
        <v>0</v>
      </c>
      <c r="E3575" s="2">
        <f ca="1">OFFSET(検量線用データ!$B$8,MOD(ROW()-2,50),INT((ROW()-2)/50)*5)</f>
        <v>0</v>
      </c>
      <c r="F3575" s="2" t="str">
        <f ca="1">OFFSET(検量線用データ!$D$8,MOD(ROW()-2,50),INT((ROW()-2)/50)*5)</f>
        <v/>
      </c>
      <c r="H3575" s="22">
        <v>3574</v>
      </c>
      <c r="I3575" s="2" t="e">
        <f t="shared" ca="1" si="339"/>
        <v>#N/A</v>
      </c>
      <c r="J3575" s="2" t="e">
        <f t="shared" ca="1" si="340"/>
        <v>#N/A</v>
      </c>
      <c r="K3575" s="2" t="e">
        <f t="shared" ca="1" si="341"/>
        <v>#N/A</v>
      </c>
      <c r="L3575" s="2" t="e">
        <f t="shared" ca="1" si="336"/>
        <v>#N/A</v>
      </c>
      <c r="M3575" s="24" t="e">
        <f t="shared" ca="1" si="337"/>
        <v>#N/A</v>
      </c>
      <c r="N3575" s="24" t="e">
        <f t="shared" ca="1" si="338"/>
        <v>#N/A</v>
      </c>
    </row>
    <row r="3576" spans="2:14" x14ac:dyDescent="0.15">
      <c r="B3576" s="2">
        <v>3575</v>
      </c>
      <c r="C3576" s="2" t="str">
        <f ca="1">IF(E3576=0,"",MAX(C$2:C3575)+1)</f>
        <v/>
      </c>
      <c r="D3576" s="23">
        <f ca="1">OFFSET(検量線用データ!$A$8,0,INT((ROW()-2)/50)*5)</f>
        <v>0</v>
      </c>
      <c r="E3576" s="2">
        <f ca="1">OFFSET(検量線用データ!$B$8,MOD(ROW()-2,50),INT((ROW()-2)/50)*5)</f>
        <v>0</v>
      </c>
      <c r="F3576" s="2" t="str">
        <f ca="1">OFFSET(検量線用データ!$D$8,MOD(ROW()-2,50),INT((ROW()-2)/50)*5)</f>
        <v/>
      </c>
      <c r="H3576" s="22">
        <v>3575</v>
      </c>
      <c r="I3576" s="2" t="e">
        <f t="shared" ca="1" si="339"/>
        <v>#N/A</v>
      </c>
      <c r="J3576" s="2" t="e">
        <f t="shared" ca="1" si="340"/>
        <v>#N/A</v>
      </c>
      <c r="K3576" s="2" t="e">
        <f t="shared" ca="1" si="341"/>
        <v>#N/A</v>
      </c>
      <c r="L3576" s="2" t="e">
        <f t="shared" ca="1" si="336"/>
        <v>#N/A</v>
      </c>
      <c r="M3576" s="24" t="e">
        <f t="shared" ca="1" si="337"/>
        <v>#N/A</v>
      </c>
      <c r="N3576" s="24" t="e">
        <f t="shared" ca="1" si="338"/>
        <v>#N/A</v>
      </c>
    </row>
    <row r="3577" spans="2:14" x14ac:dyDescent="0.15">
      <c r="B3577" s="2">
        <v>3576</v>
      </c>
      <c r="C3577" s="2" t="str">
        <f ca="1">IF(E3577=0,"",MAX(C$2:C3576)+1)</f>
        <v/>
      </c>
      <c r="D3577" s="23">
        <f ca="1">OFFSET(検量線用データ!$A$8,0,INT((ROW()-2)/50)*5)</f>
        <v>0</v>
      </c>
      <c r="E3577" s="2">
        <f ca="1">OFFSET(検量線用データ!$B$8,MOD(ROW()-2,50),INT((ROW()-2)/50)*5)</f>
        <v>0</v>
      </c>
      <c r="F3577" s="2" t="str">
        <f ca="1">OFFSET(検量線用データ!$D$8,MOD(ROW()-2,50),INT((ROW()-2)/50)*5)</f>
        <v/>
      </c>
      <c r="H3577" s="22">
        <v>3576</v>
      </c>
      <c r="I3577" s="2" t="e">
        <f t="shared" ca="1" si="339"/>
        <v>#N/A</v>
      </c>
      <c r="J3577" s="2" t="e">
        <f t="shared" ca="1" si="340"/>
        <v>#N/A</v>
      </c>
      <c r="K3577" s="2" t="e">
        <f t="shared" ca="1" si="341"/>
        <v>#N/A</v>
      </c>
      <c r="L3577" s="2" t="e">
        <f t="shared" ref="L3577:L3640" ca="1" si="342">J3577*K3577</f>
        <v>#N/A</v>
      </c>
      <c r="M3577" s="24" t="e">
        <f t="shared" ref="M3577:M3640" ca="1" si="343">1/J3577</f>
        <v>#N/A</v>
      </c>
      <c r="N3577" s="24" t="e">
        <f t="shared" ref="N3577:N3640" ca="1" si="344">K3577*M3577</f>
        <v>#N/A</v>
      </c>
    </row>
    <row r="3578" spans="2:14" x14ac:dyDescent="0.15">
      <c r="B3578" s="2">
        <v>3577</v>
      </c>
      <c r="C3578" s="2" t="str">
        <f ca="1">IF(E3578=0,"",MAX(C$2:C3577)+1)</f>
        <v/>
      </c>
      <c r="D3578" s="23">
        <f ca="1">OFFSET(検量線用データ!$A$8,0,INT((ROW()-2)/50)*5)</f>
        <v>0</v>
      </c>
      <c r="E3578" s="2">
        <f ca="1">OFFSET(検量線用データ!$B$8,MOD(ROW()-2,50),INT((ROW()-2)/50)*5)</f>
        <v>0</v>
      </c>
      <c r="F3578" s="2" t="str">
        <f ca="1">OFFSET(検量線用データ!$D$8,MOD(ROW()-2,50),INT((ROW()-2)/50)*5)</f>
        <v/>
      </c>
      <c r="H3578" s="22">
        <v>3577</v>
      </c>
      <c r="I3578" s="2" t="e">
        <f t="shared" ca="1" si="339"/>
        <v>#N/A</v>
      </c>
      <c r="J3578" s="2" t="e">
        <f t="shared" ca="1" si="340"/>
        <v>#N/A</v>
      </c>
      <c r="K3578" s="2" t="e">
        <f t="shared" ca="1" si="341"/>
        <v>#N/A</v>
      </c>
      <c r="L3578" s="2" t="e">
        <f t="shared" ca="1" si="342"/>
        <v>#N/A</v>
      </c>
      <c r="M3578" s="24" t="e">
        <f t="shared" ca="1" si="343"/>
        <v>#N/A</v>
      </c>
      <c r="N3578" s="24" t="e">
        <f t="shared" ca="1" si="344"/>
        <v>#N/A</v>
      </c>
    </row>
    <row r="3579" spans="2:14" x14ac:dyDescent="0.15">
      <c r="B3579" s="2">
        <v>3578</v>
      </c>
      <c r="C3579" s="2" t="str">
        <f ca="1">IF(E3579=0,"",MAX(C$2:C3578)+1)</f>
        <v/>
      </c>
      <c r="D3579" s="23">
        <f ca="1">OFFSET(検量線用データ!$A$8,0,INT((ROW()-2)/50)*5)</f>
        <v>0</v>
      </c>
      <c r="E3579" s="2">
        <f ca="1">OFFSET(検量線用データ!$B$8,MOD(ROW()-2,50),INT((ROW()-2)/50)*5)</f>
        <v>0</v>
      </c>
      <c r="F3579" s="2" t="str">
        <f ca="1">OFFSET(検量線用データ!$D$8,MOD(ROW()-2,50),INT((ROW()-2)/50)*5)</f>
        <v/>
      </c>
      <c r="H3579" s="22">
        <v>3578</v>
      </c>
      <c r="I3579" s="2" t="e">
        <f t="shared" ca="1" si="339"/>
        <v>#N/A</v>
      </c>
      <c r="J3579" s="2" t="e">
        <f t="shared" ca="1" si="340"/>
        <v>#N/A</v>
      </c>
      <c r="K3579" s="2" t="e">
        <f t="shared" ca="1" si="341"/>
        <v>#N/A</v>
      </c>
      <c r="L3579" s="2" t="e">
        <f t="shared" ca="1" si="342"/>
        <v>#N/A</v>
      </c>
      <c r="M3579" s="24" t="e">
        <f t="shared" ca="1" si="343"/>
        <v>#N/A</v>
      </c>
      <c r="N3579" s="24" t="e">
        <f t="shared" ca="1" si="344"/>
        <v>#N/A</v>
      </c>
    </row>
    <row r="3580" spans="2:14" x14ac:dyDescent="0.15">
      <c r="B3580" s="2">
        <v>3579</v>
      </c>
      <c r="C3580" s="2" t="str">
        <f ca="1">IF(E3580=0,"",MAX(C$2:C3579)+1)</f>
        <v/>
      </c>
      <c r="D3580" s="23">
        <f ca="1">OFFSET(検量線用データ!$A$8,0,INT((ROW()-2)/50)*5)</f>
        <v>0</v>
      </c>
      <c r="E3580" s="2">
        <f ca="1">OFFSET(検量線用データ!$B$8,MOD(ROW()-2,50),INT((ROW()-2)/50)*5)</f>
        <v>0</v>
      </c>
      <c r="F3580" s="2" t="str">
        <f ca="1">OFFSET(検量線用データ!$D$8,MOD(ROW()-2,50),INT((ROW()-2)/50)*5)</f>
        <v/>
      </c>
      <c r="H3580" s="22">
        <v>3579</v>
      </c>
      <c r="I3580" s="2" t="e">
        <f t="shared" ca="1" si="339"/>
        <v>#N/A</v>
      </c>
      <c r="J3580" s="2" t="e">
        <f t="shared" ca="1" si="340"/>
        <v>#N/A</v>
      </c>
      <c r="K3580" s="2" t="e">
        <f t="shared" ca="1" si="341"/>
        <v>#N/A</v>
      </c>
      <c r="L3580" s="2" t="e">
        <f t="shared" ca="1" si="342"/>
        <v>#N/A</v>
      </c>
      <c r="M3580" s="24" t="e">
        <f t="shared" ca="1" si="343"/>
        <v>#N/A</v>
      </c>
      <c r="N3580" s="24" t="e">
        <f t="shared" ca="1" si="344"/>
        <v>#N/A</v>
      </c>
    </row>
    <row r="3581" spans="2:14" x14ac:dyDescent="0.15">
      <c r="B3581" s="2">
        <v>3580</v>
      </c>
      <c r="C3581" s="2" t="str">
        <f ca="1">IF(E3581=0,"",MAX(C$2:C3580)+1)</f>
        <v/>
      </c>
      <c r="D3581" s="23">
        <f ca="1">OFFSET(検量線用データ!$A$8,0,INT((ROW()-2)/50)*5)</f>
        <v>0</v>
      </c>
      <c r="E3581" s="2">
        <f ca="1">OFFSET(検量線用データ!$B$8,MOD(ROW()-2,50),INT((ROW()-2)/50)*5)</f>
        <v>0</v>
      </c>
      <c r="F3581" s="2" t="str">
        <f ca="1">OFFSET(検量線用データ!$D$8,MOD(ROW()-2,50),INT((ROW()-2)/50)*5)</f>
        <v/>
      </c>
      <c r="H3581" s="22">
        <v>3580</v>
      </c>
      <c r="I3581" s="2" t="e">
        <f t="shared" ca="1" si="339"/>
        <v>#N/A</v>
      </c>
      <c r="J3581" s="2" t="e">
        <f t="shared" ca="1" si="340"/>
        <v>#N/A</v>
      </c>
      <c r="K3581" s="2" t="e">
        <f t="shared" ca="1" si="341"/>
        <v>#N/A</v>
      </c>
      <c r="L3581" s="2" t="e">
        <f t="shared" ca="1" si="342"/>
        <v>#N/A</v>
      </c>
      <c r="M3581" s="24" t="e">
        <f t="shared" ca="1" si="343"/>
        <v>#N/A</v>
      </c>
      <c r="N3581" s="24" t="e">
        <f t="shared" ca="1" si="344"/>
        <v>#N/A</v>
      </c>
    </row>
    <row r="3582" spans="2:14" x14ac:dyDescent="0.15">
      <c r="B3582" s="2">
        <v>3581</v>
      </c>
      <c r="C3582" s="2" t="str">
        <f ca="1">IF(E3582=0,"",MAX(C$2:C3581)+1)</f>
        <v/>
      </c>
      <c r="D3582" s="23">
        <f ca="1">OFFSET(検量線用データ!$A$8,0,INT((ROW()-2)/50)*5)</f>
        <v>0</v>
      </c>
      <c r="E3582" s="2">
        <f ca="1">OFFSET(検量線用データ!$B$8,MOD(ROW()-2,50),INT((ROW()-2)/50)*5)</f>
        <v>0</v>
      </c>
      <c r="F3582" s="2" t="str">
        <f ca="1">OFFSET(検量線用データ!$D$8,MOD(ROW()-2,50),INT((ROW()-2)/50)*5)</f>
        <v/>
      </c>
      <c r="H3582" s="22">
        <v>3581</v>
      </c>
      <c r="I3582" s="2" t="e">
        <f t="shared" ca="1" si="339"/>
        <v>#N/A</v>
      </c>
      <c r="J3582" s="2" t="e">
        <f t="shared" ca="1" si="340"/>
        <v>#N/A</v>
      </c>
      <c r="K3582" s="2" t="e">
        <f t="shared" ca="1" si="341"/>
        <v>#N/A</v>
      </c>
      <c r="L3582" s="2" t="e">
        <f t="shared" ca="1" si="342"/>
        <v>#N/A</v>
      </c>
      <c r="M3582" s="24" t="e">
        <f t="shared" ca="1" si="343"/>
        <v>#N/A</v>
      </c>
      <c r="N3582" s="24" t="e">
        <f t="shared" ca="1" si="344"/>
        <v>#N/A</v>
      </c>
    </row>
    <row r="3583" spans="2:14" x14ac:dyDescent="0.15">
      <c r="B3583" s="2">
        <v>3582</v>
      </c>
      <c r="C3583" s="2" t="str">
        <f ca="1">IF(E3583=0,"",MAX(C$2:C3582)+1)</f>
        <v/>
      </c>
      <c r="D3583" s="23">
        <f ca="1">OFFSET(検量線用データ!$A$8,0,INT((ROW()-2)/50)*5)</f>
        <v>0</v>
      </c>
      <c r="E3583" s="2">
        <f ca="1">OFFSET(検量線用データ!$B$8,MOD(ROW()-2,50),INT((ROW()-2)/50)*5)</f>
        <v>0</v>
      </c>
      <c r="F3583" s="2" t="str">
        <f ca="1">OFFSET(検量線用データ!$D$8,MOD(ROW()-2,50),INT((ROW()-2)/50)*5)</f>
        <v/>
      </c>
      <c r="H3583" s="22">
        <v>3582</v>
      </c>
      <c r="I3583" s="2" t="e">
        <f t="shared" ca="1" si="339"/>
        <v>#N/A</v>
      </c>
      <c r="J3583" s="2" t="e">
        <f t="shared" ca="1" si="340"/>
        <v>#N/A</v>
      </c>
      <c r="K3583" s="2" t="e">
        <f t="shared" ca="1" si="341"/>
        <v>#N/A</v>
      </c>
      <c r="L3583" s="2" t="e">
        <f t="shared" ca="1" si="342"/>
        <v>#N/A</v>
      </c>
      <c r="M3583" s="24" t="e">
        <f t="shared" ca="1" si="343"/>
        <v>#N/A</v>
      </c>
      <c r="N3583" s="24" t="e">
        <f t="shared" ca="1" si="344"/>
        <v>#N/A</v>
      </c>
    </row>
    <row r="3584" spans="2:14" x14ac:dyDescent="0.15">
      <c r="B3584" s="2">
        <v>3583</v>
      </c>
      <c r="C3584" s="2" t="str">
        <f ca="1">IF(E3584=0,"",MAX(C$2:C3583)+1)</f>
        <v/>
      </c>
      <c r="D3584" s="23">
        <f ca="1">OFFSET(検量線用データ!$A$8,0,INT((ROW()-2)/50)*5)</f>
        <v>0</v>
      </c>
      <c r="E3584" s="2">
        <f ca="1">OFFSET(検量線用データ!$B$8,MOD(ROW()-2,50),INT((ROW()-2)/50)*5)</f>
        <v>0</v>
      </c>
      <c r="F3584" s="2" t="str">
        <f ca="1">OFFSET(検量線用データ!$D$8,MOD(ROW()-2,50),INT((ROW()-2)/50)*5)</f>
        <v/>
      </c>
      <c r="H3584" s="22">
        <v>3583</v>
      </c>
      <c r="I3584" s="2" t="e">
        <f t="shared" ca="1" si="339"/>
        <v>#N/A</v>
      </c>
      <c r="J3584" s="2" t="e">
        <f t="shared" ca="1" si="340"/>
        <v>#N/A</v>
      </c>
      <c r="K3584" s="2" t="e">
        <f t="shared" ca="1" si="341"/>
        <v>#N/A</v>
      </c>
      <c r="L3584" s="2" t="e">
        <f t="shared" ca="1" si="342"/>
        <v>#N/A</v>
      </c>
      <c r="M3584" s="24" t="e">
        <f t="shared" ca="1" si="343"/>
        <v>#N/A</v>
      </c>
      <c r="N3584" s="24" t="e">
        <f t="shared" ca="1" si="344"/>
        <v>#N/A</v>
      </c>
    </row>
    <row r="3585" spans="2:14" x14ac:dyDescent="0.15">
      <c r="B3585" s="2">
        <v>3584</v>
      </c>
      <c r="C3585" s="2" t="str">
        <f ca="1">IF(E3585=0,"",MAX(C$2:C3584)+1)</f>
        <v/>
      </c>
      <c r="D3585" s="23">
        <f ca="1">OFFSET(検量線用データ!$A$8,0,INT((ROW()-2)/50)*5)</f>
        <v>0</v>
      </c>
      <c r="E3585" s="2">
        <f ca="1">OFFSET(検量線用データ!$B$8,MOD(ROW()-2,50),INT((ROW()-2)/50)*5)</f>
        <v>0</v>
      </c>
      <c r="F3585" s="2" t="str">
        <f ca="1">OFFSET(検量線用データ!$D$8,MOD(ROW()-2,50),INT((ROW()-2)/50)*5)</f>
        <v/>
      </c>
      <c r="H3585" s="22">
        <v>3584</v>
      </c>
      <c r="I3585" s="2" t="e">
        <f t="shared" ca="1" si="339"/>
        <v>#N/A</v>
      </c>
      <c r="J3585" s="2" t="e">
        <f t="shared" ca="1" si="340"/>
        <v>#N/A</v>
      </c>
      <c r="K3585" s="2" t="e">
        <f t="shared" ca="1" si="341"/>
        <v>#N/A</v>
      </c>
      <c r="L3585" s="2" t="e">
        <f t="shared" ca="1" si="342"/>
        <v>#N/A</v>
      </c>
      <c r="M3585" s="24" t="e">
        <f t="shared" ca="1" si="343"/>
        <v>#N/A</v>
      </c>
      <c r="N3585" s="24" t="e">
        <f t="shared" ca="1" si="344"/>
        <v>#N/A</v>
      </c>
    </row>
    <row r="3586" spans="2:14" x14ac:dyDescent="0.15">
      <c r="B3586" s="2">
        <v>3585</v>
      </c>
      <c r="C3586" s="2" t="str">
        <f ca="1">IF(E3586=0,"",MAX(C$2:C3585)+1)</f>
        <v/>
      </c>
      <c r="D3586" s="23">
        <f ca="1">OFFSET(検量線用データ!$A$8,0,INT((ROW()-2)/50)*5)</f>
        <v>0</v>
      </c>
      <c r="E3586" s="2">
        <f ca="1">OFFSET(検量線用データ!$B$8,MOD(ROW()-2,50),INT((ROW()-2)/50)*5)</f>
        <v>0</v>
      </c>
      <c r="F3586" s="2" t="str">
        <f ca="1">OFFSET(検量線用データ!$D$8,MOD(ROW()-2,50),INT((ROW()-2)/50)*5)</f>
        <v/>
      </c>
      <c r="H3586" s="22">
        <v>3585</v>
      </c>
      <c r="I3586" s="2" t="e">
        <f t="shared" ca="1" si="339"/>
        <v>#N/A</v>
      </c>
      <c r="J3586" s="2" t="e">
        <f t="shared" ca="1" si="340"/>
        <v>#N/A</v>
      </c>
      <c r="K3586" s="2" t="e">
        <f t="shared" ca="1" si="341"/>
        <v>#N/A</v>
      </c>
      <c r="L3586" s="2" t="e">
        <f t="shared" ca="1" si="342"/>
        <v>#N/A</v>
      </c>
      <c r="M3586" s="24" t="e">
        <f t="shared" ca="1" si="343"/>
        <v>#N/A</v>
      </c>
      <c r="N3586" s="24" t="e">
        <f t="shared" ca="1" si="344"/>
        <v>#N/A</v>
      </c>
    </row>
    <row r="3587" spans="2:14" x14ac:dyDescent="0.15">
      <c r="B3587" s="2">
        <v>3586</v>
      </c>
      <c r="C3587" s="2" t="str">
        <f ca="1">IF(E3587=0,"",MAX(C$2:C3586)+1)</f>
        <v/>
      </c>
      <c r="D3587" s="23">
        <f ca="1">OFFSET(検量線用データ!$A$8,0,INT((ROW()-2)/50)*5)</f>
        <v>0</v>
      </c>
      <c r="E3587" s="2">
        <f ca="1">OFFSET(検量線用データ!$B$8,MOD(ROW()-2,50),INT((ROW()-2)/50)*5)</f>
        <v>0</v>
      </c>
      <c r="F3587" s="2" t="str">
        <f ca="1">OFFSET(検量線用データ!$D$8,MOD(ROW()-2,50),INT((ROW()-2)/50)*5)</f>
        <v/>
      </c>
      <c r="H3587" s="22">
        <v>3586</v>
      </c>
      <c r="I3587" s="2" t="e">
        <f t="shared" ref="I3587:I3650" ca="1" si="345">VLOOKUP($H3587,$C$2:$F$4001,4,0)</f>
        <v>#N/A</v>
      </c>
      <c r="J3587" s="2" t="e">
        <f t="shared" ref="J3587:J3650" ca="1" si="346">VLOOKUP($H3587,$C$2:$F$4001,2,0)-DATE(YEAR(VLOOKUP($H3587,$C$2:$F$4001,2,0)),1,1)</f>
        <v>#N/A</v>
      </c>
      <c r="K3587" s="2" t="e">
        <f t="shared" ref="K3587:K3650" ca="1" si="347">VLOOKUP($H3587,$C$2:$F$4001,3,0)</f>
        <v>#N/A</v>
      </c>
      <c r="L3587" s="2" t="e">
        <f t="shared" ca="1" si="342"/>
        <v>#N/A</v>
      </c>
      <c r="M3587" s="24" t="e">
        <f t="shared" ca="1" si="343"/>
        <v>#N/A</v>
      </c>
      <c r="N3587" s="24" t="e">
        <f t="shared" ca="1" si="344"/>
        <v>#N/A</v>
      </c>
    </row>
    <row r="3588" spans="2:14" x14ac:dyDescent="0.15">
      <c r="B3588" s="2">
        <v>3587</v>
      </c>
      <c r="C3588" s="2" t="str">
        <f ca="1">IF(E3588=0,"",MAX(C$2:C3587)+1)</f>
        <v/>
      </c>
      <c r="D3588" s="23">
        <f ca="1">OFFSET(検量線用データ!$A$8,0,INT((ROW()-2)/50)*5)</f>
        <v>0</v>
      </c>
      <c r="E3588" s="2">
        <f ca="1">OFFSET(検量線用データ!$B$8,MOD(ROW()-2,50),INT((ROW()-2)/50)*5)</f>
        <v>0</v>
      </c>
      <c r="F3588" s="2" t="str">
        <f ca="1">OFFSET(検量線用データ!$D$8,MOD(ROW()-2,50),INT((ROW()-2)/50)*5)</f>
        <v/>
      </c>
      <c r="H3588" s="22">
        <v>3587</v>
      </c>
      <c r="I3588" s="2" t="e">
        <f t="shared" ca="1" si="345"/>
        <v>#N/A</v>
      </c>
      <c r="J3588" s="2" t="e">
        <f t="shared" ca="1" si="346"/>
        <v>#N/A</v>
      </c>
      <c r="K3588" s="2" t="e">
        <f t="shared" ca="1" si="347"/>
        <v>#N/A</v>
      </c>
      <c r="L3588" s="2" t="e">
        <f t="shared" ca="1" si="342"/>
        <v>#N/A</v>
      </c>
      <c r="M3588" s="24" t="e">
        <f t="shared" ca="1" si="343"/>
        <v>#N/A</v>
      </c>
      <c r="N3588" s="24" t="e">
        <f t="shared" ca="1" si="344"/>
        <v>#N/A</v>
      </c>
    </row>
    <row r="3589" spans="2:14" x14ac:dyDescent="0.15">
      <c r="B3589" s="2">
        <v>3588</v>
      </c>
      <c r="C3589" s="2" t="str">
        <f ca="1">IF(E3589=0,"",MAX(C$2:C3588)+1)</f>
        <v/>
      </c>
      <c r="D3589" s="23">
        <f ca="1">OFFSET(検量線用データ!$A$8,0,INT((ROW()-2)/50)*5)</f>
        <v>0</v>
      </c>
      <c r="E3589" s="2">
        <f ca="1">OFFSET(検量線用データ!$B$8,MOD(ROW()-2,50),INT((ROW()-2)/50)*5)</f>
        <v>0</v>
      </c>
      <c r="F3589" s="2" t="str">
        <f ca="1">OFFSET(検量線用データ!$D$8,MOD(ROW()-2,50),INT((ROW()-2)/50)*5)</f>
        <v/>
      </c>
      <c r="H3589" s="22">
        <v>3588</v>
      </c>
      <c r="I3589" s="2" t="e">
        <f t="shared" ca="1" si="345"/>
        <v>#N/A</v>
      </c>
      <c r="J3589" s="2" t="e">
        <f t="shared" ca="1" si="346"/>
        <v>#N/A</v>
      </c>
      <c r="K3589" s="2" t="e">
        <f t="shared" ca="1" si="347"/>
        <v>#N/A</v>
      </c>
      <c r="L3589" s="2" t="e">
        <f t="shared" ca="1" si="342"/>
        <v>#N/A</v>
      </c>
      <c r="M3589" s="24" t="e">
        <f t="shared" ca="1" si="343"/>
        <v>#N/A</v>
      </c>
      <c r="N3589" s="24" t="e">
        <f t="shared" ca="1" si="344"/>
        <v>#N/A</v>
      </c>
    </row>
    <row r="3590" spans="2:14" x14ac:dyDescent="0.15">
      <c r="B3590" s="2">
        <v>3589</v>
      </c>
      <c r="C3590" s="2" t="str">
        <f ca="1">IF(E3590=0,"",MAX(C$2:C3589)+1)</f>
        <v/>
      </c>
      <c r="D3590" s="23">
        <f ca="1">OFFSET(検量線用データ!$A$8,0,INT((ROW()-2)/50)*5)</f>
        <v>0</v>
      </c>
      <c r="E3590" s="2">
        <f ca="1">OFFSET(検量線用データ!$B$8,MOD(ROW()-2,50),INT((ROW()-2)/50)*5)</f>
        <v>0</v>
      </c>
      <c r="F3590" s="2" t="str">
        <f ca="1">OFFSET(検量線用データ!$D$8,MOD(ROW()-2,50),INT((ROW()-2)/50)*5)</f>
        <v/>
      </c>
      <c r="H3590" s="22">
        <v>3589</v>
      </c>
      <c r="I3590" s="2" t="e">
        <f t="shared" ca="1" si="345"/>
        <v>#N/A</v>
      </c>
      <c r="J3590" s="2" t="e">
        <f t="shared" ca="1" si="346"/>
        <v>#N/A</v>
      </c>
      <c r="K3590" s="2" t="e">
        <f t="shared" ca="1" si="347"/>
        <v>#N/A</v>
      </c>
      <c r="L3590" s="2" t="e">
        <f t="shared" ca="1" si="342"/>
        <v>#N/A</v>
      </c>
      <c r="M3590" s="24" t="e">
        <f t="shared" ca="1" si="343"/>
        <v>#N/A</v>
      </c>
      <c r="N3590" s="24" t="e">
        <f t="shared" ca="1" si="344"/>
        <v>#N/A</v>
      </c>
    </row>
    <row r="3591" spans="2:14" x14ac:dyDescent="0.15">
      <c r="B3591" s="2">
        <v>3590</v>
      </c>
      <c r="C3591" s="2" t="str">
        <f ca="1">IF(E3591=0,"",MAX(C$2:C3590)+1)</f>
        <v/>
      </c>
      <c r="D3591" s="23">
        <f ca="1">OFFSET(検量線用データ!$A$8,0,INT((ROW()-2)/50)*5)</f>
        <v>0</v>
      </c>
      <c r="E3591" s="2">
        <f ca="1">OFFSET(検量線用データ!$B$8,MOD(ROW()-2,50),INT((ROW()-2)/50)*5)</f>
        <v>0</v>
      </c>
      <c r="F3591" s="2" t="str">
        <f ca="1">OFFSET(検量線用データ!$D$8,MOD(ROW()-2,50),INT((ROW()-2)/50)*5)</f>
        <v/>
      </c>
      <c r="H3591" s="22">
        <v>3590</v>
      </c>
      <c r="I3591" s="2" t="e">
        <f t="shared" ca="1" si="345"/>
        <v>#N/A</v>
      </c>
      <c r="J3591" s="2" t="e">
        <f t="shared" ca="1" si="346"/>
        <v>#N/A</v>
      </c>
      <c r="K3591" s="2" t="e">
        <f t="shared" ca="1" si="347"/>
        <v>#N/A</v>
      </c>
      <c r="L3591" s="2" t="e">
        <f t="shared" ca="1" si="342"/>
        <v>#N/A</v>
      </c>
      <c r="M3591" s="24" t="e">
        <f t="shared" ca="1" si="343"/>
        <v>#N/A</v>
      </c>
      <c r="N3591" s="24" t="e">
        <f t="shared" ca="1" si="344"/>
        <v>#N/A</v>
      </c>
    </row>
    <row r="3592" spans="2:14" x14ac:dyDescent="0.15">
      <c r="B3592" s="2">
        <v>3591</v>
      </c>
      <c r="C3592" s="2" t="str">
        <f ca="1">IF(E3592=0,"",MAX(C$2:C3591)+1)</f>
        <v/>
      </c>
      <c r="D3592" s="23">
        <f ca="1">OFFSET(検量線用データ!$A$8,0,INT((ROW()-2)/50)*5)</f>
        <v>0</v>
      </c>
      <c r="E3592" s="2">
        <f ca="1">OFFSET(検量線用データ!$B$8,MOD(ROW()-2,50),INT((ROW()-2)/50)*5)</f>
        <v>0</v>
      </c>
      <c r="F3592" s="2" t="str">
        <f ca="1">OFFSET(検量線用データ!$D$8,MOD(ROW()-2,50),INT((ROW()-2)/50)*5)</f>
        <v/>
      </c>
      <c r="H3592" s="22">
        <v>3591</v>
      </c>
      <c r="I3592" s="2" t="e">
        <f t="shared" ca="1" si="345"/>
        <v>#N/A</v>
      </c>
      <c r="J3592" s="2" t="e">
        <f t="shared" ca="1" si="346"/>
        <v>#N/A</v>
      </c>
      <c r="K3592" s="2" t="e">
        <f t="shared" ca="1" si="347"/>
        <v>#N/A</v>
      </c>
      <c r="L3592" s="2" t="e">
        <f t="shared" ca="1" si="342"/>
        <v>#N/A</v>
      </c>
      <c r="M3592" s="24" t="e">
        <f t="shared" ca="1" si="343"/>
        <v>#N/A</v>
      </c>
      <c r="N3592" s="24" t="e">
        <f t="shared" ca="1" si="344"/>
        <v>#N/A</v>
      </c>
    </row>
    <row r="3593" spans="2:14" x14ac:dyDescent="0.15">
      <c r="B3593" s="2">
        <v>3592</v>
      </c>
      <c r="C3593" s="2" t="str">
        <f ca="1">IF(E3593=0,"",MAX(C$2:C3592)+1)</f>
        <v/>
      </c>
      <c r="D3593" s="23">
        <f ca="1">OFFSET(検量線用データ!$A$8,0,INT((ROW()-2)/50)*5)</f>
        <v>0</v>
      </c>
      <c r="E3593" s="2">
        <f ca="1">OFFSET(検量線用データ!$B$8,MOD(ROW()-2,50),INT((ROW()-2)/50)*5)</f>
        <v>0</v>
      </c>
      <c r="F3593" s="2" t="str">
        <f ca="1">OFFSET(検量線用データ!$D$8,MOD(ROW()-2,50),INT((ROW()-2)/50)*5)</f>
        <v/>
      </c>
      <c r="H3593" s="22">
        <v>3592</v>
      </c>
      <c r="I3593" s="2" t="e">
        <f t="shared" ca="1" si="345"/>
        <v>#N/A</v>
      </c>
      <c r="J3593" s="2" t="e">
        <f t="shared" ca="1" si="346"/>
        <v>#N/A</v>
      </c>
      <c r="K3593" s="2" t="e">
        <f t="shared" ca="1" si="347"/>
        <v>#N/A</v>
      </c>
      <c r="L3593" s="2" t="e">
        <f t="shared" ca="1" si="342"/>
        <v>#N/A</v>
      </c>
      <c r="M3593" s="24" t="e">
        <f t="shared" ca="1" si="343"/>
        <v>#N/A</v>
      </c>
      <c r="N3593" s="24" t="e">
        <f t="shared" ca="1" si="344"/>
        <v>#N/A</v>
      </c>
    </row>
    <row r="3594" spans="2:14" x14ac:dyDescent="0.15">
      <c r="B3594" s="2">
        <v>3593</v>
      </c>
      <c r="C3594" s="2" t="str">
        <f ca="1">IF(E3594=0,"",MAX(C$2:C3593)+1)</f>
        <v/>
      </c>
      <c r="D3594" s="23">
        <f ca="1">OFFSET(検量線用データ!$A$8,0,INT((ROW()-2)/50)*5)</f>
        <v>0</v>
      </c>
      <c r="E3594" s="2">
        <f ca="1">OFFSET(検量線用データ!$B$8,MOD(ROW()-2,50),INT((ROW()-2)/50)*5)</f>
        <v>0</v>
      </c>
      <c r="F3594" s="2" t="str">
        <f ca="1">OFFSET(検量線用データ!$D$8,MOD(ROW()-2,50),INT((ROW()-2)/50)*5)</f>
        <v/>
      </c>
      <c r="H3594" s="22">
        <v>3593</v>
      </c>
      <c r="I3594" s="2" t="e">
        <f t="shared" ca="1" si="345"/>
        <v>#N/A</v>
      </c>
      <c r="J3594" s="2" t="e">
        <f t="shared" ca="1" si="346"/>
        <v>#N/A</v>
      </c>
      <c r="K3594" s="2" t="e">
        <f t="shared" ca="1" si="347"/>
        <v>#N/A</v>
      </c>
      <c r="L3594" s="2" t="e">
        <f t="shared" ca="1" si="342"/>
        <v>#N/A</v>
      </c>
      <c r="M3594" s="24" t="e">
        <f t="shared" ca="1" si="343"/>
        <v>#N/A</v>
      </c>
      <c r="N3594" s="24" t="e">
        <f t="shared" ca="1" si="344"/>
        <v>#N/A</v>
      </c>
    </row>
    <row r="3595" spans="2:14" x14ac:dyDescent="0.15">
      <c r="B3595" s="2">
        <v>3594</v>
      </c>
      <c r="C3595" s="2" t="str">
        <f ca="1">IF(E3595=0,"",MAX(C$2:C3594)+1)</f>
        <v/>
      </c>
      <c r="D3595" s="23">
        <f ca="1">OFFSET(検量線用データ!$A$8,0,INT((ROW()-2)/50)*5)</f>
        <v>0</v>
      </c>
      <c r="E3595" s="2">
        <f ca="1">OFFSET(検量線用データ!$B$8,MOD(ROW()-2,50),INT((ROW()-2)/50)*5)</f>
        <v>0</v>
      </c>
      <c r="F3595" s="2" t="str">
        <f ca="1">OFFSET(検量線用データ!$D$8,MOD(ROW()-2,50),INT((ROW()-2)/50)*5)</f>
        <v/>
      </c>
      <c r="H3595" s="22">
        <v>3594</v>
      </c>
      <c r="I3595" s="2" t="e">
        <f t="shared" ca="1" si="345"/>
        <v>#N/A</v>
      </c>
      <c r="J3595" s="2" t="e">
        <f t="shared" ca="1" si="346"/>
        <v>#N/A</v>
      </c>
      <c r="K3595" s="2" t="e">
        <f t="shared" ca="1" si="347"/>
        <v>#N/A</v>
      </c>
      <c r="L3595" s="2" t="e">
        <f t="shared" ca="1" si="342"/>
        <v>#N/A</v>
      </c>
      <c r="M3595" s="24" t="e">
        <f t="shared" ca="1" si="343"/>
        <v>#N/A</v>
      </c>
      <c r="N3595" s="24" t="e">
        <f t="shared" ca="1" si="344"/>
        <v>#N/A</v>
      </c>
    </row>
    <row r="3596" spans="2:14" x14ac:dyDescent="0.15">
      <c r="B3596" s="2">
        <v>3595</v>
      </c>
      <c r="C3596" s="2" t="str">
        <f ca="1">IF(E3596=0,"",MAX(C$2:C3595)+1)</f>
        <v/>
      </c>
      <c r="D3596" s="23">
        <f ca="1">OFFSET(検量線用データ!$A$8,0,INT((ROW()-2)/50)*5)</f>
        <v>0</v>
      </c>
      <c r="E3596" s="2">
        <f ca="1">OFFSET(検量線用データ!$B$8,MOD(ROW()-2,50),INT((ROW()-2)/50)*5)</f>
        <v>0</v>
      </c>
      <c r="F3596" s="2" t="str">
        <f ca="1">OFFSET(検量線用データ!$D$8,MOD(ROW()-2,50),INT((ROW()-2)/50)*5)</f>
        <v/>
      </c>
      <c r="H3596" s="22">
        <v>3595</v>
      </c>
      <c r="I3596" s="2" t="e">
        <f t="shared" ca="1" si="345"/>
        <v>#N/A</v>
      </c>
      <c r="J3596" s="2" t="e">
        <f t="shared" ca="1" si="346"/>
        <v>#N/A</v>
      </c>
      <c r="K3596" s="2" t="e">
        <f t="shared" ca="1" si="347"/>
        <v>#N/A</v>
      </c>
      <c r="L3596" s="2" t="e">
        <f t="shared" ca="1" si="342"/>
        <v>#N/A</v>
      </c>
      <c r="M3596" s="24" t="e">
        <f t="shared" ca="1" si="343"/>
        <v>#N/A</v>
      </c>
      <c r="N3596" s="24" t="e">
        <f t="shared" ca="1" si="344"/>
        <v>#N/A</v>
      </c>
    </row>
    <row r="3597" spans="2:14" x14ac:dyDescent="0.15">
      <c r="B3597" s="2">
        <v>3596</v>
      </c>
      <c r="C3597" s="2" t="str">
        <f ca="1">IF(E3597=0,"",MAX(C$2:C3596)+1)</f>
        <v/>
      </c>
      <c r="D3597" s="23">
        <f ca="1">OFFSET(検量線用データ!$A$8,0,INT((ROW()-2)/50)*5)</f>
        <v>0</v>
      </c>
      <c r="E3597" s="2">
        <f ca="1">OFFSET(検量線用データ!$B$8,MOD(ROW()-2,50),INT((ROW()-2)/50)*5)</f>
        <v>0</v>
      </c>
      <c r="F3597" s="2" t="str">
        <f ca="1">OFFSET(検量線用データ!$D$8,MOD(ROW()-2,50),INT((ROW()-2)/50)*5)</f>
        <v/>
      </c>
      <c r="H3597" s="22">
        <v>3596</v>
      </c>
      <c r="I3597" s="2" t="e">
        <f t="shared" ca="1" si="345"/>
        <v>#N/A</v>
      </c>
      <c r="J3597" s="2" t="e">
        <f t="shared" ca="1" si="346"/>
        <v>#N/A</v>
      </c>
      <c r="K3597" s="2" t="e">
        <f t="shared" ca="1" si="347"/>
        <v>#N/A</v>
      </c>
      <c r="L3597" s="2" t="e">
        <f t="shared" ca="1" si="342"/>
        <v>#N/A</v>
      </c>
      <c r="M3597" s="24" t="e">
        <f t="shared" ca="1" si="343"/>
        <v>#N/A</v>
      </c>
      <c r="N3597" s="24" t="e">
        <f t="shared" ca="1" si="344"/>
        <v>#N/A</v>
      </c>
    </row>
    <row r="3598" spans="2:14" x14ac:dyDescent="0.15">
      <c r="B3598" s="2">
        <v>3597</v>
      </c>
      <c r="C3598" s="2" t="str">
        <f ca="1">IF(E3598=0,"",MAX(C$2:C3597)+1)</f>
        <v/>
      </c>
      <c r="D3598" s="23">
        <f ca="1">OFFSET(検量線用データ!$A$8,0,INT((ROW()-2)/50)*5)</f>
        <v>0</v>
      </c>
      <c r="E3598" s="2">
        <f ca="1">OFFSET(検量線用データ!$B$8,MOD(ROW()-2,50),INT((ROW()-2)/50)*5)</f>
        <v>0</v>
      </c>
      <c r="F3598" s="2" t="str">
        <f ca="1">OFFSET(検量線用データ!$D$8,MOD(ROW()-2,50),INT((ROW()-2)/50)*5)</f>
        <v/>
      </c>
      <c r="H3598" s="22">
        <v>3597</v>
      </c>
      <c r="I3598" s="2" t="e">
        <f t="shared" ca="1" si="345"/>
        <v>#N/A</v>
      </c>
      <c r="J3598" s="2" t="e">
        <f t="shared" ca="1" si="346"/>
        <v>#N/A</v>
      </c>
      <c r="K3598" s="2" t="e">
        <f t="shared" ca="1" si="347"/>
        <v>#N/A</v>
      </c>
      <c r="L3598" s="2" t="e">
        <f t="shared" ca="1" si="342"/>
        <v>#N/A</v>
      </c>
      <c r="M3598" s="24" t="e">
        <f t="shared" ca="1" si="343"/>
        <v>#N/A</v>
      </c>
      <c r="N3598" s="24" t="e">
        <f t="shared" ca="1" si="344"/>
        <v>#N/A</v>
      </c>
    </row>
    <row r="3599" spans="2:14" x14ac:dyDescent="0.15">
      <c r="B3599" s="2">
        <v>3598</v>
      </c>
      <c r="C3599" s="2" t="str">
        <f ca="1">IF(E3599=0,"",MAX(C$2:C3598)+1)</f>
        <v/>
      </c>
      <c r="D3599" s="23">
        <f ca="1">OFFSET(検量線用データ!$A$8,0,INT((ROW()-2)/50)*5)</f>
        <v>0</v>
      </c>
      <c r="E3599" s="2">
        <f ca="1">OFFSET(検量線用データ!$B$8,MOD(ROW()-2,50),INT((ROW()-2)/50)*5)</f>
        <v>0</v>
      </c>
      <c r="F3599" s="2" t="str">
        <f ca="1">OFFSET(検量線用データ!$D$8,MOD(ROW()-2,50),INT((ROW()-2)/50)*5)</f>
        <v/>
      </c>
      <c r="H3599" s="22">
        <v>3598</v>
      </c>
      <c r="I3599" s="2" t="e">
        <f t="shared" ca="1" si="345"/>
        <v>#N/A</v>
      </c>
      <c r="J3599" s="2" t="e">
        <f t="shared" ca="1" si="346"/>
        <v>#N/A</v>
      </c>
      <c r="K3599" s="2" t="e">
        <f t="shared" ca="1" si="347"/>
        <v>#N/A</v>
      </c>
      <c r="L3599" s="2" t="e">
        <f t="shared" ca="1" si="342"/>
        <v>#N/A</v>
      </c>
      <c r="M3599" s="24" t="e">
        <f t="shared" ca="1" si="343"/>
        <v>#N/A</v>
      </c>
      <c r="N3599" s="24" t="e">
        <f t="shared" ca="1" si="344"/>
        <v>#N/A</v>
      </c>
    </row>
    <row r="3600" spans="2:14" x14ac:dyDescent="0.15">
      <c r="B3600" s="2">
        <v>3599</v>
      </c>
      <c r="C3600" s="2" t="str">
        <f ca="1">IF(E3600=0,"",MAX(C$2:C3599)+1)</f>
        <v/>
      </c>
      <c r="D3600" s="23">
        <f ca="1">OFFSET(検量線用データ!$A$8,0,INT((ROW()-2)/50)*5)</f>
        <v>0</v>
      </c>
      <c r="E3600" s="2">
        <f ca="1">OFFSET(検量線用データ!$B$8,MOD(ROW()-2,50),INT((ROW()-2)/50)*5)</f>
        <v>0</v>
      </c>
      <c r="F3600" s="2" t="str">
        <f ca="1">OFFSET(検量線用データ!$D$8,MOD(ROW()-2,50),INT((ROW()-2)/50)*5)</f>
        <v/>
      </c>
      <c r="H3600" s="22">
        <v>3599</v>
      </c>
      <c r="I3600" s="2" t="e">
        <f t="shared" ca="1" si="345"/>
        <v>#N/A</v>
      </c>
      <c r="J3600" s="2" t="e">
        <f t="shared" ca="1" si="346"/>
        <v>#N/A</v>
      </c>
      <c r="K3600" s="2" t="e">
        <f t="shared" ca="1" si="347"/>
        <v>#N/A</v>
      </c>
      <c r="L3600" s="2" t="e">
        <f t="shared" ca="1" si="342"/>
        <v>#N/A</v>
      </c>
      <c r="M3600" s="24" t="e">
        <f t="shared" ca="1" si="343"/>
        <v>#N/A</v>
      </c>
      <c r="N3600" s="24" t="e">
        <f t="shared" ca="1" si="344"/>
        <v>#N/A</v>
      </c>
    </row>
    <row r="3601" spans="2:14" x14ac:dyDescent="0.15">
      <c r="B3601" s="2">
        <v>3600</v>
      </c>
      <c r="C3601" s="2" t="str">
        <f ca="1">IF(E3601=0,"",MAX(C$2:C3600)+1)</f>
        <v/>
      </c>
      <c r="D3601" s="23">
        <f ca="1">OFFSET(検量線用データ!$A$8,0,INT((ROW()-2)/50)*5)</f>
        <v>0</v>
      </c>
      <c r="E3601" s="2">
        <f ca="1">OFFSET(検量線用データ!$B$8,MOD(ROW()-2,50),INT((ROW()-2)/50)*5)</f>
        <v>0</v>
      </c>
      <c r="F3601" s="2" t="str">
        <f ca="1">OFFSET(検量線用データ!$D$8,MOD(ROW()-2,50),INT((ROW()-2)/50)*5)</f>
        <v/>
      </c>
      <c r="H3601" s="22">
        <v>3600</v>
      </c>
      <c r="I3601" s="2" t="e">
        <f t="shared" ca="1" si="345"/>
        <v>#N/A</v>
      </c>
      <c r="J3601" s="2" t="e">
        <f t="shared" ca="1" si="346"/>
        <v>#N/A</v>
      </c>
      <c r="K3601" s="2" t="e">
        <f t="shared" ca="1" si="347"/>
        <v>#N/A</v>
      </c>
      <c r="L3601" s="2" t="e">
        <f t="shared" ca="1" si="342"/>
        <v>#N/A</v>
      </c>
      <c r="M3601" s="24" t="e">
        <f t="shared" ca="1" si="343"/>
        <v>#N/A</v>
      </c>
      <c r="N3601" s="24" t="e">
        <f t="shared" ca="1" si="344"/>
        <v>#N/A</v>
      </c>
    </row>
    <row r="3602" spans="2:14" x14ac:dyDescent="0.15">
      <c r="B3602" s="2">
        <v>3601</v>
      </c>
      <c r="C3602" s="2" t="str">
        <f ca="1">IF(E3602=0,"",MAX(C$2:C3601)+1)</f>
        <v/>
      </c>
      <c r="D3602" s="23">
        <f ca="1">OFFSET(検量線用データ!$A$8,0,INT((ROW()-2)/50)*5)</f>
        <v>0</v>
      </c>
      <c r="E3602" s="2">
        <f ca="1">OFFSET(検量線用データ!$B$8,MOD(ROW()-2,50),INT((ROW()-2)/50)*5)</f>
        <v>0</v>
      </c>
      <c r="F3602" s="2" t="str">
        <f ca="1">OFFSET(検量線用データ!$D$8,MOD(ROW()-2,50),INT((ROW()-2)/50)*5)</f>
        <v/>
      </c>
      <c r="H3602" s="22">
        <v>3601</v>
      </c>
      <c r="I3602" s="2" t="e">
        <f t="shared" ca="1" si="345"/>
        <v>#N/A</v>
      </c>
      <c r="J3602" s="2" t="e">
        <f t="shared" ca="1" si="346"/>
        <v>#N/A</v>
      </c>
      <c r="K3602" s="2" t="e">
        <f t="shared" ca="1" si="347"/>
        <v>#N/A</v>
      </c>
      <c r="L3602" s="2" t="e">
        <f t="shared" ca="1" si="342"/>
        <v>#N/A</v>
      </c>
      <c r="M3602" s="24" t="e">
        <f t="shared" ca="1" si="343"/>
        <v>#N/A</v>
      </c>
      <c r="N3602" s="24" t="e">
        <f t="shared" ca="1" si="344"/>
        <v>#N/A</v>
      </c>
    </row>
    <row r="3603" spans="2:14" x14ac:dyDescent="0.15">
      <c r="B3603" s="2">
        <v>3602</v>
      </c>
      <c r="C3603" s="2" t="str">
        <f ca="1">IF(E3603=0,"",MAX(C$2:C3602)+1)</f>
        <v/>
      </c>
      <c r="D3603" s="23">
        <f ca="1">OFFSET(検量線用データ!$A$8,0,INT((ROW()-2)/50)*5)</f>
        <v>0</v>
      </c>
      <c r="E3603" s="2">
        <f ca="1">OFFSET(検量線用データ!$B$8,MOD(ROW()-2,50),INT((ROW()-2)/50)*5)</f>
        <v>0</v>
      </c>
      <c r="F3603" s="2" t="str">
        <f ca="1">OFFSET(検量線用データ!$D$8,MOD(ROW()-2,50),INT((ROW()-2)/50)*5)</f>
        <v/>
      </c>
      <c r="H3603" s="22">
        <v>3602</v>
      </c>
      <c r="I3603" s="2" t="e">
        <f t="shared" ca="1" si="345"/>
        <v>#N/A</v>
      </c>
      <c r="J3603" s="2" t="e">
        <f t="shared" ca="1" si="346"/>
        <v>#N/A</v>
      </c>
      <c r="K3603" s="2" t="e">
        <f t="shared" ca="1" si="347"/>
        <v>#N/A</v>
      </c>
      <c r="L3603" s="2" t="e">
        <f t="shared" ca="1" si="342"/>
        <v>#N/A</v>
      </c>
      <c r="M3603" s="24" t="e">
        <f t="shared" ca="1" si="343"/>
        <v>#N/A</v>
      </c>
      <c r="N3603" s="24" t="e">
        <f t="shared" ca="1" si="344"/>
        <v>#N/A</v>
      </c>
    </row>
    <row r="3604" spans="2:14" x14ac:dyDescent="0.15">
      <c r="B3604" s="2">
        <v>3603</v>
      </c>
      <c r="C3604" s="2" t="str">
        <f ca="1">IF(E3604=0,"",MAX(C$2:C3603)+1)</f>
        <v/>
      </c>
      <c r="D3604" s="23">
        <f ca="1">OFFSET(検量線用データ!$A$8,0,INT((ROW()-2)/50)*5)</f>
        <v>0</v>
      </c>
      <c r="E3604" s="2">
        <f ca="1">OFFSET(検量線用データ!$B$8,MOD(ROW()-2,50),INT((ROW()-2)/50)*5)</f>
        <v>0</v>
      </c>
      <c r="F3604" s="2" t="str">
        <f ca="1">OFFSET(検量線用データ!$D$8,MOD(ROW()-2,50),INT((ROW()-2)/50)*5)</f>
        <v/>
      </c>
      <c r="H3604" s="22">
        <v>3603</v>
      </c>
      <c r="I3604" s="2" t="e">
        <f t="shared" ca="1" si="345"/>
        <v>#N/A</v>
      </c>
      <c r="J3604" s="2" t="e">
        <f t="shared" ca="1" si="346"/>
        <v>#N/A</v>
      </c>
      <c r="K3604" s="2" t="e">
        <f t="shared" ca="1" si="347"/>
        <v>#N/A</v>
      </c>
      <c r="L3604" s="2" t="e">
        <f t="shared" ca="1" si="342"/>
        <v>#N/A</v>
      </c>
      <c r="M3604" s="24" t="e">
        <f t="shared" ca="1" si="343"/>
        <v>#N/A</v>
      </c>
      <c r="N3604" s="24" t="e">
        <f t="shared" ca="1" si="344"/>
        <v>#N/A</v>
      </c>
    </row>
    <row r="3605" spans="2:14" x14ac:dyDescent="0.15">
      <c r="B3605" s="2">
        <v>3604</v>
      </c>
      <c r="C3605" s="2" t="str">
        <f ca="1">IF(E3605=0,"",MAX(C$2:C3604)+1)</f>
        <v/>
      </c>
      <c r="D3605" s="23">
        <f ca="1">OFFSET(検量線用データ!$A$8,0,INT((ROW()-2)/50)*5)</f>
        <v>0</v>
      </c>
      <c r="E3605" s="2">
        <f ca="1">OFFSET(検量線用データ!$B$8,MOD(ROW()-2,50),INT((ROW()-2)/50)*5)</f>
        <v>0</v>
      </c>
      <c r="F3605" s="2" t="str">
        <f ca="1">OFFSET(検量線用データ!$D$8,MOD(ROW()-2,50),INT((ROW()-2)/50)*5)</f>
        <v/>
      </c>
      <c r="H3605" s="22">
        <v>3604</v>
      </c>
      <c r="I3605" s="2" t="e">
        <f t="shared" ca="1" si="345"/>
        <v>#N/A</v>
      </c>
      <c r="J3605" s="2" t="e">
        <f t="shared" ca="1" si="346"/>
        <v>#N/A</v>
      </c>
      <c r="K3605" s="2" t="e">
        <f t="shared" ca="1" si="347"/>
        <v>#N/A</v>
      </c>
      <c r="L3605" s="2" t="e">
        <f t="shared" ca="1" si="342"/>
        <v>#N/A</v>
      </c>
      <c r="M3605" s="24" t="e">
        <f t="shared" ca="1" si="343"/>
        <v>#N/A</v>
      </c>
      <c r="N3605" s="24" t="e">
        <f t="shared" ca="1" si="344"/>
        <v>#N/A</v>
      </c>
    </row>
    <row r="3606" spans="2:14" x14ac:dyDescent="0.15">
      <c r="B3606" s="2">
        <v>3605</v>
      </c>
      <c r="C3606" s="2" t="str">
        <f ca="1">IF(E3606=0,"",MAX(C$2:C3605)+1)</f>
        <v/>
      </c>
      <c r="D3606" s="23">
        <f ca="1">OFFSET(検量線用データ!$A$8,0,INT((ROW()-2)/50)*5)</f>
        <v>0</v>
      </c>
      <c r="E3606" s="2">
        <f ca="1">OFFSET(検量線用データ!$B$8,MOD(ROW()-2,50),INT((ROW()-2)/50)*5)</f>
        <v>0</v>
      </c>
      <c r="F3606" s="2" t="str">
        <f ca="1">OFFSET(検量線用データ!$D$8,MOD(ROW()-2,50),INT((ROW()-2)/50)*5)</f>
        <v/>
      </c>
      <c r="H3606" s="22">
        <v>3605</v>
      </c>
      <c r="I3606" s="2" t="e">
        <f t="shared" ca="1" si="345"/>
        <v>#N/A</v>
      </c>
      <c r="J3606" s="2" t="e">
        <f t="shared" ca="1" si="346"/>
        <v>#N/A</v>
      </c>
      <c r="K3606" s="2" t="e">
        <f t="shared" ca="1" si="347"/>
        <v>#N/A</v>
      </c>
      <c r="L3606" s="2" t="e">
        <f t="shared" ca="1" si="342"/>
        <v>#N/A</v>
      </c>
      <c r="M3606" s="24" t="e">
        <f t="shared" ca="1" si="343"/>
        <v>#N/A</v>
      </c>
      <c r="N3606" s="24" t="e">
        <f t="shared" ca="1" si="344"/>
        <v>#N/A</v>
      </c>
    </row>
    <row r="3607" spans="2:14" x14ac:dyDescent="0.15">
      <c r="B3607" s="2">
        <v>3606</v>
      </c>
      <c r="C3607" s="2" t="str">
        <f ca="1">IF(E3607=0,"",MAX(C$2:C3606)+1)</f>
        <v/>
      </c>
      <c r="D3607" s="23">
        <f ca="1">OFFSET(検量線用データ!$A$8,0,INT((ROW()-2)/50)*5)</f>
        <v>0</v>
      </c>
      <c r="E3607" s="2">
        <f ca="1">OFFSET(検量線用データ!$B$8,MOD(ROW()-2,50),INT((ROW()-2)/50)*5)</f>
        <v>0</v>
      </c>
      <c r="F3607" s="2" t="str">
        <f ca="1">OFFSET(検量線用データ!$D$8,MOD(ROW()-2,50),INT((ROW()-2)/50)*5)</f>
        <v/>
      </c>
      <c r="H3607" s="22">
        <v>3606</v>
      </c>
      <c r="I3607" s="2" t="e">
        <f t="shared" ca="1" si="345"/>
        <v>#N/A</v>
      </c>
      <c r="J3607" s="2" t="e">
        <f t="shared" ca="1" si="346"/>
        <v>#N/A</v>
      </c>
      <c r="K3607" s="2" t="e">
        <f t="shared" ca="1" si="347"/>
        <v>#N/A</v>
      </c>
      <c r="L3607" s="2" t="e">
        <f t="shared" ca="1" si="342"/>
        <v>#N/A</v>
      </c>
      <c r="M3607" s="24" t="e">
        <f t="shared" ca="1" si="343"/>
        <v>#N/A</v>
      </c>
      <c r="N3607" s="24" t="e">
        <f t="shared" ca="1" si="344"/>
        <v>#N/A</v>
      </c>
    </row>
    <row r="3608" spans="2:14" x14ac:dyDescent="0.15">
      <c r="B3608" s="2">
        <v>3607</v>
      </c>
      <c r="C3608" s="2" t="str">
        <f ca="1">IF(E3608=0,"",MAX(C$2:C3607)+1)</f>
        <v/>
      </c>
      <c r="D3608" s="23">
        <f ca="1">OFFSET(検量線用データ!$A$8,0,INT((ROW()-2)/50)*5)</f>
        <v>0</v>
      </c>
      <c r="E3608" s="2">
        <f ca="1">OFFSET(検量線用データ!$B$8,MOD(ROW()-2,50),INT((ROW()-2)/50)*5)</f>
        <v>0</v>
      </c>
      <c r="F3608" s="2" t="str">
        <f ca="1">OFFSET(検量線用データ!$D$8,MOD(ROW()-2,50),INT((ROW()-2)/50)*5)</f>
        <v/>
      </c>
      <c r="H3608" s="22">
        <v>3607</v>
      </c>
      <c r="I3608" s="2" t="e">
        <f t="shared" ca="1" si="345"/>
        <v>#N/A</v>
      </c>
      <c r="J3608" s="2" t="e">
        <f t="shared" ca="1" si="346"/>
        <v>#N/A</v>
      </c>
      <c r="K3608" s="2" t="e">
        <f t="shared" ca="1" si="347"/>
        <v>#N/A</v>
      </c>
      <c r="L3608" s="2" t="e">
        <f t="shared" ca="1" si="342"/>
        <v>#N/A</v>
      </c>
      <c r="M3608" s="24" t="e">
        <f t="shared" ca="1" si="343"/>
        <v>#N/A</v>
      </c>
      <c r="N3608" s="24" t="e">
        <f t="shared" ca="1" si="344"/>
        <v>#N/A</v>
      </c>
    </row>
    <row r="3609" spans="2:14" x14ac:dyDescent="0.15">
      <c r="B3609" s="2">
        <v>3608</v>
      </c>
      <c r="C3609" s="2" t="str">
        <f ca="1">IF(E3609=0,"",MAX(C$2:C3608)+1)</f>
        <v/>
      </c>
      <c r="D3609" s="23">
        <f ca="1">OFFSET(検量線用データ!$A$8,0,INT((ROW()-2)/50)*5)</f>
        <v>0</v>
      </c>
      <c r="E3609" s="2">
        <f ca="1">OFFSET(検量線用データ!$B$8,MOD(ROW()-2,50),INT((ROW()-2)/50)*5)</f>
        <v>0</v>
      </c>
      <c r="F3609" s="2" t="str">
        <f ca="1">OFFSET(検量線用データ!$D$8,MOD(ROW()-2,50),INT((ROW()-2)/50)*5)</f>
        <v/>
      </c>
      <c r="H3609" s="22">
        <v>3608</v>
      </c>
      <c r="I3609" s="2" t="e">
        <f t="shared" ca="1" si="345"/>
        <v>#N/A</v>
      </c>
      <c r="J3609" s="2" t="e">
        <f t="shared" ca="1" si="346"/>
        <v>#N/A</v>
      </c>
      <c r="K3609" s="2" t="e">
        <f t="shared" ca="1" si="347"/>
        <v>#N/A</v>
      </c>
      <c r="L3609" s="2" t="e">
        <f t="shared" ca="1" si="342"/>
        <v>#N/A</v>
      </c>
      <c r="M3609" s="24" t="e">
        <f t="shared" ca="1" si="343"/>
        <v>#N/A</v>
      </c>
      <c r="N3609" s="24" t="e">
        <f t="shared" ca="1" si="344"/>
        <v>#N/A</v>
      </c>
    </row>
    <row r="3610" spans="2:14" x14ac:dyDescent="0.15">
      <c r="B3610" s="2">
        <v>3609</v>
      </c>
      <c r="C3610" s="2" t="str">
        <f ca="1">IF(E3610=0,"",MAX(C$2:C3609)+1)</f>
        <v/>
      </c>
      <c r="D3610" s="23">
        <f ca="1">OFFSET(検量線用データ!$A$8,0,INT((ROW()-2)/50)*5)</f>
        <v>0</v>
      </c>
      <c r="E3610" s="2">
        <f ca="1">OFFSET(検量線用データ!$B$8,MOD(ROW()-2,50),INT((ROW()-2)/50)*5)</f>
        <v>0</v>
      </c>
      <c r="F3610" s="2" t="str">
        <f ca="1">OFFSET(検量線用データ!$D$8,MOD(ROW()-2,50),INT((ROW()-2)/50)*5)</f>
        <v/>
      </c>
      <c r="H3610" s="22">
        <v>3609</v>
      </c>
      <c r="I3610" s="2" t="e">
        <f t="shared" ca="1" si="345"/>
        <v>#N/A</v>
      </c>
      <c r="J3610" s="2" t="e">
        <f t="shared" ca="1" si="346"/>
        <v>#N/A</v>
      </c>
      <c r="K3610" s="2" t="e">
        <f t="shared" ca="1" si="347"/>
        <v>#N/A</v>
      </c>
      <c r="L3610" s="2" t="e">
        <f t="shared" ca="1" si="342"/>
        <v>#N/A</v>
      </c>
      <c r="M3610" s="24" t="e">
        <f t="shared" ca="1" si="343"/>
        <v>#N/A</v>
      </c>
      <c r="N3610" s="24" t="e">
        <f t="shared" ca="1" si="344"/>
        <v>#N/A</v>
      </c>
    </row>
    <row r="3611" spans="2:14" x14ac:dyDescent="0.15">
      <c r="B3611" s="2">
        <v>3610</v>
      </c>
      <c r="C3611" s="2" t="str">
        <f ca="1">IF(E3611=0,"",MAX(C$2:C3610)+1)</f>
        <v/>
      </c>
      <c r="D3611" s="23">
        <f ca="1">OFFSET(検量線用データ!$A$8,0,INT((ROW()-2)/50)*5)</f>
        <v>0</v>
      </c>
      <c r="E3611" s="2">
        <f ca="1">OFFSET(検量線用データ!$B$8,MOD(ROW()-2,50),INT((ROW()-2)/50)*5)</f>
        <v>0</v>
      </c>
      <c r="F3611" s="2" t="str">
        <f ca="1">OFFSET(検量線用データ!$D$8,MOD(ROW()-2,50),INT((ROW()-2)/50)*5)</f>
        <v/>
      </c>
      <c r="H3611" s="22">
        <v>3610</v>
      </c>
      <c r="I3611" s="2" t="e">
        <f t="shared" ca="1" si="345"/>
        <v>#N/A</v>
      </c>
      <c r="J3611" s="2" t="e">
        <f t="shared" ca="1" si="346"/>
        <v>#N/A</v>
      </c>
      <c r="K3611" s="2" t="e">
        <f t="shared" ca="1" si="347"/>
        <v>#N/A</v>
      </c>
      <c r="L3611" s="2" t="e">
        <f t="shared" ca="1" si="342"/>
        <v>#N/A</v>
      </c>
      <c r="M3611" s="24" t="e">
        <f t="shared" ca="1" si="343"/>
        <v>#N/A</v>
      </c>
      <c r="N3611" s="24" t="e">
        <f t="shared" ca="1" si="344"/>
        <v>#N/A</v>
      </c>
    </row>
    <row r="3612" spans="2:14" x14ac:dyDescent="0.15">
      <c r="B3612" s="2">
        <v>3611</v>
      </c>
      <c r="C3612" s="2" t="str">
        <f ca="1">IF(E3612=0,"",MAX(C$2:C3611)+1)</f>
        <v/>
      </c>
      <c r="D3612" s="23">
        <f ca="1">OFFSET(検量線用データ!$A$8,0,INT((ROW()-2)/50)*5)</f>
        <v>0</v>
      </c>
      <c r="E3612" s="2">
        <f ca="1">OFFSET(検量線用データ!$B$8,MOD(ROW()-2,50),INT((ROW()-2)/50)*5)</f>
        <v>0</v>
      </c>
      <c r="F3612" s="2" t="str">
        <f ca="1">OFFSET(検量線用データ!$D$8,MOD(ROW()-2,50),INT((ROW()-2)/50)*5)</f>
        <v/>
      </c>
      <c r="H3612" s="22">
        <v>3611</v>
      </c>
      <c r="I3612" s="2" t="e">
        <f t="shared" ca="1" si="345"/>
        <v>#N/A</v>
      </c>
      <c r="J3612" s="2" t="e">
        <f t="shared" ca="1" si="346"/>
        <v>#N/A</v>
      </c>
      <c r="K3612" s="2" t="e">
        <f t="shared" ca="1" si="347"/>
        <v>#N/A</v>
      </c>
      <c r="L3612" s="2" t="e">
        <f t="shared" ca="1" si="342"/>
        <v>#N/A</v>
      </c>
      <c r="M3612" s="24" t="e">
        <f t="shared" ca="1" si="343"/>
        <v>#N/A</v>
      </c>
      <c r="N3612" s="24" t="e">
        <f t="shared" ca="1" si="344"/>
        <v>#N/A</v>
      </c>
    </row>
    <row r="3613" spans="2:14" x14ac:dyDescent="0.15">
      <c r="B3613" s="2">
        <v>3612</v>
      </c>
      <c r="C3613" s="2" t="str">
        <f ca="1">IF(E3613=0,"",MAX(C$2:C3612)+1)</f>
        <v/>
      </c>
      <c r="D3613" s="23">
        <f ca="1">OFFSET(検量線用データ!$A$8,0,INT((ROW()-2)/50)*5)</f>
        <v>0</v>
      </c>
      <c r="E3613" s="2">
        <f ca="1">OFFSET(検量線用データ!$B$8,MOD(ROW()-2,50),INT((ROW()-2)/50)*5)</f>
        <v>0</v>
      </c>
      <c r="F3613" s="2" t="str">
        <f ca="1">OFFSET(検量線用データ!$D$8,MOD(ROW()-2,50),INT((ROW()-2)/50)*5)</f>
        <v/>
      </c>
      <c r="H3613" s="22">
        <v>3612</v>
      </c>
      <c r="I3613" s="2" t="e">
        <f t="shared" ca="1" si="345"/>
        <v>#N/A</v>
      </c>
      <c r="J3613" s="2" t="e">
        <f t="shared" ca="1" si="346"/>
        <v>#N/A</v>
      </c>
      <c r="K3613" s="2" t="e">
        <f t="shared" ca="1" si="347"/>
        <v>#N/A</v>
      </c>
      <c r="L3613" s="2" t="e">
        <f t="shared" ca="1" si="342"/>
        <v>#N/A</v>
      </c>
      <c r="M3613" s="24" t="e">
        <f t="shared" ca="1" si="343"/>
        <v>#N/A</v>
      </c>
      <c r="N3613" s="24" t="e">
        <f t="shared" ca="1" si="344"/>
        <v>#N/A</v>
      </c>
    </row>
    <row r="3614" spans="2:14" x14ac:dyDescent="0.15">
      <c r="B3614" s="2">
        <v>3613</v>
      </c>
      <c r="C3614" s="2" t="str">
        <f ca="1">IF(E3614=0,"",MAX(C$2:C3613)+1)</f>
        <v/>
      </c>
      <c r="D3614" s="23">
        <f ca="1">OFFSET(検量線用データ!$A$8,0,INT((ROW()-2)/50)*5)</f>
        <v>0</v>
      </c>
      <c r="E3614" s="2">
        <f ca="1">OFFSET(検量線用データ!$B$8,MOD(ROW()-2,50),INT((ROW()-2)/50)*5)</f>
        <v>0</v>
      </c>
      <c r="F3614" s="2" t="str">
        <f ca="1">OFFSET(検量線用データ!$D$8,MOD(ROW()-2,50),INT((ROW()-2)/50)*5)</f>
        <v/>
      </c>
      <c r="H3614" s="22">
        <v>3613</v>
      </c>
      <c r="I3614" s="2" t="e">
        <f t="shared" ca="1" si="345"/>
        <v>#N/A</v>
      </c>
      <c r="J3614" s="2" t="e">
        <f t="shared" ca="1" si="346"/>
        <v>#N/A</v>
      </c>
      <c r="K3614" s="2" t="e">
        <f t="shared" ca="1" si="347"/>
        <v>#N/A</v>
      </c>
      <c r="L3614" s="2" t="e">
        <f t="shared" ca="1" si="342"/>
        <v>#N/A</v>
      </c>
      <c r="M3614" s="24" t="e">
        <f t="shared" ca="1" si="343"/>
        <v>#N/A</v>
      </c>
      <c r="N3614" s="24" t="e">
        <f t="shared" ca="1" si="344"/>
        <v>#N/A</v>
      </c>
    </row>
    <row r="3615" spans="2:14" x14ac:dyDescent="0.15">
      <c r="B3615" s="2">
        <v>3614</v>
      </c>
      <c r="C3615" s="2" t="str">
        <f ca="1">IF(E3615=0,"",MAX(C$2:C3614)+1)</f>
        <v/>
      </c>
      <c r="D3615" s="23">
        <f ca="1">OFFSET(検量線用データ!$A$8,0,INT((ROW()-2)/50)*5)</f>
        <v>0</v>
      </c>
      <c r="E3615" s="2">
        <f ca="1">OFFSET(検量線用データ!$B$8,MOD(ROW()-2,50),INT((ROW()-2)/50)*5)</f>
        <v>0</v>
      </c>
      <c r="F3615" s="2" t="str">
        <f ca="1">OFFSET(検量線用データ!$D$8,MOD(ROW()-2,50),INT((ROW()-2)/50)*5)</f>
        <v/>
      </c>
      <c r="H3615" s="22">
        <v>3614</v>
      </c>
      <c r="I3615" s="2" t="e">
        <f t="shared" ca="1" si="345"/>
        <v>#N/A</v>
      </c>
      <c r="J3615" s="2" t="e">
        <f t="shared" ca="1" si="346"/>
        <v>#N/A</v>
      </c>
      <c r="K3615" s="2" t="e">
        <f t="shared" ca="1" si="347"/>
        <v>#N/A</v>
      </c>
      <c r="L3615" s="2" t="e">
        <f t="shared" ca="1" si="342"/>
        <v>#N/A</v>
      </c>
      <c r="M3615" s="24" t="e">
        <f t="shared" ca="1" si="343"/>
        <v>#N/A</v>
      </c>
      <c r="N3615" s="24" t="e">
        <f t="shared" ca="1" si="344"/>
        <v>#N/A</v>
      </c>
    </row>
    <row r="3616" spans="2:14" x14ac:dyDescent="0.15">
      <c r="B3616" s="2">
        <v>3615</v>
      </c>
      <c r="C3616" s="2" t="str">
        <f ca="1">IF(E3616=0,"",MAX(C$2:C3615)+1)</f>
        <v/>
      </c>
      <c r="D3616" s="23">
        <f ca="1">OFFSET(検量線用データ!$A$8,0,INT((ROW()-2)/50)*5)</f>
        <v>0</v>
      </c>
      <c r="E3616" s="2">
        <f ca="1">OFFSET(検量線用データ!$B$8,MOD(ROW()-2,50),INT((ROW()-2)/50)*5)</f>
        <v>0</v>
      </c>
      <c r="F3616" s="2" t="str">
        <f ca="1">OFFSET(検量線用データ!$D$8,MOD(ROW()-2,50),INT((ROW()-2)/50)*5)</f>
        <v/>
      </c>
      <c r="H3616" s="22">
        <v>3615</v>
      </c>
      <c r="I3616" s="2" t="e">
        <f t="shared" ca="1" si="345"/>
        <v>#N/A</v>
      </c>
      <c r="J3616" s="2" t="e">
        <f t="shared" ca="1" si="346"/>
        <v>#N/A</v>
      </c>
      <c r="K3616" s="2" t="e">
        <f t="shared" ca="1" si="347"/>
        <v>#N/A</v>
      </c>
      <c r="L3616" s="2" t="e">
        <f t="shared" ca="1" si="342"/>
        <v>#N/A</v>
      </c>
      <c r="M3616" s="24" t="e">
        <f t="shared" ca="1" si="343"/>
        <v>#N/A</v>
      </c>
      <c r="N3616" s="24" t="e">
        <f t="shared" ca="1" si="344"/>
        <v>#N/A</v>
      </c>
    </row>
    <row r="3617" spans="2:14" x14ac:dyDescent="0.15">
      <c r="B3617" s="2">
        <v>3616</v>
      </c>
      <c r="C3617" s="2" t="str">
        <f ca="1">IF(E3617=0,"",MAX(C$2:C3616)+1)</f>
        <v/>
      </c>
      <c r="D3617" s="23">
        <f ca="1">OFFSET(検量線用データ!$A$8,0,INT((ROW()-2)/50)*5)</f>
        <v>0</v>
      </c>
      <c r="E3617" s="2">
        <f ca="1">OFFSET(検量線用データ!$B$8,MOD(ROW()-2,50),INT((ROW()-2)/50)*5)</f>
        <v>0</v>
      </c>
      <c r="F3617" s="2" t="str">
        <f ca="1">OFFSET(検量線用データ!$D$8,MOD(ROW()-2,50),INT((ROW()-2)/50)*5)</f>
        <v/>
      </c>
      <c r="H3617" s="22">
        <v>3616</v>
      </c>
      <c r="I3617" s="2" t="e">
        <f t="shared" ca="1" si="345"/>
        <v>#N/A</v>
      </c>
      <c r="J3617" s="2" t="e">
        <f t="shared" ca="1" si="346"/>
        <v>#N/A</v>
      </c>
      <c r="K3617" s="2" t="e">
        <f t="shared" ca="1" si="347"/>
        <v>#N/A</v>
      </c>
      <c r="L3617" s="2" t="e">
        <f t="shared" ca="1" si="342"/>
        <v>#N/A</v>
      </c>
      <c r="M3617" s="24" t="e">
        <f t="shared" ca="1" si="343"/>
        <v>#N/A</v>
      </c>
      <c r="N3617" s="24" t="e">
        <f t="shared" ca="1" si="344"/>
        <v>#N/A</v>
      </c>
    </row>
    <row r="3618" spans="2:14" x14ac:dyDescent="0.15">
      <c r="B3618" s="2">
        <v>3617</v>
      </c>
      <c r="C3618" s="2" t="str">
        <f ca="1">IF(E3618=0,"",MAX(C$2:C3617)+1)</f>
        <v/>
      </c>
      <c r="D3618" s="23">
        <f ca="1">OFFSET(検量線用データ!$A$8,0,INT((ROW()-2)/50)*5)</f>
        <v>0</v>
      </c>
      <c r="E3618" s="2">
        <f ca="1">OFFSET(検量線用データ!$B$8,MOD(ROW()-2,50),INT((ROW()-2)/50)*5)</f>
        <v>0</v>
      </c>
      <c r="F3618" s="2" t="str">
        <f ca="1">OFFSET(検量線用データ!$D$8,MOD(ROW()-2,50),INT((ROW()-2)/50)*5)</f>
        <v/>
      </c>
      <c r="H3618" s="22">
        <v>3617</v>
      </c>
      <c r="I3618" s="2" t="e">
        <f t="shared" ca="1" si="345"/>
        <v>#N/A</v>
      </c>
      <c r="J3618" s="2" t="e">
        <f t="shared" ca="1" si="346"/>
        <v>#N/A</v>
      </c>
      <c r="K3618" s="2" t="e">
        <f t="shared" ca="1" si="347"/>
        <v>#N/A</v>
      </c>
      <c r="L3618" s="2" t="e">
        <f t="shared" ca="1" si="342"/>
        <v>#N/A</v>
      </c>
      <c r="M3618" s="24" t="e">
        <f t="shared" ca="1" si="343"/>
        <v>#N/A</v>
      </c>
      <c r="N3618" s="24" t="e">
        <f t="shared" ca="1" si="344"/>
        <v>#N/A</v>
      </c>
    </row>
    <row r="3619" spans="2:14" x14ac:dyDescent="0.15">
      <c r="B3619" s="2">
        <v>3618</v>
      </c>
      <c r="C3619" s="2" t="str">
        <f ca="1">IF(E3619=0,"",MAX(C$2:C3618)+1)</f>
        <v/>
      </c>
      <c r="D3619" s="23">
        <f ca="1">OFFSET(検量線用データ!$A$8,0,INT((ROW()-2)/50)*5)</f>
        <v>0</v>
      </c>
      <c r="E3619" s="2">
        <f ca="1">OFFSET(検量線用データ!$B$8,MOD(ROW()-2,50),INT((ROW()-2)/50)*5)</f>
        <v>0</v>
      </c>
      <c r="F3619" s="2" t="str">
        <f ca="1">OFFSET(検量線用データ!$D$8,MOD(ROW()-2,50),INT((ROW()-2)/50)*5)</f>
        <v/>
      </c>
      <c r="H3619" s="22">
        <v>3618</v>
      </c>
      <c r="I3619" s="2" t="e">
        <f t="shared" ca="1" si="345"/>
        <v>#N/A</v>
      </c>
      <c r="J3619" s="2" t="e">
        <f t="shared" ca="1" si="346"/>
        <v>#N/A</v>
      </c>
      <c r="K3619" s="2" t="e">
        <f t="shared" ca="1" si="347"/>
        <v>#N/A</v>
      </c>
      <c r="L3619" s="2" t="e">
        <f t="shared" ca="1" si="342"/>
        <v>#N/A</v>
      </c>
      <c r="M3619" s="24" t="e">
        <f t="shared" ca="1" si="343"/>
        <v>#N/A</v>
      </c>
      <c r="N3619" s="24" t="e">
        <f t="shared" ca="1" si="344"/>
        <v>#N/A</v>
      </c>
    </row>
    <row r="3620" spans="2:14" x14ac:dyDescent="0.15">
      <c r="B3620" s="2">
        <v>3619</v>
      </c>
      <c r="C3620" s="2" t="str">
        <f ca="1">IF(E3620=0,"",MAX(C$2:C3619)+1)</f>
        <v/>
      </c>
      <c r="D3620" s="23">
        <f ca="1">OFFSET(検量線用データ!$A$8,0,INT((ROW()-2)/50)*5)</f>
        <v>0</v>
      </c>
      <c r="E3620" s="2">
        <f ca="1">OFFSET(検量線用データ!$B$8,MOD(ROW()-2,50),INT((ROW()-2)/50)*5)</f>
        <v>0</v>
      </c>
      <c r="F3620" s="2" t="str">
        <f ca="1">OFFSET(検量線用データ!$D$8,MOD(ROW()-2,50),INT((ROW()-2)/50)*5)</f>
        <v/>
      </c>
      <c r="H3620" s="22">
        <v>3619</v>
      </c>
      <c r="I3620" s="2" t="e">
        <f t="shared" ca="1" si="345"/>
        <v>#N/A</v>
      </c>
      <c r="J3620" s="2" t="e">
        <f t="shared" ca="1" si="346"/>
        <v>#N/A</v>
      </c>
      <c r="K3620" s="2" t="e">
        <f t="shared" ca="1" si="347"/>
        <v>#N/A</v>
      </c>
      <c r="L3620" s="2" t="e">
        <f t="shared" ca="1" si="342"/>
        <v>#N/A</v>
      </c>
      <c r="M3620" s="24" t="e">
        <f t="shared" ca="1" si="343"/>
        <v>#N/A</v>
      </c>
      <c r="N3620" s="24" t="e">
        <f t="shared" ca="1" si="344"/>
        <v>#N/A</v>
      </c>
    </row>
    <row r="3621" spans="2:14" x14ac:dyDescent="0.15">
      <c r="B3621" s="2">
        <v>3620</v>
      </c>
      <c r="C3621" s="2" t="str">
        <f ca="1">IF(E3621=0,"",MAX(C$2:C3620)+1)</f>
        <v/>
      </c>
      <c r="D3621" s="23">
        <f ca="1">OFFSET(検量線用データ!$A$8,0,INT((ROW()-2)/50)*5)</f>
        <v>0</v>
      </c>
      <c r="E3621" s="2">
        <f ca="1">OFFSET(検量線用データ!$B$8,MOD(ROW()-2,50),INT((ROW()-2)/50)*5)</f>
        <v>0</v>
      </c>
      <c r="F3621" s="2" t="str">
        <f ca="1">OFFSET(検量線用データ!$D$8,MOD(ROW()-2,50),INT((ROW()-2)/50)*5)</f>
        <v/>
      </c>
      <c r="H3621" s="22">
        <v>3620</v>
      </c>
      <c r="I3621" s="2" t="e">
        <f t="shared" ca="1" si="345"/>
        <v>#N/A</v>
      </c>
      <c r="J3621" s="2" t="e">
        <f t="shared" ca="1" si="346"/>
        <v>#N/A</v>
      </c>
      <c r="K3621" s="2" t="e">
        <f t="shared" ca="1" si="347"/>
        <v>#N/A</v>
      </c>
      <c r="L3621" s="2" t="e">
        <f t="shared" ca="1" si="342"/>
        <v>#N/A</v>
      </c>
      <c r="M3621" s="24" t="e">
        <f t="shared" ca="1" si="343"/>
        <v>#N/A</v>
      </c>
      <c r="N3621" s="24" t="e">
        <f t="shared" ca="1" si="344"/>
        <v>#N/A</v>
      </c>
    </row>
    <row r="3622" spans="2:14" x14ac:dyDescent="0.15">
      <c r="B3622" s="2">
        <v>3621</v>
      </c>
      <c r="C3622" s="2" t="str">
        <f ca="1">IF(E3622=0,"",MAX(C$2:C3621)+1)</f>
        <v/>
      </c>
      <c r="D3622" s="23">
        <f ca="1">OFFSET(検量線用データ!$A$8,0,INT((ROW()-2)/50)*5)</f>
        <v>0</v>
      </c>
      <c r="E3622" s="2">
        <f ca="1">OFFSET(検量線用データ!$B$8,MOD(ROW()-2,50),INT((ROW()-2)/50)*5)</f>
        <v>0</v>
      </c>
      <c r="F3622" s="2" t="str">
        <f ca="1">OFFSET(検量線用データ!$D$8,MOD(ROW()-2,50),INT((ROW()-2)/50)*5)</f>
        <v/>
      </c>
      <c r="H3622" s="22">
        <v>3621</v>
      </c>
      <c r="I3622" s="2" t="e">
        <f t="shared" ca="1" si="345"/>
        <v>#N/A</v>
      </c>
      <c r="J3622" s="2" t="e">
        <f t="shared" ca="1" si="346"/>
        <v>#N/A</v>
      </c>
      <c r="K3622" s="2" t="e">
        <f t="shared" ca="1" si="347"/>
        <v>#N/A</v>
      </c>
      <c r="L3622" s="2" t="e">
        <f t="shared" ca="1" si="342"/>
        <v>#N/A</v>
      </c>
      <c r="M3622" s="24" t="e">
        <f t="shared" ca="1" si="343"/>
        <v>#N/A</v>
      </c>
      <c r="N3622" s="24" t="e">
        <f t="shared" ca="1" si="344"/>
        <v>#N/A</v>
      </c>
    </row>
    <row r="3623" spans="2:14" x14ac:dyDescent="0.15">
      <c r="B3623" s="2">
        <v>3622</v>
      </c>
      <c r="C3623" s="2" t="str">
        <f ca="1">IF(E3623=0,"",MAX(C$2:C3622)+1)</f>
        <v/>
      </c>
      <c r="D3623" s="23">
        <f ca="1">OFFSET(検量線用データ!$A$8,0,INT((ROW()-2)/50)*5)</f>
        <v>0</v>
      </c>
      <c r="E3623" s="2">
        <f ca="1">OFFSET(検量線用データ!$B$8,MOD(ROW()-2,50),INT((ROW()-2)/50)*5)</f>
        <v>0</v>
      </c>
      <c r="F3623" s="2" t="str">
        <f ca="1">OFFSET(検量線用データ!$D$8,MOD(ROW()-2,50),INT((ROW()-2)/50)*5)</f>
        <v/>
      </c>
      <c r="H3623" s="22">
        <v>3622</v>
      </c>
      <c r="I3623" s="2" t="e">
        <f t="shared" ca="1" si="345"/>
        <v>#N/A</v>
      </c>
      <c r="J3623" s="2" t="e">
        <f t="shared" ca="1" si="346"/>
        <v>#N/A</v>
      </c>
      <c r="K3623" s="2" t="e">
        <f t="shared" ca="1" si="347"/>
        <v>#N/A</v>
      </c>
      <c r="L3623" s="2" t="e">
        <f t="shared" ca="1" si="342"/>
        <v>#N/A</v>
      </c>
      <c r="M3623" s="24" t="e">
        <f t="shared" ca="1" si="343"/>
        <v>#N/A</v>
      </c>
      <c r="N3623" s="24" t="e">
        <f t="shared" ca="1" si="344"/>
        <v>#N/A</v>
      </c>
    </row>
    <row r="3624" spans="2:14" x14ac:dyDescent="0.15">
      <c r="B3624" s="2">
        <v>3623</v>
      </c>
      <c r="C3624" s="2" t="str">
        <f ca="1">IF(E3624=0,"",MAX(C$2:C3623)+1)</f>
        <v/>
      </c>
      <c r="D3624" s="23">
        <f ca="1">OFFSET(検量線用データ!$A$8,0,INT((ROW()-2)/50)*5)</f>
        <v>0</v>
      </c>
      <c r="E3624" s="2">
        <f ca="1">OFFSET(検量線用データ!$B$8,MOD(ROW()-2,50),INT((ROW()-2)/50)*5)</f>
        <v>0</v>
      </c>
      <c r="F3624" s="2" t="str">
        <f ca="1">OFFSET(検量線用データ!$D$8,MOD(ROW()-2,50),INT((ROW()-2)/50)*5)</f>
        <v/>
      </c>
      <c r="H3624" s="22">
        <v>3623</v>
      </c>
      <c r="I3624" s="2" t="e">
        <f t="shared" ca="1" si="345"/>
        <v>#N/A</v>
      </c>
      <c r="J3624" s="2" t="e">
        <f t="shared" ca="1" si="346"/>
        <v>#N/A</v>
      </c>
      <c r="K3624" s="2" t="e">
        <f t="shared" ca="1" si="347"/>
        <v>#N/A</v>
      </c>
      <c r="L3624" s="2" t="e">
        <f t="shared" ca="1" si="342"/>
        <v>#N/A</v>
      </c>
      <c r="M3624" s="24" t="e">
        <f t="shared" ca="1" si="343"/>
        <v>#N/A</v>
      </c>
      <c r="N3624" s="24" t="e">
        <f t="shared" ca="1" si="344"/>
        <v>#N/A</v>
      </c>
    </row>
    <row r="3625" spans="2:14" x14ac:dyDescent="0.15">
      <c r="B3625" s="2">
        <v>3624</v>
      </c>
      <c r="C3625" s="2" t="str">
        <f ca="1">IF(E3625=0,"",MAX(C$2:C3624)+1)</f>
        <v/>
      </c>
      <c r="D3625" s="23">
        <f ca="1">OFFSET(検量線用データ!$A$8,0,INT((ROW()-2)/50)*5)</f>
        <v>0</v>
      </c>
      <c r="E3625" s="2">
        <f ca="1">OFFSET(検量線用データ!$B$8,MOD(ROW()-2,50),INT((ROW()-2)/50)*5)</f>
        <v>0</v>
      </c>
      <c r="F3625" s="2" t="str">
        <f ca="1">OFFSET(検量線用データ!$D$8,MOD(ROW()-2,50),INT((ROW()-2)/50)*5)</f>
        <v/>
      </c>
      <c r="H3625" s="22">
        <v>3624</v>
      </c>
      <c r="I3625" s="2" t="e">
        <f t="shared" ca="1" si="345"/>
        <v>#N/A</v>
      </c>
      <c r="J3625" s="2" t="e">
        <f t="shared" ca="1" si="346"/>
        <v>#N/A</v>
      </c>
      <c r="K3625" s="2" t="e">
        <f t="shared" ca="1" si="347"/>
        <v>#N/A</v>
      </c>
      <c r="L3625" s="2" t="e">
        <f t="shared" ca="1" si="342"/>
        <v>#N/A</v>
      </c>
      <c r="M3625" s="24" t="e">
        <f t="shared" ca="1" si="343"/>
        <v>#N/A</v>
      </c>
      <c r="N3625" s="24" t="e">
        <f t="shared" ca="1" si="344"/>
        <v>#N/A</v>
      </c>
    </row>
    <row r="3626" spans="2:14" x14ac:dyDescent="0.15">
      <c r="B3626" s="2">
        <v>3625</v>
      </c>
      <c r="C3626" s="2" t="str">
        <f ca="1">IF(E3626=0,"",MAX(C$2:C3625)+1)</f>
        <v/>
      </c>
      <c r="D3626" s="23">
        <f ca="1">OFFSET(検量線用データ!$A$8,0,INT((ROW()-2)/50)*5)</f>
        <v>0</v>
      </c>
      <c r="E3626" s="2">
        <f ca="1">OFFSET(検量線用データ!$B$8,MOD(ROW()-2,50),INT((ROW()-2)/50)*5)</f>
        <v>0</v>
      </c>
      <c r="F3626" s="2" t="str">
        <f ca="1">OFFSET(検量線用データ!$D$8,MOD(ROW()-2,50),INT((ROW()-2)/50)*5)</f>
        <v/>
      </c>
      <c r="H3626" s="22">
        <v>3625</v>
      </c>
      <c r="I3626" s="2" t="e">
        <f t="shared" ca="1" si="345"/>
        <v>#N/A</v>
      </c>
      <c r="J3626" s="2" t="e">
        <f t="shared" ca="1" si="346"/>
        <v>#N/A</v>
      </c>
      <c r="K3626" s="2" t="e">
        <f t="shared" ca="1" si="347"/>
        <v>#N/A</v>
      </c>
      <c r="L3626" s="2" t="e">
        <f t="shared" ca="1" si="342"/>
        <v>#N/A</v>
      </c>
      <c r="M3626" s="24" t="e">
        <f t="shared" ca="1" si="343"/>
        <v>#N/A</v>
      </c>
      <c r="N3626" s="24" t="e">
        <f t="shared" ca="1" si="344"/>
        <v>#N/A</v>
      </c>
    </row>
    <row r="3627" spans="2:14" x14ac:dyDescent="0.15">
      <c r="B3627" s="2">
        <v>3626</v>
      </c>
      <c r="C3627" s="2" t="str">
        <f ca="1">IF(E3627=0,"",MAX(C$2:C3626)+1)</f>
        <v/>
      </c>
      <c r="D3627" s="23">
        <f ca="1">OFFSET(検量線用データ!$A$8,0,INT((ROW()-2)/50)*5)</f>
        <v>0</v>
      </c>
      <c r="E3627" s="2">
        <f ca="1">OFFSET(検量線用データ!$B$8,MOD(ROW()-2,50),INT((ROW()-2)/50)*5)</f>
        <v>0</v>
      </c>
      <c r="F3627" s="2" t="str">
        <f ca="1">OFFSET(検量線用データ!$D$8,MOD(ROW()-2,50),INT((ROW()-2)/50)*5)</f>
        <v/>
      </c>
      <c r="H3627" s="22">
        <v>3626</v>
      </c>
      <c r="I3627" s="2" t="e">
        <f t="shared" ca="1" si="345"/>
        <v>#N/A</v>
      </c>
      <c r="J3627" s="2" t="e">
        <f t="shared" ca="1" si="346"/>
        <v>#N/A</v>
      </c>
      <c r="K3627" s="2" t="e">
        <f t="shared" ca="1" si="347"/>
        <v>#N/A</v>
      </c>
      <c r="L3627" s="2" t="e">
        <f t="shared" ca="1" si="342"/>
        <v>#N/A</v>
      </c>
      <c r="M3627" s="24" t="e">
        <f t="shared" ca="1" si="343"/>
        <v>#N/A</v>
      </c>
      <c r="N3627" s="24" t="e">
        <f t="shared" ca="1" si="344"/>
        <v>#N/A</v>
      </c>
    </row>
    <row r="3628" spans="2:14" x14ac:dyDescent="0.15">
      <c r="B3628" s="2">
        <v>3627</v>
      </c>
      <c r="C3628" s="2" t="str">
        <f ca="1">IF(E3628=0,"",MAX(C$2:C3627)+1)</f>
        <v/>
      </c>
      <c r="D3628" s="23">
        <f ca="1">OFFSET(検量線用データ!$A$8,0,INT((ROW()-2)/50)*5)</f>
        <v>0</v>
      </c>
      <c r="E3628" s="2">
        <f ca="1">OFFSET(検量線用データ!$B$8,MOD(ROW()-2,50),INT((ROW()-2)/50)*5)</f>
        <v>0</v>
      </c>
      <c r="F3628" s="2" t="str">
        <f ca="1">OFFSET(検量線用データ!$D$8,MOD(ROW()-2,50),INT((ROW()-2)/50)*5)</f>
        <v/>
      </c>
      <c r="H3628" s="22">
        <v>3627</v>
      </c>
      <c r="I3628" s="2" t="e">
        <f t="shared" ca="1" si="345"/>
        <v>#N/A</v>
      </c>
      <c r="J3628" s="2" t="e">
        <f t="shared" ca="1" si="346"/>
        <v>#N/A</v>
      </c>
      <c r="K3628" s="2" t="e">
        <f t="shared" ca="1" si="347"/>
        <v>#N/A</v>
      </c>
      <c r="L3628" s="2" t="e">
        <f t="shared" ca="1" si="342"/>
        <v>#N/A</v>
      </c>
      <c r="M3628" s="24" t="e">
        <f t="shared" ca="1" si="343"/>
        <v>#N/A</v>
      </c>
      <c r="N3628" s="24" t="e">
        <f t="shared" ca="1" si="344"/>
        <v>#N/A</v>
      </c>
    </row>
    <row r="3629" spans="2:14" x14ac:dyDescent="0.15">
      <c r="B3629" s="2">
        <v>3628</v>
      </c>
      <c r="C3629" s="2" t="str">
        <f ca="1">IF(E3629=0,"",MAX(C$2:C3628)+1)</f>
        <v/>
      </c>
      <c r="D3629" s="23">
        <f ca="1">OFFSET(検量線用データ!$A$8,0,INT((ROW()-2)/50)*5)</f>
        <v>0</v>
      </c>
      <c r="E3629" s="2">
        <f ca="1">OFFSET(検量線用データ!$B$8,MOD(ROW()-2,50),INT((ROW()-2)/50)*5)</f>
        <v>0</v>
      </c>
      <c r="F3629" s="2" t="str">
        <f ca="1">OFFSET(検量線用データ!$D$8,MOD(ROW()-2,50),INT((ROW()-2)/50)*5)</f>
        <v/>
      </c>
      <c r="H3629" s="22">
        <v>3628</v>
      </c>
      <c r="I3629" s="2" t="e">
        <f t="shared" ca="1" si="345"/>
        <v>#N/A</v>
      </c>
      <c r="J3629" s="2" t="e">
        <f t="shared" ca="1" si="346"/>
        <v>#N/A</v>
      </c>
      <c r="K3629" s="2" t="e">
        <f t="shared" ca="1" si="347"/>
        <v>#N/A</v>
      </c>
      <c r="L3629" s="2" t="e">
        <f t="shared" ca="1" si="342"/>
        <v>#N/A</v>
      </c>
      <c r="M3629" s="24" t="e">
        <f t="shared" ca="1" si="343"/>
        <v>#N/A</v>
      </c>
      <c r="N3629" s="24" t="e">
        <f t="shared" ca="1" si="344"/>
        <v>#N/A</v>
      </c>
    </row>
    <row r="3630" spans="2:14" x14ac:dyDescent="0.15">
      <c r="B3630" s="2">
        <v>3629</v>
      </c>
      <c r="C3630" s="2" t="str">
        <f ca="1">IF(E3630=0,"",MAX(C$2:C3629)+1)</f>
        <v/>
      </c>
      <c r="D3630" s="23">
        <f ca="1">OFFSET(検量線用データ!$A$8,0,INT((ROW()-2)/50)*5)</f>
        <v>0</v>
      </c>
      <c r="E3630" s="2">
        <f ca="1">OFFSET(検量線用データ!$B$8,MOD(ROW()-2,50),INT((ROW()-2)/50)*5)</f>
        <v>0</v>
      </c>
      <c r="F3630" s="2" t="str">
        <f ca="1">OFFSET(検量線用データ!$D$8,MOD(ROW()-2,50),INT((ROW()-2)/50)*5)</f>
        <v/>
      </c>
      <c r="H3630" s="22">
        <v>3629</v>
      </c>
      <c r="I3630" s="2" t="e">
        <f t="shared" ca="1" si="345"/>
        <v>#N/A</v>
      </c>
      <c r="J3630" s="2" t="e">
        <f t="shared" ca="1" si="346"/>
        <v>#N/A</v>
      </c>
      <c r="K3630" s="2" t="e">
        <f t="shared" ca="1" si="347"/>
        <v>#N/A</v>
      </c>
      <c r="L3630" s="2" t="e">
        <f t="shared" ca="1" si="342"/>
        <v>#N/A</v>
      </c>
      <c r="M3630" s="24" t="e">
        <f t="shared" ca="1" si="343"/>
        <v>#N/A</v>
      </c>
      <c r="N3630" s="24" t="e">
        <f t="shared" ca="1" si="344"/>
        <v>#N/A</v>
      </c>
    </row>
    <row r="3631" spans="2:14" x14ac:dyDescent="0.15">
      <c r="B3631" s="2">
        <v>3630</v>
      </c>
      <c r="C3631" s="2" t="str">
        <f ca="1">IF(E3631=0,"",MAX(C$2:C3630)+1)</f>
        <v/>
      </c>
      <c r="D3631" s="23">
        <f ca="1">OFFSET(検量線用データ!$A$8,0,INT((ROW()-2)/50)*5)</f>
        <v>0</v>
      </c>
      <c r="E3631" s="2">
        <f ca="1">OFFSET(検量線用データ!$B$8,MOD(ROW()-2,50),INT((ROW()-2)/50)*5)</f>
        <v>0</v>
      </c>
      <c r="F3631" s="2" t="str">
        <f ca="1">OFFSET(検量線用データ!$D$8,MOD(ROW()-2,50),INT((ROW()-2)/50)*5)</f>
        <v/>
      </c>
      <c r="H3631" s="22">
        <v>3630</v>
      </c>
      <c r="I3631" s="2" t="e">
        <f t="shared" ca="1" si="345"/>
        <v>#N/A</v>
      </c>
      <c r="J3631" s="2" t="e">
        <f t="shared" ca="1" si="346"/>
        <v>#N/A</v>
      </c>
      <c r="K3631" s="2" t="e">
        <f t="shared" ca="1" si="347"/>
        <v>#N/A</v>
      </c>
      <c r="L3631" s="2" t="e">
        <f t="shared" ca="1" si="342"/>
        <v>#N/A</v>
      </c>
      <c r="M3631" s="24" t="e">
        <f t="shared" ca="1" si="343"/>
        <v>#N/A</v>
      </c>
      <c r="N3631" s="24" t="e">
        <f t="shared" ca="1" si="344"/>
        <v>#N/A</v>
      </c>
    </row>
    <row r="3632" spans="2:14" x14ac:dyDescent="0.15">
      <c r="B3632" s="2">
        <v>3631</v>
      </c>
      <c r="C3632" s="2" t="str">
        <f ca="1">IF(E3632=0,"",MAX(C$2:C3631)+1)</f>
        <v/>
      </c>
      <c r="D3632" s="23">
        <f ca="1">OFFSET(検量線用データ!$A$8,0,INT((ROW()-2)/50)*5)</f>
        <v>0</v>
      </c>
      <c r="E3632" s="2">
        <f ca="1">OFFSET(検量線用データ!$B$8,MOD(ROW()-2,50),INT((ROW()-2)/50)*5)</f>
        <v>0</v>
      </c>
      <c r="F3632" s="2" t="str">
        <f ca="1">OFFSET(検量線用データ!$D$8,MOD(ROW()-2,50),INT((ROW()-2)/50)*5)</f>
        <v/>
      </c>
      <c r="H3632" s="22">
        <v>3631</v>
      </c>
      <c r="I3632" s="2" t="e">
        <f t="shared" ca="1" si="345"/>
        <v>#N/A</v>
      </c>
      <c r="J3632" s="2" t="e">
        <f t="shared" ca="1" si="346"/>
        <v>#N/A</v>
      </c>
      <c r="K3632" s="2" t="e">
        <f t="shared" ca="1" si="347"/>
        <v>#N/A</v>
      </c>
      <c r="L3632" s="2" t="e">
        <f t="shared" ca="1" si="342"/>
        <v>#N/A</v>
      </c>
      <c r="M3632" s="24" t="e">
        <f t="shared" ca="1" si="343"/>
        <v>#N/A</v>
      </c>
      <c r="N3632" s="24" t="e">
        <f t="shared" ca="1" si="344"/>
        <v>#N/A</v>
      </c>
    </row>
    <row r="3633" spans="2:14" x14ac:dyDescent="0.15">
      <c r="B3633" s="2">
        <v>3632</v>
      </c>
      <c r="C3633" s="2" t="str">
        <f ca="1">IF(E3633=0,"",MAX(C$2:C3632)+1)</f>
        <v/>
      </c>
      <c r="D3633" s="23">
        <f ca="1">OFFSET(検量線用データ!$A$8,0,INT((ROW()-2)/50)*5)</f>
        <v>0</v>
      </c>
      <c r="E3633" s="2">
        <f ca="1">OFFSET(検量線用データ!$B$8,MOD(ROW()-2,50),INT((ROW()-2)/50)*5)</f>
        <v>0</v>
      </c>
      <c r="F3633" s="2" t="str">
        <f ca="1">OFFSET(検量線用データ!$D$8,MOD(ROW()-2,50),INT((ROW()-2)/50)*5)</f>
        <v/>
      </c>
      <c r="H3633" s="22">
        <v>3632</v>
      </c>
      <c r="I3633" s="2" t="e">
        <f t="shared" ca="1" si="345"/>
        <v>#N/A</v>
      </c>
      <c r="J3633" s="2" t="e">
        <f t="shared" ca="1" si="346"/>
        <v>#N/A</v>
      </c>
      <c r="K3633" s="2" t="e">
        <f t="shared" ca="1" si="347"/>
        <v>#N/A</v>
      </c>
      <c r="L3633" s="2" t="e">
        <f t="shared" ca="1" si="342"/>
        <v>#N/A</v>
      </c>
      <c r="M3633" s="24" t="e">
        <f t="shared" ca="1" si="343"/>
        <v>#N/A</v>
      </c>
      <c r="N3633" s="24" t="e">
        <f t="shared" ca="1" si="344"/>
        <v>#N/A</v>
      </c>
    </row>
    <row r="3634" spans="2:14" x14ac:dyDescent="0.15">
      <c r="B3634" s="2">
        <v>3633</v>
      </c>
      <c r="C3634" s="2" t="str">
        <f ca="1">IF(E3634=0,"",MAX(C$2:C3633)+1)</f>
        <v/>
      </c>
      <c r="D3634" s="23">
        <f ca="1">OFFSET(検量線用データ!$A$8,0,INT((ROW()-2)/50)*5)</f>
        <v>0</v>
      </c>
      <c r="E3634" s="2">
        <f ca="1">OFFSET(検量線用データ!$B$8,MOD(ROW()-2,50),INT((ROW()-2)/50)*5)</f>
        <v>0</v>
      </c>
      <c r="F3634" s="2" t="str">
        <f ca="1">OFFSET(検量線用データ!$D$8,MOD(ROW()-2,50),INT((ROW()-2)/50)*5)</f>
        <v/>
      </c>
      <c r="H3634" s="22">
        <v>3633</v>
      </c>
      <c r="I3634" s="2" t="e">
        <f t="shared" ca="1" si="345"/>
        <v>#N/A</v>
      </c>
      <c r="J3634" s="2" t="e">
        <f t="shared" ca="1" si="346"/>
        <v>#N/A</v>
      </c>
      <c r="K3634" s="2" t="e">
        <f t="shared" ca="1" si="347"/>
        <v>#N/A</v>
      </c>
      <c r="L3634" s="2" t="e">
        <f t="shared" ca="1" si="342"/>
        <v>#N/A</v>
      </c>
      <c r="M3634" s="24" t="e">
        <f t="shared" ca="1" si="343"/>
        <v>#N/A</v>
      </c>
      <c r="N3634" s="24" t="e">
        <f t="shared" ca="1" si="344"/>
        <v>#N/A</v>
      </c>
    </row>
    <row r="3635" spans="2:14" x14ac:dyDescent="0.15">
      <c r="B3635" s="2">
        <v>3634</v>
      </c>
      <c r="C3635" s="2" t="str">
        <f ca="1">IF(E3635=0,"",MAX(C$2:C3634)+1)</f>
        <v/>
      </c>
      <c r="D3635" s="23">
        <f ca="1">OFFSET(検量線用データ!$A$8,0,INT((ROW()-2)/50)*5)</f>
        <v>0</v>
      </c>
      <c r="E3635" s="2">
        <f ca="1">OFFSET(検量線用データ!$B$8,MOD(ROW()-2,50),INT((ROW()-2)/50)*5)</f>
        <v>0</v>
      </c>
      <c r="F3635" s="2" t="str">
        <f ca="1">OFFSET(検量線用データ!$D$8,MOD(ROW()-2,50),INT((ROW()-2)/50)*5)</f>
        <v/>
      </c>
      <c r="H3635" s="22">
        <v>3634</v>
      </c>
      <c r="I3635" s="2" t="e">
        <f t="shared" ca="1" si="345"/>
        <v>#N/A</v>
      </c>
      <c r="J3635" s="2" t="e">
        <f t="shared" ca="1" si="346"/>
        <v>#N/A</v>
      </c>
      <c r="K3635" s="2" t="e">
        <f t="shared" ca="1" si="347"/>
        <v>#N/A</v>
      </c>
      <c r="L3635" s="2" t="e">
        <f t="shared" ca="1" si="342"/>
        <v>#N/A</v>
      </c>
      <c r="M3635" s="24" t="e">
        <f t="shared" ca="1" si="343"/>
        <v>#N/A</v>
      </c>
      <c r="N3635" s="24" t="e">
        <f t="shared" ca="1" si="344"/>
        <v>#N/A</v>
      </c>
    </row>
    <row r="3636" spans="2:14" x14ac:dyDescent="0.15">
      <c r="B3636" s="2">
        <v>3635</v>
      </c>
      <c r="C3636" s="2" t="str">
        <f ca="1">IF(E3636=0,"",MAX(C$2:C3635)+1)</f>
        <v/>
      </c>
      <c r="D3636" s="23">
        <f ca="1">OFFSET(検量線用データ!$A$8,0,INT((ROW()-2)/50)*5)</f>
        <v>0</v>
      </c>
      <c r="E3636" s="2">
        <f ca="1">OFFSET(検量線用データ!$B$8,MOD(ROW()-2,50),INT((ROW()-2)/50)*5)</f>
        <v>0</v>
      </c>
      <c r="F3636" s="2" t="str">
        <f ca="1">OFFSET(検量線用データ!$D$8,MOD(ROW()-2,50),INT((ROW()-2)/50)*5)</f>
        <v/>
      </c>
      <c r="H3636" s="22">
        <v>3635</v>
      </c>
      <c r="I3636" s="2" t="e">
        <f t="shared" ca="1" si="345"/>
        <v>#N/A</v>
      </c>
      <c r="J3636" s="2" t="e">
        <f t="shared" ca="1" si="346"/>
        <v>#N/A</v>
      </c>
      <c r="K3636" s="2" t="e">
        <f t="shared" ca="1" si="347"/>
        <v>#N/A</v>
      </c>
      <c r="L3636" s="2" t="e">
        <f t="shared" ca="1" si="342"/>
        <v>#N/A</v>
      </c>
      <c r="M3636" s="24" t="e">
        <f t="shared" ca="1" si="343"/>
        <v>#N/A</v>
      </c>
      <c r="N3636" s="24" t="e">
        <f t="shared" ca="1" si="344"/>
        <v>#N/A</v>
      </c>
    </row>
    <row r="3637" spans="2:14" x14ac:dyDescent="0.15">
      <c r="B3637" s="2">
        <v>3636</v>
      </c>
      <c r="C3637" s="2" t="str">
        <f ca="1">IF(E3637=0,"",MAX(C$2:C3636)+1)</f>
        <v/>
      </c>
      <c r="D3637" s="23">
        <f ca="1">OFFSET(検量線用データ!$A$8,0,INT((ROW()-2)/50)*5)</f>
        <v>0</v>
      </c>
      <c r="E3637" s="2">
        <f ca="1">OFFSET(検量線用データ!$B$8,MOD(ROW()-2,50),INT((ROW()-2)/50)*5)</f>
        <v>0</v>
      </c>
      <c r="F3637" s="2" t="str">
        <f ca="1">OFFSET(検量線用データ!$D$8,MOD(ROW()-2,50),INT((ROW()-2)/50)*5)</f>
        <v/>
      </c>
      <c r="H3637" s="22">
        <v>3636</v>
      </c>
      <c r="I3637" s="2" t="e">
        <f t="shared" ca="1" si="345"/>
        <v>#N/A</v>
      </c>
      <c r="J3637" s="2" t="e">
        <f t="shared" ca="1" si="346"/>
        <v>#N/A</v>
      </c>
      <c r="K3637" s="2" t="e">
        <f t="shared" ca="1" si="347"/>
        <v>#N/A</v>
      </c>
      <c r="L3637" s="2" t="e">
        <f t="shared" ca="1" si="342"/>
        <v>#N/A</v>
      </c>
      <c r="M3637" s="24" t="e">
        <f t="shared" ca="1" si="343"/>
        <v>#N/A</v>
      </c>
      <c r="N3637" s="24" t="e">
        <f t="shared" ca="1" si="344"/>
        <v>#N/A</v>
      </c>
    </row>
    <row r="3638" spans="2:14" x14ac:dyDescent="0.15">
      <c r="B3638" s="2">
        <v>3637</v>
      </c>
      <c r="C3638" s="2" t="str">
        <f ca="1">IF(E3638=0,"",MAX(C$2:C3637)+1)</f>
        <v/>
      </c>
      <c r="D3638" s="23">
        <f ca="1">OFFSET(検量線用データ!$A$8,0,INT((ROW()-2)/50)*5)</f>
        <v>0</v>
      </c>
      <c r="E3638" s="2">
        <f ca="1">OFFSET(検量線用データ!$B$8,MOD(ROW()-2,50),INT((ROW()-2)/50)*5)</f>
        <v>0</v>
      </c>
      <c r="F3638" s="2" t="str">
        <f ca="1">OFFSET(検量線用データ!$D$8,MOD(ROW()-2,50),INT((ROW()-2)/50)*5)</f>
        <v/>
      </c>
      <c r="H3638" s="22">
        <v>3637</v>
      </c>
      <c r="I3638" s="2" t="e">
        <f t="shared" ca="1" si="345"/>
        <v>#N/A</v>
      </c>
      <c r="J3638" s="2" t="e">
        <f t="shared" ca="1" si="346"/>
        <v>#N/A</v>
      </c>
      <c r="K3638" s="2" t="e">
        <f t="shared" ca="1" si="347"/>
        <v>#N/A</v>
      </c>
      <c r="L3638" s="2" t="e">
        <f t="shared" ca="1" si="342"/>
        <v>#N/A</v>
      </c>
      <c r="M3638" s="24" t="e">
        <f t="shared" ca="1" si="343"/>
        <v>#N/A</v>
      </c>
      <c r="N3638" s="24" t="e">
        <f t="shared" ca="1" si="344"/>
        <v>#N/A</v>
      </c>
    </row>
    <row r="3639" spans="2:14" x14ac:dyDescent="0.15">
      <c r="B3639" s="2">
        <v>3638</v>
      </c>
      <c r="C3639" s="2" t="str">
        <f ca="1">IF(E3639=0,"",MAX(C$2:C3638)+1)</f>
        <v/>
      </c>
      <c r="D3639" s="23">
        <f ca="1">OFFSET(検量線用データ!$A$8,0,INT((ROW()-2)/50)*5)</f>
        <v>0</v>
      </c>
      <c r="E3639" s="2">
        <f ca="1">OFFSET(検量線用データ!$B$8,MOD(ROW()-2,50),INT((ROW()-2)/50)*5)</f>
        <v>0</v>
      </c>
      <c r="F3639" s="2" t="str">
        <f ca="1">OFFSET(検量線用データ!$D$8,MOD(ROW()-2,50),INT((ROW()-2)/50)*5)</f>
        <v/>
      </c>
      <c r="H3639" s="22">
        <v>3638</v>
      </c>
      <c r="I3639" s="2" t="e">
        <f t="shared" ca="1" si="345"/>
        <v>#N/A</v>
      </c>
      <c r="J3639" s="2" t="e">
        <f t="shared" ca="1" si="346"/>
        <v>#N/A</v>
      </c>
      <c r="K3639" s="2" t="e">
        <f t="shared" ca="1" si="347"/>
        <v>#N/A</v>
      </c>
      <c r="L3639" s="2" t="e">
        <f t="shared" ca="1" si="342"/>
        <v>#N/A</v>
      </c>
      <c r="M3639" s="24" t="e">
        <f t="shared" ca="1" si="343"/>
        <v>#N/A</v>
      </c>
      <c r="N3639" s="24" t="e">
        <f t="shared" ca="1" si="344"/>
        <v>#N/A</v>
      </c>
    </row>
    <row r="3640" spans="2:14" x14ac:dyDescent="0.15">
      <c r="B3640" s="2">
        <v>3639</v>
      </c>
      <c r="C3640" s="2" t="str">
        <f ca="1">IF(E3640=0,"",MAX(C$2:C3639)+1)</f>
        <v/>
      </c>
      <c r="D3640" s="23">
        <f ca="1">OFFSET(検量線用データ!$A$8,0,INT((ROW()-2)/50)*5)</f>
        <v>0</v>
      </c>
      <c r="E3640" s="2">
        <f ca="1">OFFSET(検量線用データ!$B$8,MOD(ROW()-2,50),INT((ROW()-2)/50)*5)</f>
        <v>0</v>
      </c>
      <c r="F3640" s="2" t="str">
        <f ca="1">OFFSET(検量線用データ!$D$8,MOD(ROW()-2,50),INT((ROW()-2)/50)*5)</f>
        <v/>
      </c>
      <c r="H3640" s="22">
        <v>3639</v>
      </c>
      <c r="I3640" s="2" t="e">
        <f t="shared" ca="1" si="345"/>
        <v>#N/A</v>
      </c>
      <c r="J3640" s="2" t="e">
        <f t="shared" ca="1" si="346"/>
        <v>#N/A</v>
      </c>
      <c r="K3640" s="2" t="e">
        <f t="shared" ca="1" si="347"/>
        <v>#N/A</v>
      </c>
      <c r="L3640" s="2" t="e">
        <f t="shared" ca="1" si="342"/>
        <v>#N/A</v>
      </c>
      <c r="M3640" s="24" t="e">
        <f t="shared" ca="1" si="343"/>
        <v>#N/A</v>
      </c>
      <c r="N3640" s="24" t="e">
        <f t="shared" ca="1" si="344"/>
        <v>#N/A</v>
      </c>
    </row>
    <row r="3641" spans="2:14" x14ac:dyDescent="0.15">
      <c r="B3641" s="2">
        <v>3640</v>
      </c>
      <c r="C3641" s="2" t="str">
        <f ca="1">IF(E3641=0,"",MAX(C$2:C3640)+1)</f>
        <v/>
      </c>
      <c r="D3641" s="23">
        <f ca="1">OFFSET(検量線用データ!$A$8,0,INT((ROW()-2)/50)*5)</f>
        <v>0</v>
      </c>
      <c r="E3641" s="2">
        <f ca="1">OFFSET(検量線用データ!$B$8,MOD(ROW()-2,50),INT((ROW()-2)/50)*5)</f>
        <v>0</v>
      </c>
      <c r="F3641" s="2" t="str">
        <f ca="1">OFFSET(検量線用データ!$D$8,MOD(ROW()-2,50),INT((ROW()-2)/50)*5)</f>
        <v/>
      </c>
      <c r="H3641" s="22">
        <v>3640</v>
      </c>
      <c r="I3641" s="2" t="e">
        <f t="shared" ca="1" si="345"/>
        <v>#N/A</v>
      </c>
      <c r="J3641" s="2" t="e">
        <f t="shared" ca="1" si="346"/>
        <v>#N/A</v>
      </c>
      <c r="K3641" s="2" t="e">
        <f t="shared" ca="1" si="347"/>
        <v>#N/A</v>
      </c>
      <c r="L3641" s="2" t="e">
        <f t="shared" ref="L3641:L3704" ca="1" si="348">J3641*K3641</f>
        <v>#N/A</v>
      </c>
      <c r="M3641" s="24" t="e">
        <f t="shared" ref="M3641:M3704" ca="1" si="349">1/J3641</f>
        <v>#N/A</v>
      </c>
      <c r="N3641" s="24" t="e">
        <f t="shared" ref="N3641:N3704" ca="1" si="350">K3641*M3641</f>
        <v>#N/A</v>
      </c>
    </row>
    <row r="3642" spans="2:14" x14ac:dyDescent="0.15">
      <c r="B3642" s="2">
        <v>3641</v>
      </c>
      <c r="C3642" s="2" t="str">
        <f ca="1">IF(E3642=0,"",MAX(C$2:C3641)+1)</f>
        <v/>
      </c>
      <c r="D3642" s="23">
        <f ca="1">OFFSET(検量線用データ!$A$8,0,INT((ROW()-2)/50)*5)</f>
        <v>0</v>
      </c>
      <c r="E3642" s="2">
        <f ca="1">OFFSET(検量線用データ!$B$8,MOD(ROW()-2,50),INT((ROW()-2)/50)*5)</f>
        <v>0</v>
      </c>
      <c r="F3642" s="2" t="str">
        <f ca="1">OFFSET(検量線用データ!$D$8,MOD(ROW()-2,50),INT((ROW()-2)/50)*5)</f>
        <v/>
      </c>
      <c r="H3642" s="22">
        <v>3641</v>
      </c>
      <c r="I3642" s="2" t="e">
        <f t="shared" ca="1" si="345"/>
        <v>#N/A</v>
      </c>
      <c r="J3642" s="2" t="e">
        <f t="shared" ca="1" si="346"/>
        <v>#N/A</v>
      </c>
      <c r="K3642" s="2" t="e">
        <f t="shared" ca="1" si="347"/>
        <v>#N/A</v>
      </c>
      <c r="L3642" s="2" t="e">
        <f t="shared" ca="1" si="348"/>
        <v>#N/A</v>
      </c>
      <c r="M3642" s="24" t="e">
        <f t="shared" ca="1" si="349"/>
        <v>#N/A</v>
      </c>
      <c r="N3642" s="24" t="e">
        <f t="shared" ca="1" si="350"/>
        <v>#N/A</v>
      </c>
    </row>
    <row r="3643" spans="2:14" x14ac:dyDescent="0.15">
      <c r="B3643" s="2">
        <v>3642</v>
      </c>
      <c r="C3643" s="2" t="str">
        <f ca="1">IF(E3643=0,"",MAX(C$2:C3642)+1)</f>
        <v/>
      </c>
      <c r="D3643" s="23">
        <f ca="1">OFFSET(検量線用データ!$A$8,0,INT((ROW()-2)/50)*5)</f>
        <v>0</v>
      </c>
      <c r="E3643" s="2">
        <f ca="1">OFFSET(検量線用データ!$B$8,MOD(ROW()-2,50),INT((ROW()-2)/50)*5)</f>
        <v>0</v>
      </c>
      <c r="F3643" s="2" t="str">
        <f ca="1">OFFSET(検量線用データ!$D$8,MOD(ROW()-2,50),INT((ROW()-2)/50)*5)</f>
        <v/>
      </c>
      <c r="H3643" s="22">
        <v>3642</v>
      </c>
      <c r="I3643" s="2" t="e">
        <f t="shared" ca="1" si="345"/>
        <v>#N/A</v>
      </c>
      <c r="J3643" s="2" t="e">
        <f t="shared" ca="1" si="346"/>
        <v>#N/A</v>
      </c>
      <c r="K3643" s="2" t="e">
        <f t="shared" ca="1" si="347"/>
        <v>#N/A</v>
      </c>
      <c r="L3643" s="2" t="e">
        <f t="shared" ca="1" si="348"/>
        <v>#N/A</v>
      </c>
      <c r="M3643" s="24" t="e">
        <f t="shared" ca="1" si="349"/>
        <v>#N/A</v>
      </c>
      <c r="N3643" s="24" t="e">
        <f t="shared" ca="1" si="350"/>
        <v>#N/A</v>
      </c>
    </row>
    <row r="3644" spans="2:14" x14ac:dyDescent="0.15">
      <c r="B3644" s="2">
        <v>3643</v>
      </c>
      <c r="C3644" s="2" t="str">
        <f ca="1">IF(E3644=0,"",MAX(C$2:C3643)+1)</f>
        <v/>
      </c>
      <c r="D3644" s="23">
        <f ca="1">OFFSET(検量線用データ!$A$8,0,INT((ROW()-2)/50)*5)</f>
        <v>0</v>
      </c>
      <c r="E3644" s="2">
        <f ca="1">OFFSET(検量線用データ!$B$8,MOD(ROW()-2,50),INT((ROW()-2)/50)*5)</f>
        <v>0</v>
      </c>
      <c r="F3644" s="2" t="str">
        <f ca="1">OFFSET(検量線用データ!$D$8,MOD(ROW()-2,50),INT((ROW()-2)/50)*5)</f>
        <v/>
      </c>
      <c r="H3644" s="22">
        <v>3643</v>
      </c>
      <c r="I3644" s="2" t="e">
        <f t="shared" ca="1" si="345"/>
        <v>#N/A</v>
      </c>
      <c r="J3644" s="2" t="e">
        <f t="shared" ca="1" si="346"/>
        <v>#N/A</v>
      </c>
      <c r="K3644" s="2" t="e">
        <f t="shared" ca="1" si="347"/>
        <v>#N/A</v>
      </c>
      <c r="L3644" s="2" t="e">
        <f t="shared" ca="1" si="348"/>
        <v>#N/A</v>
      </c>
      <c r="M3644" s="24" t="e">
        <f t="shared" ca="1" si="349"/>
        <v>#N/A</v>
      </c>
      <c r="N3644" s="24" t="e">
        <f t="shared" ca="1" si="350"/>
        <v>#N/A</v>
      </c>
    </row>
    <row r="3645" spans="2:14" x14ac:dyDescent="0.15">
      <c r="B3645" s="2">
        <v>3644</v>
      </c>
      <c r="C3645" s="2" t="str">
        <f ca="1">IF(E3645=0,"",MAX(C$2:C3644)+1)</f>
        <v/>
      </c>
      <c r="D3645" s="23">
        <f ca="1">OFFSET(検量線用データ!$A$8,0,INT((ROW()-2)/50)*5)</f>
        <v>0</v>
      </c>
      <c r="E3645" s="2">
        <f ca="1">OFFSET(検量線用データ!$B$8,MOD(ROW()-2,50),INT((ROW()-2)/50)*5)</f>
        <v>0</v>
      </c>
      <c r="F3645" s="2" t="str">
        <f ca="1">OFFSET(検量線用データ!$D$8,MOD(ROW()-2,50),INT((ROW()-2)/50)*5)</f>
        <v/>
      </c>
      <c r="H3645" s="22">
        <v>3644</v>
      </c>
      <c r="I3645" s="2" t="e">
        <f t="shared" ca="1" si="345"/>
        <v>#N/A</v>
      </c>
      <c r="J3645" s="2" t="e">
        <f t="shared" ca="1" si="346"/>
        <v>#N/A</v>
      </c>
      <c r="K3645" s="2" t="e">
        <f t="shared" ca="1" si="347"/>
        <v>#N/A</v>
      </c>
      <c r="L3645" s="2" t="e">
        <f t="shared" ca="1" si="348"/>
        <v>#N/A</v>
      </c>
      <c r="M3645" s="24" t="e">
        <f t="shared" ca="1" si="349"/>
        <v>#N/A</v>
      </c>
      <c r="N3645" s="24" t="e">
        <f t="shared" ca="1" si="350"/>
        <v>#N/A</v>
      </c>
    </row>
    <row r="3646" spans="2:14" x14ac:dyDescent="0.15">
      <c r="B3646" s="2">
        <v>3645</v>
      </c>
      <c r="C3646" s="2" t="str">
        <f ca="1">IF(E3646=0,"",MAX(C$2:C3645)+1)</f>
        <v/>
      </c>
      <c r="D3646" s="23">
        <f ca="1">OFFSET(検量線用データ!$A$8,0,INT((ROW()-2)/50)*5)</f>
        <v>0</v>
      </c>
      <c r="E3646" s="2">
        <f ca="1">OFFSET(検量線用データ!$B$8,MOD(ROW()-2,50),INT((ROW()-2)/50)*5)</f>
        <v>0</v>
      </c>
      <c r="F3646" s="2" t="str">
        <f ca="1">OFFSET(検量線用データ!$D$8,MOD(ROW()-2,50),INT((ROW()-2)/50)*5)</f>
        <v/>
      </c>
      <c r="H3646" s="22">
        <v>3645</v>
      </c>
      <c r="I3646" s="2" t="e">
        <f t="shared" ca="1" si="345"/>
        <v>#N/A</v>
      </c>
      <c r="J3646" s="2" t="e">
        <f t="shared" ca="1" si="346"/>
        <v>#N/A</v>
      </c>
      <c r="K3646" s="2" t="e">
        <f t="shared" ca="1" si="347"/>
        <v>#N/A</v>
      </c>
      <c r="L3646" s="2" t="e">
        <f t="shared" ca="1" si="348"/>
        <v>#N/A</v>
      </c>
      <c r="M3646" s="24" t="e">
        <f t="shared" ca="1" si="349"/>
        <v>#N/A</v>
      </c>
      <c r="N3646" s="24" t="e">
        <f t="shared" ca="1" si="350"/>
        <v>#N/A</v>
      </c>
    </row>
    <row r="3647" spans="2:14" x14ac:dyDescent="0.15">
      <c r="B3647" s="2">
        <v>3646</v>
      </c>
      <c r="C3647" s="2" t="str">
        <f ca="1">IF(E3647=0,"",MAX(C$2:C3646)+1)</f>
        <v/>
      </c>
      <c r="D3647" s="23">
        <f ca="1">OFFSET(検量線用データ!$A$8,0,INT((ROW()-2)/50)*5)</f>
        <v>0</v>
      </c>
      <c r="E3647" s="2">
        <f ca="1">OFFSET(検量線用データ!$B$8,MOD(ROW()-2,50),INT((ROW()-2)/50)*5)</f>
        <v>0</v>
      </c>
      <c r="F3647" s="2" t="str">
        <f ca="1">OFFSET(検量線用データ!$D$8,MOD(ROW()-2,50),INT((ROW()-2)/50)*5)</f>
        <v/>
      </c>
      <c r="H3647" s="22">
        <v>3646</v>
      </c>
      <c r="I3647" s="2" t="e">
        <f t="shared" ca="1" si="345"/>
        <v>#N/A</v>
      </c>
      <c r="J3647" s="2" t="e">
        <f t="shared" ca="1" si="346"/>
        <v>#N/A</v>
      </c>
      <c r="K3647" s="2" t="e">
        <f t="shared" ca="1" si="347"/>
        <v>#N/A</v>
      </c>
      <c r="L3647" s="2" t="e">
        <f t="shared" ca="1" si="348"/>
        <v>#N/A</v>
      </c>
      <c r="M3647" s="24" t="e">
        <f t="shared" ca="1" si="349"/>
        <v>#N/A</v>
      </c>
      <c r="N3647" s="24" t="e">
        <f t="shared" ca="1" si="350"/>
        <v>#N/A</v>
      </c>
    </row>
    <row r="3648" spans="2:14" x14ac:dyDescent="0.15">
      <c r="B3648" s="2">
        <v>3647</v>
      </c>
      <c r="C3648" s="2" t="str">
        <f ca="1">IF(E3648=0,"",MAX(C$2:C3647)+1)</f>
        <v/>
      </c>
      <c r="D3648" s="23">
        <f ca="1">OFFSET(検量線用データ!$A$8,0,INT((ROW()-2)/50)*5)</f>
        <v>0</v>
      </c>
      <c r="E3648" s="2">
        <f ca="1">OFFSET(検量線用データ!$B$8,MOD(ROW()-2,50),INT((ROW()-2)/50)*5)</f>
        <v>0</v>
      </c>
      <c r="F3648" s="2" t="str">
        <f ca="1">OFFSET(検量線用データ!$D$8,MOD(ROW()-2,50),INT((ROW()-2)/50)*5)</f>
        <v/>
      </c>
      <c r="H3648" s="22">
        <v>3647</v>
      </c>
      <c r="I3648" s="2" t="e">
        <f t="shared" ca="1" si="345"/>
        <v>#N/A</v>
      </c>
      <c r="J3648" s="2" t="e">
        <f t="shared" ca="1" si="346"/>
        <v>#N/A</v>
      </c>
      <c r="K3648" s="2" t="e">
        <f t="shared" ca="1" si="347"/>
        <v>#N/A</v>
      </c>
      <c r="L3648" s="2" t="e">
        <f t="shared" ca="1" si="348"/>
        <v>#N/A</v>
      </c>
      <c r="M3648" s="24" t="e">
        <f t="shared" ca="1" si="349"/>
        <v>#N/A</v>
      </c>
      <c r="N3648" s="24" t="e">
        <f t="shared" ca="1" si="350"/>
        <v>#N/A</v>
      </c>
    </row>
    <row r="3649" spans="2:14" x14ac:dyDescent="0.15">
      <c r="B3649" s="2">
        <v>3648</v>
      </c>
      <c r="C3649" s="2" t="str">
        <f ca="1">IF(E3649=0,"",MAX(C$2:C3648)+1)</f>
        <v/>
      </c>
      <c r="D3649" s="23">
        <f ca="1">OFFSET(検量線用データ!$A$8,0,INT((ROW()-2)/50)*5)</f>
        <v>0</v>
      </c>
      <c r="E3649" s="2">
        <f ca="1">OFFSET(検量線用データ!$B$8,MOD(ROW()-2,50),INT((ROW()-2)/50)*5)</f>
        <v>0</v>
      </c>
      <c r="F3649" s="2" t="str">
        <f ca="1">OFFSET(検量線用データ!$D$8,MOD(ROW()-2,50),INT((ROW()-2)/50)*5)</f>
        <v/>
      </c>
      <c r="H3649" s="22">
        <v>3648</v>
      </c>
      <c r="I3649" s="2" t="e">
        <f t="shared" ca="1" si="345"/>
        <v>#N/A</v>
      </c>
      <c r="J3649" s="2" t="e">
        <f t="shared" ca="1" si="346"/>
        <v>#N/A</v>
      </c>
      <c r="K3649" s="2" t="e">
        <f t="shared" ca="1" si="347"/>
        <v>#N/A</v>
      </c>
      <c r="L3649" s="2" t="e">
        <f t="shared" ca="1" si="348"/>
        <v>#N/A</v>
      </c>
      <c r="M3649" s="24" t="e">
        <f t="shared" ca="1" si="349"/>
        <v>#N/A</v>
      </c>
      <c r="N3649" s="24" t="e">
        <f t="shared" ca="1" si="350"/>
        <v>#N/A</v>
      </c>
    </row>
    <row r="3650" spans="2:14" x14ac:dyDescent="0.15">
      <c r="B3650" s="2">
        <v>3649</v>
      </c>
      <c r="C3650" s="2" t="str">
        <f ca="1">IF(E3650=0,"",MAX(C$2:C3649)+1)</f>
        <v/>
      </c>
      <c r="D3650" s="23">
        <f ca="1">OFFSET(検量線用データ!$A$8,0,INT((ROW()-2)/50)*5)</f>
        <v>0</v>
      </c>
      <c r="E3650" s="2">
        <f ca="1">OFFSET(検量線用データ!$B$8,MOD(ROW()-2,50),INT((ROW()-2)/50)*5)</f>
        <v>0</v>
      </c>
      <c r="F3650" s="2" t="str">
        <f ca="1">OFFSET(検量線用データ!$D$8,MOD(ROW()-2,50),INT((ROW()-2)/50)*5)</f>
        <v/>
      </c>
      <c r="H3650" s="22">
        <v>3649</v>
      </c>
      <c r="I3650" s="2" t="e">
        <f t="shared" ca="1" si="345"/>
        <v>#N/A</v>
      </c>
      <c r="J3650" s="2" t="e">
        <f t="shared" ca="1" si="346"/>
        <v>#N/A</v>
      </c>
      <c r="K3650" s="2" t="e">
        <f t="shared" ca="1" si="347"/>
        <v>#N/A</v>
      </c>
      <c r="L3650" s="2" t="e">
        <f t="shared" ca="1" si="348"/>
        <v>#N/A</v>
      </c>
      <c r="M3650" s="24" t="e">
        <f t="shared" ca="1" si="349"/>
        <v>#N/A</v>
      </c>
      <c r="N3650" s="24" t="e">
        <f t="shared" ca="1" si="350"/>
        <v>#N/A</v>
      </c>
    </row>
    <row r="3651" spans="2:14" x14ac:dyDescent="0.15">
      <c r="B3651" s="2">
        <v>3650</v>
      </c>
      <c r="C3651" s="2" t="str">
        <f ca="1">IF(E3651=0,"",MAX(C$2:C3650)+1)</f>
        <v/>
      </c>
      <c r="D3651" s="23">
        <f ca="1">OFFSET(検量線用データ!$A$8,0,INT((ROW()-2)/50)*5)</f>
        <v>0</v>
      </c>
      <c r="E3651" s="2">
        <f ca="1">OFFSET(検量線用データ!$B$8,MOD(ROW()-2,50),INT((ROW()-2)/50)*5)</f>
        <v>0</v>
      </c>
      <c r="F3651" s="2" t="str">
        <f ca="1">OFFSET(検量線用データ!$D$8,MOD(ROW()-2,50),INT((ROW()-2)/50)*5)</f>
        <v/>
      </c>
      <c r="H3651" s="22">
        <v>3650</v>
      </c>
      <c r="I3651" s="2" t="e">
        <f t="shared" ref="I3651:I3714" ca="1" si="351">VLOOKUP($H3651,$C$2:$F$4001,4,0)</f>
        <v>#N/A</v>
      </c>
      <c r="J3651" s="2" t="e">
        <f t="shared" ref="J3651:J3714" ca="1" si="352">VLOOKUP($H3651,$C$2:$F$4001,2,0)-DATE(YEAR(VLOOKUP($H3651,$C$2:$F$4001,2,0)),1,1)</f>
        <v>#N/A</v>
      </c>
      <c r="K3651" s="2" t="e">
        <f t="shared" ref="K3651:K3714" ca="1" si="353">VLOOKUP($H3651,$C$2:$F$4001,3,0)</f>
        <v>#N/A</v>
      </c>
      <c r="L3651" s="2" t="e">
        <f t="shared" ca="1" si="348"/>
        <v>#N/A</v>
      </c>
      <c r="M3651" s="24" t="e">
        <f t="shared" ca="1" si="349"/>
        <v>#N/A</v>
      </c>
      <c r="N3651" s="24" t="e">
        <f t="shared" ca="1" si="350"/>
        <v>#N/A</v>
      </c>
    </row>
    <row r="3652" spans="2:14" x14ac:dyDescent="0.15">
      <c r="B3652" s="2">
        <v>3651</v>
      </c>
      <c r="C3652" s="2" t="str">
        <f ca="1">IF(E3652=0,"",MAX(C$2:C3651)+1)</f>
        <v/>
      </c>
      <c r="D3652" s="23">
        <f ca="1">OFFSET(検量線用データ!$A$8,0,INT((ROW()-2)/50)*5)</f>
        <v>0</v>
      </c>
      <c r="E3652" s="2">
        <f ca="1">OFFSET(検量線用データ!$B$8,MOD(ROW()-2,50),INT((ROW()-2)/50)*5)</f>
        <v>0</v>
      </c>
      <c r="F3652" s="2" t="str">
        <f ca="1">OFFSET(検量線用データ!$D$8,MOD(ROW()-2,50),INT((ROW()-2)/50)*5)</f>
        <v/>
      </c>
      <c r="H3652" s="22">
        <v>3651</v>
      </c>
      <c r="I3652" s="2" t="e">
        <f t="shared" ca="1" si="351"/>
        <v>#N/A</v>
      </c>
      <c r="J3652" s="2" t="e">
        <f t="shared" ca="1" si="352"/>
        <v>#N/A</v>
      </c>
      <c r="K3652" s="2" t="e">
        <f t="shared" ca="1" si="353"/>
        <v>#N/A</v>
      </c>
      <c r="L3652" s="2" t="e">
        <f t="shared" ca="1" si="348"/>
        <v>#N/A</v>
      </c>
      <c r="M3652" s="24" t="e">
        <f t="shared" ca="1" si="349"/>
        <v>#N/A</v>
      </c>
      <c r="N3652" s="24" t="e">
        <f t="shared" ca="1" si="350"/>
        <v>#N/A</v>
      </c>
    </row>
    <row r="3653" spans="2:14" x14ac:dyDescent="0.15">
      <c r="B3653" s="2">
        <v>3652</v>
      </c>
      <c r="C3653" s="2" t="str">
        <f ca="1">IF(E3653=0,"",MAX(C$2:C3652)+1)</f>
        <v/>
      </c>
      <c r="D3653" s="23">
        <f ca="1">OFFSET(検量線用データ!$A$8,0,INT((ROW()-2)/50)*5)</f>
        <v>0</v>
      </c>
      <c r="E3653" s="2">
        <f ca="1">OFFSET(検量線用データ!$B$8,MOD(ROW()-2,50),INT((ROW()-2)/50)*5)</f>
        <v>0</v>
      </c>
      <c r="F3653" s="2" t="str">
        <f ca="1">OFFSET(検量線用データ!$D$8,MOD(ROW()-2,50),INT((ROW()-2)/50)*5)</f>
        <v/>
      </c>
      <c r="H3653" s="22">
        <v>3652</v>
      </c>
      <c r="I3653" s="2" t="e">
        <f t="shared" ca="1" si="351"/>
        <v>#N/A</v>
      </c>
      <c r="J3653" s="2" t="e">
        <f t="shared" ca="1" si="352"/>
        <v>#N/A</v>
      </c>
      <c r="K3653" s="2" t="e">
        <f t="shared" ca="1" si="353"/>
        <v>#N/A</v>
      </c>
      <c r="L3653" s="2" t="e">
        <f t="shared" ca="1" si="348"/>
        <v>#N/A</v>
      </c>
      <c r="M3653" s="24" t="e">
        <f t="shared" ca="1" si="349"/>
        <v>#N/A</v>
      </c>
      <c r="N3653" s="24" t="e">
        <f t="shared" ca="1" si="350"/>
        <v>#N/A</v>
      </c>
    </row>
    <row r="3654" spans="2:14" x14ac:dyDescent="0.15">
      <c r="B3654" s="2">
        <v>3653</v>
      </c>
      <c r="C3654" s="2" t="str">
        <f ca="1">IF(E3654=0,"",MAX(C$2:C3653)+1)</f>
        <v/>
      </c>
      <c r="D3654" s="23">
        <f ca="1">OFFSET(検量線用データ!$A$8,0,INT((ROW()-2)/50)*5)</f>
        <v>0</v>
      </c>
      <c r="E3654" s="2">
        <f ca="1">OFFSET(検量線用データ!$B$8,MOD(ROW()-2,50),INT((ROW()-2)/50)*5)</f>
        <v>0</v>
      </c>
      <c r="F3654" s="2" t="str">
        <f ca="1">OFFSET(検量線用データ!$D$8,MOD(ROW()-2,50),INT((ROW()-2)/50)*5)</f>
        <v/>
      </c>
      <c r="H3654" s="22">
        <v>3653</v>
      </c>
      <c r="I3654" s="2" t="e">
        <f t="shared" ca="1" si="351"/>
        <v>#N/A</v>
      </c>
      <c r="J3654" s="2" t="e">
        <f t="shared" ca="1" si="352"/>
        <v>#N/A</v>
      </c>
      <c r="K3654" s="2" t="e">
        <f t="shared" ca="1" si="353"/>
        <v>#N/A</v>
      </c>
      <c r="L3654" s="2" t="e">
        <f t="shared" ca="1" si="348"/>
        <v>#N/A</v>
      </c>
      <c r="M3654" s="24" t="e">
        <f t="shared" ca="1" si="349"/>
        <v>#N/A</v>
      </c>
      <c r="N3654" s="24" t="e">
        <f t="shared" ca="1" si="350"/>
        <v>#N/A</v>
      </c>
    </row>
    <row r="3655" spans="2:14" x14ac:dyDescent="0.15">
      <c r="B3655" s="2">
        <v>3654</v>
      </c>
      <c r="C3655" s="2" t="str">
        <f ca="1">IF(E3655=0,"",MAX(C$2:C3654)+1)</f>
        <v/>
      </c>
      <c r="D3655" s="23">
        <f ca="1">OFFSET(検量線用データ!$A$8,0,INT((ROW()-2)/50)*5)</f>
        <v>0</v>
      </c>
      <c r="E3655" s="2">
        <f ca="1">OFFSET(検量線用データ!$B$8,MOD(ROW()-2,50),INT((ROW()-2)/50)*5)</f>
        <v>0</v>
      </c>
      <c r="F3655" s="2" t="str">
        <f ca="1">OFFSET(検量線用データ!$D$8,MOD(ROW()-2,50),INT((ROW()-2)/50)*5)</f>
        <v/>
      </c>
      <c r="H3655" s="22">
        <v>3654</v>
      </c>
      <c r="I3655" s="2" t="e">
        <f t="shared" ca="1" si="351"/>
        <v>#N/A</v>
      </c>
      <c r="J3655" s="2" t="e">
        <f t="shared" ca="1" si="352"/>
        <v>#N/A</v>
      </c>
      <c r="K3655" s="2" t="e">
        <f t="shared" ca="1" si="353"/>
        <v>#N/A</v>
      </c>
      <c r="L3655" s="2" t="e">
        <f t="shared" ca="1" si="348"/>
        <v>#N/A</v>
      </c>
      <c r="M3655" s="24" t="e">
        <f t="shared" ca="1" si="349"/>
        <v>#N/A</v>
      </c>
      <c r="N3655" s="24" t="e">
        <f t="shared" ca="1" si="350"/>
        <v>#N/A</v>
      </c>
    </row>
    <row r="3656" spans="2:14" x14ac:dyDescent="0.15">
      <c r="B3656" s="2">
        <v>3655</v>
      </c>
      <c r="C3656" s="2" t="str">
        <f ca="1">IF(E3656=0,"",MAX(C$2:C3655)+1)</f>
        <v/>
      </c>
      <c r="D3656" s="23">
        <f ca="1">OFFSET(検量線用データ!$A$8,0,INT((ROW()-2)/50)*5)</f>
        <v>0</v>
      </c>
      <c r="E3656" s="2">
        <f ca="1">OFFSET(検量線用データ!$B$8,MOD(ROW()-2,50),INT((ROW()-2)/50)*5)</f>
        <v>0</v>
      </c>
      <c r="F3656" s="2" t="str">
        <f ca="1">OFFSET(検量線用データ!$D$8,MOD(ROW()-2,50),INT((ROW()-2)/50)*5)</f>
        <v/>
      </c>
      <c r="H3656" s="22">
        <v>3655</v>
      </c>
      <c r="I3656" s="2" t="e">
        <f t="shared" ca="1" si="351"/>
        <v>#N/A</v>
      </c>
      <c r="J3656" s="2" t="e">
        <f t="shared" ca="1" si="352"/>
        <v>#N/A</v>
      </c>
      <c r="K3656" s="2" t="e">
        <f t="shared" ca="1" si="353"/>
        <v>#N/A</v>
      </c>
      <c r="L3656" s="2" t="e">
        <f t="shared" ca="1" si="348"/>
        <v>#N/A</v>
      </c>
      <c r="M3656" s="24" t="e">
        <f t="shared" ca="1" si="349"/>
        <v>#N/A</v>
      </c>
      <c r="N3656" s="24" t="e">
        <f t="shared" ca="1" si="350"/>
        <v>#N/A</v>
      </c>
    </row>
    <row r="3657" spans="2:14" x14ac:dyDescent="0.15">
      <c r="B3657" s="2">
        <v>3656</v>
      </c>
      <c r="C3657" s="2" t="str">
        <f ca="1">IF(E3657=0,"",MAX(C$2:C3656)+1)</f>
        <v/>
      </c>
      <c r="D3657" s="23">
        <f ca="1">OFFSET(検量線用データ!$A$8,0,INT((ROW()-2)/50)*5)</f>
        <v>0</v>
      </c>
      <c r="E3657" s="2">
        <f ca="1">OFFSET(検量線用データ!$B$8,MOD(ROW()-2,50),INT((ROW()-2)/50)*5)</f>
        <v>0</v>
      </c>
      <c r="F3657" s="2" t="str">
        <f ca="1">OFFSET(検量線用データ!$D$8,MOD(ROW()-2,50),INT((ROW()-2)/50)*5)</f>
        <v/>
      </c>
      <c r="H3657" s="22">
        <v>3656</v>
      </c>
      <c r="I3657" s="2" t="e">
        <f t="shared" ca="1" si="351"/>
        <v>#N/A</v>
      </c>
      <c r="J3657" s="2" t="e">
        <f t="shared" ca="1" si="352"/>
        <v>#N/A</v>
      </c>
      <c r="K3657" s="2" t="e">
        <f t="shared" ca="1" si="353"/>
        <v>#N/A</v>
      </c>
      <c r="L3657" s="2" t="e">
        <f t="shared" ca="1" si="348"/>
        <v>#N/A</v>
      </c>
      <c r="M3657" s="24" t="e">
        <f t="shared" ca="1" si="349"/>
        <v>#N/A</v>
      </c>
      <c r="N3657" s="24" t="e">
        <f t="shared" ca="1" si="350"/>
        <v>#N/A</v>
      </c>
    </row>
    <row r="3658" spans="2:14" x14ac:dyDescent="0.15">
      <c r="B3658" s="2">
        <v>3657</v>
      </c>
      <c r="C3658" s="2" t="str">
        <f ca="1">IF(E3658=0,"",MAX(C$2:C3657)+1)</f>
        <v/>
      </c>
      <c r="D3658" s="23">
        <f ca="1">OFFSET(検量線用データ!$A$8,0,INT((ROW()-2)/50)*5)</f>
        <v>0</v>
      </c>
      <c r="E3658" s="2">
        <f ca="1">OFFSET(検量線用データ!$B$8,MOD(ROW()-2,50),INT((ROW()-2)/50)*5)</f>
        <v>0</v>
      </c>
      <c r="F3658" s="2" t="str">
        <f ca="1">OFFSET(検量線用データ!$D$8,MOD(ROW()-2,50),INT((ROW()-2)/50)*5)</f>
        <v/>
      </c>
      <c r="H3658" s="22">
        <v>3657</v>
      </c>
      <c r="I3658" s="2" t="e">
        <f t="shared" ca="1" si="351"/>
        <v>#N/A</v>
      </c>
      <c r="J3658" s="2" t="e">
        <f t="shared" ca="1" si="352"/>
        <v>#N/A</v>
      </c>
      <c r="K3658" s="2" t="e">
        <f t="shared" ca="1" si="353"/>
        <v>#N/A</v>
      </c>
      <c r="L3658" s="2" t="e">
        <f t="shared" ca="1" si="348"/>
        <v>#N/A</v>
      </c>
      <c r="M3658" s="24" t="e">
        <f t="shared" ca="1" si="349"/>
        <v>#N/A</v>
      </c>
      <c r="N3658" s="24" t="e">
        <f t="shared" ca="1" si="350"/>
        <v>#N/A</v>
      </c>
    </row>
    <row r="3659" spans="2:14" x14ac:dyDescent="0.15">
      <c r="B3659" s="2">
        <v>3658</v>
      </c>
      <c r="C3659" s="2" t="str">
        <f ca="1">IF(E3659=0,"",MAX(C$2:C3658)+1)</f>
        <v/>
      </c>
      <c r="D3659" s="23">
        <f ca="1">OFFSET(検量線用データ!$A$8,0,INT((ROW()-2)/50)*5)</f>
        <v>0</v>
      </c>
      <c r="E3659" s="2">
        <f ca="1">OFFSET(検量線用データ!$B$8,MOD(ROW()-2,50),INT((ROW()-2)/50)*5)</f>
        <v>0</v>
      </c>
      <c r="F3659" s="2" t="str">
        <f ca="1">OFFSET(検量線用データ!$D$8,MOD(ROW()-2,50),INT((ROW()-2)/50)*5)</f>
        <v/>
      </c>
      <c r="H3659" s="22">
        <v>3658</v>
      </c>
      <c r="I3659" s="2" t="e">
        <f t="shared" ca="1" si="351"/>
        <v>#N/A</v>
      </c>
      <c r="J3659" s="2" t="e">
        <f t="shared" ca="1" si="352"/>
        <v>#N/A</v>
      </c>
      <c r="K3659" s="2" t="e">
        <f t="shared" ca="1" si="353"/>
        <v>#N/A</v>
      </c>
      <c r="L3659" s="2" t="e">
        <f t="shared" ca="1" si="348"/>
        <v>#N/A</v>
      </c>
      <c r="M3659" s="24" t="e">
        <f t="shared" ca="1" si="349"/>
        <v>#N/A</v>
      </c>
      <c r="N3659" s="24" t="e">
        <f t="shared" ca="1" si="350"/>
        <v>#N/A</v>
      </c>
    </row>
    <row r="3660" spans="2:14" x14ac:dyDescent="0.15">
      <c r="B3660" s="2">
        <v>3659</v>
      </c>
      <c r="C3660" s="2" t="str">
        <f ca="1">IF(E3660=0,"",MAX(C$2:C3659)+1)</f>
        <v/>
      </c>
      <c r="D3660" s="23">
        <f ca="1">OFFSET(検量線用データ!$A$8,0,INT((ROW()-2)/50)*5)</f>
        <v>0</v>
      </c>
      <c r="E3660" s="2">
        <f ca="1">OFFSET(検量線用データ!$B$8,MOD(ROW()-2,50),INT((ROW()-2)/50)*5)</f>
        <v>0</v>
      </c>
      <c r="F3660" s="2" t="str">
        <f ca="1">OFFSET(検量線用データ!$D$8,MOD(ROW()-2,50),INT((ROW()-2)/50)*5)</f>
        <v/>
      </c>
      <c r="H3660" s="22">
        <v>3659</v>
      </c>
      <c r="I3660" s="2" t="e">
        <f t="shared" ca="1" si="351"/>
        <v>#N/A</v>
      </c>
      <c r="J3660" s="2" t="e">
        <f t="shared" ca="1" si="352"/>
        <v>#N/A</v>
      </c>
      <c r="K3660" s="2" t="e">
        <f t="shared" ca="1" si="353"/>
        <v>#N/A</v>
      </c>
      <c r="L3660" s="2" t="e">
        <f t="shared" ca="1" si="348"/>
        <v>#N/A</v>
      </c>
      <c r="M3660" s="24" t="e">
        <f t="shared" ca="1" si="349"/>
        <v>#N/A</v>
      </c>
      <c r="N3660" s="24" t="e">
        <f t="shared" ca="1" si="350"/>
        <v>#N/A</v>
      </c>
    </row>
    <row r="3661" spans="2:14" x14ac:dyDescent="0.15">
      <c r="B3661" s="2">
        <v>3660</v>
      </c>
      <c r="C3661" s="2" t="str">
        <f ca="1">IF(E3661=0,"",MAX(C$2:C3660)+1)</f>
        <v/>
      </c>
      <c r="D3661" s="23">
        <f ca="1">OFFSET(検量線用データ!$A$8,0,INT((ROW()-2)/50)*5)</f>
        <v>0</v>
      </c>
      <c r="E3661" s="2">
        <f ca="1">OFFSET(検量線用データ!$B$8,MOD(ROW()-2,50),INT((ROW()-2)/50)*5)</f>
        <v>0</v>
      </c>
      <c r="F3661" s="2" t="str">
        <f ca="1">OFFSET(検量線用データ!$D$8,MOD(ROW()-2,50),INT((ROW()-2)/50)*5)</f>
        <v/>
      </c>
      <c r="H3661" s="22">
        <v>3660</v>
      </c>
      <c r="I3661" s="2" t="e">
        <f t="shared" ca="1" si="351"/>
        <v>#N/A</v>
      </c>
      <c r="J3661" s="2" t="e">
        <f t="shared" ca="1" si="352"/>
        <v>#N/A</v>
      </c>
      <c r="K3661" s="2" t="e">
        <f t="shared" ca="1" si="353"/>
        <v>#N/A</v>
      </c>
      <c r="L3661" s="2" t="e">
        <f t="shared" ca="1" si="348"/>
        <v>#N/A</v>
      </c>
      <c r="M3661" s="24" t="e">
        <f t="shared" ca="1" si="349"/>
        <v>#N/A</v>
      </c>
      <c r="N3661" s="24" t="e">
        <f t="shared" ca="1" si="350"/>
        <v>#N/A</v>
      </c>
    </row>
    <row r="3662" spans="2:14" x14ac:dyDescent="0.15">
      <c r="B3662" s="2">
        <v>3661</v>
      </c>
      <c r="C3662" s="2" t="str">
        <f ca="1">IF(E3662=0,"",MAX(C$2:C3661)+1)</f>
        <v/>
      </c>
      <c r="D3662" s="23">
        <f ca="1">OFFSET(検量線用データ!$A$8,0,INT((ROW()-2)/50)*5)</f>
        <v>0</v>
      </c>
      <c r="E3662" s="2">
        <f ca="1">OFFSET(検量線用データ!$B$8,MOD(ROW()-2,50),INT((ROW()-2)/50)*5)</f>
        <v>0</v>
      </c>
      <c r="F3662" s="2" t="str">
        <f ca="1">OFFSET(検量線用データ!$D$8,MOD(ROW()-2,50),INT((ROW()-2)/50)*5)</f>
        <v/>
      </c>
      <c r="H3662" s="22">
        <v>3661</v>
      </c>
      <c r="I3662" s="2" t="e">
        <f t="shared" ca="1" si="351"/>
        <v>#N/A</v>
      </c>
      <c r="J3662" s="2" t="e">
        <f t="shared" ca="1" si="352"/>
        <v>#N/A</v>
      </c>
      <c r="K3662" s="2" t="e">
        <f t="shared" ca="1" si="353"/>
        <v>#N/A</v>
      </c>
      <c r="L3662" s="2" t="e">
        <f t="shared" ca="1" si="348"/>
        <v>#N/A</v>
      </c>
      <c r="M3662" s="24" t="e">
        <f t="shared" ca="1" si="349"/>
        <v>#N/A</v>
      </c>
      <c r="N3662" s="24" t="e">
        <f t="shared" ca="1" si="350"/>
        <v>#N/A</v>
      </c>
    </row>
    <row r="3663" spans="2:14" x14ac:dyDescent="0.15">
      <c r="B3663" s="2">
        <v>3662</v>
      </c>
      <c r="C3663" s="2" t="str">
        <f ca="1">IF(E3663=0,"",MAX(C$2:C3662)+1)</f>
        <v/>
      </c>
      <c r="D3663" s="23">
        <f ca="1">OFFSET(検量線用データ!$A$8,0,INT((ROW()-2)/50)*5)</f>
        <v>0</v>
      </c>
      <c r="E3663" s="2">
        <f ca="1">OFFSET(検量線用データ!$B$8,MOD(ROW()-2,50),INT((ROW()-2)/50)*5)</f>
        <v>0</v>
      </c>
      <c r="F3663" s="2" t="str">
        <f ca="1">OFFSET(検量線用データ!$D$8,MOD(ROW()-2,50),INT((ROW()-2)/50)*5)</f>
        <v/>
      </c>
      <c r="H3663" s="22">
        <v>3662</v>
      </c>
      <c r="I3663" s="2" t="e">
        <f t="shared" ca="1" si="351"/>
        <v>#N/A</v>
      </c>
      <c r="J3663" s="2" t="e">
        <f t="shared" ca="1" si="352"/>
        <v>#N/A</v>
      </c>
      <c r="K3663" s="2" t="e">
        <f t="shared" ca="1" si="353"/>
        <v>#N/A</v>
      </c>
      <c r="L3663" s="2" t="e">
        <f t="shared" ca="1" si="348"/>
        <v>#N/A</v>
      </c>
      <c r="M3663" s="24" t="e">
        <f t="shared" ca="1" si="349"/>
        <v>#N/A</v>
      </c>
      <c r="N3663" s="24" t="e">
        <f t="shared" ca="1" si="350"/>
        <v>#N/A</v>
      </c>
    </row>
    <row r="3664" spans="2:14" x14ac:dyDescent="0.15">
      <c r="B3664" s="2">
        <v>3663</v>
      </c>
      <c r="C3664" s="2" t="str">
        <f ca="1">IF(E3664=0,"",MAX(C$2:C3663)+1)</f>
        <v/>
      </c>
      <c r="D3664" s="23">
        <f ca="1">OFFSET(検量線用データ!$A$8,0,INT((ROW()-2)/50)*5)</f>
        <v>0</v>
      </c>
      <c r="E3664" s="2">
        <f ca="1">OFFSET(検量線用データ!$B$8,MOD(ROW()-2,50),INT((ROW()-2)/50)*5)</f>
        <v>0</v>
      </c>
      <c r="F3664" s="2" t="str">
        <f ca="1">OFFSET(検量線用データ!$D$8,MOD(ROW()-2,50),INT((ROW()-2)/50)*5)</f>
        <v/>
      </c>
      <c r="H3664" s="22">
        <v>3663</v>
      </c>
      <c r="I3664" s="2" t="e">
        <f t="shared" ca="1" si="351"/>
        <v>#N/A</v>
      </c>
      <c r="J3664" s="2" t="e">
        <f t="shared" ca="1" si="352"/>
        <v>#N/A</v>
      </c>
      <c r="K3664" s="2" t="e">
        <f t="shared" ca="1" si="353"/>
        <v>#N/A</v>
      </c>
      <c r="L3664" s="2" t="e">
        <f t="shared" ca="1" si="348"/>
        <v>#N/A</v>
      </c>
      <c r="M3664" s="24" t="e">
        <f t="shared" ca="1" si="349"/>
        <v>#N/A</v>
      </c>
      <c r="N3664" s="24" t="e">
        <f t="shared" ca="1" si="350"/>
        <v>#N/A</v>
      </c>
    </row>
    <row r="3665" spans="2:14" x14ac:dyDescent="0.15">
      <c r="B3665" s="2">
        <v>3664</v>
      </c>
      <c r="C3665" s="2" t="str">
        <f ca="1">IF(E3665=0,"",MAX(C$2:C3664)+1)</f>
        <v/>
      </c>
      <c r="D3665" s="23">
        <f ca="1">OFFSET(検量線用データ!$A$8,0,INT((ROW()-2)/50)*5)</f>
        <v>0</v>
      </c>
      <c r="E3665" s="2">
        <f ca="1">OFFSET(検量線用データ!$B$8,MOD(ROW()-2,50),INT((ROW()-2)/50)*5)</f>
        <v>0</v>
      </c>
      <c r="F3665" s="2" t="str">
        <f ca="1">OFFSET(検量線用データ!$D$8,MOD(ROW()-2,50),INT((ROW()-2)/50)*5)</f>
        <v/>
      </c>
      <c r="H3665" s="22">
        <v>3664</v>
      </c>
      <c r="I3665" s="2" t="e">
        <f t="shared" ca="1" si="351"/>
        <v>#N/A</v>
      </c>
      <c r="J3665" s="2" t="e">
        <f t="shared" ca="1" si="352"/>
        <v>#N/A</v>
      </c>
      <c r="K3665" s="2" t="e">
        <f t="shared" ca="1" si="353"/>
        <v>#N/A</v>
      </c>
      <c r="L3665" s="2" t="e">
        <f t="shared" ca="1" si="348"/>
        <v>#N/A</v>
      </c>
      <c r="M3665" s="24" t="e">
        <f t="shared" ca="1" si="349"/>
        <v>#N/A</v>
      </c>
      <c r="N3665" s="24" t="e">
        <f t="shared" ca="1" si="350"/>
        <v>#N/A</v>
      </c>
    </row>
    <row r="3666" spans="2:14" x14ac:dyDescent="0.15">
      <c r="B3666" s="2">
        <v>3665</v>
      </c>
      <c r="C3666" s="2" t="str">
        <f ca="1">IF(E3666=0,"",MAX(C$2:C3665)+1)</f>
        <v/>
      </c>
      <c r="D3666" s="23">
        <f ca="1">OFFSET(検量線用データ!$A$8,0,INT((ROW()-2)/50)*5)</f>
        <v>0</v>
      </c>
      <c r="E3666" s="2">
        <f ca="1">OFFSET(検量線用データ!$B$8,MOD(ROW()-2,50),INT((ROW()-2)/50)*5)</f>
        <v>0</v>
      </c>
      <c r="F3666" s="2" t="str">
        <f ca="1">OFFSET(検量線用データ!$D$8,MOD(ROW()-2,50),INT((ROW()-2)/50)*5)</f>
        <v/>
      </c>
      <c r="H3666" s="22">
        <v>3665</v>
      </c>
      <c r="I3666" s="2" t="e">
        <f t="shared" ca="1" si="351"/>
        <v>#N/A</v>
      </c>
      <c r="J3666" s="2" t="e">
        <f t="shared" ca="1" si="352"/>
        <v>#N/A</v>
      </c>
      <c r="K3666" s="2" t="e">
        <f t="shared" ca="1" si="353"/>
        <v>#N/A</v>
      </c>
      <c r="L3666" s="2" t="e">
        <f t="shared" ca="1" si="348"/>
        <v>#N/A</v>
      </c>
      <c r="M3666" s="24" t="e">
        <f t="shared" ca="1" si="349"/>
        <v>#N/A</v>
      </c>
      <c r="N3666" s="24" t="e">
        <f t="shared" ca="1" si="350"/>
        <v>#N/A</v>
      </c>
    </row>
    <row r="3667" spans="2:14" x14ac:dyDescent="0.15">
      <c r="B3667" s="2">
        <v>3666</v>
      </c>
      <c r="C3667" s="2" t="str">
        <f ca="1">IF(E3667=0,"",MAX(C$2:C3666)+1)</f>
        <v/>
      </c>
      <c r="D3667" s="23">
        <f ca="1">OFFSET(検量線用データ!$A$8,0,INT((ROW()-2)/50)*5)</f>
        <v>0</v>
      </c>
      <c r="E3667" s="2">
        <f ca="1">OFFSET(検量線用データ!$B$8,MOD(ROW()-2,50),INT((ROW()-2)/50)*5)</f>
        <v>0</v>
      </c>
      <c r="F3667" s="2" t="str">
        <f ca="1">OFFSET(検量線用データ!$D$8,MOD(ROW()-2,50),INT((ROW()-2)/50)*5)</f>
        <v/>
      </c>
      <c r="H3667" s="22">
        <v>3666</v>
      </c>
      <c r="I3667" s="2" t="e">
        <f t="shared" ca="1" si="351"/>
        <v>#N/A</v>
      </c>
      <c r="J3667" s="2" t="e">
        <f t="shared" ca="1" si="352"/>
        <v>#N/A</v>
      </c>
      <c r="K3667" s="2" t="e">
        <f t="shared" ca="1" si="353"/>
        <v>#N/A</v>
      </c>
      <c r="L3667" s="2" t="e">
        <f t="shared" ca="1" si="348"/>
        <v>#N/A</v>
      </c>
      <c r="M3667" s="24" t="e">
        <f t="shared" ca="1" si="349"/>
        <v>#N/A</v>
      </c>
      <c r="N3667" s="24" t="e">
        <f t="shared" ca="1" si="350"/>
        <v>#N/A</v>
      </c>
    </row>
    <row r="3668" spans="2:14" x14ac:dyDescent="0.15">
      <c r="B3668" s="2">
        <v>3667</v>
      </c>
      <c r="C3668" s="2" t="str">
        <f ca="1">IF(E3668=0,"",MAX(C$2:C3667)+1)</f>
        <v/>
      </c>
      <c r="D3668" s="23">
        <f ca="1">OFFSET(検量線用データ!$A$8,0,INT((ROW()-2)/50)*5)</f>
        <v>0</v>
      </c>
      <c r="E3668" s="2">
        <f ca="1">OFFSET(検量線用データ!$B$8,MOD(ROW()-2,50),INT((ROW()-2)/50)*5)</f>
        <v>0</v>
      </c>
      <c r="F3668" s="2" t="str">
        <f ca="1">OFFSET(検量線用データ!$D$8,MOD(ROW()-2,50),INT((ROW()-2)/50)*5)</f>
        <v/>
      </c>
      <c r="H3668" s="22">
        <v>3667</v>
      </c>
      <c r="I3668" s="2" t="e">
        <f t="shared" ca="1" si="351"/>
        <v>#N/A</v>
      </c>
      <c r="J3668" s="2" t="e">
        <f t="shared" ca="1" si="352"/>
        <v>#N/A</v>
      </c>
      <c r="K3668" s="2" t="e">
        <f t="shared" ca="1" si="353"/>
        <v>#N/A</v>
      </c>
      <c r="L3668" s="2" t="e">
        <f t="shared" ca="1" si="348"/>
        <v>#N/A</v>
      </c>
      <c r="M3668" s="24" t="e">
        <f t="shared" ca="1" si="349"/>
        <v>#N/A</v>
      </c>
      <c r="N3668" s="24" t="e">
        <f t="shared" ca="1" si="350"/>
        <v>#N/A</v>
      </c>
    </row>
    <row r="3669" spans="2:14" x14ac:dyDescent="0.15">
      <c r="B3669" s="2">
        <v>3668</v>
      </c>
      <c r="C3669" s="2" t="str">
        <f ca="1">IF(E3669=0,"",MAX(C$2:C3668)+1)</f>
        <v/>
      </c>
      <c r="D3669" s="23">
        <f ca="1">OFFSET(検量線用データ!$A$8,0,INT((ROW()-2)/50)*5)</f>
        <v>0</v>
      </c>
      <c r="E3669" s="2">
        <f ca="1">OFFSET(検量線用データ!$B$8,MOD(ROW()-2,50),INT((ROW()-2)/50)*5)</f>
        <v>0</v>
      </c>
      <c r="F3669" s="2" t="str">
        <f ca="1">OFFSET(検量線用データ!$D$8,MOD(ROW()-2,50),INT((ROW()-2)/50)*5)</f>
        <v/>
      </c>
      <c r="H3669" s="22">
        <v>3668</v>
      </c>
      <c r="I3669" s="2" t="e">
        <f t="shared" ca="1" si="351"/>
        <v>#N/A</v>
      </c>
      <c r="J3669" s="2" t="e">
        <f t="shared" ca="1" si="352"/>
        <v>#N/A</v>
      </c>
      <c r="K3669" s="2" t="e">
        <f t="shared" ca="1" si="353"/>
        <v>#N/A</v>
      </c>
      <c r="L3669" s="2" t="e">
        <f t="shared" ca="1" si="348"/>
        <v>#N/A</v>
      </c>
      <c r="M3669" s="24" t="e">
        <f t="shared" ca="1" si="349"/>
        <v>#N/A</v>
      </c>
      <c r="N3669" s="24" t="e">
        <f t="shared" ca="1" si="350"/>
        <v>#N/A</v>
      </c>
    </row>
    <row r="3670" spans="2:14" x14ac:dyDescent="0.15">
      <c r="B3670" s="2">
        <v>3669</v>
      </c>
      <c r="C3670" s="2" t="str">
        <f ca="1">IF(E3670=0,"",MAX(C$2:C3669)+1)</f>
        <v/>
      </c>
      <c r="D3670" s="23">
        <f ca="1">OFFSET(検量線用データ!$A$8,0,INT((ROW()-2)/50)*5)</f>
        <v>0</v>
      </c>
      <c r="E3670" s="2">
        <f ca="1">OFFSET(検量線用データ!$B$8,MOD(ROW()-2,50),INT((ROW()-2)/50)*5)</f>
        <v>0</v>
      </c>
      <c r="F3670" s="2" t="str">
        <f ca="1">OFFSET(検量線用データ!$D$8,MOD(ROW()-2,50),INT((ROW()-2)/50)*5)</f>
        <v/>
      </c>
      <c r="H3670" s="22">
        <v>3669</v>
      </c>
      <c r="I3670" s="2" t="e">
        <f t="shared" ca="1" si="351"/>
        <v>#N/A</v>
      </c>
      <c r="J3670" s="2" t="e">
        <f t="shared" ca="1" si="352"/>
        <v>#N/A</v>
      </c>
      <c r="K3670" s="2" t="e">
        <f t="shared" ca="1" si="353"/>
        <v>#N/A</v>
      </c>
      <c r="L3670" s="2" t="e">
        <f t="shared" ca="1" si="348"/>
        <v>#N/A</v>
      </c>
      <c r="M3670" s="24" t="e">
        <f t="shared" ca="1" si="349"/>
        <v>#N/A</v>
      </c>
      <c r="N3670" s="24" t="e">
        <f t="shared" ca="1" si="350"/>
        <v>#N/A</v>
      </c>
    </row>
    <row r="3671" spans="2:14" x14ac:dyDescent="0.15">
      <c r="B3671" s="2">
        <v>3670</v>
      </c>
      <c r="C3671" s="2" t="str">
        <f ca="1">IF(E3671=0,"",MAX(C$2:C3670)+1)</f>
        <v/>
      </c>
      <c r="D3671" s="23">
        <f ca="1">OFFSET(検量線用データ!$A$8,0,INT((ROW()-2)/50)*5)</f>
        <v>0</v>
      </c>
      <c r="E3671" s="2">
        <f ca="1">OFFSET(検量線用データ!$B$8,MOD(ROW()-2,50),INT((ROW()-2)/50)*5)</f>
        <v>0</v>
      </c>
      <c r="F3671" s="2" t="str">
        <f ca="1">OFFSET(検量線用データ!$D$8,MOD(ROW()-2,50),INT((ROW()-2)/50)*5)</f>
        <v/>
      </c>
      <c r="H3671" s="22">
        <v>3670</v>
      </c>
      <c r="I3671" s="2" t="e">
        <f t="shared" ca="1" si="351"/>
        <v>#N/A</v>
      </c>
      <c r="J3671" s="2" t="e">
        <f t="shared" ca="1" si="352"/>
        <v>#N/A</v>
      </c>
      <c r="K3671" s="2" t="e">
        <f t="shared" ca="1" si="353"/>
        <v>#N/A</v>
      </c>
      <c r="L3671" s="2" t="e">
        <f t="shared" ca="1" si="348"/>
        <v>#N/A</v>
      </c>
      <c r="M3671" s="24" t="e">
        <f t="shared" ca="1" si="349"/>
        <v>#N/A</v>
      </c>
      <c r="N3671" s="24" t="e">
        <f t="shared" ca="1" si="350"/>
        <v>#N/A</v>
      </c>
    </row>
    <row r="3672" spans="2:14" x14ac:dyDescent="0.15">
      <c r="B3672" s="2">
        <v>3671</v>
      </c>
      <c r="C3672" s="2" t="str">
        <f ca="1">IF(E3672=0,"",MAX(C$2:C3671)+1)</f>
        <v/>
      </c>
      <c r="D3672" s="23">
        <f ca="1">OFFSET(検量線用データ!$A$8,0,INT((ROW()-2)/50)*5)</f>
        <v>0</v>
      </c>
      <c r="E3672" s="2">
        <f ca="1">OFFSET(検量線用データ!$B$8,MOD(ROW()-2,50),INT((ROW()-2)/50)*5)</f>
        <v>0</v>
      </c>
      <c r="F3672" s="2" t="str">
        <f ca="1">OFFSET(検量線用データ!$D$8,MOD(ROW()-2,50),INT((ROW()-2)/50)*5)</f>
        <v/>
      </c>
      <c r="H3672" s="22">
        <v>3671</v>
      </c>
      <c r="I3672" s="2" t="e">
        <f t="shared" ca="1" si="351"/>
        <v>#N/A</v>
      </c>
      <c r="J3672" s="2" t="e">
        <f t="shared" ca="1" si="352"/>
        <v>#N/A</v>
      </c>
      <c r="K3672" s="2" t="e">
        <f t="shared" ca="1" si="353"/>
        <v>#N/A</v>
      </c>
      <c r="L3672" s="2" t="e">
        <f t="shared" ca="1" si="348"/>
        <v>#N/A</v>
      </c>
      <c r="M3672" s="24" t="e">
        <f t="shared" ca="1" si="349"/>
        <v>#N/A</v>
      </c>
      <c r="N3672" s="24" t="e">
        <f t="shared" ca="1" si="350"/>
        <v>#N/A</v>
      </c>
    </row>
    <row r="3673" spans="2:14" x14ac:dyDescent="0.15">
      <c r="B3673" s="2">
        <v>3672</v>
      </c>
      <c r="C3673" s="2" t="str">
        <f ca="1">IF(E3673=0,"",MAX(C$2:C3672)+1)</f>
        <v/>
      </c>
      <c r="D3673" s="23">
        <f ca="1">OFFSET(検量線用データ!$A$8,0,INT((ROW()-2)/50)*5)</f>
        <v>0</v>
      </c>
      <c r="E3673" s="2">
        <f ca="1">OFFSET(検量線用データ!$B$8,MOD(ROW()-2,50),INT((ROW()-2)/50)*5)</f>
        <v>0</v>
      </c>
      <c r="F3673" s="2" t="str">
        <f ca="1">OFFSET(検量線用データ!$D$8,MOD(ROW()-2,50),INT((ROW()-2)/50)*5)</f>
        <v/>
      </c>
      <c r="H3673" s="22">
        <v>3672</v>
      </c>
      <c r="I3673" s="2" t="e">
        <f t="shared" ca="1" si="351"/>
        <v>#N/A</v>
      </c>
      <c r="J3673" s="2" t="e">
        <f t="shared" ca="1" si="352"/>
        <v>#N/A</v>
      </c>
      <c r="K3673" s="2" t="e">
        <f t="shared" ca="1" si="353"/>
        <v>#N/A</v>
      </c>
      <c r="L3673" s="2" t="e">
        <f t="shared" ca="1" si="348"/>
        <v>#N/A</v>
      </c>
      <c r="M3673" s="24" t="e">
        <f t="shared" ca="1" si="349"/>
        <v>#N/A</v>
      </c>
      <c r="N3673" s="24" t="e">
        <f t="shared" ca="1" si="350"/>
        <v>#N/A</v>
      </c>
    </row>
    <row r="3674" spans="2:14" x14ac:dyDescent="0.15">
      <c r="B3674" s="2">
        <v>3673</v>
      </c>
      <c r="C3674" s="2" t="str">
        <f ca="1">IF(E3674=0,"",MAX(C$2:C3673)+1)</f>
        <v/>
      </c>
      <c r="D3674" s="23">
        <f ca="1">OFFSET(検量線用データ!$A$8,0,INT((ROW()-2)/50)*5)</f>
        <v>0</v>
      </c>
      <c r="E3674" s="2">
        <f ca="1">OFFSET(検量線用データ!$B$8,MOD(ROW()-2,50),INT((ROW()-2)/50)*5)</f>
        <v>0</v>
      </c>
      <c r="F3674" s="2" t="str">
        <f ca="1">OFFSET(検量線用データ!$D$8,MOD(ROW()-2,50),INT((ROW()-2)/50)*5)</f>
        <v/>
      </c>
      <c r="H3674" s="22">
        <v>3673</v>
      </c>
      <c r="I3674" s="2" t="e">
        <f t="shared" ca="1" si="351"/>
        <v>#N/A</v>
      </c>
      <c r="J3674" s="2" t="e">
        <f t="shared" ca="1" si="352"/>
        <v>#N/A</v>
      </c>
      <c r="K3674" s="2" t="e">
        <f t="shared" ca="1" si="353"/>
        <v>#N/A</v>
      </c>
      <c r="L3674" s="2" t="e">
        <f t="shared" ca="1" si="348"/>
        <v>#N/A</v>
      </c>
      <c r="M3674" s="24" t="e">
        <f t="shared" ca="1" si="349"/>
        <v>#N/A</v>
      </c>
      <c r="N3674" s="24" t="e">
        <f t="shared" ca="1" si="350"/>
        <v>#N/A</v>
      </c>
    </row>
    <row r="3675" spans="2:14" x14ac:dyDescent="0.15">
      <c r="B3675" s="2">
        <v>3674</v>
      </c>
      <c r="C3675" s="2" t="str">
        <f ca="1">IF(E3675=0,"",MAX(C$2:C3674)+1)</f>
        <v/>
      </c>
      <c r="D3675" s="23">
        <f ca="1">OFFSET(検量線用データ!$A$8,0,INT((ROW()-2)/50)*5)</f>
        <v>0</v>
      </c>
      <c r="E3675" s="2">
        <f ca="1">OFFSET(検量線用データ!$B$8,MOD(ROW()-2,50),INT((ROW()-2)/50)*5)</f>
        <v>0</v>
      </c>
      <c r="F3675" s="2" t="str">
        <f ca="1">OFFSET(検量線用データ!$D$8,MOD(ROW()-2,50),INT((ROW()-2)/50)*5)</f>
        <v/>
      </c>
      <c r="H3675" s="22">
        <v>3674</v>
      </c>
      <c r="I3675" s="2" t="e">
        <f t="shared" ca="1" si="351"/>
        <v>#N/A</v>
      </c>
      <c r="J3675" s="2" t="e">
        <f t="shared" ca="1" si="352"/>
        <v>#N/A</v>
      </c>
      <c r="K3675" s="2" t="e">
        <f t="shared" ca="1" si="353"/>
        <v>#N/A</v>
      </c>
      <c r="L3675" s="2" t="e">
        <f t="shared" ca="1" si="348"/>
        <v>#N/A</v>
      </c>
      <c r="M3675" s="24" t="e">
        <f t="shared" ca="1" si="349"/>
        <v>#N/A</v>
      </c>
      <c r="N3675" s="24" t="e">
        <f t="shared" ca="1" si="350"/>
        <v>#N/A</v>
      </c>
    </row>
    <row r="3676" spans="2:14" x14ac:dyDescent="0.15">
      <c r="B3676" s="2">
        <v>3675</v>
      </c>
      <c r="C3676" s="2" t="str">
        <f ca="1">IF(E3676=0,"",MAX(C$2:C3675)+1)</f>
        <v/>
      </c>
      <c r="D3676" s="23">
        <f ca="1">OFFSET(検量線用データ!$A$8,0,INT((ROW()-2)/50)*5)</f>
        <v>0</v>
      </c>
      <c r="E3676" s="2">
        <f ca="1">OFFSET(検量線用データ!$B$8,MOD(ROW()-2,50),INT((ROW()-2)/50)*5)</f>
        <v>0</v>
      </c>
      <c r="F3676" s="2" t="str">
        <f ca="1">OFFSET(検量線用データ!$D$8,MOD(ROW()-2,50),INT((ROW()-2)/50)*5)</f>
        <v/>
      </c>
      <c r="H3676" s="22">
        <v>3675</v>
      </c>
      <c r="I3676" s="2" t="e">
        <f t="shared" ca="1" si="351"/>
        <v>#N/A</v>
      </c>
      <c r="J3676" s="2" t="e">
        <f t="shared" ca="1" si="352"/>
        <v>#N/A</v>
      </c>
      <c r="K3676" s="2" t="e">
        <f t="shared" ca="1" si="353"/>
        <v>#N/A</v>
      </c>
      <c r="L3676" s="2" t="e">
        <f t="shared" ca="1" si="348"/>
        <v>#N/A</v>
      </c>
      <c r="M3676" s="24" t="e">
        <f t="shared" ca="1" si="349"/>
        <v>#N/A</v>
      </c>
      <c r="N3676" s="24" t="e">
        <f t="shared" ca="1" si="350"/>
        <v>#N/A</v>
      </c>
    </row>
    <row r="3677" spans="2:14" x14ac:dyDescent="0.15">
      <c r="B3677" s="2">
        <v>3676</v>
      </c>
      <c r="C3677" s="2" t="str">
        <f ca="1">IF(E3677=0,"",MAX(C$2:C3676)+1)</f>
        <v/>
      </c>
      <c r="D3677" s="23">
        <f ca="1">OFFSET(検量線用データ!$A$8,0,INT((ROW()-2)/50)*5)</f>
        <v>0</v>
      </c>
      <c r="E3677" s="2">
        <f ca="1">OFFSET(検量線用データ!$B$8,MOD(ROW()-2,50),INT((ROW()-2)/50)*5)</f>
        <v>0</v>
      </c>
      <c r="F3677" s="2" t="str">
        <f ca="1">OFFSET(検量線用データ!$D$8,MOD(ROW()-2,50),INT((ROW()-2)/50)*5)</f>
        <v/>
      </c>
      <c r="H3677" s="22">
        <v>3676</v>
      </c>
      <c r="I3677" s="2" t="e">
        <f t="shared" ca="1" si="351"/>
        <v>#N/A</v>
      </c>
      <c r="J3677" s="2" t="e">
        <f t="shared" ca="1" si="352"/>
        <v>#N/A</v>
      </c>
      <c r="K3677" s="2" t="e">
        <f t="shared" ca="1" si="353"/>
        <v>#N/A</v>
      </c>
      <c r="L3677" s="2" t="e">
        <f t="shared" ca="1" si="348"/>
        <v>#N/A</v>
      </c>
      <c r="M3677" s="24" t="e">
        <f t="shared" ca="1" si="349"/>
        <v>#N/A</v>
      </c>
      <c r="N3677" s="24" t="e">
        <f t="shared" ca="1" si="350"/>
        <v>#N/A</v>
      </c>
    </row>
    <row r="3678" spans="2:14" x14ac:dyDescent="0.15">
      <c r="B3678" s="2">
        <v>3677</v>
      </c>
      <c r="C3678" s="2" t="str">
        <f ca="1">IF(E3678=0,"",MAX(C$2:C3677)+1)</f>
        <v/>
      </c>
      <c r="D3678" s="23">
        <f ca="1">OFFSET(検量線用データ!$A$8,0,INT((ROW()-2)/50)*5)</f>
        <v>0</v>
      </c>
      <c r="E3678" s="2">
        <f ca="1">OFFSET(検量線用データ!$B$8,MOD(ROW()-2,50),INT((ROW()-2)/50)*5)</f>
        <v>0</v>
      </c>
      <c r="F3678" s="2" t="str">
        <f ca="1">OFFSET(検量線用データ!$D$8,MOD(ROW()-2,50),INT((ROW()-2)/50)*5)</f>
        <v/>
      </c>
      <c r="H3678" s="22">
        <v>3677</v>
      </c>
      <c r="I3678" s="2" t="e">
        <f t="shared" ca="1" si="351"/>
        <v>#N/A</v>
      </c>
      <c r="J3678" s="2" t="e">
        <f t="shared" ca="1" si="352"/>
        <v>#N/A</v>
      </c>
      <c r="K3678" s="2" t="e">
        <f t="shared" ca="1" si="353"/>
        <v>#N/A</v>
      </c>
      <c r="L3678" s="2" t="e">
        <f t="shared" ca="1" si="348"/>
        <v>#N/A</v>
      </c>
      <c r="M3678" s="24" t="e">
        <f t="shared" ca="1" si="349"/>
        <v>#N/A</v>
      </c>
      <c r="N3678" s="24" t="e">
        <f t="shared" ca="1" si="350"/>
        <v>#N/A</v>
      </c>
    </row>
    <row r="3679" spans="2:14" x14ac:dyDescent="0.15">
      <c r="B3679" s="2">
        <v>3678</v>
      </c>
      <c r="C3679" s="2" t="str">
        <f ca="1">IF(E3679=0,"",MAX(C$2:C3678)+1)</f>
        <v/>
      </c>
      <c r="D3679" s="23">
        <f ca="1">OFFSET(検量線用データ!$A$8,0,INT((ROW()-2)/50)*5)</f>
        <v>0</v>
      </c>
      <c r="E3679" s="2">
        <f ca="1">OFFSET(検量線用データ!$B$8,MOD(ROW()-2,50),INT((ROW()-2)/50)*5)</f>
        <v>0</v>
      </c>
      <c r="F3679" s="2" t="str">
        <f ca="1">OFFSET(検量線用データ!$D$8,MOD(ROW()-2,50),INT((ROW()-2)/50)*5)</f>
        <v/>
      </c>
      <c r="H3679" s="22">
        <v>3678</v>
      </c>
      <c r="I3679" s="2" t="e">
        <f t="shared" ca="1" si="351"/>
        <v>#N/A</v>
      </c>
      <c r="J3679" s="2" t="e">
        <f t="shared" ca="1" si="352"/>
        <v>#N/A</v>
      </c>
      <c r="K3679" s="2" t="e">
        <f t="shared" ca="1" si="353"/>
        <v>#N/A</v>
      </c>
      <c r="L3679" s="2" t="e">
        <f t="shared" ca="1" si="348"/>
        <v>#N/A</v>
      </c>
      <c r="M3679" s="24" t="e">
        <f t="shared" ca="1" si="349"/>
        <v>#N/A</v>
      </c>
      <c r="N3679" s="24" t="e">
        <f t="shared" ca="1" si="350"/>
        <v>#N/A</v>
      </c>
    </row>
    <row r="3680" spans="2:14" x14ac:dyDescent="0.15">
      <c r="B3680" s="2">
        <v>3679</v>
      </c>
      <c r="C3680" s="2" t="str">
        <f ca="1">IF(E3680=0,"",MAX(C$2:C3679)+1)</f>
        <v/>
      </c>
      <c r="D3680" s="23">
        <f ca="1">OFFSET(検量線用データ!$A$8,0,INT((ROW()-2)/50)*5)</f>
        <v>0</v>
      </c>
      <c r="E3680" s="2">
        <f ca="1">OFFSET(検量線用データ!$B$8,MOD(ROW()-2,50),INT((ROW()-2)/50)*5)</f>
        <v>0</v>
      </c>
      <c r="F3680" s="2" t="str">
        <f ca="1">OFFSET(検量線用データ!$D$8,MOD(ROW()-2,50),INT((ROW()-2)/50)*5)</f>
        <v/>
      </c>
      <c r="H3680" s="22">
        <v>3679</v>
      </c>
      <c r="I3680" s="2" t="e">
        <f t="shared" ca="1" si="351"/>
        <v>#N/A</v>
      </c>
      <c r="J3680" s="2" t="e">
        <f t="shared" ca="1" si="352"/>
        <v>#N/A</v>
      </c>
      <c r="K3680" s="2" t="e">
        <f t="shared" ca="1" si="353"/>
        <v>#N/A</v>
      </c>
      <c r="L3680" s="2" t="e">
        <f t="shared" ca="1" si="348"/>
        <v>#N/A</v>
      </c>
      <c r="M3680" s="24" t="e">
        <f t="shared" ca="1" si="349"/>
        <v>#N/A</v>
      </c>
      <c r="N3680" s="24" t="e">
        <f t="shared" ca="1" si="350"/>
        <v>#N/A</v>
      </c>
    </row>
    <row r="3681" spans="2:14" x14ac:dyDescent="0.15">
      <c r="B3681" s="2">
        <v>3680</v>
      </c>
      <c r="C3681" s="2" t="str">
        <f ca="1">IF(E3681=0,"",MAX(C$2:C3680)+1)</f>
        <v/>
      </c>
      <c r="D3681" s="23">
        <f ca="1">OFFSET(検量線用データ!$A$8,0,INT((ROW()-2)/50)*5)</f>
        <v>0</v>
      </c>
      <c r="E3681" s="2">
        <f ca="1">OFFSET(検量線用データ!$B$8,MOD(ROW()-2,50),INT((ROW()-2)/50)*5)</f>
        <v>0</v>
      </c>
      <c r="F3681" s="2" t="str">
        <f ca="1">OFFSET(検量線用データ!$D$8,MOD(ROW()-2,50),INT((ROW()-2)/50)*5)</f>
        <v/>
      </c>
      <c r="H3681" s="22">
        <v>3680</v>
      </c>
      <c r="I3681" s="2" t="e">
        <f t="shared" ca="1" si="351"/>
        <v>#N/A</v>
      </c>
      <c r="J3681" s="2" t="e">
        <f t="shared" ca="1" si="352"/>
        <v>#N/A</v>
      </c>
      <c r="K3681" s="2" t="e">
        <f t="shared" ca="1" si="353"/>
        <v>#N/A</v>
      </c>
      <c r="L3681" s="2" t="e">
        <f t="shared" ca="1" si="348"/>
        <v>#N/A</v>
      </c>
      <c r="M3681" s="24" t="e">
        <f t="shared" ca="1" si="349"/>
        <v>#N/A</v>
      </c>
      <c r="N3681" s="24" t="e">
        <f t="shared" ca="1" si="350"/>
        <v>#N/A</v>
      </c>
    </row>
    <row r="3682" spans="2:14" x14ac:dyDescent="0.15">
      <c r="B3682" s="2">
        <v>3681</v>
      </c>
      <c r="C3682" s="2" t="str">
        <f ca="1">IF(E3682=0,"",MAX(C$2:C3681)+1)</f>
        <v/>
      </c>
      <c r="D3682" s="23">
        <f ca="1">OFFSET(検量線用データ!$A$8,0,INT((ROW()-2)/50)*5)</f>
        <v>0</v>
      </c>
      <c r="E3682" s="2">
        <f ca="1">OFFSET(検量線用データ!$B$8,MOD(ROW()-2,50),INT((ROW()-2)/50)*5)</f>
        <v>0</v>
      </c>
      <c r="F3682" s="2" t="str">
        <f ca="1">OFFSET(検量線用データ!$D$8,MOD(ROW()-2,50),INT((ROW()-2)/50)*5)</f>
        <v/>
      </c>
      <c r="H3682" s="22">
        <v>3681</v>
      </c>
      <c r="I3682" s="2" t="e">
        <f t="shared" ca="1" si="351"/>
        <v>#N/A</v>
      </c>
      <c r="J3682" s="2" t="e">
        <f t="shared" ca="1" si="352"/>
        <v>#N/A</v>
      </c>
      <c r="K3682" s="2" t="e">
        <f t="shared" ca="1" si="353"/>
        <v>#N/A</v>
      </c>
      <c r="L3682" s="2" t="e">
        <f t="shared" ca="1" si="348"/>
        <v>#N/A</v>
      </c>
      <c r="M3682" s="24" t="e">
        <f t="shared" ca="1" si="349"/>
        <v>#N/A</v>
      </c>
      <c r="N3682" s="24" t="e">
        <f t="shared" ca="1" si="350"/>
        <v>#N/A</v>
      </c>
    </row>
    <row r="3683" spans="2:14" x14ac:dyDescent="0.15">
      <c r="B3683" s="2">
        <v>3682</v>
      </c>
      <c r="C3683" s="2" t="str">
        <f ca="1">IF(E3683=0,"",MAX(C$2:C3682)+1)</f>
        <v/>
      </c>
      <c r="D3683" s="23">
        <f ca="1">OFFSET(検量線用データ!$A$8,0,INT((ROW()-2)/50)*5)</f>
        <v>0</v>
      </c>
      <c r="E3683" s="2">
        <f ca="1">OFFSET(検量線用データ!$B$8,MOD(ROW()-2,50),INT((ROW()-2)/50)*5)</f>
        <v>0</v>
      </c>
      <c r="F3683" s="2" t="str">
        <f ca="1">OFFSET(検量線用データ!$D$8,MOD(ROW()-2,50),INT((ROW()-2)/50)*5)</f>
        <v/>
      </c>
      <c r="H3683" s="22">
        <v>3682</v>
      </c>
      <c r="I3683" s="2" t="e">
        <f t="shared" ca="1" si="351"/>
        <v>#N/A</v>
      </c>
      <c r="J3683" s="2" t="e">
        <f t="shared" ca="1" si="352"/>
        <v>#N/A</v>
      </c>
      <c r="K3683" s="2" t="e">
        <f t="shared" ca="1" si="353"/>
        <v>#N/A</v>
      </c>
      <c r="L3683" s="2" t="e">
        <f t="shared" ca="1" si="348"/>
        <v>#N/A</v>
      </c>
      <c r="M3683" s="24" t="e">
        <f t="shared" ca="1" si="349"/>
        <v>#N/A</v>
      </c>
      <c r="N3683" s="24" t="e">
        <f t="shared" ca="1" si="350"/>
        <v>#N/A</v>
      </c>
    </row>
    <row r="3684" spans="2:14" x14ac:dyDescent="0.15">
      <c r="B3684" s="2">
        <v>3683</v>
      </c>
      <c r="C3684" s="2" t="str">
        <f ca="1">IF(E3684=0,"",MAX(C$2:C3683)+1)</f>
        <v/>
      </c>
      <c r="D3684" s="23">
        <f ca="1">OFFSET(検量線用データ!$A$8,0,INT((ROW()-2)/50)*5)</f>
        <v>0</v>
      </c>
      <c r="E3684" s="2">
        <f ca="1">OFFSET(検量線用データ!$B$8,MOD(ROW()-2,50),INT((ROW()-2)/50)*5)</f>
        <v>0</v>
      </c>
      <c r="F3684" s="2" t="str">
        <f ca="1">OFFSET(検量線用データ!$D$8,MOD(ROW()-2,50),INT((ROW()-2)/50)*5)</f>
        <v/>
      </c>
      <c r="H3684" s="22">
        <v>3683</v>
      </c>
      <c r="I3684" s="2" t="e">
        <f t="shared" ca="1" si="351"/>
        <v>#N/A</v>
      </c>
      <c r="J3684" s="2" t="e">
        <f t="shared" ca="1" si="352"/>
        <v>#N/A</v>
      </c>
      <c r="K3684" s="2" t="e">
        <f t="shared" ca="1" si="353"/>
        <v>#N/A</v>
      </c>
      <c r="L3684" s="2" t="e">
        <f t="shared" ca="1" si="348"/>
        <v>#N/A</v>
      </c>
      <c r="M3684" s="24" t="e">
        <f t="shared" ca="1" si="349"/>
        <v>#N/A</v>
      </c>
      <c r="N3684" s="24" t="e">
        <f t="shared" ca="1" si="350"/>
        <v>#N/A</v>
      </c>
    </row>
    <row r="3685" spans="2:14" x14ac:dyDescent="0.15">
      <c r="B3685" s="2">
        <v>3684</v>
      </c>
      <c r="C3685" s="2" t="str">
        <f ca="1">IF(E3685=0,"",MAX(C$2:C3684)+1)</f>
        <v/>
      </c>
      <c r="D3685" s="23">
        <f ca="1">OFFSET(検量線用データ!$A$8,0,INT((ROW()-2)/50)*5)</f>
        <v>0</v>
      </c>
      <c r="E3685" s="2">
        <f ca="1">OFFSET(検量線用データ!$B$8,MOD(ROW()-2,50),INT((ROW()-2)/50)*5)</f>
        <v>0</v>
      </c>
      <c r="F3685" s="2" t="str">
        <f ca="1">OFFSET(検量線用データ!$D$8,MOD(ROW()-2,50),INT((ROW()-2)/50)*5)</f>
        <v/>
      </c>
      <c r="H3685" s="22">
        <v>3684</v>
      </c>
      <c r="I3685" s="2" t="e">
        <f t="shared" ca="1" si="351"/>
        <v>#N/A</v>
      </c>
      <c r="J3685" s="2" t="e">
        <f t="shared" ca="1" si="352"/>
        <v>#N/A</v>
      </c>
      <c r="K3685" s="2" t="e">
        <f t="shared" ca="1" si="353"/>
        <v>#N/A</v>
      </c>
      <c r="L3685" s="2" t="e">
        <f t="shared" ca="1" si="348"/>
        <v>#N/A</v>
      </c>
      <c r="M3685" s="24" t="e">
        <f t="shared" ca="1" si="349"/>
        <v>#N/A</v>
      </c>
      <c r="N3685" s="24" t="e">
        <f t="shared" ca="1" si="350"/>
        <v>#N/A</v>
      </c>
    </row>
    <row r="3686" spans="2:14" x14ac:dyDescent="0.15">
      <c r="B3686" s="2">
        <v>3685</v>
      </c>
      <c r="C3686" s="2" t="str">
        <f ca="1">IF(E3686=0,"",MAX(C$2:C3685)+1)</f>
        <v/>
      </c>
      <c r="D3686" s="23">
        <f ca="1">OFFSET(検量線用データ!$A$8,0,INT((ROW()-2)/50)*5)</f>
        <v>0</v>
      </c>
      <c r="E3686" s="2">
        <f ca="1">OFFSET(検量線用データ!$B$8,MOD(ROW()-2,50),INT((ROW()-2)/50)*5)</f>
        <v>0</v>
      </c>
      <c r="F3686" s="2" t="str">
        <f ca="1">OFFSET(検量線用データ!$D$8,MOD(ROW()-2,50),INT((ROW()-2)/50)*5)</f>
        <v/>
      </c>
      <c r="H3686" s="22">
        <v>3685</v>
      </c>
      <c r="I3686" s="2" t="e">
        <f t="shared" ca="1" si="351"/>
        <v>#N/A</v>
      </c>
      <c r="J3686" s="2" t="e">
        <f t="shared" ca="1" si="352"/>
        <v>#N/A</v>
      </c>
      <c r="K3686" s="2" t="e">
        <f t="shared" ca="1" si="353"/>
        <v>#N/A</v>
      </c>
      <c r="L3686" s="2" t="e">
        <f t="shared" ca="1" si="348"/>
        <v>#N/A</v>
      </c>
      <c r="M3686" s="24" t="e">
        <f t="shared" ca="1" si="349"/>
        <v>#N/A</v>
      </c>
      <c r="N3686" s="24" t="e">
        <f t="shared" ca="1" si="350"/>
        <v>#N/A</v>
      </c>
    </row>
    <row r="3687" spans="2:14" x14ac:dyDescent="0.15">
      <c r="B3687" s="2">
        <v>3686</v>
      </c>
      <c r="C3687" s="2" t="str">
        <f ca="1">IF(E3687=0,"",MAX(C$2:C3686)+1)</f>
        <v/>
      </c>
      <c r="D3687" s="23">
        <f ca="1">OFFSET(検量線用データ!$A$8,0,INT((ROW()-2)/50)*5)</f>
        <v>0</v>
      </c>
      <c r="E3687" s="2">
        <f ca="1">OFFSET(検量線用データ!$B$8,MOD(ROW()-2,50),INT((ROW()-2)/50)*5)</f>
        <v>0</v>
      </c>
      <c r="F3687" s="2" t="str">
        <f ca="1">OFFSET(検量線用データ!$D$8,MOD(ROW()-2,50),INT((ROW()-2)/50)*5)</f>
        <v/>
      </c>
      <c r="H3687" s="22">
        <v>3686</v>
      </c>
      <c r="I3687" s="2" t="e">
        <f t="shared" ca="1" si="351"/>
        <v>#N/A</v>
      </c>
      <c r="J3687" s="2" t="e">
        <f t="shared" ca="1" si="352"/>
        <v>#N/A</v>
      </c>
      <c r="K3687" s="2" t="e">
        <f t="shared" ca="1" si="353"/>
        <v>#N/A</v>
      </c>
      <c r="L3687" s="2" t="e">
        <f t="shared" ca="1" si="348"/>
        <v>#N/A</v>
      </c>
      <c r="M3687" s="24" t="e">
        <f t="shared" ca="1" si="349"/>
        <v>#N/A</v>
      </c>
      <c r="N3687" s="24" t="e">
        <f t="shared" ca="1" si="350"/>
        <v>#N/A</v>
      </c>
    </row>
    <row r="3688" spans="2:14" x14ac:dyDescent="0.15">
      <c r="B3688" s="2">
        <v>3687</v>
      </c>
      <c r="C3688" s="2" t="str">
        <f ca="1">IF(E3688=0,"",MAX(C$2:C3687)+1)</f>
        <v/>
      </c>
      <c r="D3688" s="23">
        <f ca="1">OFFSET(検量線用データ!$A$8,0,INT((ROW()-2)/50)*5)</f>
        <v>0</v>
      </c>
      <c r="E3688" s="2">
        <f ca="1">OFFSET(検量線用データ!$B$8,MOD(ROW()-2,50),INT((ROW()-2)/50)*5)</f>
        <v>0</v>
      </c>
      <c r="F3688" s="2" t="str">
        <f ca="1">OFFSET(検量線用データ!$D$8,MOD(ROW()-2,50),INT((ROW()-2)/50)*5)</f>
        <v/>
      </c>
      <c r="H3688" s="22">
        <v>3687</v>
      </c>
      <c r="I3688" s="2" t="e">
        <f t="shared" ca="1" si="351"/>
        <v>#N/A</v>
      </c>
      <c r="J3688" s="2" t="e">
        <f t="shared" ca="1" si="352"/>
        <v>#N/A</v>
      </c>
      <c r="K3688" s="2" t="e">
        <f t="shared" ca="1" si="353"/>
        <v>#N/A</v>
      </c>
      <c r="L3688" s="2" t="e">
        <f t="shared" ca="1" si="348"/>
        <v>#N/A</v>
      </c>
      <c r="M3688" s="24" t="e">
        <f t="shared" ca="1" si="349"/>
        <v>#N/A</v>
      </c>
      <c r="N3688" s="24" t="e">
        <f t="shared" ca="1" si="350"/>
        <v>#N/A</v>
      </c>
    </row>
    <row r="3689" spans="2:14" x14ac:dyDescent="0.15">
      <c r="B3689" s="2">
        <v>3688</v>
      </c>
      <c r="C3689" s="2" t="str">
        <f ca="1">IF(E3689=0,"",MAX(C$2:C3688)+1)</f>
        <v/>
      </c>
      <c r="D3689" s="23">
        <f ca="1">OFFSET(検量線用データ!$A$8,0,INT((ROW()-2)/50)*5)</f>
        <v>0</v>
      </c>
      <c r="E3689" s="2">
        <f ca="1">OFFSET(検量線用データ!$B$8,MOD(ROW()-2,50),INT((ROW()-2)/50)*5)</f>
        <v>0</v>
      </c>
      <c r="F3689" s="2" t="str">
        <f ca="1">OFFSET(検量線用データ!$D$8,MOD(ROW()-2,50),INT((ROW()-2)/50)*5)</f>
        <v/>
      </c>
      <c r="H3689" s="22">
        <v>3688</v>
      </c>
      <c r="I3689" s="2" t="e">
        <f t="shared" ca="1" si="351"/>
        <v>#N/A</v>
      </c>
      <c r="J3689" s="2" t="e">
        <f t="shared" ca="1" si="352"/>
        <v>#N/A</v>
      </c>
      <c r="K3689" s="2" t="e">
        <f t="shared" ca="1" si="353"/>
        <v>#N/A</v>
      </c>
      <c r="L3689" s="2" t="e">
        <f t="shared" ca="1" si="348"/>
        <v>#N/A</v>
      </c>
      <c r="M3689" s="24" t="e">
        <f t="shared" ca="1" si="349"/>
        <v>#N/A</v>
      </c>
      <c r="N3689" s="24" t="e">
        <f t="shared" ca="1" si="350"/>
        <v>#N/A</v>
      </c>
    </row>
    <row r="3690" spans="2:14" x14ac:dyDescent="0.15">
      <c r="B3690" s="2">
        <v>3689</v>
      </c>
      <c r="C3690" s="2" t="str">
        <f ca="1">IF(E3690=0,"",MAX(C$2:C3689)+1)</f>
        <v/>
      </c>
      <c r="D3690" s="23">
        <f ca="1">OFFSET(検量線用データ!$A$8,0,INT((ROW()-2)/50)*5)</f>
        <v>0</v>
      </c>
      <c r="E3690" s="2">
        <f ca="1">OFFSET(検量線用データ!$B$8,MOD(ROW()-2,50),INT((ROW()-2)/50)*5)</f>
        <v>0</v>
      </c>
      <c r="F3690" s="2" t="str">
        <f ca="1">OFFSET(検量線用データ!$D$8,MOD(ROW()-2,50),INT((ROW()-2)/50)*5)</f>
        <v/>
      </c>
      <c r="H3690" s="22">
        <v>3689</v>
      </c>
      <c r="I3690" s="2" t="e">
        <f t="shared" ca="1" si="351"/>
        <v>#N/A</v>
      </c>
      <c r="J3690" s="2" t="e">
        <f t="shared" ca="1" si="352"/>
        <v>#N/A</v>
      </c>
      <c r="K3690" s="2" t="e">
        <f t="shared" ca="1" si="353"/>
        <v>#N/A</v>
      </c>
      <c r="L3690" s="2" t="e">
        <f t="shared" ca="1" si="348"/>
        <v>#N/A</v>
      </c>
      <c r="M3690" s="24" t="e">
        <f t="shared" ca="1" si="349"/>
        <v>#N/A</v>
      </c>
      <c r="N3690" s="24" t="e">
        <f t="shared" ca="1" si="350"/>
        <v>#N/A</v>
      </c>
    </row>
    <row r="3691" spans="2:14" x14ac:dyDescent="0.15">
      <c r="B3691" s="2">
        <v>3690</v>
      </c>
      <c r="C3691" s="2" t="str">
        <f ca="1">IF(E3691=0,"",MAX(C$2:C3690)+1)</f>
        <v/>
      </c>
      <c r="D3691" s="23">
        <f ca="1">OFFSET(検量線用データ!$A$8,0,INT((ROW()-2)/50)*5)</f>
        <v>0</v>
      </c>
      <c r="E3691" s="2">
        <f ca="1">OFFSET(検量線用データ!$B$8,MOD(ROW()-2,50),INT((ROW()-2)/50)*5)</f>
        <v>0</v>
      </c>
      <c r="F3691" s="2" t="str">
        <f ca="1">OFFSET(検量線用データ!$D$8,MOD(ROW()-2,50),INT((ROW()-2)/50)*5)</f>
        <v/>
      </c>
      <c r="H3691" s="22">
        <v>3690</v>
      </c>
      <c r="I3691" s="2" t="e">
        <f t="shared" ca="1" si="351"/>
        <v>#N/A</v>
      </c>
      <c r="J3691" s="2" t="e">
        <f t="shared" ca="1" si="352"/>
        <v>#N/A</v>
      </c>
      <c r="K3691" s="2" t="e">
        <f t="shared" ca="1" si="353"/>
        <v>#N/A</v>
      </c>
      <c r="L3691" s="2" t="e">
        <f t="shared" ca="1" si="348"/>
        <v>#N/A</v>
      </c>
      <c r="M3691" s="24" t="e">
        <f t="shared" ca="1" si="349"/>
        <v>#N/A</v>
      </c>
      <c r="N3691" s="24" t="e">
        <f t="shared" ca="1" si="350"/>
        <v>#N/A</v>
      </c>
    </row>
    <row r="3692" spans="2:14" x14ac:dyDescent="0.15">
      <c r="B3692" s="2">
        <v>3691</v>
      </c>
      <c r="C3692" s="2" t="str">
        <f ca="1">IF(E3692=0,"",MAX(C$2:C3691)+1)</f>
        <v/>
      </c>
      <c r="D3692" s="23">
        <f ca="1">OFFSET(検量線用データ!$A$8,0,INT((ROW()-2)/50)*5)</f>
        <v>0</v>
      </c>
      <c r="E3692" s="2">
        <f ca="1">OFFSET(検量線用データ!$B$8,MOD(ROW()-2,50),INT((ROW()-2)/50)*5)</f>
        <v>0</v>
      </c>
      <c r="F3692" s="2" t="str">
        <f ca="1">OFFSET(検量線用データ!$D$8,MOD(ROW()-2,50),INT((ROW()-2)/50)*5)</f>
        <v/>
      </c>
      <c r="H3692" s="22">
        <v>3691</v>
      </c>
      <c r="I3692" s="2" t="e">
        <f t="shared" ca="1" si="351"/>
        <v>#N/A</v>
      </c>
      <c r="J3692" s="2" t="e">
        <f t="shared" ca="1" si="352"/>
        <v>#N/A</v>
      </c>
      <c r="K3692" s="2" t="e">
        <f t="shared" ca="1" si="353"/>
        <v>#N/A</v>
      </c>
      <c r="L3692" s="2" t="e">
        <f t="shared" ca="1" si="348"/>
        <v>#N/A</v>
      </c>
      <c r="M3692" s="24" t="e">
        <f t="shared" ca="1" si="349"/>
        <v>#N/A</v>
      </c>
      <c r="N3692" s="24" t="e">
        <f t="shared" ca="1" si="350"/>
        <v>#N/A</v>
      </c>
    </row>
    <row r="3693" spans="2:14" x14ac:dyDescent="0.15">
      <c r="B3693" s="2">
        <v>3692</v>
      </c>
      <c r="C3693" s="2" t="str">
        <f ca="1">IF(E3693=0,"",MAX(C$2:C3692)+1)</f>
        <v/>
      </c>
      <c r="D3693" s="23">
        <f ca="1">OFFSET(検量線用データ!$A$8,0,INT((ROW()-2)/50)*5)</f>
        <v>0</v>
      </c>
      <c r="E3693" s="2">
        <f ca="1">OFFSET(検量線用データ!$B$8,MOD(ROW()-2,50),INT((ROW()-2)/50)*5)</f>
        <v>0</v>
      </c>
      <c r="F3693" s="2" t="str">
        <f ca="1">OFFSET(検量線用データ!$D$8,MOD(ROW()-2,50),INT((ROW()-2)/50)*5)</f>
        <v/>
      </c>
      <c r="H3693" s="22">
        <v>3692</v>
      </c>
      <c r="I3693" s="2" t="e">
        <f t="shared" ca="1" si="351"/>
        <v>#N/A</v>
      </c>
      <c r="J3693" s="2" t="e">
        <f t="shared" ca="1" si="352"/>
        <v>#N/A</v>
      </c>
      <c r="K3693" s="2" t="e">
        <f t="shared" ca="1" si="353"/>
        <v>#N/A</v>
      </c>
      <c r="L3693" s="2" t="e">
        <f t="shared" ca="1" si="348"/>
        <v>#N/A</v>
      </c>
      <c r="M3693" s="24" t="e">
        <f t="shared" ca="1" si="349"/>
        <v>#N/A</v>
      </c>
      <c r="N3693" s="24" t="e">
        <f t="shared" ca="1" si="350"/>
        <v>#N/A</v>
      </c>
    </row>
    <row r="3694" spans="2:14" x14ac:dyDescent="0.15">
      <c r="B3694" s="2">
        <v>3693</v>
      </c>
      <c r="C3694" s="2" t="str">
        <f ca="1">IF(E3694=0,"",MAX(C$2:C3693)+1)</f>
        <v/>
      </c>
      <c r="D3694" s="23">
        <f ca="1">OFFSET(検量線用データ!$A$8,0,INT((ROW()-2)/50)*5)</f>
        <v>0</v>
      </c>
      <c r="E3694" s="2">
        <f ca="1">OFFSET(検量線用データ!$B$8,MOD(ROW()-2,50),INT((ROW()-2)/50)*5)</f>
        <v>0</v>
      </c>
      <c r="F3694" s="2" t="str">
        <f ca="1">OFFSET(検量線用データ!$D$8,MOD(ROW()-2,50),INT((ROW()-2)/50)*5)</f>
        <v/>
      </c>
      <c r="H3694" s="22">
        <v>3693</v>
      </c>
      <c r="I3694" s="2" t="e">
        <f t="shared" ca="1" si="351"/>
        <v>#N/A</v>
      </c>
      <c r="J3694" s="2" t="e">
        <f t="shared" ca="1" si="352"/>
        <v>#N/A</v>
      </c>
      <c r="K3694" s="2" t="e">
        <f t="shared" ca="1" si="353"/>
        <v>#N/A</v>
      </c>
      <c r="L3694" s="2" t="e">
        <f t="shared" ca="1" si="348"/>
        <v>#N/A</v>
      </c>
      <c r="M3694" s="24" t="e">
        <f t="shared" ca="1" si="349"/>
        <v>#N/A</v>
      </c>
      <c r="N3694" s="24" t="e">
        <f t="shared" ca="1" si="350"/>
        <v>#N/A</v>
      </c>
    </row>
    <row r="3695" spans="2:14" x14ac:dyDescent="0.15">
      <c r="B3695" s="2">
        <v>3694</v>
      </c>
      <c r="C3695" s="2" t="str">
        <f ca="1">IF(E3695=0,"",MAX(C$2:C3694)+1)</f>
        <v/>
      </c>
      <c r="D3695" s="23">
        <f ca="1">OFFSET(検量線用データ!$A$8,0,INT((ROW()-2)/50)*5)</f>
        <v>0</v>
      </c>
      <c r="E3695" s="2">
        <f ca="1">OFFSET(検量線用データ!$B$8,MOD(ROW()-2,50),INT((ROW()-2)/50)*5)</f>
        <v>0</v>
      </c>
      <c r="F3695" s="2" t="str">
        <f ca="1">OFFSET(検量線用データ!$D$8,MOD(ROW()-2,50),INT((ROW()-2)/50)*5)</f>
        <v/>
      </c>
      <c r="H3695" s="22">
        <v>3694</v>
      </c>
      <c r="I3695" s="2" t="e">
        <f t="shared" ca="1" si="351"/>
        <v>#N/A</v>
      </c>
      <c r="J3695" s="2" t="e">
        <f t="shared" ca="1" si="352"/>
        <v>#N/A</v>
      </c>
      <c r="K3695" s="2" t="e">
        <f t="shared" ca="1" si="353"/>
        <v>#N/A</v>
      </c>
      <c r="L3695" s="2" t="e">
        <f t="shared" ca="1" si="348"/>
        <v>#N/A</v>
      </c>
      <c r="M3695" s="24" t="e">
        <f t="shared" ca="1" si="349"/>
        <v>#N/A</v>
      </c>
      <c r="N3695" s="24" t="e">
        <f t="shared" ca="1" si="350"/>
        <v>#N/A</v>
      </c>
    </row>
    <row r="3696" spans="2:14" x14ac:dyDescent="0.15">
      <c r="B3696" s="2">
        <v>3695</v>
      </c>
      <c r="C3696" s="2" t="str">
        <f ca="1">IF(E3696=0,"",MAX(C$2:C3695)+1)</f>
        <v/>
      </c>
      <c r="D3696" s="23">
        <f ca="1">OFFSET(検量線用データ!$A$8,0,INT((ROW()-2)/50)*5)</f>
        <v>0</v>
      </c>
      <c r="E3696" s="2">
        <f ca="1">OFFSET(検量線用データ!$B$8,MOD(ROW()-2,50),INT((ROW()-2)/50)*5)</f>
        <v>0</v>
      </c>
      <c r="F3696" s="2" t="str">
        <f ca="1">OFFSET(検量線用データ!$D$8,MOD(ROW()-2,50),INT((ROW()-2)/50)*5)</f>
        <v/>
      </c>
      <c r="H3696" s="22">
        <v>3695</v>
      </c>
      <c r="I3696" s="2" t="e">
        <f t="shared" ca="1" si="351"/>
        <v>#N/A</v>
      </c>
      <c r="J3696" s="2" t="e">
        <f t="shared" ca="1" si="352"/>
        <v>#N/A</v>
      </c>
      <c r="K3696" s="2" t="e">
        <f t="shared" ca="1" si="353"/>
        <v>#N/A</v>
      </c>
      <c r="L3696" s="2" t="e">
        <f t="shared" ca="1" si="348"/>
        <v>#N/A</v>
      </c>
      <c r="M3696" s="24" t="e">
        <f t="shared" ca="1" si="349"/>
        <v>#N/A</v>
      </c>
      <c r="N3696" s="24" t="e">
        <f t="shared" ca="1" si="350"/>
        <v>#N/A</v>
      </c>
    </row>
    <row r="3697" spans="2:14" x14ac:dyDescent="0.15">
      <c r="B3697" s="2">
        <v>3696</v>
      </c>
      <c r="C3697" s="2" t="str">
        <f ca="1">IF(E3697=0,"",MAX(C$2:C3696)+1)</f>
        <v/>
      </c>
      <c r="D3697" s="23">
        <f ca="1">OFFSET(検量線用データ!$A$8,0,INT((ROW()-2)/50)*5)</f>
        <v>0</v>
      </c>
      <c r="E3697" s="2">
        <f ca="1">OFFSET(検量線用データ!$B$8,MOD(ROW()-2,50),INT((ROW()-2)/50)*5)</f>
        <v>0</v>
      </c>
      <c r="F3697" s="2" t="str">
        <f ca="1">OFFSET(検量線用データ!$D$8,MOD(ROW()-2,50),INT((ROW()-2)/50)*5)</f>
        <v/>
      </c>
      <c r="H3697" s="22">
        <v>3696</v>
      </c>
      <c r="I3697" s="2" t="e">
        <f t="shared" ca="1" si="351"/>
        <v>#N/A</v>
      </c>
      <c r="J3697" s="2" t="e">
        <f t="shared" ca="1" si="352"/>
        <v>#N/A</v>
      </c>
      <c r="K3697" s="2" t="e">
        <f t="shared" ca="1" si="353"/>
        <v>#N/A</v>
      </c>
      <c r="L3697" s="2" t="e">
        <f t="shared" ca="1" si="348"/>
        <v>#N/A</v>
      </c>
      <c r="M3697" s="24" t="e">
        <f t="shared" ca="1" si="349"/>
        <v>#N/A</v>
      </c>
      <c r="N3697" s="24" t="e">
        <f t="shared" ca="1" si="350"/>
        <v>#N/A</v>
      </c>
    </row>
    <row r="3698" spans="2:14" x14ac:dyDescent="0.15">
      <c r="B3698" s="2">
        <v>3697</v>
      </c>
      <c r="C3698" s="2" t="str">
        <f ca="1">IF(E3698=0,"",MAX(C$2:C3697)+1)</f>
        <v/>
      </c>
      <c r="D3698" s="23">
        <f ca="1">OFFSET(検量線用データ!$A$8,0,INT((ROW()-2)/50)*5)</f>
        <v>0</v>
      </c>
      <c r="E3698" s="2">
        <f ca="1">OFFSET(検量線用データ!$B$8,MOD(ROW()-2,50),INT((ROW()-2)/50)*5)</f>
        <v>0</v>
      </c>
      <c r="F3698" s="2" t="str">
        <f ca="1">OFFSET(検量線用データ!$D$8,MOD(ROW()-2,50),INT((ROW()-2)/50)*5)</f>
        <v/>
      </c>
      <c r="H3698" s="22">
        <v>3697</v>
      </c>
      <c r="I3698" s="2" t="e">
        <f t="shared" ca="1" si="351"/>
        <v>#N/A</v>
      </c>
      <c r="J3698" s="2" t="e">
        <f t="shared" ca="1" si="352"/>
        <v>#N/A</v>
      </c>
      <c r="K3698" s="2" t="e">
        <f t="shared" ca="1" si="353"/>
        <v>#N/A</v>
      </c>
      <c r="L3698" s="2" t="e">
        <f t="shared" ca="1" si="348"/>
        <v>#N/A</v>
      </c>
      <c r="M3698" s="24" t="e">
        <f t="shared" ca="1" si="349"/>
        <v>#N/A</v>
      </c>
      <c r="N3698" s="24" t="e">
        <f t="shared" ca="1" si="350"/>
        <v>#N/A</v>
      </c>
    </row>
    <row r="3699" spans="2:14" x14ac:dyDescent="0.15">
      <c r="B3699" s="2">
        <v>3698</v>
      </c>
      <c r="C3699" s="2" t="str">
        <f ca="1">IF(E3699=0,"",MAX(C$2:C3698)+1)</f>
        <v/>
      </c>
      <c r="D3699" s="23">
        <f ca="1">OFFSET(検量線用データ!$A$8,0,INT((ROW()-2)/50)*5)</f>
        <v>0</v>
      </c>
      <c r="E3699" s="2">
        <f ca="1">OFFSET(検量線用データ!$B$8,MOD(ROW()-2,50),INT((ROW()-2)/50)*5)</f>
        <v>0</v>
      </c>
      <c r="F3699" s="2" t="str">
        <f ca="1">OFFSET(検量線用データ!$D$8,MOD(ROW()-2,50),INT((ROW()-2)/50)*5)</f>
        <v/>
      </c>
      <c r="H3699" s="22">
        <v>3698</v>
      </c>
      <c r="I3699" s="2" t="e">
        <f t="shared" ca="1" si="351"/>
        <v>#N/A</v>
      </c>
      <c r="J3699" s="2" t="e">
        <f t="shared" ca="1" si="352"/>
        <v>#N/A</v>
      </c>
      <c r="K3699" s="2" t="e">
        <f t="shared" ca="1" si="353"/>
        <v>#N/A</v>
      </c>
      <c r="L3699" s="2" t="e">
        <f t="shared" ca="1" si="348"/>
        <v>#N/A</v>
      </c>
      <c r="M3699" s="24" t="e">
        <f t="shared" ca="1" si="349"/>
        <v>#N/A</v>
      </c>
      <c r="N3699" s="24" t="e">
        <f t="shared" ca="1" si="350"/>
        <v>#N/A</v>
      </c>
    </row>
    <row r="3700" spans="2:14" x14ac:dyDescent="0.15">
      <c r="B3700" s="2">
        <v>3699</v>
      </c>
      <c r="C3700" s="2" t="str">
        <f ca="1">IF(E3700=0,"",MAX(C$2:C3699)+1)</f>
        <v/>
      </c>
      <c r="D3700" s="23">
        <f ca="1">OFFSET(検量線用データ!$A$8,0,INT((ROW()-2)/50)*5)</f>
        <v>0</v>
      </c>
      <c r="E3700" s="2">
        <f ca="1">OFFSET(検量線用データ!$B$8,MOD(ROW()-2,50),INT((ROW()-2)/50)*5)</f>
        <v>0</v>
      </c>
      <c r="F3700" s="2" t="str">
        <f ca="1">OFFSET(検量線用データ!$D$8,MOD(ROW()-2,50),INT((ROW()-2)/50)*5)</f>
        <v/>
      </c>
      <c r="H3700" s="22">
        <v>3699</v>
      </c>
      <c r="I3700" s="2" t="e">
        <f t="shared" ca="1" si="351"/>
        <v>#N/A</v>
      </c>
      <c r="J3700" s="2" t="e">
        <f t="shared" ca="1" si="352"/>
        <v>#N/A</v>
      </c>
      <c r="K3700" s="2" t="e">
        <f t="shared" ca="1" si="353"/>
        <v>#N/A</v>
      </c>
      <c r="L3700" s="2" t="e">
        <f t="shared" ca="1" si="348"/>
        <v>#N/A</v>
      </c>
      <c r="M3700" s="24" t="e">
        <f t="shared" ca="1" si="349"/>
        <v>#N/A</v>
      </c>
      <c r="N3700" s="24" t="e">
        <f t="shared" ca="1" si="350"/>
        <v>#N/A</v>
      </c>
    </row>
    <row r="3701" spans="2:14" x14ac:dyDescent="0.15">
      <c r="B3701" s="2">
        <v>3700</v>
      </c>
      <c r="C3701" s="2" t="str">
        <f ca="1">IF(E3701=0,"",MAX(C$2:C3700)+1)</f>
        <v/>
      </c>
      <c r="D3701" s="23">
        <f ca="1">OFFSET(検量線用データ!$A$8,0,INT((ROW()-2)/50)*5)</f>
        <v>0</v>
      </c>
      <c r="E3701" s="2">
        <f ca="1">OFFSET(検量線用データ!$B$8,MOD(ROW()-2,50),INT((ROW()-2)/50)*5)</f>
        <v>0</v>
      </c>
      <c r="F3701" s="2" t="str">
        <f ca="1">OFFSET(検量線用データ!$D$8,MOD(ROW()-2,50),INT((ROW()-2)/50)*5)</f>
        <v/>
      </c>
      <c r="H3701" s="22">
        <v>3700</v>
      </c>
      <c r="I3701" s="2" t="e">
        <f t="shared" ca="1" si="351"/>
        <v>#N/A</v>
      </c>
      <c r="J3701" s="2" t="e">
        <f t="shared" ca="1" si="352"/>
        <v>#N/A</v>
      </c>
      <c r="K3701" s="2" t="e">
        <f t="shared" ca="1" si="353"/>
        <v>#N/A</v>
      </c>
      <c r="L3701" s="2" t="e">
        <f t="shared" ca="1" si="348"/>
        <v>#N/A</v>
      </c>
      <c r="M3701" s="24" t="e">
        <f t="shared" ca="1" si="349"/>
        <v>#N/A</v>
      </c>
      <c r="N3701" s="24" t="e">
        <f t="shared" ca="1" si="350"/>
        <v>#N/A</v>
      </c>
    </row>
    <row r="3702" spans="2:14" x14ac:dyDescent="0.15">
      <c r="B3702" s="2">
        <v>3701</v>
      </c>
      <c r="C3702" s="2" t="str">
        <f ca="1">IF(E3702=0,"",MAX(C$2:C3701)+1)</f>
        <v/>
      </c>
      <c r="D3702" s="23">
        <f ca="1">OFFSET(検量線用データ!$A$8,0,INT((ROW()-2)/50)*5)</f>
        <v>0</v>
      </c>
      <c r="E3702" s="2">
        <f ca="1">OFFSET(検量線用データ!$B$8,MOD(ROW()-2,50),INT((ROW()-2)/50)*5)</f>
        <v>0</v>
      </c>
      <c r="F3702" s="2" t="str">
        <f ca="1">OFFSET(検量線用データ!$D$8,MOD(ROW()-2,50),INT((ROW()-2)/50)*5)</f>
        <v/>
      </c>
      <c r="H3702" s="22">
        <v>3701</v>
      </c>
      <c r="I3702" s="2" t="e">
        <f t="shared" ca="1" si="351"/>
        <v>#N/A</v>
      </c>
      <c r="J3702" s="2" t="e">
        <f t="shared" ca="1" si="352"/>
        <v>#N/A</v>
      </c>
      <c r="K3702" s="2" t="e">
        <f t="shared" ca="1" si="353"/>
        <v>#N/A</v>
      </c>
      <c r="L3702" s="2" t="e">
        <f t="shared" ca="1" si="348"/>
        <v>#N/A</v>
      </c>
      <c r="M3702" s="24" t="e">
        <f t="shared" ca="1" si="349"/>
        <v>#N/A</v>
      </c>
      <c r="N3702" s="24" t="e">
        <f t="shared" ca="1" si="350"/>
        <v>#N/A</v>
      </c>
    </row>
    <row r="3703" spans="2:14" x14ac:dyDescent="0.15">
      <c r="B3703" s="2">
        <v>3702</v>
      </c>
      <c r="C3703" s="2" t="str">
        <f ca="1">IF(E3703=0,"",MAX(C$2:C3702)+1)</f>
        <v/>
      </c>
      <c r="D3703" s="23">
        <f ca="1">OFFSET(検量線用データ!$A$8,0,INT((ROW()-2)/50)*5)</f>
        <v>0</v>
      </c>
      <c r="E3703" s="2">
        <f ca="1">OFFSET(検量線用データ!$B$8,MOD(ROW()-2,50),INT((ROW()-2)/50)*5)</f>
        <v>0</v>
      </c>
      <c r="F3703" s="2" t="str">
        <f ca="1">OFFSET(検量線用データ!$D$8,MOD(ROW()-2,50),INT((ROW()-2)/50)*5)</f>
        <v/>
      </c>
      <c r="H3703" s="22">
        <v>3702</v>
      </c>
      <c r="I3703" s="2" t="e">
        <f t="shared" ca="1" si="351"/>
        <v>#N/A</v>
      </c>
      <c r="J3703" s="2" t="e">
        <f t="shared" ca="1" si="352"/>
        <v>#N/A</v>
      </c>
      <c r="K3703" s="2" t="e">
        <f t="shared" ca="1" si="353"/>
        <v>#N/A</v>
      </c>
      <c r="L3703" s="2" t="e">
        <f t="shared" ca="1" si="348"/>
        <v>#N/A</v>
      </c>
      <c r="M3703" s="24" t="e">
        <f t="shared" ca="1" si="349"/>
        <v>#N/A</v>
      </c>
      <c r="N3703" s="24" t="e">
        <f t="shared" ca="1" si="350"/>
        <v>#N/A</v>
      </c>
    </row>
    <row r="3704" spans="2:14" x14ac:dyDescent="0.15">
      <c r="B3704" s="2">
        <v>3703</v>
      </c>
      <c r="C3704" s="2" t="str">
        <f ca="1">IF(E3704=0,"",MAX(C$2:C3703)+1)</f>
        <v/>
      </c>
      <c r="D3704" s="23">
        <f ca="1">OFFSET(検量線用データ!$A$8,0,INT((ROW()-2)/50)*5)</f>
        <v>0</v>
      </c>
      <c r="E3704" s="2">
        <f ca="1">OFFSET(検量線用データ!$B$8,MOD(ROW()-2,50),INT((ROW()-2)/50)*5)</f>
        <v>0</v>
      </c>
      <c r="F3704" s="2" t="str">
        <f ca="1">OFFSET(検量線用データ!$D$8,MOD(ROW()-2,50),INT((ROW()-2)/50)*5)</f>
        <v/>
      </c>
      <c r="H3704" s="22">
        <v>3703</v>
      </c>
      <c r="I3704" s="2" t="e">
        <f t="shared" ca="1" si="351"/>
        <v>#N/A</v>
      </c>
      <c r="J3704" s="2" t="e">
        <f t="shared" ca="1" si="352"/>
        <v>#N/A</v>
      </c>
      <c r="K3704" s="2" t="e">
        <f t="shared" ca="1" si="353"/>
        <v>#N/A</v>
      </c>
      <c r="L3704" s="2" t="e">
        <f t="shared" ca="1" si="348"/>
        <v>#N/A</v>
      </c>
      <c r="M3704" s="24" t="e">
        <f t="shared" ca="1" si="349"/>
        <v>#N/A</v>
      </c>
      <c r="N3704" s="24" t="e">
        <f t="shared" ca="1" si="350"/>
        <v>#N/A</v>
      </c>
    </row>
    <row r="3705" spans="2:14" x14ac:dyDescent="0.15">
      <c r="B3705" s="2">
        <v>3704</v>
      </c>
      <c r="C3705" s="2" t="str">
        <f ca="1">IF(E3705=0,"",MAX(C$2:C3704)+1)</f>
        <v/>
      </c>
      <c r="D3705" s="23">
        <f ca="1">OFFSET(検量線用データ!$A$8,0,INT((ROW()-2)/50)*5)</f>
        <v>0</v>
      </c>
      <c r="E3705" s="2">
        <f ca="1">OFFSET(検量線用データ!$B$8,MOD(ROW()-2,50),INT((ROW()-2)/50)*5)</f>
        <v>0</v>
      </c>
      <c r="F3705" s="2" t="str">
        <f ca="1">OFFSET(検量線用データ!$D$8,MOD(ROW()-2,50),INT((ROW()-2)/50)*5)</f>
        <v/>
      </c>
      <c r="H3705" s="22">
        <v>3704</v>
      </c>
      <c r="I3705" s="2" t="e">
        <f t="shared" ca="1" si="351"/>
        <v>#N/A</v>
      </c>
      <c r="J3705" s="2" t="e">
        <f t="shared" ca="1" si="352"/>
        <v>#N/A</v>
      </c>
      <c r="K3705" s="2" t="e">
        <f t="shared" ca="1" si="353"/>
        <v>#N/A</v>
      </c>
      <c r="L3705" s="2" t="e">
        <f t="shared" ref="L3705:L3768" ca="1" si="354">J3705*K3705</f>
        <v>#N/A</v>
      </c>
      <c r="M3705" s="24" t="e">
        <f t="shared" ref="M3705:M3768" ca="1" si="355">1/J3705</f>
        <v>#N/A</v>
      </c>
      <c r="N3705" s="24" t="e">
        <f t="shared" ref="N3705:N3768" ca="1" si="356">K3705*M3705</f>
        <v>#N/A</v>
      </c>
    </row>
    <row r="3706" spans="2:14" x14ac:dyDescent="0.15">
      <c r="B3706" s="2">
        <v>3705</v>
      </c>
      <c r="C3706" s="2" t="str">
        <f ca="1">IF(E3706=0,"",MAX(C$2:C3705)+1)</f>
        <v/>
      </c>
      <c r="D3706" s="23">
        <f ca="1">OFFSET(検量線用データ!$A$8,0,INT((ROW()-2)/50)*5)</f>
        <v>0</v>
      </c>
      <c r="E3706" s="2">
        <f ca="1">OFFSET(検量線用データ!$B$8,MOD(ROW()-2,50),INT((ROW()-2)/50)*5)</f>
        <v>0</v>
      </c>
      <c r="F3706" s="2" t="str">
        <f ca="1">OFFSET(検量線用データ!$D$8,MOD(ROW()-2,50),INT((ROW()-2)/50)*5)</f>
        <v/>
      </c>
      <c r="H3706" s="22">
        <v>3705</v>
      </c>
      <c r="I3706" s="2" t="e">
        <f t="shared" ca="1" si="351"/>
        <v>#N/A</v>
      </c>
      <c r="J3706" s="2" t="e">
        <f t="shared" ca="1" si="352"/>
        <v>#N/A</v>
      </c>
      <c r="K3706" s="2" t="e">
        <f t="shared" ca="1" si="353"/>
        <v>#N/A</v>
      </c>
      <c r="L3706" s="2" t="e">
        <f t="shared" ca="1" si="354"/>
        <v>#N/A</v>
      </c>
      <c r="M3706" s="24" t="e">
        <f t="shared" ca="1" si="355"/>
        <v>#N/A</v>
      </c>
      <c r="N3706" s="24" t="e">
        <f t="shared" ca="1" si="356"/>
        <v>#N/A</v>
      </c>
    </row>
    <row r="3707" spans="2:14" x14ac:dyDescent="0.15">
      <c r="B3707" s="2">
        <v>3706</v>
      </c>
      <c r="C3707" s="2" t="str">
        <f ca="1">IF(E3707=0,"",MAX(C$2:C3706)+1)</f>
        <v/>
      </c>
      <c r="D3707" s="23">
        <f ca="1">OFFSET(検量線用データ!$A$8,0,INT((ROW()-2)/50)*5)</f>
        <v>0</v>
      </c>
      <c r="E3707" s="2">
        <f ca="1">OFFSET(検量線用データ!$B$8,MOD(ROW()-2,50),INT((ROW()-2)/50)*5)</f>
        <v>0</v>
      </c>
      <c r="F3707" s="2" t="str">
        <f ca="1">OFFSET(検量線用データ!$D$8,MOD(ROW()-2,50),INT((ROW()-2)/50)*5)</f>
        <v/>
      </c>
      <c r="H3707" s="22">
        <v>3706</v>
      </c>
      <c r="I3707" s="2" t="e">
        <f t="shared" ca="1" si="351"/>
        <v>#N/A</v>
      </c>
      <c r="J3707" s="2" t="e">
        <f t="shared" ca="1" si="352"/>
        <v>#N/A</v>
      </c>
      <c r="K3707" s="2" t="e">
        <f t="shared" ca="1" si="353"/>
        <v>#N/A</v>
      </c>
      <c r="L3707" s="2" t="e">
        <f t="shared" ca="1" si="354"/>
        <v>#N/A</v>
      </c>
      <c r="M3707" s="24" t="e">
        <f t="shared" ca="1" si="355"/>
        <v>#N/A</v>
      </c>
      <c r="N3707" s="24" t="e">
        <f t="shared" ca="1" si="356"/>
        <v>#N/A</v>
      </c>
    </row>
    <row r="3708" spans="2:14" x14ac:dyDescent="0.15">
      <c r="B3708" s="2">
        <v>3707</v>
      </c>
      <c r="C3708" s="2" t="str">
        <f ca="1">IF(E3708=0,"",MAX(C$2:C3707)+1)</f>
        <v/>
      </c>
      <c r="D3708" s="23">
        <f ca="1">OFFSET(検量線用データ!$A$8,0,INT((ROW()-2)/50)*5)</f>
        <v>0</v>
      </c>
      <c r="E3708" s="2">
        <f ca="1">OFFSET(検量線用データ!$B$8,MOD(ROW()-2,50),INT((ROW()-2)/50)*5)</f>
        <v>0</v>
      </c>
      <c r="F3708" s="2" t="str">
        <f ca="1">OFFSET(検量線用データ!$D$8,MOD(ROW()-2,50),INT((ROW()-2)/50)*5)</f>
        <v/>
      </c>
      <c r="H3708" s="22">
        <v>3707</v>
      </c>
      <c r="I3708" s="2" t="e">
        <f t="shared" ca="1" si="351"/>
        <v>#N/A</v>
      </c>
      <c r="J3708" s="2" t="e">
        <f t="shared" ca="1" si="352"/>
        <v>#N/A</v>
      </c>
      <c r="K3708" s="2" t="e">
        <f t="shared" ca="1" si="353"/>
        <v>#N/A</v>
      </c>
      <c r="L3708" s="2" t="e">
        <f t="shared" ca="1" si="354"/>
        <v>#N/A</v>
      </c>
      <c r="M3708" s="24" t="e">
        <f t="shared" ca="1" si="355"/>
        <v>#N/A</v>
      </c>
      <c r="N3708" s="24" t="e">
        <f t="shared" ca="1" si="356"/>
        <v>#N/A</v>
      </c>
    </row>
    <row r="3709" spans="2:14" x14ac:dyDescent="0.15">
      <c r="B3709" s="2">
        <v>3708</v>
      </c>
      <c r="C3709" s="2" t="str">
        <f ca="1">IF(E3709=0,"",MAX(C$2:C3708)+1)</f>
        <v/>
      </c>
      <c r="D3709" s="23">
        <f ca="1">OFFSET(検量線用データ!$A$8,0,INT((ROW()-2)/50)*5)</f>
        <v>0</v>
      </c>
      <c r="E3709" s="2">
        <f ca="1">OFFSET(検量線用データ!$B$8,MOD(ROW()-2,50),INT((ROW()-2)/50)*5)</f>
        <v>0</v>
      </c>
      <c r="F3709" s="2" t="str">
        <f ca="1">OFFSET(検量線用データ!$D$8,MOD(ROW()-2,50),INT((ROW()-2)/50)*5)</f>
        <v/>
      </c>
      <c r="H3709" s="22">
        <v>3708</v>
      </c>
      <c r="I3709" s="2" t="e">
        <f t="shared" ca="1" si="351"/>
        <v>#N/A</v>
      </c>
      <c r="J3709" s="2" t="e">
        <f t="shared" ca="1" si="352"/>
        <v>#N/A</v>
      </c>
      <c r="K3709" s="2" t="e">
        <f t="shared" ca="1" si="353"/>
        <v>#N/A</v>
      </c>
      <c r="L3709" s="2" t="e">
        <f t="shared" ca="1" si="354"/>
        <v>#N/A</v>
      </c>
      <c r="M3709" s="24" t="e">
        <f t="shared" ca="1" si="355"/>
        <v>#N/A</v>
      </c>
      <c r="N3709" s="24" t="e">
        <f t="shared" ca="1" si="356"/>
        <v>#N/A</v>
      </c>
    </row>
    <row r="3710" spans="2:14" x14ac:dyDescent="0.15">
      <c r="B3710" s="2">
        <v>3709</v>
      </c>
      <c r="C3710" s="2" t="str">
        <f ca="1">IF(E3710=0,"",MAX(C$2:C3709)+1)</f>
        <v/>
      </c>
      <c r="D3710" s="23">
        <f ca="1">OFFSET(検量線用データ!$A$8,0,INT((ROW()-2)/50)*5)</f>
        <v>0</v>
      </c>
      <c r="E3710" s="2">
        <f ca="1">OFFSET(検量線用データ!$B$8,MOD(ROW()-2,50),INT((ROW()-2)/50)*5)</f>
        <v>0</v>
      </c>
      <c r="F3710" s="2" t="str">
        <f ca="1">OFFSET(検量線用データ!$D$8,MOD(ROW()-2,50),INT((ROW()-2)/50)*5)</f>
        <v/>
      </c>
      <c r="H3710" s="22">
        <v>3709</v>
      </c>
      <c r="I3710" s="2" t="e">
        <f t="shared" ca="1" si="351"/>
        <v>#N/A</v>
      </c>
      <c r="J3710" s="2" t="e">
        <f t="shared" ca="1" si="352"/>
        <v>#N/A</v>
      </c>
      <c r="K3710" s="2" t="e">
        <f t="shared" ca="1" si="353"/>
        <v>#N/A</v>
      </c>
      <c r="L3710" s="2" t="e">
        <f t="shared" ca="1" si="354"/>
        <v>#N/A</v>
      </c>
      <c r="M3710" s="24" t="e">
        <f t="shared" ca="1" si="355"/>
        <v>#N/A</v>
      </c>
      <c r="N3710" s="24" t="e">
        <f t="shared" ca="1" si="356"/>
        <v>#N/A</v>
      </c>
    </row>
    <row r="3711" spans="2:14" x14ac:dyDescent="0.15">
      <c r="B3711" s="2">
        <v>3710</v>
      </c>
      <c r="C3711" s="2" t="str">
        <f ca="1">IF(E3711=0,"",MAX(C$2:C3710)+1)</f>
        <v/>
      </c>
      <c r="D3711" s="23">
        <f ca="1">OFFSET(検量線用データ!$A$8,0,INT((ROW()-2)/50)*5)</f>
        <v>0</v>
      </c>
      <c r="E3711" s="2">
        <f ca="1">OFFSET(検量線用データ!$B$8,MOD(ROW()-2,50),INT((ROW()-2)/50)*5)</f>
        <v>0</v>
      </c>
      <c r="F3711" s="2" t="str">
        <f ca="1">OFFSET(検量線用データ!$D$8,MOD(ROW()-2,50),INT((ROW()-2)/50)*5)</f>
        <v/>
      </c>
      <c r="H3711" s="22">
        <v>3710</v>
      </c>
      <c r="I3711" s="2" t="e">
        <f t="shared" ca="1" si="351"/>
        <v>#N/A</v>
      </c>
      <c r="J3711" s="2" t="e">
        <f t="shared" ca="1" si="352"/>
        <v>#N/A</v>
      </c>
      <c r="K3711" s="2" t="e">
        <f t="shared" ca="1" si="353"/>
        <v>#N/A</v>
      </c>
      <c r="L3711" s="2" t="e">
        <f t="shared" ca="1" si="354"/>
        <v>#N/A</v>
      </c>
      <c r="M3711" s="24" t="e">
        <f t="shared" ca="1" si="355"/>
        <v>#N/A</v>
      </c>
      <c r="N3711" s="24" t="e">
        <f t="shared" ca="1" si="356"/>
        <v>#N/A</v>
      </c>
    </row>
    <row r="3712" spans="2:14" x14ac:dyDescent="0.15">
      <c r="B3712" s="2">
        <v>3711</v>
      </c>
      <c r="C3712" s="2" t="str">
        <f ca="1">IF(E3712=0,"",MAX(C$2:C3711)+1)</f>
        <v/>
      </c>
      <c r="D3712" s="23">
        <f ca="1">OFFSET(検量線用データ!$A$8,0,INT((ROW()-2)/50)*5)</f>
        <v>0</v>
      </c>
      <c r="E3712" s="2">
        <f ca="1">OFFSET(検量線用データ!$B$8,MOD(ROW()-2,50),INT((ROW()-2)/50)*5)</f>
        <v>0</v>
      </c>
      <c r="F3712" s="2" t="str">
        <f ca="1">OFFSET(検量線用データ!$D$8,MOD(ROW()-2,50),INT((ROW()-2)/50)*5)</f>
        <v/>
      </c>
      <c r="H3712" s="22">
        <v>3711</v>
      </c>
      <c r="I3712" s="2" t="e">
        <f t="shared" ca="1" si="351"/>
        <v>#N/A</v>
      </c>
      <c r="J3712" s="2" t="e">
        <f t="shared" ca="1" si="352"/>
        <v>#N/A</v>
      </c>
      <c r="K3712" s="2" t="e">
        <f t="shared" ca="1" si="353"/>
        <v>#N/A</v>
      </c>
      <c r="L3712" s="2" t="e">
        <f t="shared" ca="1" si="354"/>
        <v>#N/A</v>
      </c>
      <c r="M3712" s="24" t="e">
        <f t="shared" ca="1" si="355"/>
        <v>#N/A</v>
      </c>
      <c r="N3712" s="24" t="e">
        <f t="shared" ca="1" si="356"/>
        <v>#N/A</v>
      </c>
    </row>
    <row r="3713" spans="2:14" x14ac:dyDescent="0.15">
      <c r="B3713" s="2">
        <v>3712</v>
      </c>
      <c r="C3713" s="2" t="str">
        <f ca="1">IF(E3713=0,"",MAX(C$2:C3712)+1)</f>
        <v/>
      </c>
      <c r="D3713" s="23">
        <f ca="1">OFFSET(検量線用データ!$A$8,0,INT((ROW()-2)/50)*5)</f>
        <v>0</v>
      </c>
      <c r="E3713" s="2">
        <f ca="1">OFFSET(検量線用データ!$B$8,MOD(ROW()-2,50),INT((ROW()-2)/50)*5)</f>
        <v>0</v>
      </c>
      <c r="F3713" s="2" t="str">
        <f ca="1">OFFSET(検量線用データ!$D$8,MOD(ROW()-2,50),INT((ROW()-2)/50)*5)</f>
        <v/>
      </c>
      <c r="H3713" s="22">
        <v>3712</v>
      </c>
      <c r="I3713" s="2" t="e">
        <f t="shared" ca="1" si="351"/>
        <v>#N/A</v>
      </c>
      <c r="J3713" s="2" t="e">
        <f t="shared" ca="1" si="352"/>
        <v>#N/A</v>
      </c>
      <c r="K3713" s="2" t="e">
        <f t="shared" ca="1" si="353"/>
        <v>#N/A</v>
      </c>
      <c r="L3713" s="2" t="e">
        <f t="shared" ca="1" si="354"/>
        <v>#N/A</v>
      </c>
      <c r="M3713" s="24" t="e">
        <f t="shared" ca="1" si="355"/>
        <v>#N/A</v>
      </c>
      <c r="N3713" s="24" t="e">
        <f t="shared" ca="1" si="356"/>
        <v>#N/A</v>
      </c>
    </row>
    <row r="3714" spans="2:14" x14ac:dyDescent="0.15">
      <c r="B3714" s="2">
        <v>3713</v>
      </c>
      <c r="C3714" s="2" t="str">
        <f ca="1">IF(E3714=0,"",MAX(C$2:C3713)+1)</f>
        <v/>
      </c>
      <c r="D3714" s="23">
        <f ca="1">OFFSET(検量線用データ!$A$8,0,INT((ROW()-2)/50)*5)</f>
        <v>0</v>
      </c>
      <c r="E3714" s="2">
        <f ca="1">OFFSET(検量線用データ!$B$8,MOD(ROW()-2,50),INT((ROW()-2)/50)*5)</f>
        <v>0</v>
      </c>
      <c r="F3714" s="2" t="str">
        <f ca="1">OFFSET(検量線用データ!$D$8,MOD(ROW()-2,50),INT((ROW()-2)/50)*5)</f>
        <v/>
      </c>
      <c r="H3714" s="22">
        <v>3713</v>
      </c>
      <c r="I3714" s="2" t="e">
        <f t="shared" ca="1" si="351"/>
        <v>#N/A</v>
      </c>
      <c r="J3714" s="2" t="e">
        <f t="shared" ca="1" si="352"/>
        <v>#N/A</v>
      </c>
      <c r="K3714" s="2" t="e">
        <f t="shared" ca="1" si="353"/>
        <v>#N/A</v>
      </c>
      <c r="L3714" s="2" t="e">
        <f t="shared" ca="1" si="354"/>
        <v>#N/A</v>
      </c>
      <c r="M3714" s="24" t="e">
        <f t="shared" ca="1" si="355"/>
        <v>#N/A</v>
      </c>
      <c r="N3714" s="24" t="e">
        <f t="shared" ca="1" si="356"/>
        <v>#N/A</v>
      </c>
    </row>
    <row r="3715" spans="2:14" x14ac:dyDescent="0.15">
      <c r="B3715" s="2">
        <v>3714</v>
      </c>
      <c r="C3715" s="2" t="str">
        <f ca="1">IF(E3715=0,"",MAX(C$2:C3714)+1)</f>
        <v/>
      </c>
      <c r="D3715" s="23">
        <f ca="1">OFFSET(検量線用データ!$A$8,0,INT((ROW()-2)/50)*5)</f>
        <v>0</v>
      </c>
      <c r="E3715" s="2">
        <f ca="1">OFFSET(検量線用データ!$B$8,MOD(ROW()-2,50),INT((ROW()-2)/50)*5)</f>
        <v>0</v>
      </c>
      <c r="F3715" s="2" t="str">
        <f ca="1">OFFSET(検量線用データ!$D$8,MOD(ROW()-2,50),INT((ROW()-2)/50)*5)</f>
        <v/>
      </c>
      <c r="H3715" s="22">
        <v>3714</v>
      </c>
      <c r="I3715" s="2" t="e">
        <f t="shared" ref="I3715:I3778" ca="1" si="357">VLOOKUP($H3715,$C$2:$F$4001,4,0)</f>
        <v>#N/A</v>
      </c>
      <c r="J3715" s="2" t="e">
        <f t="shared" ref="J3715:J3778" ca="1" si="358">VLOOKUP($H3715,$C$2:$F$4001,2,0)-DATE(YEAR(VLOOKUP($H3715,$C$2:$F$4001,2,0)),1,1)</f>
        <v>#N/A</v>
      </c>
      <c r="K3715" s="2" t="e">
        <f t="shared" ref="K3715:K3778" ca="1" si="359">VLOOKUP($H3715,$C$2:$F$4001,3,0)</f>
        <v>#N/A</v>
      </c>
      <c r="L3715" s="2" t="e">
        <f t="shared" ca="1" si="354"/>
        <v>#N/A</v>
      </c>
      <c r="M3715" s="24" t="e">
        <f t="shared" ca="1" si="355"/>
        <v>#N/A</v>
      </c>
      <c r="N3715" s="24" t="e">
        <f t="shared" ca="1" si="356"/>
        <v>#N/A</v>
      </c>
    </row>
    <row r="3716" spans="2:14" x14ac:dyDescent="0.15">
      <c r="B3716" s="2">
        <v>3715</v>
      </c>
      <c r="C3716" s="2" t="str">
        <f ca="1">IF(E3716=0,"",MAX(C$2:C3715)+1)</f>
        <v/>
      </c>
      <c r="D3716" s="23">
        <f ca="1">OFFSET(検量線用データ!$A$8,0,INT((ROW()-2)/50)*5)</f>
        <v>0</v>
      </c>
      <c r="E3716" s="2">
        <f ca="1">OFFSET(検量線用データ!$B$8,MOD(ROW()-2,50),INT((ROW()-2)/50)*5)</f>
        <v>0</v>
      </c>
      <c r="F3716" s="2" t="str">
        <f ca="1">OFFSET(検量線用データ!$D$8,MOD(ROW()-2,50),INT((ROW()-2)/50)*5)</f>
        <v/>
      </c>
      <c r="H3716" s="22">
        <v>3715</v>
      </c>
      <c r="I3716" s="2" t="e">
        <f t="shared" ca="1" si="357"/>
        <v>#N/A</v>
      </c>
      <c r="J3716" s="2" t="e">
        <f t="shared" ca="1" si="358"/>
        <v>#N/A</v>
      </c>
      <c r="K3716" s="2" t="e">
        <f t="shared" ca="1" si="359"/>
        <v>#N/A</v>
      </c>
      <c r="L3716" s="2" t="e">
        <f t="shared" ca="1" si="354"/>
        <v>#N/A</v>
      </c>
      <c r="M3716" s="24" t="e">
        <f t="shared" ca="1" si="355"/>
        <v>#N/A</v>
      </c>
      <c r="N3716" s="24" t="e">
        <f t="shared" ca="1" si="356"/>
        <v>#N/A</v>
      </c>
    </row>
    <row r="3717" spans="2:14" x14ac:dyDescent="0.15">
      <c r="B3717" s="2">
        <v>3716</v>
      </c>
      <c r="C3717" s="2" t="str">
        <f ca="1">IF(E3717=0,"",MAX(C$2:C3716)+1)</f>
        <v/>
      </c>
      <c r="D3717" s="23">
        <f ca="1">OFFSET(検量線用データ!$A$8,0,INT((ROW()-2)/50)*5)</f>
        <v>0</v>
      </c>
      <c r="E3717" s="2">
        <f ca="1">OFFSET(検量線用データ!$B$8,MOD(ROW()-2,50),INT((ROW()-2)/50)*5)</f>
        <v>0</v>
      </c>
      <c r="F3717" s="2" t="str">
        <f ca="1">OFFSET(検量線用データ!$D$8,MOD(ROW()-2,50),INT((ROW()-2)/50)*5)</f>
        <v/>
      </c>
      <c r="H3717" s="22">
        <v>3716</v>
      </c>
      <c r="I3717" s="2" t="e">
        <f t="shared" ca="1" si="357"/>
        <v>#N/A</v>
      </c>
      <c r="J3717" s="2" t="e">
        <f t="shared" ca="1" si="358"/>
        <v>#N/A</v>
      </c>
      <c r="K3717" s="2" t="e">
        <f t="shared" ca="1" si="359"/>
        <v>#N/A</v>
      </c>
      <c r="L3717" s="2" t="e">
        <f t="shared" ca="1" si="354"/>
        <v>#N/A</v>
      </c>
      <c r="M3717" s="24" t="e">
        <f t="shared" ca="1" si="355"/>
        <v>#N/A</v>
      </c>
      <c r="N3717" s="24" t="e">
        <f t="shared" ca="1" si="356"/>
        <v>#N/A</v>
      </c>
    </row>
    <row r="3718" spans="2:14" x14ac:dyDescent="0.15">
      <c r="B3718" s="2">
        <v>3717</v>
      </c>
      <c r="C3718" s="2" t="str">
        <f ca="1">IF(E3718=0,"",MAX(C$2:C3717)+1)</f>
        <v/>
      </c>
      <c r="D3718" s="23">
        <f ca="1">OFFSET(検量線用データ!$A$8,0,INT((ROW()-2)/50)*5)</f>
        <v>0</v>
      </c>
      <c r="E3718" s="2">
        <f ca="1">OFFSET(検量線用データ!$B$8,MOD(ROW()-2,50),INT((ROW()-2)/50)*5)</f>
        <v>0</v>
      </c>
      <c r="F3718" s="2" t="str">
        <f ca="1">OFFSET(検量線用データ!$D$8,MOD(ROW()-2,50),INT((ROW()-2)/50)*5)</f>
        <v/>
      </c>
      <c r="H3718" s="22">
        <v>3717</v>
      </c>
      <c r="I3718" s="2" t="e">
        <f t="shared" ca="1" si="357"/>
        <v>#N/A</v>
      </c>
      <c r="J3718" s="2" t="e">
        <f t="shared" ca="1" si="358"/>
        <v>#N/A</v>
      </c>
      <c r="K3718" s="2" t="e">
        <f t="shared" ca="1" si="359"/>
        <v>#N/A</v>
      </c>
      <c r="L3718" s="2" t="e">
        <f t="shared" ca="1" si="354"/>
        <v>#N/A</v>
      </c>
      <c r="M3718" s="24" t="e">
        <f t="shared" ca="1" si="355"/>
        <v>#N/A</v>
      </c>
      <c r="N3718" s="24" t="e">
        <f t="shared" ca="1" si="356"/>
        <v>#N/A</v>
      </c>
    </row>
    <row r="3719" spans="2:14" x14ac:dyDescent="0.15">
      <c r="B3719" s="2">
        <v>3718</v>
      </c>
      <c r="C3719" s="2" t="str">
        <f ca="1">IF(E3719=0,"",MAX(C$2:C3718)+1)</f>
        <v/>
      </c>
      <c r="D3719" s="23">
        <f ca="1">OFFSET(検量線用データ!$A$8,0,INT((ROW()-2)/50)*5)</f>
        <v>0</v>
      </c>
      <c r="E3719" s="2">
        <f ca="1">OFFSET(検量線用データ!$B$8,MOD(ROW()-2,50),INT((ROW()-2)/50)*5)</f>
        <v>0</v>
      </c>
      <c r="F3719" s="2" t="str">
        <f ca="1">OFFSET(検量線用データ!$D$8,MOD(ROW()-2,50),INT((ROW()-2)/50)*5)</f>
        <v/>
      </c>
      <c r="H3719" s="22">
        <v>3718</v>
      </c>
      <c r="I3719" s="2" t="e">
        <f t="shared" ca="1" si="357"/>
        <v>#N/A</v>
      </c>
      <c r="J3719" s="2" t="e">
        <f t="shared" ca="1" si="358"/>
        <v>#N/A</v>
      </c>
      <c r="K3719" s="2" t="e">
        <f t="shared" ca="1" si="359"/>
        <v>#N/A</v>
      </c>
      <c r="L3719" s="2" t="e">
        <f t="shared" ca="1" si="354"/>
        <v>#N/A</v>
      </c>
      <c r="M3719" s="24" t="e">
        <f t="shared" ca="1" si="355"/>
        <v>#N/A</v>
      </c>
      <c r="N3719" s="24" t="e">
        <f t="shared" ca="1" si="356"/>
        <v>#N/A</v>
      </c>
    </row>
    <row r="3720" spans="2:14" x14ac:dyDescent="0.15">
      <c r="B3720" s="2">
        <v>3719</v>
      </c>
      <c r="C3720" s="2" t="str">
        <f ca="1">IF(E3720=0,"",MAX(C$2:C3719)+1)</f>
        <v/>
      </c>
      <c r="D3720" s="23">
        <f ca="1">OFFSET(検量線用データ!$A$8,0,INT((ROW()-2)/50)*5)</f>
        <v>0</v>
      </c>
      <c r="E3720" s="2">
        <f ca="1">OFFSET(検量線用データ!$B$8,MOD(ROW()-2,50),INT((ROW()-2)/50)*5)</f>
        <v>0</v>
      </c>
      <c r="F3720" s="2" t="str">
        <f ca="1">OFFSET(検量線用データ!$D$8,MOD(ROW()-2,50),INT((ROW()-2)/50)*5)</f>
        <v/>
      </c>
      <c r="H3720" s="22">
        <v>3719</v>
      </c>
      <c r="I3720" s="2" t="e">
        <f t="shared" ca="1" si="357"/>
        <v>#N/A</v>
      </c>
      <c r="J3720" s="2" t="e">
        <f t="shared" ca="1" si="358"/>
        <v>#N/A</v>
      </c>
      <c r="K3720" s="2" t="e">
        <f t="shared" ca="1" si="359"/>
        <v>#N/A</v>
      </c>
      <c r="L3720" s="2" t="e">
        <f t="shared" ca="1" si="354"/>
        <v>#N/A</v>
      </c>
      <c r="M3720" s="24" t="e">
        <f t="shared" ca="1" si="355"/>
        <v>#N/A</v>
      </c>
      <c r="N3720" s="24" t="e">
        <f t="shared" ca="1" si="356"/>
        <v>#N/A</v>
      </c>
    </row>
    <row r="3721" spans="2:14" x14ac:dyDescent="0.15">
      <c r="B3721" s="2">
        <v>3720</v>
      </c>
      <c r="C3721" s="2" t="str">
        <f ca="1">IF(E3721=0,"",MAX(C$2:C3720)+1)</f>
        <v/>
      </c>
      <c r="D3721" s="23">
        <f ca="1">OFFSET(検量線用データ!$A$8,0,INT((ROW()-2)/50)*5)</f>
        <v>0</v>
      </c>
      <c r="E3721" s="2">
        <f ca="1">OFFSET(検量線用データ!$B$8,MOD(ROW()-2,50),INT((ROW()-2)/50)*5)</f>
        <v>0</v>
      </c>
      <c r="F3721" s="2" t="str">
        <f ca="1">OFFSET(検量線用データ!$D$8,MOD(ROW()-2,50),INT((ROW()-2)/50)*5)</f>
        <v/>
      </c>
      <c r="H3721" s="22">
        <v>3720</v>
      </c>
      <c r="I3721" s="2" t="e">
        <f t="shared" ca="1" si="357"/>
        <v>#N/A</v>
      </c>
      <c r="J3721" s="2" t="e">
        <f t="shared" ca="1" si="358"/>
        <v>#N/A</v>
      </c>
      <c r="K3721" s="2" t="e">
        <f t="shared" ca="1" si="359"/>
        <v>#N/A</v>
      </c>
      <c r="L3721" s="2" t="e">
        <f t="shared" ca="1" si="354"/>
        <v>#N/A</v>
      </c>
      <c r="M3721" s="24" t="e">
        <f t="shared" ca="1" si="355"/>
        <v>#N/A</v>
      </c>
      <c r="N3721" s="24" t="e">
        <f t="shared" ca="1" si="356"/>
        <v>#N/A</v>
      </c>
    </row>
    <row r="3722" spans="2:14" x14ac:dyDescent="0.15">
      <c r="B3722" s="2">
        <v>3721</v>
      </c>
      <c r="C3722" s="2" t="str">
        <f ca="1">IF(E3722=0,"",MAX(C$2:C3721)+1)</f>
        <v/>
      </c>
      <c r="D3722" s="23">
        <f ca="1">OFFSET(検量線用データ!$A$8,0,INT((ROW()-2)/50)*5)</f>
        <v>0</v>
      </c>
      <c r="E3722" s="2">
        <f ca="1">OFFSET(検量線用データ!$B$8,MOD(ROW()-2,50),INT((ROW()-2)/50)*5)</f>
        <v>0</v>
      </c>
      <c r="F3722" s="2" t="str">
        <f ca="1">OFFSET(検量線用データ!$D$8,MOD(ROW()-2,50),INT((ROW()-2)/50)*5)</f>
        <v/>
      </c>
      <c r="H3722" s="22">
        <v>3721</v>
      </c>
      <c r="I3722" s="2" t="e">
        <f t="shared" ca="1" si="357"/>
        <v>#N/A</v>
      </c>
      <c r="J3722" s="2" t="e">
        <f t="shared" ca="1" si="358"/>
        <v>#N/A</v>
      </c>
      <c r="K3722" s="2" t="e">
        <f t="shared" ca="1" si="359"/>
        <v>#N/A</v>
      </c>
      <c r="L3722" s="2" t="e">
        <f t="shared" ca="1" si="354"/>
        <v>#N/A</v>
      </c>
      <c r="M3722" s="24" t="e">
        <f t="shared" ca="1" si="355"/>
        <v>#N/A</v>
      </c>
      <c r="N3722" s="24" t="e">
        <f t="shared" ca="1" si="356"/>
        <v>#N/A</v>
      </c>
    </row>
    <row r="3723" spans="2:14" x14ac:dyDescent="0.15">
      <c r="B3723" s="2">
        <v>3722</v>
      </c>
      <c r="C3723" s="2" t="str">
        <f ca="1">IF(E3723=0,"",MAX(C$2:C3722)+1)</f>
        <v/>
      </c>
      <c r="D3723" s="23">
        <f ca="1">OFFSET(検量線用データ!$A$8,0,INT((ROW()-2)/50)*5)</f>
        <v>0</v>
      </c>
      <c r="E3723" s="2">
        <f ca="1">OFFSET(検量線用データ!$B$8,MOD(ROW()-2,50),INT((ROW()-2)/50)*5)</f>
        <v>0</v>
      </c>
      <c r="F3723" s="2" t="str">
        <f ca="1">OFFSET(検量線用データ!$D$8,MOD(ROW()-2,50),INT((ROW()-2)/50)*5)</f>
        <v/>
      </c>
      <c r="H3723" s="22">
        <v>3722</v>
      </c>
      <c r="I3723" s="2" t="e">
        <f t="shared" ca="1" si="357"/>
        <v>#N/A</v>
      </c>
      <c r="J3723" s="2" t="e">
        <f t="shared" ca="1" si="358"/>
        <v>#N/A</v>
      </c>
      <c r="K3723" s="2" t="e">
        <f t="shared" ca="1" si="359"/>
        <v>#N/A</v>
      </c>
      <c r="L3723" s="2" t="e">
        <f t="shared" ca="1" si="354"/>
        <v>#N/A</v>
      </c>
      <c r="M3723" s="24" t="e">
        <f t="shared" ca="1" si="355"/>
        <v>#N/A</v>
      </c>
      <c r="N3723" s="24" t="e">
        <f t="shared" ca="1" si="356"/>
        <v>#N/A</v>
      </c>
    </row>
    <row r="3724" spans="2:14" x14ac:dyDescent="0.15">
      <c r="B3724" s="2">
        <v>3723</v>
      </c>
      <c r="C3724" s="2" t="str">
        <f ca="1">IF(E3724=0,"",MAX(C$2:C3723)+1)</f>
        <v/>
      </c>
      <c r="D3724" s="23">
        <f ca="1">OFFSET(検量線用データ!$A$8,0,INT((ROW()-2)/50)*5)</f>
        <v>0</v>
      </c>
      <c r="E3724" s="2">
        <f ca="1">OFFSET(検量線用データ!$B$8,MOD(ROW()-2,50),INT((ROW()-2)/50)*5)</f>
        <v>0</v>
      </c>
      <c r="F3724" s="2" t="str">
        <f ca="1">OFFSET(検量線用データ!$D$8,MOD(ROW()-2,50),INT((ROW()-2)/50)*5)</f>
        <v/>
      </c>
      <c r="H3724" s="22">
        <v>3723</v>
      </c>
      <c r="I3724" s="2" t="e">
        <f t="shared" ca="1" si="357"/>
        <v>#N/A</v>
      </c>
      <c r="J3724" s="2" t="e">
        <f t="shared" ca="1" si="358"/>
        <v>#N/A</v>
      </c>
      <c r="K3724" s="2" t="e">
        <f t="shared" ca="1" si="359"/>
        <v>#N/A</v>
      </c>
      <c r="L3724" s="2" t="e">
        <f t="shared" ca="1" si="354"/>
        <v>#N/A</v>
      </c>
      <c r="M3724" s="24" t="e">
        <f t="shared" ca="1" si="355"/>
        <v>#N/A</v>
      </c>
      <c r="N3724" s="24" t="e">
        <f t="shared" ca="1" si="356"/>
        <v>#N/A</v>
      </c>
    </row>
    <row r="3725" spans="2:14" x14ac:dyDescent="0.15">
      <c r="B3725" s="2">
        <v>3724</v>
      </c>
      <c r="C3725" s="2" t="str">
        <f ca="1">IF(E3725=0,"",MAX(C$2:C3724)+1)</f>
        <v/>
      </c>
      <c r="D3725" s="23">
        <f ca="1">OFFSET(検量線用データ!$A$8,0,INT((ROW()-2)/50)*5)</f>
        <v>0</v>
      </c>
      <c r="E3725" s="2">
        <f ca="1">OFFSET(検量線用データ!$B$8,MOD(ROW()-2,50),INT((ROW()-2)/50)*5)</f>
        <v>0</v>
      </c>
      <c r="F3725" s="2" t="str">
        <f ca="1">OFFSET(検量線用データ!$D$8,MOD(ROW()-2,50),INT((ROW()-2)/50)*5)</f>
        <v/>
      </c>
      <c r="H3725" s="22">
        <v>3724</v>
      </c>
      <c r="I3725" s="2" t="e">
        <f t="shared" ca="1" si="357"/>
        <v>#N/A</v>
      </c>
      <c r="J3725" s="2" t="e">
        <f t="shared" ca="1" si="358"/>
        <v>#N/A</v>
      </c>
      <c r="K3725" s="2" t="e">
        <f t="shared" ca="1" si="359"/>
        <v>#N/A</v>
      </c>
      <c r="L3725" s="2" t="e">
        <f t="shared" ca="1" si="354"/>
        <v>#N/A</v>
      </c>
      <c r="M3725" s="24" t="e">
        <f t="shared" ca="1" si="355"/>
        <v>#N/A</v>
      </c>
      <c r="N3725" s="24" t="e">
        <f t="shared" ca="1" si="356"/>
        <v>#N/A</v>
      </c>
    </row>
    <row r="3726" spans="2:14" x14ac:dyDescent="0.15">
      <c r="B3726" s="2">
        <v>3725</v>
      </c>
      <c r="C3726" s="2" t="str">
        <f ca="1">IF(E3726=0,"",MAX(C$2:C3725)+1)</f>
        <v/>
      </c>
      <c r="D3726" s="23">
        <f ca="1">OFFSET(検量線用データ!$A$8,0,INT((ROW()-2)/50)*5)</f>
        <v>0</v>
      </c>
      <c r="E3726" s="2">
        <f ca="1">OFFSET(検量線用データ!$B$8,MOD(ROW()-2,50),INT((ROW()-2)/50)*5)</f>
        <v>0</v>
      </c>
      <c r="F3726" s="2" t="str">
        <f ca="1">OFFSET(検量線用データ!$D$8,MOD(ROW()-2,50),INT((ROW()-2)/50)*5)</f>
        <v/>
      </c>
      <c r="H3726" s="22">
        <v>3725</v>
      </c>
      <c r="I3726" s="2" t="e">
        <f t="shared" ca="1" si="357"/>
        <v>#N/A</v>
      </c>
      <c r="J3726" s="2" t="e">
        <f t="shared" ca="1" si="358"/>
        <v>#N/A</v>
      </c>
      <c r="K3726" s="2" t="e">
        <f t="shared" ca="1" si="359"/>
        <v>#N/A</v>
      </c>
      <c r="L3726" s="2" t="e">
        <f t="shared" ca="1" si="354"/>
        <v>#N/A</v>
      </c>
      <c r="M3726" s="24" t="e">
        <f t="shared" ca="1" si="355"/>
        <v>#N/A</v>
      </c>
      <c r="N3726" s="24" t="e">
        <f t="shared" ca="1" si="356"/>
        <v>#N/A</v>
      </c>
    </row>
    <row r="3727" spans="2:14" x14ac:dyDescent="0.15">
      <c r="B3727" s="2">
        <v>3726</v>
      </c>
      <c r="C3727" s="2" t="str">
        <f ca="1">IF(E3727=0,"",MAX(C$2:C3726)+1)</f>
        <v/>
      </c>
      <c r="D3727" s="23">
        <f ca="1">OFFSET(検量線用データ!$A$8,0,INT((ROW()-2)/50)*5)</f>
        <v>0</v>
      </c>
      <c r="E3727" s="2">
        <f ca="1">OFFSET(検量線用データ!$B$8,MOD(ROW()-2,50),INT((ROW()-2)/50)*5)</f>
        <v>0</v>
      </c>
      <c r="F3727" s="2" t="str">
        <f ca="1">OFFSET(検量線用データ!$D$8,MOD(ROW()-2,50),INT((ROW()-2)/50)*5)</f>
        <v/>
      </c>
      <c r="H3727" s="22">
        <v>3726</v>
      </c>
      <c r="I3727" s="2" t="e">
        <f t="shared" ca="1" si="357"/>
        <v>#N/A</v>
      </c>
      <c r="J3727" s="2" t="e">
        <f t="shared" ca="1" si="358"/>
        <v>#N/A</v>
      </c>
      <c r="K3727" s="2" t="e">
        <f t="shared" ca="1" si="359"/>
        <v>#N/A</v>
      </c>
      <c r="L3727" s="2" t="e">
        <f t="shared" ca="1" si="354"/>
        <v>#N/A</v>
      </c>
      <c r="M3727" s="24" t="e">
        <f t="shared" ca="1" si="355"/>
        <v>#N/A</v>
      </c>
      <c r="N3727" s="24" t="e">
        <f t="shared" ca="1" si="356"/>
        <v>#N/A</v>
      </c>
    </row>
    <row r="3728" spans="2:14" x14ac:dyDescent="0.15">
      <c r="B3728" s="2">
        <v>3727</v>
      </c>
      <c r="C3728" s="2" t="str">
        <f ca="1">IF(E3728=0,"",MAX(C$2:C3727)+1)</f>
        <v/>
      </c>
      <c r="D3728" s="23">
        <f ca="1">OFFSET(検量線用データ!$A$8,0,INT((ROW()-2)/50)*5)</f>
        <v>0</v>
      </c>
      <c r="E3728" s="2">
        <f ca="1">OFFSET(検量線用データ!$B$8,MOD(ROW()-2,50),INT((ROW()-2)/50)*5)</f>
        <v>0</v>
      </c>
      <c r="F3728" s="2" t="str">
        <f ca="1">OFFSET(検量線用データ!$D$8,MOD(ROW()-2,50),INT((ROW()-2)/50)*5)</f>
        <v/>
      </c>
      <c r="H3728" s="22">
        <v>3727</v>
      </c>
      <c r="I3728" s="2" t="e">
        <f t="shared" ca="1" si="357"/>
        <v>#N/A</v>
      </c>
      <c r="J3728" s="2" t="e">
        <f t="shared" ca="1" si="358"/>
        <v>#N/A</v>
      </c>
      <c r="K3728" s="2" t="e">
        <f t="shared" ca="1" si="359"/>
        <v>#N/A</v>
      </c>
      <c r="L3728" s="2" t="e">
        <f t="shared" ca="1" si="354"/>
        <v>#N/A</v>
      </c>
      <c r="M3728" s="24" t="e">
        <f t="shared" ca="1" si="355"/>
        <v>#N/A</v>
      </c>
      <c r="N3728" s="24" t="e">
        <f t="shared" ca="1" si="356"/>
        <v>#N/A</v>
      </c>
    </row>
    <row r="3729" spans="2:14" x14ac:dyDescent="0.15">
      <c r="B3729" s="2">
        <v>3728</v>
      </c>
      <c r="C3729" s="2" t="str">
        <f ca="1">IF(E3729=0,"",MAX(C$2:C3728)+1)</f>
        <v/>
      </c>
      <c r="D3729" s="23">
        <f ca="1">OFFSET(検量線用データ!$A$8,0,INT((ROW()-2)/50)*5)</f>
        <v>0</v>
      </c>
      <c r="E3729" s="2">
        <f ca="1">OFFSET(検量線用データ!$B$8,MOD(ROW()-2,50),INT((ROW()-2)/50)*5)</f>
        <v>0</v>
      </c>
      <c r="F3729" s="2" t="str">
        <f ca="1">OFFSET(検量線用データ!$D$8,MOD(ROW()-2,50),INT((ROW()-2)/50)*5)</f>
        <v/>
      </c>
      <c r="H3729" s="22">
        <v>3728</v>
      </c>
      <c r="I3729" s="2" t="e">
        <f t="shared" ca="1" si="357"/>
        <v>#N/A</v>
      </c>
      <c r="J3729" s="2" t="e">
        <f t="shared" ca="1" si="358"/>
        <v>#N/A</v>
      </c>
      <c r="K3729" s="2" t="e">
        <f t="shared" ca="1" si="359"/>
        <v>#N/A</v>
      </c>
      <c r="L3729" s="2" t="e">
        <f t="shared" ca="1" si="354"/>
        <v>#N/A</v>
      </c>
      <c r="M3729" s="24" t="e">
        <f t="shared" ca="1" si="355"/>
        <v>#N/A</v>
      </c>
      <c r="N3729" s="24" t="e">
        <f t="shared" ca="1" si="356"/>
        <v>#N/A</v>
      </c>
    </row>
    <row r="3730" spans="2:14" x14ac:dyDescent="0.15">
      <c r="B3730" s="2">
        <v>3729</v>
      </c>
      <c r="C3730" s="2" t="str">
        <f ca="1">IF(E3730=0,"",MAX(C$2:C3729)+1)</f>
        <v/>
      </c>
      <c r="D3730" s="23">
        <f ca="1">OFFSET(検量線用データ!$A$8,0,INT((ROW()-2)/50)*5)</f>
        <v>0</v>
      </c>
      <c r="E3730" s="2">
        <f ca="1">OFFSET(検量線用データ!$B$8,MOD(ROW()-2,50),INT((ROW()-2)/50)*5)</f>
        <v>0</v>
      </c>
      <c r="F3730" s="2" t="str">
        <f ca="1">OFFSET(検量線用データ!$D$8,MOD(ROW()-2,50),INT((ROW()-2)/50)*5)</f>
        <v/>
      </c>
      <c r="H3730" s="22">
        <v>3729</v>
      </c>
      <c r="I3730" s="2" t="e">
        <f t="shared" ca="1" si="357"/>
        <v>#N/A</v>
      </c>
      <c r="J3730" s="2" t="e">
        <f t="shared" ca="1" si="358"/>
        <v>#N/A</v>
      </c>
      <c r="K3730" s="2" t="e">
        <f t="shared" ca="1" si="359"/>
        <v>#N/A</v>
      </c>
      <c r="L3730" s="2" t="e">
        <f t="shared" ca="1" si="354"/>
        <v>#N/A</v>
      </c>
      <c r="M3730" s="24" t="e">
        <f t="shared" ca="1" si="355"/>
        <v>#N/A</v>
      </c>
      <c r="N3730" s="24" t="e">
        <f t="shared" ca="1" si="356"/>
        <v>#N/A</v>
      </c>
    </row>
    <row r="3731" spans="2:14" x14ac:dyDescent="0.15">
      <c r="B3731" s="2">
        <v>3730</v>
      </c>
      <c r="C3731" s="2" t="str">
        <f ca="1">IF(E3731=0,"",MAX(C$2:C3730)+1)</f>
        <v/>
      </c>
      <c r="D3731" s="23">
        <f ca="1">OFFSET(検量線用データ!$A$8,0,INT((ROW()-2)/50)*5)</f>
        <v>0</v>
      </c>
      <c r="E3731" s="2">
        <f ca="1">OFFSET(検量線用データ!$B$8,MOD(ROW()-2,50),INT((ROW()-2)/50)*5)</f>
        <v>0</v>
      </c>
      <c r="F3731" s="2" t="str">
        <f ca="1">OFFSET(検量線用データ!$D$8,MOD(ROW()-2,50),INT((ROW()-2)/50)*5)</f>
        <v/>
      </c>
      <c r="H3731" s="22">
        <v>3730</v>
      </c>
      <c r="I3731" s="2" t="e">
        <f t="shared" ca="1" si="357"/>
        <v>#N/A</v>
      </c>
      <c r="J3731" s="2" t="e">
        <f t="shared" ca="1" si="358"/>
        <v>#N/A</v>
      </c>
      <c r="K3731" s="2" t="e">
        <f t="shared" ca="1" si="359"/>
        <v>#N/A</v>
      </c>
      <c r="L3731" s="2" t="e">
        <f t="shared" ca="1" si="354"/>
        <v>#N/A</v>
      </c>
      <c r="M3731" s="24" t="e">
        <f t="shared" ca="1" si="355"/>
        <v>#N/A</v>
      </c>
      <c r="N3731" s="24" t="e">
        <f t="shared" ca="1" si="356"/>
        <v>#N/A</v>
      </c>
    </row>
    <row r="3732" spans="2:14" x14ac:dyDescent="0.15">
      <c r="B3732" s="2">
        <v>3731</v>
      </c>
      <c r="C3732" s="2" t="str">
        <f ca="1">IF(E3732=0,"",MAX(C$2:C3731)+1)</f>
        <v/>
      </c>
      <c r="D3732" s="23">
        <f ca="1">OFFSET(検量線用データ!$A$8,0,INT((ROW()-2)/50)*5)</f>
        <v>0</v>
      </c>
      <c r="E3732" s="2">
        <f ca="1">OFFSET(検量線用データ!$B$8,MOD(ROW()-2,50),INT((ROW()-2)/50)*5)</f>
        <v>0</v>
      </c>
      <c r="F3732" s="2" t="str">
        <f ca="1">OFFSET(検量線用データ!$D$8,MOD(ROW()-2,50),INT((ROW()-2)/50)*5)</f>
        <v/>
      </c>
      <c r="H3732" s="22">
        <v>3731</v>
      </c>
      <c r="I3732" s="2" t="e">
        <f t="shared" ca="1" si="357"/>
        <v>#N/A</v>
      </c>
      <c r="J3732" s="2" t="e">
        <f t="shared" ca="1" si="358"/>
        <v>#N/A</v>
      </c>
      <c r="K3732" s="2" t="e">
        <f t="shared" ca="1" si="359"/>
        <v>#N/A</v>
      </c>
      <c r="L3732" s="2" t="e">
        <f t="shared" ca="1" si="354"/>
        <v>#N/A</v>
      </c>
      <c r="M3732" s="24" t="e">
        <f t="shared" ca="1" si="355"/>
        <v>#N/A</v>
      </c>
      <c r="N3732" s="24" t="e">
        <f t="shared" ca="1" si="356"/>
        <v>#N/A</v>
      </c>
    </row>
    <row r="3733" spans="2:14" x14ac:dyDescent="0.15">
      <c r="B3733" s="2">
        <v>3732</v>
      </c>
      <c r="C3733" s="2" t="str">
        <f ca="1">IF(E3733=0,"",MAX(C$2:C3732)+1)</f>
        <v/>
      </c>
      <c r="D3733" s="23">
        <f ca="1">OFFSET(検量線用データ!$A$8,0,INT((ROW()-2)/50)*5)</f>
        <v>0</v>
      </c>
      <c r="E3733" s="2">
        <f ca="1">OFFSET(検量線用データ!$B$8,MOD(ROW()-2,50),INT((ROW()-2)/50)*5)</f>
        <v>0</v>
      </c>
      <c r="F3733" s="2" t="str">
        <f ca="1">OFFSET(検量線用データ!$D$8,MOD(ROW()-2,50),INT((ROW()-2)/50)*5)</f>
        <v/>
      </c>
      <c r="H3733" s="22">
        <v>3732</v>
      </c>
      <c r="I3733" s="2" t="e">
        <f t="shared" ca="1" si="357"/>
        <v>#N/A</v>
      </c>
      <c r="J3733" s="2" t="e">
        <f t="shared" ca="1" si="358"/>
        <v>#N/A</v>
      </c>
      <c r="K3733" s="2" t="e">
        <f t="shared" ca="1" si="359"/>
        <v>#N/A</v>
      </c>
      <c r="L3733" s="2" t="e">
        <f t="shared" ca="1" si="354"/>
        <v>#N/A</v>
      </c>
      <c r="M3733" s="24" t="e">
        <f t="shared" ca="1" si="355"/>
        <v>#N/A</v>
      </c>
      <c r="N3733" s="24" t="e">
        <f t="shared" ca="1" si="356"/>
        <v>#N/A</v>
      </c>
    </row>
    <row r="3734" spans="2:14" x14ac:dyDescent="0.15">
      <c r="B3734" s="2">
        <v>3733</v>
      </c>
      <c r="C3734" s="2" t="str">
        <f ca="1">IF(E3734=0,"",MAX(C$2:C3733)+1)</f>
        <v/>
      </c>
      <c r="D3734" s="23">
        <f ca="1">OFFSET(検量線用データ!$A$8,0,INT((ROW()-2)/50)*5)</f>
        <v>0</v>
      </c>
      <c r="E3734" s="2">
        <f ca="1">OFFSET(検量線用データ!$B$8,MOD(ROW()-2,50),INT((ROW()-2)/50)*5)</f>
        <v>0</v>
      </c>
      <c r="F3734" s="2" t="str">
        <f ca="1">OFFSET(検量線用データ!$D$8,MOD(ROW()-2,50),INT((ROW()-2)/50)*5)</f>
        <v/>
      </c>
      <c r="H3734" s="22">
        <v>3733</v>
      </c>
      <c r="I3734" s="2" t="e">
        <f t="shared" ca="1" si="357"/>
        <v>#N/A</v>
      </c>
      <c r="J3734" s="2" t="e">
        <f t="shared" ca="1" si="358"/>
        <v>#N/A</v>
      </c>
      <c r="K3734" s="2" t="e">
        <f t="shared" ca="1" si="359"/>
        <v>#N/A</v>
      </c>
      <c r="L3734" s="2" t="e">
        <f t="shared" ca="1" si="354"/>
        <v>#N/A</v>
      </c>
      <c r="M3734" s="24" t="e">
        <f t="shared" ca="1" si="355"/>
        <v>#N/A</v>
      </c>
      <c r="N3734" s="24" t="e">
        <f t="shared" ca="1" si="356"/>
        <v>#N/A</v>
      </c>
    </row>
    <row r="3735" spans="2:14" x14ac:dyDescent="0.15">
      <c r="B3735" s="2">
        <v>3734</v>
      </c>
      <c r="C3735" s="2" t="str">
        <f ca="1">IF(E3735=0,"",MAX(C$2:C3734)+1)</f>
        <v/>
      </c>
      <c r="D3735" s="23">
        <f ca="1">OFFSET(検量線用データ!$A$8,0,INT((ROW()-2)/50)*5)</f>
        <v>0</v>
      </c>
      <c r="E3735" s="2">
        <f ca="1">OFFSET(検量線用データ!$B$8,MOD(ROW()-2,50),INT((ROW()-2)/50)*5)</f>
        <v>0</v>
      </c>
      <c r="F3735" s="2" t="str">
        <f ca="1">OFFSET(検量線用データ!$D$8,MOD(ROW()-2,50),INT((ROW()-2)/50)*5)</f>
        <v/>
      </c>
      <c r="H3735" s="22">
        <v>3734</v>
      </c>
      <c r="I3735" s="2" t="e">
        <f t="shared" ca="1" si="357"/>
        <v>#N/A</v>
      </c>
      <c r="J3735" s="2" t="e">
        <f t="shared" ca="1" si="358"/>
        <v>#N/A</v>
      </c>
      <c r="K3735" s="2" t="e">
        <f t="shared" ca="1" si="359"/>
        <v>#N/A</v>
      </c>
      <c r="L3735" s="2" t="e">
        <f t="shared" ca="1" si="354"/>
        <v>#N/A</v>
      </c>
      <c r="M3735" s="24" t="e">
        <f t="shared" ca="1" si="355"/>
        <v>#N/A</v>
      </c>
      <c r="N3735" s="24" t="e">
        <f t="shared" ca="1" si="356"/>
        <v>#N/A</v>
      </c>
    </row>
    <row r="3736" spans="2:14" x14ac:dyDescent="0.15">
      <c r="B3736" s="2">
        <v>3735</v>
      </c>
      <c r="C3736" s="2" t="str">
        <f ca="1">IF(E3736=0,"",MAX(C$2:C3735)+1)</f>
        <v/>
      </c>
      <c r="D3736" s="23">
        <f ca="1">OFFSET(検量線用データ!$A$8,0,INT((ROW()-2)/50)*5)</f>
        <v>0</v>
      </c>
      <c r="E3736" s="2">
        <f ca="1">OFFSET(検量線用データ!$B$8,MOD(ROW()-2,50),INT((ROW()-2)/50)*5)</f>
        <v>0</v>
      </c>
      <c r="F3736" s="2" t="str">
        <f ca="1">OFFSET(検量線用データ!$D$8,MOD(ROW()-2,50),INT((ROW()-2)/50)*5)</f>
        <v/>
      </c>
      <c r="H3736" s="22">
        <v>3735</v>
      </c>
      <c r="I3736" s="2" t="e">
        <f t="shared" ca="1" si="357"/>
        <v>#N/A</v>
      </c>
      <c r="J3736" s="2" t="e">
        <f t="shared" ca="1" si="358"/>
        <v>#N/A</v>
      </c>
      <c r="K3736" s="2" t="e">
        <f t="shared" ca="1" si="359"/>
        <v>#N/A</v>
      </c>
      <c r="L3736" s="2" t="e">
        <f t="shared" ca="1" si="354"/>
        <v>#N/A</v>
      </c>
      <c r="M3736" s="24" t="e">
        <f t="shared" ca="1" si="355"/>
        <v>#N/A</v>
      </c>
      <c r="N3736" s="24" t="e">
        <f t="shared" ca="1" si="356"/>
        <v>#N/A</v>
      </c>
    </row>
    <row r="3737" spans="2:14" x14ac:dyDescent="0.15">
      <c r="B3737" s="2">
        <v>3736</v>
      </c>
      <c r="C3737" s="2" t="str">
        <f ca="1">IF(E3737=0,"",MAX(C$2:C3736)+1)</f>
        <v/>
      </c>
      <c r="D3737" s="23">
        <f ca="1">OFFSET(検量線用データ!$A$8,0,INT((ROW()-2)/50)*5)</f>
        <v>0</v>
      </c>
      <c r="E3737" s="2">
        <f ca="1">OFFSET(検量線用データ!$B$8,MOD(ROW()-2,50),INT((ROW()-2)/50)*5)</f>
        <v>0</v>
      </c>
      <c r="F3737" s="2" t="str">
        <f ca="1">OFFSET(検量線用データ!$D$8,MOD(ROW()-2,50),INT((ROW()-2)/50)*5)</f>
        <v/>
      </c>
      <c r="H3737" s="22">
        <v>3736</v>
      </c>
      <c r="I3737" s="2" t="e">
        <f t="shared" ca="1" si="357"/>
        <v>#N/A</v>
      </c>
      <c r="J3737" s="2" t="e">
        <f t="shared" ca="1" si="358"/>
        <v>#N/A</v>
      </c>
      <c r="K3737" s="2" t="e">
        <f t="shared" ca="1" si="359"/>
        <v>#N/A</v>
      </c>
      <c r="L3737" s="2" t="e">
        <f t="shared" ca="1" si="354"/>
        <v>#N/A</v>
      </c>
      <c r="M3737" s="24" t="e">
        <f t="shared" ca="1" si="355"/>
        <v>#N/A</v>
      </c>
      <c r="N3737" s="24" t="e">
        <f t="shared" ca="1" si="356"/>
        <v>#N/A</v>
      </c>
    </row>
    <row r="3738" spans="2:14" x14ac:dyDescent="0.15">
      <c r="B3738" s="2">
        <v>3737</v>
      </c>
      <c r="C3738" s="2" t="str">
        <f ca="1">IF(E3738=0,"",MAX(C$2:C3737)+1)</f>
        <v/>
      </c>
      <c r="D3738" s="23">
        <f ca="1">OFFSET(検量線用データ!$A$8,0,INT((ROW()-2)/50)*5)</f>
        <v>0</v>
      </c>
      <c r="E3738" s="2">
        <f ca="1">OFFSET(検量線用データ!$B$8,MOD(ROW()-2,50),INT((ROW()-2)/50)*5)</f>
        <v>0</v>
      </c>
      <c r="F3738" s="2" t="str">
        <f ca="1">OFFSET(検量線用データ!$D$8,MOD(ROW()-2,50),INT((ROW()-2)/50)*5)</f>
        <v/>
      </c>
      <c r="H3738" s="22">
        <v>3737</v>
      </c>
      <c r="I3738" s="2" t="e">
        <f t="shared" ca="1" si="357"/>
        <v>#N/A</v>
      </c>
      <c r="J3738" s="2" t="e">
        <f t="shared" ca="1" si="358"/>
        <v>#N/A</v>
      </c>
      <c r="K3738" s="2" t="e">
        <f t="shared" ca="1" si="359"/>
        <v>#N/A</v>
      </c>
      <c r="L3738" s="2" t="e">
        <f t="shared" ca="1" si="354"/>
        <v>#N/A</v>
      </c>
      <c r="M3738" s="24" t="e">
        <f t="shared" ca="1" si="355"/>
        <v>#N/A</v>
      </c>
      <c r="N3738" s="24" t="e">
        <f t="shared" ca="1" si="356"/>
        <v>#N/A</v>
      </c>
    </row>
    <row r="3739" spans="2:14" x14ac:dyDescent="0.15">
      <c r="B3739" s="2">
        <v>3738</v>
      </c>
      <c r="C3739" s="2" t="str">
        <f ca="1">IF(E3739=0,"",MAX(C$2:C3738)+1)</f>
        <v/>
      </c>
      <c r="D3739" s="23">
        <f ca="1">OFFSET(検量線用データ!$A$8,0,INT((ROW()-2)/50)*5)</f>
        <v>0</v>
      </c>
      <c r="E3739" s="2">
        <f ca="1">OFFSET(検量線用データ!$B$8,MOD(ROW()-2,50),INT((ROW()-2)/50)*5)</f>
        <v>0</v>
      </c>
      <c r="F3739" s="2" t="str">
        <f ca="1">OFFSET(検量線用データ!$D$8,MOD(ROW()-2,50),INT((ROW()-2)/50)*5)</f>
        <v/>
      </c>
      <c r="H3739" s="22">
        <v>3738</v>
      </c>
      <c r="I3739" s="2" t="e">
        <f t="shared" ca="1" si="357"/>
        <v>#N/A</v>
      </c>
      <c r="J3739" s="2" t="e">
        <f t="shared" ca="1" si="358"/>
        <v>#N/A</v>
      </c>
      <c r="K3739" s="2" t="e">
        <f t="shared" ca="1" si="359"/>
        <v>#N/A</v>
      </c>
      <c r="L3739" s="2" t="e">
        <f t="shared" ca="1" si="354"/>
        <v>#N/A</v>
      </c>
      <c r="M3739" s="24" t="e">
        <f t="shared" ca="1" si="355"/>
        <v>#N/A</v>
      </c>
      <c r="N3739" s="24" t="e">
        <f t="shared" ca="1" si="356"/>
        <v>#N/A</v>
      </c>
    </row>
    <row r="3740" spans="2:14" x14ac:dyDescent="0.15">
      <c r="B3740" s="2">
        <v>3739</v>
      </c>
      <c r="C3740" s="2" t="str">
        <f ca="1">IF(E3740=0,"",MAX(C$2:C3739)+1)</f>
        <v/>
      </c>
      <c r="D3740" s="23">
        <f ca="1">OFFSET(検量線用データ!$A$8,0,INT((ROW()-2)/50)*5)</f>
        <v>0</v>
      </c>
      <c r="E3740" s="2">
        <f ca="1">OFFSET(検量線用データ!$B$8,MOD(ROW()-2,50),INT((ROW()-2)/50)*5)</f>
        <v>0</v>
      </c>
      <c r="F3740" s="2" t="str">
        <f ca="1">OFFSET(検量線用データ!$D$8,MOD(ROW()-2,50),INT((ROW()-2)/50)*5)</f>
        <v/>
      </c>
      <c r="H3740" s="22">
        <v>3739</v>
      </c>
      <c r="I3740" s="2" t="e">
        <f t="shared" ca="1" si="357"/>
        <v>#N/A</v>
      </c>
      <c r="J3740" s="2" t="e">
        <f t="shared" ca="1" si="358"/>
        <v>#N/A</v>
      </c>
      <c r="K3740" s="2" t="e">
        <f t="shared" ca="1" si="359"/>
        <v>#N/A</v>
      </c>
      <c r="L3740" s="2" t="e">
        <f t="shared" ca="1" si="354"/>
        <v>#N/A</v>
      </c>
      <c r="M3740" s="24" t="e">
        <f t="shared" ca="1" si="355"/>
        <v>#N/A</v>
      </c>
      <c r="N3740" s="24" t="e">
        <f t="shared" ca="1" si="356"/>
        <v>#N/A</v>
      </c>
    </row>
    <row r="3741" spans="2:14" x14ac:dyDescent="0.15">
      <c r="B3741" s="2">
        <v>3740</v>
      </c>
      <c r="C3741" s="2" t="str">
        <f ca="1">IF(E3741=0,"",MAX(C$2:C3740)+1)</f>
        <v/>
      </c>
      <c r="D3741" s="23">
        <f ca="1">OFFSET(検量線用データ!$A$8,0,INT((ROW()-2)/50)*5)</f>
        <v>0</v>
      </c>
      <c r="E3741" s="2">
        <f ca="1">OFFSET(検量線用データ!$B$8,MOD(ROW()-2,50),INT((ROW()-2)/50)*5)</f>
        <v>0</v>
      </c>
      <c r="F3741" s="2" t="str">
        <f ca="1">OFFSET(検量線用データ!$D$8,MOD(ROW()-2,50),INT((ROW()-2)/50)*5)</f>
        <v/>
      </c>
      <c r="H3741" s="22">
        <v>3740</v>
      </c>
      <c r="I3741" s="2" t="e">
        <f t="shared" ca="1" si="357"/>
        <v>#N/A</v>
      </c>
      <c r="J3741" s="2" t="e">
        <f t="shared" ca="1" si="358"/>
        <v>#N/A</v>
      </c>
      <c r="K3741" s="2" t="e">
        <f t="shared" ca="1" si="359"/>
        <v>#N/A</v>
      </c>
      <c r="L3741" s="2" t="e">
        <f t="shared" ca="1" si="354"/>
        <v>#N/A</v>
      </c>
      <c r="M3741" s="24" t="e">
        <f t="shared" ca="1" si="355"/>
        <v>#N/A</v>
      </c>
      <c r="N3741" s="24" t="e">
        <f t="shared" ca="1" si="356"/>
        <v>#N/A</v>
      </c>
    </row>
    <row r="3742" spans="2:14" x14ac:dyDescent="0.15">
      <c r="B3742" s="2">
        <v>3741</v>
      </c>
      <c r="C3742" s="2" t="str">
        <f ca="1">IF(E3742=0,"",MAX(C$2:C3741)+1)</f>
        <v/>
      </c>
      <c r="D3742" s="23">
        <f ca="1">OFFSET(検量線用データ!$A$8,0,INT((ROW()-2)/50)*5)</f>
        <v>0</v>
      </c>
      <c r="E3742" s="2">
        <f ca="1">OFFSET(検量線用データ!$B$8,MOD(ROW()-2,50),INT((ROW()-2)/50)*5)</f>
        <v>0</v>
      </c>
      <c r="F3742" s="2" t="str">
        <f ca="1">OFFSET(検量線用データ!$D$8,MOD(ROW()-2,50),INT((ROW()-2)/50)*5)</f>
        <v/>
      </c>
      <c r="H3742" s="22">
        <v>3741</v>
      </c>
      <c r="I3742" s="2" t="e">
        <f t="shared" ca="1" si="357"/>
        <v>#N/A</v>
      </c>
      <c r="J3742" s="2" t="e">
        <f t="shared" ca="1" si="358"/>
        <v>#N/A</v>
      </c>
      <c r="K3742" s="2" t="e">
        <f t="shared" ca="1" si="359"/>
        <v>#N/A</v>
      </c>
      <c r="L3742" s="2" t="e">
        <f t="shared" ca="1" si="354"/>
        <v>#N/A</v>
      </c>
      <c r="M3742" s="24" t="e">
        <f t="shared" ca="1" si="355"/>
        <v>#N/A</v>
      </c>
      <c r="N3742" s="24" t="e">
        <f t="shared" ca="1" si="356"/>
        <v>#N/A</v>
      </c>
    </row>
    <row r="3743" spans="2:14" x14ac:dyDescent="0.15">
      <c r="B3743" s="2">
        <v>3742</v>
      </c>
      <c r="C3743" s="2" t="str">
        <f ca="1">IF(E3743=0,"",MAX(C$2:C3742)+1)</f>
        <v/>
      </c>
      <c r="D3743" s="23">
        <f ca="1">OFFSET(検量線用データ!$A$8,0,INT((ROW()-2)/50)*5)</f>
        <v>0</v>
      </c>
      <c r="E3743" s="2">
        <f ca="1">OFFSET(検量線用データ!$B$8,MOD(ROW()-2,50),INT((ROW()-2)/50)*5)</f>
        <v>0</v>
      </c>
      <c r="F3743" s="2" t="str">
        <f ca="1">OFFSET(検量線用データ!$D$8,MOD(ROW()-2,50),INT((ROW()-2)/50)*5)</f>
        <v/>
      </c>
      <c r="H3743" s="22">
        <v>3742</v>
      </c>
      <c r="I3743" s="2" t="e">
        <f t="shared" ca="1" si="357"/>
        <v>#N/A</v>
      </c>
      <c r="J3743" s="2" t="e">
        <f t="shared" ca="1" si="358"/>
        <v>#N/A</v>
      </c>
      <c r="K3743" s="2" t="e">
        <f t="shared" ca="1" si="359"/>
        <v>#N/A</v>
      </c>
      <c r="L3743" s="2" t="e">
        <f t="shared" ca="1" si="354"/>
        <v>#N/A</v>
      </c>
      <c r="M3743" s="24" t="e">
        <f t="shared" ca="1" si="355"/>
        <v>#N/A</v>
      </c>
      <c r="N3743" s="24" t="e">
        <f t="shared" ca="1" si="356"/>
        <v>#N/A</v>
      </c>
    </row>
    <row r="3744" spans="2:14" x14ac:dyDescent="0.15">
      <c r="B3744" s="2">
        <v>3743</v>
      </c>
      <c r="C3744" s="2" t="str">
        <f ca="1">IF(E3744=0,"",MAX(C$2:C3743)+1)</f>
        <v/>
      </c>
      <c r="D3744" s="23">
        <f ca="1">OFFSET(検量線用データ!$A$8,0,INT((ROW()-2)/50)*5)</f>
        <v>0</v>
      </c>
      <c r="E3744" s="2">
        <f ca="1">OFFSET(検量線用データ!$B$8,MOD(ROW()-2,50),INT((ROW()-2)/50)*5)</f>
        <v>0</v>
      </c>
      <c r="F3744" s="2" t="str">
        <f ca="1">OFFSET(検量線用データ!$D$8,MOD(ROW()-2,50),INT((ROW()-2)/50)*5)</f>
        <v/>
      </c>
      <c r="H3744" s="22">
        <v>3743</v>
      </c>
      <c r="I3744" s="2" t="e">
        <f t="shared" ca="1" si="357"/>
        <v>#N/A</v>
      </c>
      <c r="J3744" s="2" t="e">
        <f t="shared" ca="1" si="358"/>
        <v>#N/A</v>
      </c>
      <c r="K3744" s="2" t="e">
        <f t="shared" ca="1" si="359"/>
        <v>#N/A</v>
      </c>
      <c r="L3744" s="2" t="e">
        <f t="shared" ca="1" si="354"/>
        <v>#N/A</v>
      </c>
      <c r="M3744" s="24" t="e">
        <f t="shared" ca="1" si="355"/>
        <v>#N/A</v>
      </c>
      <c r="N3744" s="24" t="e">
        <f t="shared" ca="1" si="356"/>
        <v>#N/A</v>
      </c>
    </row>
    <row r="3745" spans="2:14" x14ac:dyDescent="0.15">
      <c r="B3745" s="2">
        <v>3744</v>
      </c>
      <c r="C3745" s="2" t="str">
        <f ca="1">IF(E3745=0,"",MAX(C$2:C3744)+1)</f>
        <v/>
      </c>
      <c r="D3745" s="23">
        <f ca="1">OFFSET(検量線用データ!$A$8,0,INT((ROW()-2)/50)*5)</f>
        <v>0</v>
      </c>
      <c r="E3745" s="2">
        <f ca="1">OFFSET(検量線用データ!$B$8,MOD(ROW()-2,50),INT((ROW()-2)/50)*5)</f>
        <v>0</v>
      </c>
      <c r="F3745" s="2" t="str">
        <f ca="1">OFFSET(検量線用データ!$D$8,MOD(ROW()-2,50),INT((ROW()-2)/50)*5)</f>
        <v/>
      </c>
      <c r="H3745" s="22">
        <v>3744</v>
      </c>
      <c r="I3745" s="2" t="e">
        <f t="shared" ca="1" si="357"/>
        <v>#N/A</v>
      </c>
      <c r="J3745" s="2" t="e">
        <f t="shared" ca="1" si="358"/>
        <v>#N/A</v>
      </c>
      <c r="K3745" s="2" t="e">
        <f t="shared" ca="1" si="359"/>
        <v>#N/A</v>
      </c>
      <c r="L3745" s="2" t="e">
        <f t="shared" ca="1" si="354"/>
        <v>#N/A</v>
      </c>
      <c r="M3745" s="24" t="e">
        <f t="shared" ca="1" si="355"/>
        <v>#N/A</v>
      </c>
      <c r="N3745" s="24" t="e">
        <f t="shared" ca="1" si="356"/>
        <v>#N/A</v>
      </c>
    </row>
    <row r="3746" spans="2:14" x14ac:dyDescent="0.15">
      <c r="B3746" s="2">
        <v>3745</v>
      </c>
      <c r="C3746" s="2" t="str">
        <f ca="1">IF(E3746=0,"",MAX(C$2:C3745)+1)</f>
        <v/>
      </c>
      <c r="D3746" s="23">
        <f ca="1">OFFSET(検量線用データ!$A$8,0,INT((ROW()-2)/50)*5)</f>
        <v>0</v>
      </c>
      <c r="E3746" s="2">
        <f ca="1">OFFSET(検量線用データ!$B$8,MOD(ROW()-2,50),INT((ROW()-2)/50)*5)</f>
        <v>0</v>
      </c>
      <c r="F3746" s="2" t="str">
        <f ca="1">OFFSET(検量線用データ!$D$8,MOD(ROW()-2,50),INT((ROW()-2)/50)*5)</f>
        <v/>
      </c>
      <c r="H3746" s="22">
        <v>3745</v>
      </c>
      <c r="I3746" s="2" t="e">
        <f t="shared" ca="1" si="357"/>
        <v>#N/A</v>
      </c>
      <c r="J3746" s="2" t="e">
        <f t="shared" ca="1" si="358"/>
        <v>#N/A</v>
      </c>
      <c r="K3746" s="2" t="e">
        <f t="shared" ca="1" si="359"/>
        <v>#N/A</v>
      </c>
      <c r="L3746" s="2" t="e">
        <f t="shared" ca="1" si="354"/>
        <v>#N/A</v>
      </c>
      <c r="M3746" s="24" t="e">
        <f t="shared" ca="1" si="355"/>
        <v>#N/A</v>
      </c>
      <c r="N3746" s="24" t="e">
        <f t="shared" ca="1" si="356"/>
        <v>#N/A</v>
      </c>
    </row>
    <row r="3747" spans="2:14" x14ac:dyDescent="0.15">
      <c r="B3747" s="2">
        <v>3746</v>
      </c>
      <c r="C3747" s="2" t="str">
        <f ca="1">IF(E3747=0,"",MAX(C$2:C3746)+1)</f>
        <v/>
      </c>
      <c r="D3747" s="23">
        <f ca="1">OFFSET(検量線用データ!$A$8,0,INT((ROW()-2)/50)*5)</f>
        <v>0</v>
      </c>
      <c r="E3747" s="2">
        <f ca="1">OFFSET(検量線用データ!$B$8,MOD(ROW()-2,50),INT((ROW()-2)/50)*5)</f>
        <v>0</v>
      </c>
      <c r="F3747" s="2" t="str">
        <f ca="1">OFFSET(検量線用データ!$D$8,MOD(ROW()-2,50),INT((ROW()-2)/50)*5)</f>
        <v/>
      </c>
      <c r="H3747" s="22">
        <v>3746</v>
      </c>
      <c r="I3747" s="2" t="e">
        <f t="shared" ca="1" si="357"/>
        <v>#N/A</v>
      </c>
      <c r="J3747" s="2" t="e">
        <f t="shared" ca="1" si="358"/>
        <v>#N/A</v>
      </c>
      <c r="K3747" s="2" t="e">
        <f t="shared" ca="1" si="359"/>
        <v>#N/A</v>
      </c>
      <c r="L3747" s="2" t="e">
        <f t="shared" ca="1" si="354"/>
        <v>#N/A</v>
      </c>
      <c r="M3747" s="24" t="e">
        <f t="shared" ca="1" si="355"/>
        <v>#N/A</v>
      </c>
      <c r="N3747" s="24" t="e">
        <f t="shared" ca="1" si="356"/>
        <v>#N/A</v>
      </c>
    </row>
    <row r="3748" spans="2:14" x14ac:dyDescent="0.15">
      <c r="B3748" s="2">
        <v>3747</v>
      </c>
      <c r="C3748" s="2" t="str">
        <f ca="1">IF(E3748=0,"",MAX(C$2:C3747)+1)</f>
        <v/>
      </c>
      <c r="D3748" s="23">
        <f ca="1">OFFSET(検量線用データ!$A$8,0,INT((ROW()-2)/50)*5)</f>
        <v>0</v>
      </c>
      <c r="E3748" s="2">
        <f ca="1">OFFSET(検量線用データ!$B$8,MOD(ROW()-2,50),INT((ROW()-2)/50)*5)</f>
        <v>0</v>
      </c>
      <c r="F3748" s="2" t="str">
        <f ca="1">OFFSET(検量線用データ!$D$8,MOD(ROW()-2,50),INT((ROW()-2)/50)*5)</f>
        <v/>
      </c>
      <c r="H3748" s="22">
        <v>3747</v>
      </c>
      <c r="I3748" s="2" t="e">
        <f t="shared" ca="1" si="357"/>
        <v>#N/A</v>
      </c>
      <c r="J3748" s="2" t="e">
        <f t="shared" ca="1" si="358"/>
        <v>#N/A</v>
      </c>
      <c r="K3748" s="2" t="e">
        <f t="shared" ca="1" si="359"/>
        <v>#N/A</v>
      </c>
      <c r="L3748" s="2" t="e">
        <f t="shared" ca="1" si="354"/>
        <v>#N/A</v>
      </c>
      <c r="M3748" s="24" t="e">
        <f t="shared" ca="1" si="355"/>
        <v>#N/A</v>
      </c>
      <c r="N3748" s="24" t="e">
        <f t="shared" ca="1" si="356"/>
        <v>#N/A</v>
      </c>
    </row>
    <row r="3749" spans="2:14" x14ac:dyDescent="0.15">
      <c r="B3749" s="2">
        <v>3748</v>
      </c>
      <c r="C3749" s="2" t="str">
        <f ca="1">IF(E3749=0,"",MAX(C$2:C3748)+1)</f>
        <v/>
      </c>
      <c r="D3749" s="23">
        <f ca="1">OFFSET(検量線用データ!$A$8,0,INT((ROW()-2)/50)*5)</f>
        <v>0</v>
      </c>
      <c r="E3749" s="2">
        <f ca="1">OFFSET(検量線用データ!$B$8,MOD(ROW()-2,50),INT((ROW()-2)/50)*5)</f>
        <v>0</v>
      </c>
      <c r="F3749" s="2" t="str">
        <f ca="1">OFFSET(検量線用データ!$D$8,MOD(ROW()-2,50),INT((ROW()-2)/50)*5)</f>
        <v/>
      </c>
      <c r="H3749" s="22">
        <v>3748</v>
      </c>
      <c r="I3749" s="2" t="e">
        <f t="shared" ca="1" si="357"/>
        <v>#N/A</v>
      </c>
      <c r="J3749" s="2" t="e">
        <f t="shared" ca="1" si="358"/>
        <v>#N/A</v>
      </c>
      <c r="K3749" s="2" t="e">
        <f t="shared" ca="1" si="359"/>
        <v>#N/A</v>
      </c>
      <c r="L3749" s="2" t="e">
        <f t="shared" ca="1" si="354"/>
        <v>#N/A</v>
      </c>
      <c r="M3749" s="24" t="e">
        <f t="shared" ca="1" si="355"/>
        <v>#N/A</v>
      </c>
      <c r="N3749" s="24" t="e">
        <f t="shared" ca="1" si="356"/>
        <v>#N/A</v>
      </c>
    </row>
    <row r="3750" spans="2:14" x14ac:dyDescent="0.15">
      <c r="B3750" s="2">
        <v>3749</v>
      </c>
      <c r="C3750" s="2" t="str">
        <f ca="1">IF(E3750=0,"",MAX(C$2:C3749)+1)</f>
        <v/>
      </c>
      <c r="D3750" s="23">
        <f ca="1">OFFSET(検量線用データ!$A$8,0,INT((ROW()-2)/50)*5)</f>
        <v>0</v>
      </c>
      <c r="E3750" s="2">
        <f ca="1">OFFSET(検量線用データ!$B$8,MOD(ROW()-2,50),INT((ROW()-2)/50)*5)</f>
        <v>0</v>
      </c>
      <c r="F3750" s="2" t="str">
        <f ca="1">OFFSET(検量線用データ!$D$8,MOD(ROW()-2,50),INT((ROW()-2)/50)*5)</f>
        <v/>
      </c>
      <c r="H3750" s="22">
        <v>3749</v>
      </c>
      <c r="I3750" s="2" t="e">
        <f t="shared" ca="1" si="357"/>
        <v>#N/A</v>
      </c>
      <c r="J3750" s="2" t="e">
        <f t="shared" ca="1" si="358"/>
        <v>#N/A</v>
      </c>
      <c r="K3750" s="2" t="e">
        <f t="shared" ca="1" si="359"/>
        <v>#N/A</v>
      </c>
      <c r="L3750" s="2" t="e">
        <f t="shared" ca="1" si="354"/>
        <v>#N/A</v>
      </c>
      <c r="M3750" s="24" t="e">
        <f t="shared" ca="1" si="355"/>
        <v>#N/A</v>
      </c>
      <c r="N3750" s="24" t="e">
        <f t="shared" ca="1" si="356"/>
        <v>#N/A</v>
      </c>
    </row>
    <row r="3751" spans="2:14" x14ac:dyDescent="0.15">
      <c r="B3751" s="2">
        <v>3750</v>
      </c>
      <c r="C3751" s="2" t="str">
        <f ca="1">IF(E3751=0,"",MAX(C$2:C3750)+1)</f>
        <v/>
      </c>
      <c r="D3751" s="23">
        <f ca="1">OFFSET(検量線用データ!$A$8,0,INT((ROW()-2)/50)*5)</f>
        <v>0</v>
      </c>
      <c r="E3751" s="2">
        <f ca="1">OFFSET(検量線用データ!$B$8,MOD(ROW()-2,50),INT((ROW()-2)/50)*5)</f>
        <v>0</v>
      </c>
      <c r="F3751" s="2" t="str">
        <f ca="1">OFFSET(検量線用データ!$D$8,MOD(ROW()-2,50),INT((ROW()-2)/50)*5)</f>
        <v/>
      </c>
      <c r="H3751" s="22">
        <v>3750</v>
      </c>
      <c r="I3751" s="2" t="e">
        <f t="shared" ca="1" si="357"/>
        <v>#N/A</v>
      </c>
      <c r="J3751" s="2" t="e">
        <f t="shared" ca="1" si="358"/>
        <v>#N/A</v>
      </c>
      <c r="K3751" s="2" t="e">
        <f t="shared" ca="1" si="359"/>
        <v>#N/A</v>
      </c>
      <c r="L3751" s="2" t="e">
        <f t="shared" ca="1" si="354"/>
        <v>#N/A</v>
      </c>
      <c r="M3751" s="24" t="e">
        <f t="shared" ca="1" si="355"/>
        <v>#N/A</v>
      </c>
      <c r="N3751" s="24" t="e">
        <f t="shared" ca="1" si="356"/>
        <v>#N/A</v>
      </c>
    </row>
    <row r="3752" spans="2:14" x14ac:dyDescent="0.15">
      <c r="B3752" s="2">
        <v>3751</v>
      </c>
      <c r="C3752" s="2" t="str">
        <f ca="1">IF(E3752=0,"",MAX(C$2:C3751)+1)</f>
        <v/>
      </c>
      <c r="D3752" s="23">
        <f ca="1">OFFSET(検量線用データ!$A$8,0,INT((ROW()-2)/50)*5)</f>
        <v>0</v>
      </c>
      <c r="E3752" s="2">
        <f ca="1">OFFSET(検量線用データ!$B$8,MOD(ROW()-2,50),INT((ROW()-2)/50)*5)</f>
        <v>0</v>
      </c>
      <c r="F3752" s="2" t="str">
        <f ca="1">OFFSET(検量線用データ!$D$8,MOD(ROW()-2,50),INT((ROW()-2)/50)*5)</f>
        <v/>
      </c>
      <c r="H3752" s="22">
        <v>3751</v>
      </c>
      <c r="I3752" s="2" t="e">
        <f t="shared" ca="1" si="357"/>
        <v>#N/A</v>
      </c>
      <c r="J3752" s="2" t="e">
        <f t="shared" ca="1" si="358"/>
        <v>#N/A</v>
      </c>
      <c r="K3752" s="2" t="e">
        <f t="shared" ca="1" si="359"/>
        <v>#N/A</v>
      </c>
      <c r="L3752" s="2" t="e">
        <f t="shared" ca="1" si="354"/>
        <v>#N/A</v>
      </c>
      <c r="M3752" s="24" t="e">
        <f t="shared" ca="1" si="355"/>
        <v>#N/A</v>
      </c>
      <c r="N3752" s="24" t="e">
        <f t="shared" ca="1" si="356"/>
        <v>#N/A</v>
      </c>
    </row>
    <row r="3753" spans="2:14" x14ac:dyDescent="0.15">
      <c r="B3753" s="2">
        <v>3752</v>
      </c>
      <c r="C3753" s="2" t="str">
        <f ca="1">IF(E3753=0,"",MAX(C$2:C3752)+1)</f>
        <v/>
      </c>
      <c r="D3753" s="23">
        <f ca="1">OFFSET(検量線用データ!$A$8,0,INT((ROW()-2)/50)*5)</f>
        <v>0</v>
      </c>
      <c r="E3753" s="2">
        <f ca="1">OFFSET(検量線用データ!$B$8,MOD(ROW()-2,50),INT((ROW()-2)/50)*5)</f>
        <v>0</v>
      </c>
      <c r="F3753" s="2" t="str">
        <f ca="1">OFFSET(検量線用データ!$D$8,MOD(ROW()-2,50),INT((ROW()-2)/50)*5)</f>
        <v/>
      </c>
      <c r="H3753" s="22">
        <v>3752</v>
      </c>
      <c r="I3753" s="2" t="e">
        <f t="shared" ca="1" si="357"/>
        <v>#N/A</v>
      </c>
      <c r="J3753" s="2" t="e">
        <f t="shared" ca="1" si="358"/>
        <v>#N/A</v>
      </c>
      <c r="K3753" s="2" t="e">
        <f t="shared" ca="1" si="359"/>
        <v>#N/A</v>
      </c>
      <c r="L3753" s="2" t="e">
        <f t="shared" ca="1" si="354"/>
        <v>#N/A</v>
      </c>
      <c r="M3753" s="24" t="e">
        <f t="shared" ca="1" si="355"/>
        <v>#N/A</v>
      </c>
      <c r="N3753" s="24" t="e">
        <f t="shared" ca="1" si="356"/>
        <v>#N/A</v>
      </c>
    </row>
    <row r="3754" spans="2:14" x14ac:dyDescent="0.15">
      <c r="B3754" s="2">
        <v>3753</v>
      </c>
      <c r="C3754" s="2" t="str">
        <f ca="1">IF(E3754=0,"",MAX(C$2:C3753)+1)</f>
        <v/>
      </c>
      <c r="D3754" s="23">
        <f ca="1">OFFSET(検量線用データ!$A$8,0,INT((ROW()-2)/50)*5)</f>
        <v>0</v>
      </c>
      <c r="E3754" s="2">
        <f ca="1">OFFSET(検量線用データ!$B$8,MOD(ROW()-2,50),INT((ROW()-2)/50)*5)</f>
        <v>0</v>
      </c>
      <c r="F3754" s="2" t="str">
        <f ca="1">OFFSET(検量線用データ!$D$8,MOD(ROW()-2,50),INT((ROW()-2)/50)*5)</f>
        <v/>
      </c>
      <c r="H3754" s="22">
        <v>3753</v>
      </c>
      <c r="I3754" s="2" t="e">
        <f t="shared" ca="1" si="357"/>
        <v>#N/A</v>
      </c>
      <c r="J3754" s="2" t="e">
        <f t="shared" ca="1" si="358"/>
        <v>#N/A</v>
      </c>
      <c r="K3754" s="2" t="e">
        <f t="shared" ca="1" si="359"/>
        <v>#N/A</v>
      </c>
      <c r="L3754" s="2" t="e">
        <f t="shared" ca="1" si="354"/>
        <v>#N/A</v>
      </c>
      <c r="M3754" s="24" t="e">
        <f t="shared" ca="1" si="355"/>
        <v>#N/A</v>
      </c>
      <c r="N3754" s="24" t="e">
        <f t="shared" ca="1" si="356"/>
        <v>#N/A</v>
      </c>
    </row>
    <row r="3755" spans="2:14" x14ac:dyDescent="0.15">
      <c r="B3755" s="2">
        <v>3754</v>
      </c>
      <c r="C3755" s="2" t="str">
        <f ca="1">IF(E3755=0,"",MAX(C$2:C3754)+1)</f>
        <v/>
      </c>
      <c r="D3755" s="23">
        <f ca="1">OFFSET(検量線用データ!$A$8,0,INT((ROW()-2)/50)*5)</f>
        <v>0</v>
      </c>
      <c r="E3755" s="2">
        <f ca="1">OFFSET(検量線用データ!$B$8,MOD(ROW()-2,50),INT((ROW()-2)/50)*5)</f>
        <v>0</v>
      </c>
      <c r="F3755" s="2" t="str">
        <f ca="1">OFFSET(検量線用データ!$D$8,MOD(ROW()-2,50),INT((ROW()-2)/50)*5)</f>
        <v/>
      </c>
      <c r="H3755" s="22">
        <v>3754</v>
      </c>
      <c r="I3755" s="2" t="e">
        <f t="shared" ca="1" si="357"/>
        <v>#N/A</v>
      </c>
      <c r="J3755" s="2" t="e">
        <f t="shared" ca="1" si="358"/>
        <v>#N/A</v>
      </c>
      <c r="K3755" s="2" t="e">
        <f t="shared" ca="1" si="359"/>
        <v>#N/A</v>
      </c>
      <c r="L3755" s="2" t="e">
        <f t="shared" ca="1" si="354"/>
        <v>#N/A</v>
      </c>
      <c r="M3755" s="24" t="e">
        <f t="shared" ca="1" si="355"/>
        <v>#N/A</v>
      </c>
      <c r="N3755" s="24" t="e">
        <f t="shared" ca="1" si="356"/>
        <v>#N/A</v>
      </c>
    </row>
    <row r="3756" spans="2:14" x14ac:dyDescent="0.15">
      <c r="B3756" s="2">
        <v>3755</v>
      </c>
      <c r="C3756" s="2" t="str">
        <f ca="1">IF(E3756=0,"",MAX(C$2:C3755)+1)</f>
        <v/>
      </c>
      <c r="D3756" s="23">
        <f ca="1">OFFSET(検量線用データ!$A$8,0,INT((ROW()-2)/50)*5)</f>
        <v>0</v>
      </c>
      <c r="E3756" s="2">
        <f ca="1">OFFSET(検量線用データ!$B$8,MOD(ROW()-2,50),INT((ROW()-2)/50)*5)</f>
        <v>0</v>
      </c>
      <c r="F3756" s="2" t="str">
        <f ca="1">OFFSET(検量線用データ!$D$8,MOD(ROW()-2,50),INT((ROW()-2)/50)*5)</f>
        <v/>
      </c>
      <c r="H3756" s="22">
        <v>3755</v>
      </c>
      <c r="I3756" s="2" t="e">
        <f t="shared" ca="1" si="357"/>
        <v>#N/A</v>
      </c>
      <c r="J3756" s="2" t="e">
        <f t="shared" ca="1" si="358"/>
        <v>#N/A</v>
      </c>
      <c r="K3756" s="2" t="e">
        <f t="shared" ca="1" si="359"/>
        <v>#N/A</v>
      </c>
      <c r="L3756" s="2" t="e">
        <f t="shared" ca="1" si="354"/>
        <v>#N/A</v>
      </c>
      <c r="M3756" s="24" t="e">
        <f t="shared" ca="1" si="355"/>
        <v>#N/A</v>
      </c>
      <c r="N3756" s="24" t="e">
        <f t="shared" ca="1" si="356"/>
        <v>#N/A</v>
      </c>
    </row>
    <row r="3757" spans="2:14" x14ac:dyDescent="0.15">
      <c r="B3757" s="2">
        <v>3756</v>
      </c>
      <c r="C3757" s="2" t="str">
        <f ca="1">IF(E3757=0,"",MAX(C$2:C3756)+1)</f>
        <v/>
      </c>
      <c r="D3757" s="23">
        <f ca="1">OFFSET(検量線用データ!$A$8,0,INT((ROW()-2)/50)*5)</f>
        <v>0</v>
      </c>
      <c r="E3757" s="2">
        <f ca="1">OFFSET(検量線用データ!$B$8,MOD(ROW()-2,50),INT((ROW()-2)/50)*5)</f>
        <v>0</v>
      </c>
      <c r="F3757" s="2" t="str">
        <f ca="1">OFFSET(検量線用データ!$D$8,MOD(ROW()-2,50),INT((ROW()-2)/50)*5)</f>
        <v/>
      </c>
      <c r="H3757" s="22">
        <v>3756</v>
      </c>
      <c r="I3757" s="2" t="e">
        <f t="shared" ca="1" si="357"/>
        <v>#N/A</v>
      </c>
      <c r="J3757" s="2" t="e">
        <f t="shared" ca="1" si="358"/>
        <v>#N/A</v>
      </c>
      <c r="K3757" s="2" t="e">
        <f t="shared" ca="1" si="359"/>
        <v>#N/A</v>
      </c>
      <c r="L3757" s="2" t="e">
        <f t="shared" ca="1" si="354"/>
        <v>#N/A</v>
      </c>
      <c r="M3757" s="24" t="e">
        <f t="shared" ca="1" si="355"/>
        <v>#N/A</v>
      </c>
      <c r="N3757" s="24" t="e">
        <f t="shared" ca="1" si="356"/>
        <v>#N/A</v>
      </c>
    </row>
    <row r="3758" spans="2:14" x14ac:dyDescent="0.15">
      <c r="B3758" s="2">
        <v>3757</v>
      </c>
      <c r="C3758" s="2" t="str">
        <f ca="1">IF(E3758=0,"",MAX(C$2:C3757)+1)</f>
        <v/>
      </c>
      <c r="D3758" s="23">
        <f ca="1">OFFSET(検量線用データ!$A$8,0,INT((ROW()-2)/50)*5)</f>
        <v>0</v>
      </c>
      <c r="E3758" s="2">
        <f ca="1">OFFSET(検量線用データ!$B$8,MOD(ROW()-2,50),INT((ROW()-2)/50)*5)</f>
        <v>0</v>
      </c>
      <c r="F3758" s="2" t="str">
        <f ca="1">OFFSET(検量線用データ!$D$8,MOD(ROW()-2,50),INT((ROW()-2)/50)*5)</f>
        <v/>
      </c>
      <c r="H3758" s="22">
        <v>3757</v>
      </c>
      <c r="I3758" s="2" t="e">
        <f t="shared" ca="1" si="357"/>
        <v>#N/A</v>
      </c>
      <c r="J3758" s="2" t="e">
        <f t="shared" ca="1" si="358"/>
        <v>#N/A</v>
      </c>
      <c r="K3758" s="2" t="e">
        <f t="shared" ca="1" si="359"/>
        <v>#N/A</v>
      </c>
      <c r="L3758" s="2" t="e">
        <f t="shared" ca="1" si="354"/>
        <v>#N/A</v>
      </c>
      <c r="M3758" s="24" t="e">
        <f t="shared" ca="1" si="355"/>
        <v>#N/A</v>
      </c>
      <c r="N3758" s="24" t="e">
        <f t="shared" ca="1" si="356"/>
        <v>#N/A</v>
      </c>
    </row>
    <row r="3759" spans="2:14" x14ac:dyDescent="0.15">
      <c r="B3759" s="2">
        <v>3758</v>
      </c>
      <c r="C3759" s="2" t="str">
        <f ca="1">IF(E3759=0,"",MAX(C$2:C3758)+1)</f>
        <v/>
      </c>
      <c r="D3759" s="23">
        <f ca="1">OFFSET(検量線用データ!$A$8,0,INT((ROW()-2)/50)*5)</f>
        <v>0</v>
      </c>
      <c r="E3759" s="2">
        <f ca="1">OFFSET(検量線用データ!$B$8,MOD(ROW()-2,50),INT((ROW()-2)/50)*5)</f>
        <v>0</v>
      </c>
      <c r="F3759" s="2" t="str">
        <f ca="1">OFFSET(検量線用データ!$D$8,MOD(ROW()-2,50),INT((ROW()-2)/50)*5)</f>
        <v/>
      </c>
      <c r="H3759" s="22">
        <v>3758</v>
      </c>
      <c r="I3759" s="2" t="e">
        <f t="shared" ca="1" si="357"/>
        <v>#N/A</v>
      </c>
      <c r="J3759" s="2" t="e">
        <f t="shared" ca="1" si="358"/>
        <v>#N/A</v>
      </c>
      <c r="K3759" s="2" t="e">
        <f t="shared" ca="1" si="359"/>
        <v>#N/A</v>
      </c>
      <c r="L3759" s="2" t="e">
        <f t="shared" ca="1" si="354"/>
        <v>#N/A</v>
      </c>
      <c r="M3759" s="24" t="e">
        <f t="shared" ca="1" si="355"/>
        <v>#N/A</v>
      </c>
      <c r="N3759" s="24" t="e">
        <f t="shared" ca="1" si="356"/>
        <v>#N/A</v>
      </c>
    </row>
    <row r="3760" spans="2:14" x14ac:dyDescent="0.15">
      <c r="B3760" s="2">
        <v>3759</v>
      </c>
      <c r="C3760" s="2" t="str">
        <f ca="1">IF(E3760=0,"",MAX(C$2:C3759)+1)</f>
        <v/>
      </c>
      <c r="D3760" s="23">
        <f ca="1">OFFSET(検量線用データ!$A$8,0,INT((ROW()-2)/50)*5)</f>
        <v>0</v>
      </c>
      <c r="E3760" s="2">
        <f ca="1">OFFSET(検量線用データ!$B$8,MOD(ROW()-2,50),INT((ROW()-2)/50)*5)</f>
        <v>0</v>
      </c>
      <c r="F3760" s="2" t="str">
        <f ca="1">OFFSET(検量線用データ!$D$8,MOD(ROW()-2,50),INT((ROW()-2)/50)*5)</f>
        <v/>
      </c>
      <c r="H3760" s="22">
        <v>3759</v>
      </c>
      <c r="I3760" s="2" t="e">
        <f t="shared" ca="1" si="357"/>
        <v>#N/A</v>
      </c>
      <c r="J3760" s="2" t="e">
        <f t="shared" ca="1" si="358"/>
        <v>#N/A</v>
      </c>
      <c r="K3760" s="2" t="e">
        <f t="shared" ca="1" si="359"/>
        <v>#N/A</v>
      </c>
      <c r="L3760" s="2" t="e">
        <f t="shared" ca="1" si="354"/>
        <v>#N/A</v>
      </c>
      <c r="M3760" s="24" t="e">
        <f t="shared" ca="1" si="355"/>
        <v>#N/A</v>
      </c>
      <c r="N3760" s="24" t="e">
        <f t="shared" ca="1" si="356"/>
        <v>#N/A</v>
      </c>
    </row>
    <row r="3761" spans="2:14" x14ac:dyDescent="0.15">
      <c r="B3761" s="2">
        <v>3760</v>
      </c>
      <c r="C3761" s="2" t="str">
        <f ca="1">IF(E3761=0,"",MAX(C$2:C3760)+1)</f>
        <v/>
      </c>
      <c r="D3761" s="23">
        <f ca="1">OFFSET(検量線用データ!$A$8,0,INT((ROW()-2)/50)*5)</f>
        <v>0</v>
      </c>
      <c r="E3761" s="2">
        <f ca="1">OFFSET(検量線用データ!$B$8,MOD(ROW()-2,50),INT((ROW()-2)/50)*5)</f>
        <v>0</v>
      </c>
      <c r="F3761" s="2" t="str">
        <f ca="1">OFFSET(検量線用データ!$D$8,MOD(ROW()-2,50),INT((ROW()-2)/50)*5)</f>
        <v/>
      </c>
      <c r="H3761" s="22">
        <v>3760</v>
      </c>
      <c r="I3761" s="2" t="e">
        <f t="shared" ca="1" si="357"/>
        <v>#N/A</v>
      </c>
      <c r="J3761" s="2" t="e">
        <f t="shared" ca="1" si="358"/>
        <v>#N/A</v>
      </c>
      <c r="K3761" s="2" t="e">
        <f t="shared" ca="1" si="359"/>
        <v>#N/A</v>
      </c>
      <c r="L3761" s="2" t="e">
        <f t="shared" ca="1" si="354"/>
        <v>#N/A</v>
      </c>
      <c r="M3761" s="24" t="e">
        <f t="shared" ca="1" si="355"/>
        <v>#N/A</v>
      </c>
      <c r="N3761" s="24" t="e">
        <f t="shared" ca="1" si="356"/>
        <v>#N/A</v>
      </c>
    </row>
    <row r="3762" spans="2:14" x14ac:dyDescent="0.15">
      <c r="B3762" s="2">
        <v>3761</v>
      </c>
      <c r="C3762" s="2" t="str">
        <f ca="1">IF(E3762=0,"",MAX(C$2:C3761)+1)</f>
        <v/>
      </c>
      <c r="D3762" s="23">
        <f ca="1">OFFSET(検量線用データ!$A$8,0,INT((ROW()-2)/50)*5)</f>
        <v>0</v>
      </c>
      <c r="E3762" s="2">
        <f ca="1">OFFSET(検量線用データ!$B$8,MOD(ROW()-2,50),INT((ROW()-2)/50)*5)</f>
        <v>0</v>
      </c>
      <c r="F3762" s="2" t="str">
        <f ca="1">OFFSET(検量線用データ!$D$8,MOD(ROW()-2,50),INT((ROW()-2)/50)*5)</f>
        <v/>
      </c>
      <c r="H3762" s="22">
        <v>3761</v>
      </c>
      <c r="I3762" s="2" t="e">
        <f t="shared" ca="1" si="357"/>
        <v>#N/A</v>
      </c>
      <c r="J3762" s="2" t="e">
        <f t="shared" ca="1" si="358"/>
        <v>#N/A</v>
      </c>
      <c r="K3762" s="2" t="e">
        <f t="shared" ca="1" si="359"/>
        <v>#N/A</v>
      </c>
      <c r="L3762" s="2" t="e">
        <f t="shared" ca="1" si="354"/>
        <v>#N/A</v>
      </c>
      <c r="M3762" s="24" t="e">
        <f t="shared" ca="1" si="355"/>
        <v>#N/A</v>
      </c>
      <c r="N3762" s="24" t="e">
        <f t="shared" ca="1" si="356"/>
        <v>#N/A</v>
      </c>
    </row>
    <row r="3763" spans="2:14" x14ac:dyDescent="0.15">
      <c r="B3763" s="2">
        <v>3762</v>
      </c>
      <c r="C3763" s="2" t="str">
        <f ca="1">IF(E3763=0,"",MAX(C$2:C3762)+1)</f>
        <v/>
      </c>
      <c r="D3763" s="23">
        <f ca="1">OFFSET(検量線用データ!$A$8,0,INT((ROW()-2)/50)*5)</f>
        <v>0</v>
      </c>
      <c r="E3763" s="2">
        <f ca="1">OFFSET(検量線用データ!$B$8,MOD(ROW()-2,50),INT((ROW()-2)/50)*5)</f>
        <v>0</v>
      </c>
      <c r="F3763" s="2" t="str">
        <f ca="1">OFFSET(検量線用データ!$D$8,MOD(ROW()-2,50),INT((ROW()-2)/50)*5)</f>
        <v/>
      </c>
      <c r="H3763" s="22">
        <v>3762</v>
      </c>
      <c r="I3763" s="2" t="e">
        <f t="shared" ca="1" si="357"/>
        <v>#N/A</v>
      </c>
      <c r="J3763" s="2" t="e">
        <f t="shared" ca="1" si="358"/>
        <v>#N/A</v>
      </c>
      <c r="K3763" s="2" t="e">
        <f t="shared" ca="1" si="359"/>
        <v>#N/A</v>
      </c>
      <c r="L3763" s="2" t="e">
        <f t="shared" ca="1" si="354"/>
        <v>#N/A</v>
      </c>
      <c r="M3763" s="24" t="e">
        <f t="shared" ca="1" si="355"/>
        <v>#N/A</v>
      </c>
      <c r="N3763" s="24" t="e">
        <f t="shared" ca="1" si="356"/>
        <v>#N/A</v>
      </c>
    </row>
    <row r="3764" spans="2:14" x14ac:dyDescent="0.15">
      <c r="B3764" s="2">
        <v>3763</v>
      </c>
      <c r="C3764" s="2" t="str">
        <f ca="1">IF(E3764=0,"",MAX(C$2:C3763)+1)</f>
        <v/>
      </c>
      <c r="D3764" s="23">
        <f ca="1">OFFSET(検量線用データ!$A$8,0,INT((ROW()-2)/50)*5)</f>
        <v>0</v>
      </c>
      <c r="E3764" s="2">
        <f ca="1">OFFSET(検量線用データ!$B$8,MOD(ROW()-2,50),INT((ROW()-2)/50)*5)</f>
        <v>0</v>
      </c>
      <c r="F3764" s="2" t="str">
        <f ca="1">OFFSET(検量線用データ!$D$8,MOD(ROW()-2,50),INT((ROW()-2)/50)*5)</f>
        <v/>
      </c>
      <c r="H3764" s="22">
        <v>3763</v>
      </c>
      <c r="I3764" s="2" t="e">
        <f t="shared" ca="1" si="357"/>
        <v>#N/A</v>
      </c>
      <c r="J3764" s="2" t="e">
        <f t="shared" ca="1" si="358"/>
        <v>#N/A</v>
      </c>
      <c r="K3764" s="2" t="e">
        <f t="shared" ca="1" si="359"/>
        <v>#N/A</v>
      </c>
      <c r="L3764" s="2" t="e">
        <f t="shared" ca="1" si="354"/>
        <v>#N/A</v>
      </c>
      <c r="M3764" s="24" t="e">
        <f t="shared" ca="1" si="355"/>
        <v>#N/A</v>
      </c>
      <c r="N3764" s="24" t="e">
        <f t="shared" ca="1" si="356"/>
        <v>#N/A</v>
      </c>
    </row>
    <row r="3765" spans="2:14" x14ac:dyDescent="0.15">
      <c r="B3765" s="2">
        <v>3764</v>
      </c>
      <c r="C3765" s="2" t="str">
        <f ca="1">IF(E3765=0,"",MAX(C$2:C3764)+1)</f>
        <v/>
      </c>
      <c r="D3765" s="23">
        <f ca="1">OFFSET(検量線用データ!$A$8,0,INT((ROW()-2)/50)*5)</f>
        <v>0</v>
      </c>
      <c r="E3765" s="2">
        <f ca="1">OFFSET(検量線用データ!$B$8,MOD(ROW()-2,50),INT((ROW()-2)/50)*5)</f>
        <v>0</v>
      </c>
      <c r="F3765" s="2" t="str">
        <f ca="1">OFFSET(検量線用データ!$D$8,MOD(ROW()-2,50),INT((ROW()-2)/50)*5)</f>
        <v/>
      </c>
      <c r="H3765" s="22">
        <v>3764</v>
      </c>
      <c r="I3765" s="2" t="e">
        <f t="shared" ca="1" si="357"/>
        <v>#N/A</v>
      </c>
      <c r="J3765" s="2" t="e">
        <f t="shared" ca="1" si="358"/>
        <v>#N/A</v>
      </c>
      <c r="K3765" s="2" t="e">
        <f t="shared" ca="1" si="359"/>
        <v>#N/A</v>
      </c>
      <c r="L3765" s="2" t="e">
        <f t="shared" ca="1" si="354"/>
        <v>#N/A</v>
      </c>
      <c r="M3765" s="24" t="e">
        <f t="shared" ca="1" si="355"/>
        <v>#N/A</v>
      </c>
      <c r="N3765" s="24" t="e">
        <f t="shared" ca="1" si="356"/>
        <v>#N/A</v>
      </c>
    </row>
    <row r="3766" spans="2:14" x14ac:dyDescent="0.15">
      <c r="B3766" s="2">
        <v>3765</v>
      </c>
      <c r="C3766" s="2" t="str">
        <f ca="1">IF(E3766=0,"",MAX(C$2:C3765)+1)</f>
        <v/>
      </c>
      <c r="D3766" s="23">
        <f ca="1">OFFSET(検量線用データ!$A$8,0,INT((ROW()-2)/50)*5)</f>
        <v>0</v>
      </c>
      <c r="E3766" s="2">
        <f ca="1">OFFSET(検量線用データ!$B$8,MOD(ROW()-2,50),INT((ROW()-2)/50)*5)</f>
        <v>0</v>
      </c>
      <c r="F3766" s="2" t="str">
        <f ca="1">OFFSET(検量線用データ!$D$8,MOD(ROW()-2,50),INT((ROW()-2)/50)*5)</f>
        <v/>
      </c>
      <c r="H3766" s="22">
        <v>3765</v>
      </c>
      <c r="I3766" s="2" t="e">
        <f t="shared" ca="1" si="357"/>
        <v>#N/A</v>
      </c>
      <c r="J3766" s="2" t="e">
        <f t="shared" ca="1" si="358"/>
        <v>#N/A</v>
      </c>
      <c r="K3766" s="2" t="e">
        <f t="shared" ca="1" si="359"/>
        <v>#N/A</v>
      </c>
      <c r="L3766" s="2" t="e">
        <f t="shared" ca="1" si="354"/>
        <v>#N/A</v>
      </c>
      <c r="M3766" s="24" t="e">
        <f t="shared" ca="1" si="355"/>
        <v>#N/A</v>
      </c>
      <c r="N3766" s="24" t="e">
        <f t="shared" ca="1" si="356"/>
        <v>#N/A</v>
      </c>
    </row>
    <row r="3767" spans="2:14" x14ac:dyDescent="0.15">
      <c r="B3767" s="2">
        <v>3766</v>
      </c>
      <c r="C3767" s="2" t="str">
        <f ca="1">IF(E3767=0,"",MAX(C$2:C3766)+1)</f>
        <v/>
      </c>
      <c r="D3767" s="23">
        <f ca="1">OFFSET(検量線用データ!$A$8,0,INT((ROW()-2)/50)*5)</f>
        <v>0</v>
      </c>
      <c r="E3767" s="2">
        <f ca="1">OFFSET(検量線用データ!$B$8,MOD(ROW()-2,50),INT((ROW()-2)/50)*5)</f>
        <v>0</v>
      </c>
      <c r="F3767" s="2" t="str">
        <f ca="1">OFFSET(検量線用データ!$D$8,MOD(ROW()-2,50),INT((ROW()-2)/50)*5)</f>
        <v/>
      </c>
      <c r="H3767" s="22">
        <v>3766</v>
      </c>
      <c r="I3767" s="2" t="e">
        <f t="shared" ca="1" si="357"/>
        <v>#N/A</v>
      </c>
      <c r="J3767" s="2" t="e">
        <f t="shared" ca="1" si="358"/>
        <v>#N/A</v>
      </c>
      <c r="K3767" s="2" t="e">
        <f t="shared" ca="1" si="359"/>
        <v>#N/A</v>
      </c>
      <c r="L3767" s="2" t="e">
        <f t="shared" ca="1" si="354"/>
        <v>#N/A</v>
      </c>
      <c r="M3767" s="24" t="e">
        <f t="shared" ca="1" si="355"/>
        <v>#N/A</v>
      </c>
      <c r="N3767" s="24" t="e">
        <f t="shared" ca="1" si="356"/>
        <v>#N/A</v>
      </c>
    </row>
    <row r="3768" spans="2:14" x14ac:dyDescent="0.15">
      <c r="B3768" s="2">
        <v>3767</v>
      </c>
      <c r="C3768" s="2" t="str">
        <f ca="1">IF(E3768=0,"",MAX(C$2:C3767)+1)</f>
        <v/>
      </c>
      <c r="D3768" s="23">
        <f ca="1">OFFSET(検量線用データ!$A$8,0,INT((ROW()-2)/50)*5)</f>
        <v>0</v>
      </c>
      <c r="E3768" s="2">
        <f ca="1">OFFSET(検量線用データ!$B$8,MOD(ROW()-2,50),INT((ROW()-2)/50)*5)</f>
        <v>0</v>
      </c>
      <c r="F3768" s="2" t="str">
        <f ca="1">OFFSET(検量線用データ!$D$8,MOD(ROW()-2,50),INT((ROW()-2)/50)*5)</f>
        <v/>
      </c>
      <c r="H3768" s="22">
        <v>3767</v>
      </c>
      <c r="I3768" s="2" t="e">
        <f t="shared" ca="1" si="357"/>
        <v>#N/A</v>
      </c>
      <c r="J3768" s="2" t="e">
        <f t="shared" ca="1" si="358"/>
        <v>#N/A</v>
      </c>
      <c r="K3768" s="2" t="e">
        <f t="shared" ca="1" si="359"/>
        <v>#N/A</v>
      </c>
      <c r="L3768" s="2" t="e">
        <f t="shared" ca="1" si="354"/>
        <v>#N/A</v>
      </c>
      <c r="M3768" s="24" t="e">
        <f t="shared" ca="1" si="355"/>
        <v>#N/A</v>
      </c>
      <c r="N3768" s="24" t="e">
        <f t="shared" ca="1" si="356"/>
        <v>#N/A</v>
      </c>
    </row>
    <row r="3769" spans="2:14" x14ac:dyDescent="0.15">
      <c r="B3769" s="2">
        <v>3768</v>
      </c>
      <c r="C3769" s="2" t="str">
        <f ca="1">IF(E3769=0,"",MAX(C$2:C3768)+1)</f>
        <v/>
      </c>
      <c r="D3769" s="23">
        <f ca="1">OFFSET(検量線用データ!$A$8,0,INT((ROW()-2)/50)*5)</f>
        <v>0</v>
      </c>
      <c r="E3769" s="2">
        <f ca="1">OFFSET(検量線用データ!$B$8,MOD(ROW()-2,50),INT((ROW()-2)/50)*5)</f>
        <v>0</v>
      </c>
      <c r="F3769" s="2" t="str">
        <f ca="1">OFFSET(検量線用データ!$D$8,MOD(ROW()-2,50),INT((ROW()-2)/50)*5)</f>
        <v/>
      </c>
      <c r="H3769" s="22">
        <v>3768</v>
      </c>
      <c r="I3769" s="2" t="e">
        <f t="shared" ca="1" si="357"/>
        <v>#N/A</v>
      </c>
      <c r="J3769" s="2" t="e">
        <f t="shared" ca="1" si="358"/>
        <v>#N/A</v>
      </c>
      <c r="K3769" s="2" t="e">
        <f t="shared" ca="1" si="359"/>
        <v>#N/A</v>
      </c>
      <c r="L3769" s="2" t="e">
        <f t="shared" ref="L3769:L3832" ca="1" si="360">J3769*K3769</f>
        <v>#N/A</v>
      </c>
      <c r="M3769" s="24" t="e">
        <f t="shared" ref="M3769:M3832" ca="1" si="361">1/J3769</f>
        <v>#N/A</v>
      </c>
      <c r="N3769" s="24" t="e">
        <f t="shared" ref="N3769:N3832" ca="1" si="362">K3769*M3769</f>
        <v>#N/A</v>
      </c>
    </row>
    <row r="3770" spans="2:14" x14ac:dyDescent="0.15">
      <c r="B3770" s="2">
        <v>3769</v>
      </c>
      <c r="C3770" s="2" t="str">
        <f ca="1">IF(E3770=0,"",MAX(C$2:C3769)+1)</f>
        <v/>
      </c>
      <c r="D3770" s="23">
        <f ca="1">OFFSET(検量線用データ!$A$8,0,INT((ROW()-2)/50)*5)</f>
        <v>0</v>
      </c>
      <c r="E3770" s="2">
        <f ca="1">OFFSET(検量線用データ!$B$8,MOD(ROW()-2,50),INT((ROW()-2)/50)*5)</f>
        <v>0</v>
      </c>
      <c r="F3770" s="2" t="str">
        <f ca="1">OFFSET(検量線用データ!$D$8,MOD(ROW()-2,50),INT((ROW()-2)/50)*5)</f>
        <v/>
      </c>
      <c r="H3770" s="22">
        <v>3769</v>
      </c>
      <c r="I3770" s="2" t="e">
        <f t="shared" ca="1" si="357"/>
        <v>#N/A</v>
      </c>
      <c r="J3770" s="2" t="e">
        <f t="shared" ca="1" si="358"/>
        <v>#N/A</v>
      </c>
      <c r="K3770" s="2" t="e">
        <f t="shared" ca="1" si="359"/>
        <v>#N/A</v>
      </c>
      <c r="L3770" s="2" t="e">
        <f t="shared" ca="1" si="360"/>
        <v>#N/A</v>
      </c>
      <c r="M3770" s="24" t="e">
        <f t="shared" ca="1" si="361"/>
        <v>#N/A</v>
      </c>
      <c r="N3770" s="24" t="e">
        <f t="shared" ca="1" si="362"/>
        <v>#N/A</v>
      </c>
    </row>
    <row r="3771" spans="2:14" x14ac:dyDescent="0.15">
      <c r="B3771" s="2">
        <v>3770</v>
      </c>
      <c r="C3771" s="2" t="str">
        <f ca="1">IF(E3771=0,"",MAX(C$2:C3770)+1)</f>
        <v/>
      </c>
      <c r="D3771" s="23">
        <f ca="1">OFFSET(検量線用データ!$A$8,0,INT((ROW()-2)/50)*5)</f>
        <v>0</v>
      </c>
      <c r="E3771" s="2">
        <f ca="1">OFFSET(検量線用データ!$B$8,MOD(ROW()-2,50),INT((ROW()-2)/50)*5)</f>
        <v>0</v>
      </c>
      <c r="F3771" s="2" t="str">
        <f ca="1">OFFSET(検量線用データ!$D$8,MOD(ROW()-2,50),INT((ROW()-2)/50)*5)</f>
        <v/>
      </c>
      <c r="H3771" s="22">
        <v>3770</v>
      </c>
      <c r="I3771" s="2" t="e">
        <f t="shared" ca="1" si="357"/>
        <v>#N/A</v>
      </c>
      <c r="J3771" s="2" t="e">
        <f t="shared" ca="1" si="358"/>
        <v>#N/A</v>
      </c>
      <c r="K3771" s="2" t="e">
        <f t="shared" ca="1" si="359"/>
        <v>#N/A</v>
      </c>
      <c r="L3771" s="2" t="e">
        <f t="shared" ca="1" si="360"/>
        <v>#N/A</v>
      </c>
      <c r="M3771" s="24" t="e">
        <f t="shared" ca="1" si="361"/>
        <v>#N/A</v>
      </c>
      <c r="N3771" s="24" t="e">
        <f t="shared" ca="1" si="362"/>
        <v>#N/A</v>
      </c>
    </row>
    <row r="3772" spans="2:14" x14ac:dyDescent="0.15">
      <c r="B3772" s="2">
        <v>3771</v>
      </c>
      <c r="C3772" s="2" t="str">
        <f ca="1">IF(E3772=0,"",MAX(C$2:C3771)+1)</f>
        <v/>
      </c>
      <c r="D3772" s="23">
        <f ca="1">OFFSET(検量線用データ!$A$8,0,INT((ROW()-2)/50)*5)</f>
        <v>0</v>
      </c>
      <c r="E3772" s="2">
        <f ca="1">OFFSET(検量線用データ!$B$8,MOD(ROW()-2,50),INT((ROW()-2)/50)*5)</f>
        <v>0</v>
      </c>
      <c r="F3772" s="2" t="str">
        <f ca="1">OFFSET(検量線用データ!$D$8,MOD(ROW()-2,50),INT((ROW()-2)/50)*5)</f>
        <v/>
      </c>
      <c r="H3772" s="22">
        <v>3771</v>
      </c>
      <c r="I3772" s="2" t="e">
        <f t="shared" ca="1" si="357"/>
        <v>#N/A</v>
      </c>
      <c r="J3772" s="2" t="e">
        <f t="shared" ca="1" si="358"/>
        <v>#N/A</v>
      </c>
      <c r="K3772" s="2" t="e">
        <f t="shared" ca="1" si="359"/>
        <v>#N/A</v>
      </c>
      <c r="L3772" s="2" t="e">
        <f t="shared" ca="1" si="360"/>
        <v>#N/A</v>
      </c>
      <c r="M3772" s="24" t="e">
        <f t="shared" ca="1" si="361"/>
        <v>#N/A</v>
      </c>
      <c r="N3772" s="24" t="e">
        <f t="shared" ca="1" si="362"/>
        <v>#N/A</v>
      </c>
    </row>
    <row r="3773" spans="2:14" x14ac:dyDescent="0.15">
      <c r="B3773" s="2">
        <v>3772</v>
      </c>
      <c r="C3773" s="2" t="str">
        <f ca="1">IF(E3773=0,"",MAX(C$2:C3772)+1)</f>
        <v/>
      </c>
      <c r="D3773" s="23">
        <f ca="1">OFFSET(検量線用データ!$A$8,0,INT((ROW()-2)/50)*5)</f>
        <v>0</v>
      </c>
      <c r="E3773" s="2">
        <f ca="1">OFFSET(検量線用データ!$B$8,MOD(ROW()-2,50),INT((ROW()-2)/50)*5)</f>
        <v>0</v>
      </c>
      <c r="F3773" s="2" t="str">
        <f ca="1">OFFSET(検量線用データ!$D$8,MOD(ROW()-2,50),INT((ROW()-2)/50)*5)</f>
        <v/>
      </c>
      <c r="H3773" s="22">
        <v>3772</v>
      </c>
      <c r="I3773" s="2" t="e">
        <f t="shared" ca="1" si="357"/>
        <v>#N/A</v>
      </c>
      <c r="J3773" s="2" t="e">
        <f t="shared" ca="1" si="358"/>
        <v>#N/A</v>
      </c>
      <c r="K3773" s="2" t="e">
        <f t="shared" ca="1" si="359"/>
        <v>#N/A</v>
      </c>
      <c r="L3773" s="2" t="e">
        <f t="shared" ca="1" si="360"/>
        <v>#N/A</v>
      </c>
      <c r="M3773" s="24" t="e">
        <f t="shared" ca="1" si="361"/>
        <v>#N/A</v>
      </c>
      <c r="N3773" s="24" t="e">
        <f t="shared" ca="1" si="362"/>
        <v>#N/A</v>
      </c>
    </row>
    <row r="3774" spans="2:14" x14ac:dyDescent="0.15">
      <c r="B3774" s="2">
        <v>3773</v>
      </c>
      <c r="C3774" s="2" t="str">
        <f ca="1">IF(E3774=0,"",MAX(C$2:C3773)+1)</f>
        <v/>
      </c>
      <c r="D3774" s="23">
        <f ca="1">OFFSET(検量線用データ!$A$8,0,INT((ROW()-2)/50)*5)</f>
        <v>0</v>
      </c>
      <c r="E3774" s="2">
        <f ca="1">OFFSET(検量線用データ!$B$8,MOD(ROW()-2,50),INT((ROW()-2)/50)*5)</f>
        <v>0</v>
      </c>
      <c r="F3774" s="2" t="str">
        <f ca="1">OFFSET(検量線用データ!$D$8,MOD(ROW()-2,50),INT((ROW()-2)/50)*5)</f>
        <v/>
      </c>
      <c r="H3774" s="22">
        <v>3773</v>
      </c>
      <c r="I3774" s="2" t="e">
        <f t="shared" ca="1" si="357"/>
        <v>#N/A</v>
      </c>
      <c r="J3774" s="2" t="e">
        <f t="shared" ca="1" si="358"/>
        <v>#N/A</v>
      </c>
      <c r="K3774" s="2" t="e">
        <f t="shared" ca="1" si="359"/>
        <v>#N/A</v>
      </c>
      <c r="L3774" s="2" t="e">
        <f t="shared" ca="1" si="360"/>
        <v>#N/A</v>
      </c>
      <c r="M3774" s="24" t="e">
        <f t="shared" ca="1" si="361"/>
        <v>#N/A</v>
      </c>
      <c r="N3774" s="24" t="e">
        <f t="shared" ca="1" si="362"/>
        <v>#N/A</v>
      </c>
    </row>
    <row r="3775" spans="2:14" x14ac:dyDescent="0.15">
      <c r="B3775" s="2">
        <v>3774</v>
      </c>
      <c r="C3775" s="2" t="str">
        <f ca="1">IF(E3775=0,"",MAX(C$2:C3774)+1)</f>
        <v/>
      </c>
      <c r="D3775" s="23">
        <f ca="1">OFFSET(検量線用データ!$A$8,0,INT((ROW()-2)/50)*5)</f>
        <v>0</v>
      </c>
      <c r="E3775" s="2">
        <f ca="1">OFFSET(検量線用データ!$B$8,MOD(ROW()-2,50),INT((ROW()-2)/50)*5)</f>
        <v>0</v>
      </c>
      <c r="F3775" s="2" t="str">
        <f ca="1">OFFSET(検量線用データ!$D$8,MOD(ROW()-2,50),INT((ROW()-2)/50)*5)</f>
        <v/>
      </c>
      <c r="H3775" s="22">
        <v>3774</v>
      </c>
      <c r="I3775" s="2" t="e">
        <f t="shared" ca="1" si="357"/>
        <v>#N/A</v>
      </c>
      <c r="J3775" s="2" t="e">
        <f t="shared" ca="1" si="358"/>
        <v>#N/A</v>
      </c>
      <c r="K3775" s="2" t="e">
        <f t="shared" ca="1" si="359"/>
        <v>#N/A</v>
      </c>
      <c r="L3775" s="2" t="e">
        <f t="shared" ca="1" si="360"/>
        <v>#N/A</v>
      </c>
      <c r="M3775" s="24" t="e">
        <f t="shared" ca="1" si="361"/>
        <v>#N/A</v>
      </c>
      <c r="N3775" s="24" t="e">
        <f t="shared" ca="1" si="362"/>
        <v>#N/A</v>
      </c>
    </row>
    <row r="3776" spans="2:14" x14ac:dyDescent="0.15">
      <c r="B3776" s="2">
        <v>3775</v>
      </c>
      <c r="C3776" s="2" t="str">
        <f ca="1">IF(E3776=0,"",MAX(C$2:C3775)+1)</f>
        <v/>
      </c>
      <c r="D3776" s="23">
        <f ca="1">OFFSET(検量線用データ!$A$8,0,INT((ROW()-2)/50)*5)</f>
        <v>0</v>
      </c>
      <c r="E3776" s="2">
        <f ca="1">OFFSET(検量線用データ!$B$8,MOD(ROW()-2,50),INT((ROW()-2)/50)*5)</f>
        <v>0</v>
      </c>
      <c r="F3776" s="2" t="str">
        <f ca="1">OFFSET(検量線用データ!$D$8,MOD(ROW()-2,50),INT((ROW()-2)/50)*5)</f>
        <v/>
      </c>
      <c r="H3776" s="22">
        <v>3775</v>
      </c>
      <c r="I3776" s="2" t="e">
        <f t="shared" ca="1" si="357"/>
        <v>#N/A</v>
      </c>
      <c r="J3776" s="2" t="e">
        <f t="shared" ca="1" si="358"/>
        <v>#N/A</v>
      </c>
      <c r="K3776" s="2" t="e">
        <f t="shared" ca="1" si="359"/>
        <v>#N/A</v>
      </c>
      <c r="L3776" s="2" t="e">
        <f t="shared" ca="1" si="360"/>
        <v>#N/A</v>
      </c>
      <c r="M3776" s="24" t="e">
        <f t="shared" ca="1" si="361"/>
        <v>#N/A</v>
      </c>
      <c r="N3776" s="24" t="e">
        <f t="shared" ca="1" si="362"/>
        <v>#N/A</v>
      </c>
    </row>
    <row r="3777" spans="2:14" x14ac:dyDescent="0.15">
      <c r="B3777" s="2">
        <v>3776</v>
      </c>
      <c r="C3777" s="2" t="str">
        <f ca="1">IF(E3777=0,"",MAX(C$2:C3776)+1)</f>
        <v/>
      </c>
      <c r="D3777" s="23">
        <f ca="1">OFFSET(検量線用データ!$A$8,0,INT((ROW()-2)/50)*5)</f>
        <v>0</v>
      </c>
      <c r="E3777" s="2">
        <f ca="1">OFFSET(検量線用データ!$B$8,MOD(ROW()-2,50),INT((ROW()-2)/50)*5)</f>
        <v>0</v>
      </c>
      <c r="F3777" s="2" t="str">
        <f ca="1">OFFSET(検量線用データ!$D$8,MOD(ROW()-2,50),INT((ROW()-2)/50)*5)</f>
        <v/>
      </c>
      <c r="H3777" s="22">
        <v>3776</v>
      </c>
      <c r="I3777" s="2" t="e">
        <f t="shared" ca="1" si="357"/>
        <v>#N/A</v>
      </c>
      <c r="J3777" s="2" t="e">
        <f t="shared" ca="1" si="358"/>
        <v>#N/A</v>
      </c>
      <c r="K3777" s="2" t="e">
        <f t="shared" ca="1" si="359"/>
        <v>#N/A</v>
      </c>
      <c r="L3777" s="2" t="e">
        <f t="shared" ca="1" si="360"/>
        <v>#N/A</v>
      </c>
      <c r="M3777" s="24" t="e">
        <f t="shared" ca="1" si="361"/>
        <v>#N/A</v>
      </c>
      <c r="N3777" s="24" t="e">
        <f t="shared" ca="1" si="362"/>
        <v>#N/A</v>
      </c>
    </row>
    <row r="3778" spans="2:14" x14ac:dyDescent="0.15">
      <c r="B3778" s="2">
        <v>3777</v>
      </c>
      <c r="C3778" s="2" t="str">
        <f ca="1">IF(E3778=0,"",MAX(C$2:C3777)+1)</f>
        <v/>
      </c>
      <c r="D3778" s="23">
        <f ca="1">OFFSET(検量線用データ!$A$8,0,INT((ROW()-2)/50)*5)</f>
        <v>0</v>
      </c>
      <c r="E3778" s="2">
        <f ca="1">OFFSET(検量線用データ!$B$8,MOD(ROW()-2,50),INT((ROW()-2)/50)*5)</f>
        <v>0</v>
      </c>
      <c r="F3778" s="2" t="str">
        <f ca="1">OFFSET(検量線用データ!$D$8,MOD(ROW()-2,50),INT((ROW()-2)/50)*5)</f>
        <v/>
      </c>
      <c r="H3778" s="22">
        <v>3777</v>
      </c>
      <c r="I3778" s="2" t="e">
        <f t="shared" ca="1" si="357"/>
        <v>#N/A</v>
      </c>
      <c r="J3778" s="2" t="e">
        <f t="shared" ca="1" si="358"/>
        <v>#N/A</v>
      </c>
      <c r="K3778" s="2" t="e">
        <f t="shared" ca="1" si="359"/>
        <v>#N/A</v>
      </c>
      <c r="L3778" s="2" t="e">
        <f t="shared" ca="1" si="360"/>
        <v>#N/A</v>
      </c>
      <c r="M3778" s="24" t="e">
        <f t="shared" ca="1" si="361"/>
        <v>#N/A</v>
      </c>
      <c r="N3778" s="24" t="e">
        <f t="shared" ca="1" si="362"/>
        <v>#N/A</v>
      </c>
    </row>
    <row r="3779" spans="2:14" x14ac:dyDescent="0.15">
      <c r="B3779" s="2">
        <v>3778</v>
      </c>
      <c r="C3779" s="2" t="str">
        <f ca="1">IF(E3779=0,"",MAX(C$2:C3778)+1)</f>
        <v/>
      </c>
      <c r="D3779" s="23">
        <f ca="1">OFFSET(検量線用データ!$A$8,0,INT((ROW()-2)/50)*5)</f>
        <v>0</v>
      </c>
      <c r="E3779" s="2">
        <f ca="1">OFFSET(検量線用データ!$B$8,MOD(ROW()-2,50),INT((ROW()-2)/50)*5)</f>
        <v>0</v>
      </c>
      <c r="F3779" s="2" t="str">
        <f ca="1">OFFSET(検量線用データ!$D$8,MOD(ROW()-2,50),INT((ROW()-2)/50)*5)</f>
        <v/>
      </c>
      <c r="H3779" s="22">
        <v>3778</v>
      </c>
      <c r="I3779" s="2" t="e">
        <f t="shared" ref="I3779:I3842" ca="1" si="363">VLOOKUP($H3779,$C$2:$F$4001,4,0)</f>
        <v>#N/A</v>
      </c>
      <c r="J3779" s="2" t="e">
        <f t="shared" ref="J3779:J3842" ca="1" si="364">VLOOKUP($H3779,$C$2:$F$4001,2,0)-DATE(YEAR(VLOOKUP($H3779,$C$2:$F$4001,2,0)),1,1)</f>
        <v>#N/A</v>
      </c>
      <c r="K3779" s="2" t="e">
        <f t="shared" ref="K3779:K3842" ca="1" si="365">VLOOKUP($H3779,$C$2:$F$4001,3,0)</f>
        <v>#N/A</v>
      </c>
      <c r="L3779" s="2" t="e">
        <f t="shared" ca="1" si="360"/>
        <v>#N/A</v>
      </c>
      <c r="M3779" s="24" t="e">
        <f t="shared" ca="1" si="361"/>
        <v>#N/A</v>
      </c>
      <c r="N3779" s="24" t="e">
        <f t="shared" ca="1" si="362"/>
        <v>#N/A</v>
      </c>
    </row>
    <row r="3780" spans="2:14" x14ac:dyDescent="0.15">
      <c r="B3780" s="2">
        <v>3779</v>
      </c>
      <c r="C3780" s="2" t="str">
        <f ca="1">IF(E3780=0,"",MAX(C$2:C3779)+1)</f>
        <v/>
      </c>
      <c r="D3780" s="23">
        <f ca="1">OFFSET(検量線用データ!$A$8,0,INT((ROW()-2)/50)*5)</f>
        <v>0</v>
      </c>
      <c r="E3780" s="2">
        <f ca="1">OFFSET(検量線用データ!$B$8,MOD(ROW()-2,50),INT((ROW()-2)/50)*5)</f>
        <v>0</v>
      </c>
      <c r="F3780" s="2" t="str">
        <f ca="1">OFFSET(検量線用データ!$D$8,MOD(ROW()-2,50),INT((ROW()-2)/50)*5)</f>
        <v/>
      </c>
      <c r="H3780" s="22">
        <v>3779</v>
      </c>
      <c r="I3780" s="2" t="e">
        <f t="shared" ca="1" si="363"/>
        <v>#N/A</v>
      </c>
      <c r="J3780" s="2" t="e">
        <f t="shared" ca="1" si="364"/>
        <v>#N/A</v>
      </c>
      <c r="K3780" s="2" t="e">
        <f t="shared" ca="1" si="365"/>
        <v>#N/A</v>
      </c>
      <c r="L3780" s="2" t="e">
        <f t="shared" ca="1" si="360"/>
        <v>#N/A</v>
      </c>
      <c r="M3780" s="24" t="e">
        <f t="shared" ca="1" si="361"/>
        <v>#N/A</v>
      </c>
      <c r="N3780" s="24" t="e">
        <f t="shared" ca="1" si="362"/>
        <v>#N/A</v>
      </c>
    </row>
    <row r="3781" spans="2:14" x14ac:dyDescent="0.15">
      <c r="B3781" s="2">
        <v>3780</v>
      </c>
      <c r="C3781" s="2" t="str">
        <f ca="1">IF(E3781=0,"",MAX(C$2:C3780)+1)</f>
        <v/>
      </c>
      <c r="D3781" s="23">
        <f ca="1">OFFSET(検量線用データ!$A$8,0,INT((ROW()-2)/50)*5)</f>
        <v>0</v>
      </c>
      <c r="E3781" s="2">
        <f ca="1">OFFSET(検量線用データ!$B$8,MOD(ROW()-2,50),INT((ROW()-2)/50)*5)</f>
        <v>0</v>
      </c>
      <c r="F3781" s="2" t="str">
        <f ca="1">OFFSET(検量線用データ!$D$8,MOD(ROW()-2,50),INT((ROW()-2)/50)*5)</f>
        <v/>
      </c>
      <c r="H3781" s="22">
        <v>3780</v>
      </c>
      <c r="I3781" s="2" t="e">
        <f t="shared" ca="1" si="363"/>
        <v>#N/A</v>
      </c>
      <c r="J3781" s="2" t="e">
        <f t="shared" ca="1" si="364"/>
        <v>#N/A</v>
      </c>
      <c r="K3781" s="2" t="e">
        <f t="shared" ca="1" si="365"/>
        <v>#N/A</v>
      </c>
      <c r="L3781" s="2" t="e">
        <f t="shared" ca="1" si="360"/>
        <v>#N/A</v>
      </c>
      <c r="M3781" s="24" t="e">
        <f t="shared" ca="1" si="361"/>
        <v>#N/A</v>
      </c>
      <c r="N3781" s="24" t="e">
        <f t="shared" ca="1" si="362"/>
        <v>#N/A</v>
      </c>
    </row>
    <row r="3782" spans="2:14" x14ac:dyDescent="0.15">
      <c r="B3782" s="2">
        <v>3781</v>
      </c>
      <c r="C3782" s="2" t="str">
        <f ca="1">IF(E3782=0,"",MAX(C$2:C3781)+1)</f>
        <v/>
      </c>
      <c r="D3782" s="23">
        <f ca="1">OFFSET(検量線用データ!$A$8,0,INT((ROW()-2)/50)*5)</f>
        <v>0</v>
      </c>
      <c r="E3782" s="2">
        <f ca="1">OFFSET(検量線用データ!$B$8,MOD(ROW()-2,50),INT((ROW()-2)/50)*5)</f>
        <v>0</v>
      </c>
      <c r="F3782" s="2" t="str">
        <f ca="1">OFFSET(検量線用データ!$D$8,MOD(ROW()-2,50),INT((ROW()-2)/50)*5)</f>
        <v/>
      </c>
      <c r="H3782" s="22">
        <v>3781</v>
      </c>
      <c r="I3782" s="2" t="e">
        <f t="shared" ca="1" si="363"/>
        <v>#N/A</v>
      </c>
      <c r="J3782" s="2" t="e">
        <f t="shared" ca="1" si="364"/>
        <v>#N/A</v>
      </c>
      <c r="K3782" s="2" t="e">
        <f t="shared" ca="1" si="365"/>
        <v>#N/A</v>
      </c>
      <c r="L3782" s="2" t="e">
        <f t="shared" ca="1" si="360"/>
        <v>#N/A</v>
      </c>
      <c r="M3782" s="24" t="e">
        <f t="shared" ca="1" si="361"/>
        <v>#N/A</v>
      </c>
      <c r="N3782" s="24" t="e">
        <f t="shared" ca="1" si="362"/>
        <v>#N/A</v>
      </c>
    </row>
    <row r="3783" spans="2:14" x14ac:dyDescent="0.15">
      <c r="B3783" s="2">
        <v>3782</v>
      </c>
      <c r="C3783" s="2" t="str">
        <f ca="1">IF(E3783=0,"",MAX(C$2:C3782)+1)</f>
        <v/>
      </c>
      <c r="D3783" s="23">
        <f ca="1">OFFSET(検量線用データ!$A$8,0,INT((ROW()-2)/50)*5)</f>
        <v>0</v>
      </c>
      <c r="E3783" s="2">
        <f ca="1">OFFSET(検量線用データ!$B$8,MOD(ROW()-2,50),INT((ROW()-2)/50)*5)</f>
        <v>0</v>
      </c>
      <c r="F3783" s="2" t="str">
        <f ca="1">OFFSET(検量線用データ!$D$8,MOD(ROW()-2,50),INT((ROW()-2)/50)*5)</f>
        <v/>
      </c>
      <c r="H3783" s="22">
        <v>3782</v>
      </c>
      <c r="I3783" s="2" t="e">
        <f t="shared" ca="1" si="363"/>
        <v>#N/A</v>
      </c>
      <c r="J3783" s="2" t="e">
        <f t="shared" ca="1" si="364"/>
        <v>#N/A</v>
      </c>
      <c r="K3783" s="2" t="e">
        <f t="shared" ca="1" si="365"/>
        <v>#N/A</v>
      </c>
      <c r="L3783" s="2" t="e">
        <f t="shared" ca="1" si="360"/>
        <v>#N/A</v>
      </c>
      <c r="M3783" s="24" t="e">
        <f t="shared" ca="1" si="361"/>
        <v>#N/A</v>
      </c>
      <c r="N3783" s="24" t="e">
        <f t="shared" ca="1" si="362"/>
        <v>#N/A</v>
      </c>
    </row>
    <row r="3784" spans="2:14" x14ac:dyDescent="0.15">
      <c r="B3784" s="2">
        <v>3783</v>
      </c>
      <c r="C3784" s="2" t="str">
        <f ca="1">IF(E3784=0,"",MAX(C$2:C3783)+1)</f>
        <v/>
      </c>
      <c r="D3784" s="23">
        <f ca="1">OFFSET(検量線用データ!$A$8,0,INT((ROW()-2)/50)*5)</f>
        <v>0</v>
      </c>
      <c r="E3784" s="2">
        <f ca="1">OFFSET(検量線用データ!$B$8,MOD(ROW()-2,50),INT((ROW()-2)/50)*5)</f>
        <v>0</v>
      </c>
      <c r="F3784" s="2" t="str">
        <f ca="1">OFFSET(検量線用データ!$D$8,MOD(ROW()-2,50),INT((ROW()-2)/50)*5)</f>
        <v/>
      </c>
      <c r="H3784" s="22">
        <v>3783</v>
      </c>
      <c r="I3784" s="2" t="e">
        <f t="shared" ca="1" si="363"/>
        <v>#N/A</v>
      </c>
      <c r="J3784" s="2" t="e">
        <f t="shared" ca="1" si="364"/>
        <v>#N/A</v>
      </c>
      <c r="K3784" s="2" t="e">
        <f t="shared" ca="1" si="365"/>
        <v>#N/A</v>
      </c>
      <c r="L3784" s="2" t="e">
        <f t="shared" ca="1" si="360"/>
        <v>#N/A</v>
      </c>
      <c r="M3784" s="24" t="e">
        <f t="shared" ca="1" si="361"/>
        <v>#N/A</v>
      </c>
      <c r="N3784" s="24" t="e">
        <f t="shared" ca="1" si="362"/>
        <v>#N/A</v>
      </c>
    </row>
    <row r="3785" spans="2:14" x14ac:dyDescent="0.15">
      <c r="B3785" s="2">
        <v>3784</v>
      </c>
      <c r="C3785" s="2" t="str">
        <f ca="1">IF(E3785=0,"",MAX(C$2:C3784)+1)</f>
        <v/>
      </c>
      <c r="D3785" s="23">
        <f ca="1">OFFSET(検量線用データ!$A$8,0,INT((ROW()-2)/50)*5)</f>
        <v>0</v>
      </c>
      <c r="E3785" s="2">
        <f ca="1">OFFSET(検量線用データ!$B$8,MOD(ROW()-2,50),INT((ROW()-2)/50)*5)</f>
        <v>0</v>
      </c>
      <c r="F3785" s="2" t="str">
        <f ca="1">OFFSET(検量線用データ!$D$8,MOD(ROW()-2,50),INT((ROW()-2)/50)*5)</f>
        <v/>
      </c>
      <c r="H3785" s="22">
        <v>3784</v>
      </c>
      <c r="I3785" s="2" t="e">
        <f t="shared" ca="1" si="363"/>
        <v>#N/A</v>
      </c>
      <c r="J3785" s="2" t="e">
        <f t="shared" ca="1" si="364"/>
        <v>#N/A</v>
      </c>
      <c r="K3785" s="2" t="e">
        <f t="shared" ca="1" si="365"/>
        <v>#N/A</v>
      </c>
      <c r="L3785" s="2" t="e">
        <f t="shared" ca="1" si="360"/>
        <v>#N/A</v>
      </c>
      <c r="M3785" s="24" t="e">
        <f t="shared" ca="1" si="361"/>
        <v>#N/A</v>
      </c>
      <c r="N3785" s="24" t="e">
        <f t="shared" ca="1" si="362"/>
        <v>#N/A</v>
      </c>
    </row>
    <row r="3786" spans="2:14" x14ac:dyDescent="0.15">
      <c r="B3786" s="2">
        <v>3785</v>
      </c>
      <c r="C3786" s="2" t="str">
        <f ca="1">IF(E3786=0,"",MAX(C$2:C3785)+1)</f>
        <v/>
      </c>
      <c r="D3786" s="23">
        <f ca="1">OFFSET(検量線用データ!$A$8,0,INT((ROW()-2)/50)*5)</f>
        <v>0</v>
      </c>
      <c r="E3786" s="2">
        <f ca="1">OFFSET(検量線用データ!$B$8,MOD(ROW()-2,50),INT((ROW()-2)/50)*5)</f>
        <v>0</v>
      </c>
      <c r="F3786" s="2" t="str">
        <f ca="1">OFFSET(検量線用データ!$D$8,MOD(ROW()-2,50),INT((ROW()-2)/50)*5)</f>
        <v/>
      </c>
      <c r="H3786" s="22">
        <v>3785</v>
      </c>
      <c r="I3786" s="2" t="e">
        <f t="shared" ca="1" si="363"/>
        <v>#N/A</v>
      </c>
      <c r="J3786" s="2" t="e">
        <f t="shared" ca="1" si="364"/>
        <v>#N/A</v>
      </c>
      <c r="K3786" s="2" t="e">
        <f t="shared" ca="1" si="365"/>
        <v>#N/A</v>
      </c>
      <c r="L3786" s="2" t="e">
        <f t="shared" ca="1" si="360"/>
        <v>#N/A</v>
      </c>
      <c r="M3786" s="24" t="e">
        <f t="shared" ca="1" si="361"/>
        <v>#N/A</v>
      </c>
      <c r="N3786" s="24" t="e">
        <f t="shared" ca="1" si="362"/>
        <v>#N/A</v>
      </c>
    </row>
    <row r="3787" spans="2:14" x14ac:dyDescent="0.15">
      <c r="B3787" s="2">
        <v>3786</v>
      </c>
      <c r="C3787" s="2" t="str">
        <f ca="1">IF(E3787=0,"",MAX(C$2:C3786)+1)</f>
        <v/>
      </c>
      <c r="D3787" s="23">
        <f ca="1">OFFSET(検量線用データ!$A$8,0,INT((ROW()-2)/50)*5)</f>
        <v>0</v>
      </c>
      <c r="E3787" s="2">
        <f ca="1">OFFSET(検量線用データ!$B$8,MOD(ROW()-2,50),INT((ROW()-2)/50)*5)</f>
        <v>0</v>
      </c>
      <c r="F3787" s="2" t="str">
        <f ca="1">OFFSET(検量線用データ!$D$8,MOD(ROW()-2,50),INT((ROW()-2)/50)*5)</f>
        <v/>
      </c>
      <c r="H3787" s="22">
        <v>3786</v>
      </c>
      <c r="I3787" s="2" t="e">
        <f t="shared" ca="1" si="363"/>
        <v>#N/A</v>
      </c>
      <c r="J3787" s="2" t="e">
        <f t="shared" ca="1" si="364"/>
        <v>#N/A</v>
      </c>
      <c r="K3787" s="2" t="e">
        <f t="shared" ca="1" si="365"/>
        <v>#N/A</v>
      </c>
      <c r="L3787" s="2" t="e">
        <f t="shared" ca="1" si="360"/>
        <v>#N/A</v>
      </c>
      <c r="M3787" s="24" t="e">
        <f t="shared" ca="1" si="361"/>
        <v>#N/A</v>
      </c>
      <c r="N3787" s="24" t="e">
        <f t="shared" ca="1" si="362"/>
        <v>#N/A</v>
      </c>
    </row>
    <row r="3788" spans="2:14" x14ac:dyDescent="0.15">
      <c r="B3788" s="2">
        <v>3787</v>
      </c>
      <c r="C3788" s="2" t="str">
        <f ca="1">IF(E3788=0,"",MAX(C$2:C3787)+1)</f>
        <v/>
      </c>
      <c r="D3788" s="23">
        <f ca="1">OFFSET(検量線用データ!$A$8,0,INT((ROW()-2)/50)*5)</f>
        <v>0</v>
      </c>
      <c r="E3788" s="2">
        <f ca="1">OFFSET(検量線用データ!$B$8,MOD(ROW()-2,50),INT((ROW()-2)/50)*5)</f>
        <v>0</v>
      </c>
      <c r="F3788" s="2" t="str">
        <f ca="1">OFFSET(検量線用データ!$D$8,MOD(ROW()-2,50),INT((ROW()-2)/50)*5)</f>
        <v/>
      </c>
      <c r="H3788" s="22">
        <v>3787</v>
      </c>
      <c r="I3788" s="2" t="e">
        <f t="shared" ca="1" si="363"/>
        <v>#N/A</v>
      </c>
      <c r="J3788" s="2" t="e">
        <f t="shared" ca="1" si="364"/>
        <v>#N/A</v>
      </c>
      <c r="K3788" s="2" t="e">
        <f t="shared" ca="1" si="365"/>
        <v>#N/A</v>
      </c>
      <c r="L3788" s="2" t="e">
        <f t="shared" ca="1" si="360"/>
        <v>#N/A</v>
      </c>
      <c r="M3788" s="24" t="e">
        <f t="shared" ca="1" si="361"/>
        <v>#N/A</v>
      </c>
      <c r="N3788" s="24" t="e">
        <f t="shared" ca="1" si="362"/>
        <v>#N/A</v>
      </c>
    </row>
    <row r="3789" spans="2:14" x14ac:dyDescent="0.15">
      <c r="B3789" s="2">
        <v>3788</v>
      </c>
      <c r="C3789" s="2" t="str">
        <f ca="1">IF(E3789=0,"",MAX(C$2:C3788)+1)</f>
        <v/>
      </c>
      <c r="D3789" s="23">
        <f ca="1">OFFSET(検量線用データ!$A$8,0,INT((ROW()-2)/50)*5)</f>
        <v>0</v>
      </c>
      <c r="E3789" s="2">
        <f ca="1">OFFSET(検量線用データ!$B$8,MOD(ROW()-2,50),INT((ROW()-2)/50)*5)</f>
        <v>0</v>
      </c>
      <c r="F3789" s="2" t="str">
        <f ca="1">OFFSET(検量線用データ!$D$8,MOD(ROW()-2,50),INT((ROW()-2)/50)*5)</f>
        <v/>
      </c>
      <c r="H3789" s="22">
        <v>3788</v>
      </c>
      <c r="I3789" s="2" t="e">
        <f t="shared" ca="1" si="363"/>
        <v>#N/A</v>
      </c>
      <c r="J3789" s="2" t="e">
        <f t="shared" ca="1" si="364"/>
        <v>#N/A</v>
      </c>
      <c r="K3789" s="2" t="e">
        <f t="shared" ca="1" si="365"/>
        <v>#N/A</v>
      </c>
      <c r="L3789" s="2" t="e">
        <f t="shared" ca="1" si="360"/>
        <v>#N/A</v>
      </c>
      <c r="M3789" s="24" t="e">
        <f t="shared" ca="1" si="361"/>
        <v>#N/A</v>
      </c>
      <c r="N3789" s="24" t="e">
        <f t="shared" ca="1" si="362"/>
        <v>#N/A</v>
      </c>
    </row>
    <row r="3790" spans="2:14" x14ac:dyDescent="0.15">
      <c r="B3790" s="2">
        <v>3789</v>
      </c>
      <c r="C3790" s="2" t="str">
        <f ca="1">IF(E3790=0,"",MAX(C$2:C3789)+1)</f>
        <v/>
      </c>
      <c r="D3790" s="23">
        <f ca="1">OFFSET(検量線用データ!$A$8,0,INT((ROW()-2)/50)*5)</f>
        <v>0</v>
      </c>
      <c r="E3790" s="2">
        <f ca="1">OFFSET(検量線用データ!$B$8,MOD(ROW()-2,50),INT((ROW()-2)/50)*5)</f>
        <v>0</v>
      </c>
      <c r="F3790" s="2" t="str">
        <f ca="1">OFFSET(検量線用データ!$D$8,MOD(ROW()-2,50),INT((ROW()-2)/50)*5)</f>
        <v/>
      </c>
      <c r="H3790" s="22">
        <v>3789</v>
      </c>
      <c r="I3790" s="2" t="e">
        <f t="shared" ca="1" si="363"/>
        <v>#N/A</v>
      </c>
      <c r="J3790" s="2" t="e">
        <f t="shared" ca="1" si="364"/>
        <v>#N/A</v>
      </c>
      <c r="K3790" s="2" t="e">
        <f t="shared" ca="1" si="365"/>
        <v>#N/A</v>
      </c>
      <c r="L3790" s="2" t="e">
        <f t="shared" ca="1" si="360"/>
        <v>#N/A</v>
      </c>
      <c r="M3790" s="24" t="e">
        <f t="shared" ca="1" si="361"/>
        <v>#N/A</v>
      </c>
      <c r="N3790" s="24" t="e">
        <f t="shared" ca="1" si="362"/>
        <v>#N/A</v>
      </c>
    </row>
    <row r="3791" spans="2:14" x14ac:dyDescent="0.15">
      <c r="B3791" s="2">
        <v>3790</v>
      </c>
      <c r="C3791" s="2" t="str">
        <f ca="1">IF(E3791=0,"",MAX(C$2:C3790)+1)</f>
        <v/>
      </c>
      <c r="D3791" s="23">
        <f ca="1">OFFSET(検量線用データ!$A$8,0,INT((ROW()-2)/50)*5)</f>
        <v>0</v>
      </c>
      <c r="E3791" s="2">
        <f ca="1">OFFSET(検量線用データ!$B$8,MOD(ROW()-2,50),INT((ROW()-2)/50)*5)</f>
        <v>0</v>
      </c>
      <c r="F3791" s="2" t="str">
        <f ca="1">OFFSET(検量線用データ!$D$8,MOD(ROW()-2,50),INT((ROW()-2)/50)*5)</f>
        <v/>
      </c>
      <c r="H3791" s="22">
        <v>3790</v>
      </c>
      <c r="I3791" s="2" t="e">
        <f t="shared" ca="1" si="363"/>
        <v>#N/A</v>
      </c>
      <c r="J3791" s="2" t="e">
        <f t="shared" ca="1" si="364"/>
        <v>#N/A</v>
      </c>
      <c r="K3791" s="2" t="e">
        <f t="shared" ca="1" si="365"/>
        <v>#N/A</v>
      </c>
      <c r="L3791" s="2" t="e">
        <f t="shared" ca="1" si="360"/>
        <v>#N/A</v>
      </c>
      <c r="M3791" s="24" t="e">
        <f t="shared" ca="1" si="361"/>
        <v>#N/A</v>
      </c>
      <c r="N3791" s="24" t="e">
        <f t="shared" ca="1" si="362"/>
        <v>#N/A</v>
      </c>
    </row>
    <row r="3792" spans="2:14" x14ac:dyDescent="0.15">
      <c r="B3792" s="2">
        <v>3791</v>
      </c>
      <c r="C3792" s="2" t="str">
        <f ca="1">IF(E3792=0,"",MAX(C$2:C3791)+1)</f>
        <v/>
      </c>
      <c r="D3792" s="23">
        <f ca="1">OFFSET(検量線用データ!$A$8,0,INT((ROW()-2)/50)*5)</f>
        <v>0</v>
      </c>
      <c r="E3792" s="2">
        <f ca="1">OFFSET(検量線用データ!$B$8,MOD(ROW()-2,50),INT((ROW()-2)/50)*5)</f>
        <v>0</v>
      </c>
      <c r="F3792" s="2" t="str">
        <f ca="1">OFFSET(検量線用データ!$D$8,MOD(ROW()-2,50),INT((ROW()-2)/50)*5)</f>
        <v/>
      </c>
      <c r="H3792" s="22">
        <v>3791</v>
      </c>
      <c r="I3792" s="2" t="e">
        <f t="shared" ca="1" si="363"/>
        <v>#N/A</v>
      </c>
      <c r="J3792" s="2" t="e">
        <f t="shared" ca="1" si="364"/>
        <v>#N/A</v>
      </c>
      <c r="K3792" s="2" t="e">
        <f t="shared" ca="1" si="365"/>
        <v>#N/A</v>
      </c>
      <c r="L3792" s="2" t="e">
        <f t="shared" ca="1" si="360"/>
        <v>#N/A</v>
      </c>
      <c r="M3792" s="24" t="e">
        <f t="shared" ca="1" si="361"/>
        <v>#N/A</v>
      </c>
      <c r="N3792" s="24" t="e">
        <f t="shared" ca="1" si="362"/>
        <v>#N/A</v>
      </c>
    </row>
    <row r="3793" spans="2:14" x14ac:dyDescent="0.15">
      <c r="B3793" s="2">
        <v>3792</v>
      </c>
      <c r="C3793" s="2" t="str">
        <f ca="1">IF(E3793=0,"",MAX(C$2:C3792)+1)</f>
        <v/>
      </c>
      <c r="D3793" s="23">
        <f ca="1">OFFSET(検量線用データ!$A$8,0,INT((ROW()-2)/50)*5)</f>
        <v>0</v>
      </c>
      <c r="E3793" s="2">
        <f ca="1">OFFSET(検量線用データ!$B$8,MOD(ROW()-2,50),INT((ROW()-2)/50)*5)</f>
        <v>0</v>
      </c>
      <c r="F3793" s="2" t="str">
        <f ca="1">OFFSET(検量線用データ!$D$8,MOD(ROW()-2,50),INT((ROW()-2)/50)*5)</f>
        <v/>
      </c>
      <c r="H3793" s="22">
        <v>3792</v>
      </c>
      <c r="I3793" s="2" t="e">
        <f t="shared" ca="1" si="363"/>
        <v>#N/A</v>
      </c>
      <c r="J3793" s="2" t="e">
        <f t="shared" ca="1" si="364"/>
        <v>#N/A</v>
      </c>
      <c r="K3793" s="2" t="e">
        <f t="shared" ca="1" si="365"/>
        <v>#N/A</v>
      </c>
      <c r="L3793" s="2" t="e">
        <f t="shared" ca="1" si="360"/>
        <v>#N/A</v>
      </c>
      <c r="M3793" s="24" t="e">
        <f t="shared" ca="1" si="361"/>
        <v>#N/A</v>
      </c>
      <c r="N3793" s="24" t="e">
        <f t="shared" ca="1" si="362"/>
        <v>#N/A</v>
      </c>
    </row>
    <row r="3794" spans="2:14" x14ac:dyDescent="0.15">
      <c r="B3794" s="2">
        <v>3793</v>
      </c>
      <c r="C3794" s="2" t="str">
        <f ca="1">IF(E3794=0,"",MAX(C$2:C3793)+1)</f>
        <v/>
      </c>
      <c r="D3794" s="23">
        <f ca="1">OFFSET(検量線用データ!$A$8,0,INT((ROW()-2)/50)*5)</f>
        <v>0</v>
      </c>
      <c r="E3794" s="2">
        <f ca="1">OFFSET(検量線用データ!$B$8,MOD(ROW()-2,50),INT((ROW()-2)/50)*5)</f>
        <v>0</v>
      </c>
      <c r="F3794" s="2" t="str">
        <f ca="1">OFFSET(検量線用データ!$D$8,MOD(ROW()-2,50),INT((ROW()-2)/50)*5)</f>
        <v/>
      </c>
      <c r="H3794" s="22">
        <v>3793</v>
      </c>
      <c r="I3794" s="2" t="e">
        <f t="shared" ca="1" si="363"/>
        <v>#N/A</v>
      </c>
      <c r="J3794" s="2" t="e">
        <f t="shared" ca="1" si="364"/>
        <v>#N/A</v>
      </c>
      <c r="K3794" s="2" t="e">
        <f t="shared" ca="1" si="365"/>
        <v>#N/A</v>
      </c>
      <c r="L3794" s="2" t="e">
        <f t="shared" ca="1" si="360"/>
        <v>#N/A</v>
      </c>
      <c r="M3794" s="24" t="e">
        <f t="shared" ca="1" si="361"/>
        <v>#N/A</v>
      </c>
      <c r="N3794" s="24" t="e">
        <f t="shared" ca="1" si="362"/>
        <v>#N/A</v>
      </c>
    </row>
    <row r="3795" spans="2:14" x14ac:dyDescent="0.15">
      <c r="B3795" s="2">
        <v>3794</v>
      </c>
      <c r="C3795" s="2" t="str">
        <f ca="1">IF(E3795=0,"",MAX(C$2:C3794)+1)</f>
        <v/>
      </c>
      <c r="D3795" s="23">
        <f ca="1">OFFSET(検量線用データ!$A$8,0,INT((ROW()-2)/50)*5)</f>
        <v>0</v>
      </c>
      <c r="E3795" s="2">
        <f ca="1">OFFSET(検量線用データ!$B$8,MOD(ROW()-2,50),INT((ROW()-2)/50)*5)</f>
        <v>0</v>
      </c>
      <c r="F3795" s="2" t="str">
        <f ca="1">OFFSET(検量線用データ!$D$8,MOD(ROW()-2,50),INT((ROW()-2)/50)*5)</f>
        <v/>
      </c>
      <c r="H3795" s="22">
        <v>3794</v>
      </c>
      <c r="I3795" s="2" t="e">
        <f t="shared" ca="1" si="363"/>
        <v>#N/A</v>
      </c>
      <c r="J3795" s="2" t="e">
        <f t="shared" ca="1" si="364"/>
        <v>#N/A</v>
      </c>
      <c r="K3795" s="2" t="e">
        <f t="shared" ca="1" si="365"/>
        <v>#N/A</v>
      </c>
      <c r="L3795" s="2" t="e">
        <f t="shared" ca="1" si="360"/>
        <v>#N/A</v>
      </c>
      <c r="M3795" s="24" t="e">
        <f t="shared" ca="1" si="361"/>
        <v>#N/A</v>
      </c>
      <c r="N3795" s="24" t="e">
        <f t="shared" ca="1" si="362"/>
        <v>#N/A</v>
      </c>
    </row>
    <row r="3796" spans="2:14" x14ac:dyDescent="0.15">
      <c r="B3796" s="2">
        <v>3795</v>
      </c>
      <c r="C3796" s="2" t="str">
        <f ca="1">IF(E3796=0,"",MAX(C$2:C3795)+1)</f>
        <v/>
      </c>
      <c r="D3796" s="23">
        <f ca="1">OFFSET(検量線用データ!$A$8,0,INT((ROW()-2)/50)*5)</f>
        <v>0</v>
      </c>
      <c r="E3796" s="2">
        <f ca="1">OFFSET(検量線用データ!$B$8,MOD(ROW()-2,50),INT((ROW()-2)/50)*5)</f>
        <v>0</v>
      </c>
      <c r="F3796" s="2" t="str">
        <f ca="1">OFFSET(検量線用データ!$D$8,MOD(ROW()-2,50),INT((ROW()-2)/50)*5)</f>
        <v/>
      </c>
      <c r="H3796" s="22">
        <v>3795</v>
      </c>
      <c r="I3796" s="2" t="e">
        <f t="shared" ca="1" si="363"/>
        <v>#N/A</v>
      </c>
      <c r="J3796" s="2" t="e">
        <f t="shared" ca="1" si="364"/>
        <v>#N/A</v>
      </c>
      <c r="K3796" s="2" t="e">
        <f t="shared" ca="1" si="365"/>
        <v>#N/A</v>
      </c>
      <c r="L3796" s="2" t="e">
        <f t="shared" ca="1" si="360"/>
        <v>#N/A</v>
      </c>
      <c r="M3796" s="24" t="e">
        <f t="shared" ca="1" si="361"/>
        <v>#N/A</v>
      </c>
      <c r="N3796" s="24" t="e">
        <f t="shared" ca="1" si="362"/>
        <v>#N/A</v>
      </c>
    </row>
    <row r="3797" spans="2:14" x14ac:dyDescent="0.15">
      <c r="B3797" s="2">
        <v>3796</v>
      </c>
      <c r="C3797" s="2" t="str">
        <f ca="1">IF(E3797=0,"",MAX(C$2:C3796)+1)</f>
        <v/>
      </c>
      <c r="D3797" s="23">
        <f ca="1">OFFSET(検量線用データ!$A$8,0,INT((ROW()-2)/50)*5)</f>
        <v>0</v>
      </c>
      <c r="E3797" s="2">
        <f ca="1">OFFSET(検量線用データ!$B$8,MOD(ROW()-2,50),INT((ROW()-2)/50)*5)</f>
        <v>0</v>
      </c>
      <c r="F3797" s="2" t="str">
        <f ca="1">OFFSET(検量線用データ!$D$8,MOD(ROW()-2,50),INT((ROW()-2)/50)*5)</f>
        <v/>
      </c>
      <c r="H3797" s="22">
        <v>3796</v>
      </c>
      <c r="I3797" s="2" t="e">
        <f t="shared" ca="1" si="363"/>
        <v>#N/A</v>
      </c>
      <c r="J3797" s="2" t="e">
        <f t="shared" ca="1" si="364"/>
        <v>#N/A</v>
      </c>
      <c r="K3797" s="2" t="e">
        <f t="shared" ca="1" si="365"/>
        <v>#N/A</v>
      </c>
      <c r="L3797" s="2" t="e">
        <f t="shared" ca="1" si="360"/>
        <v>#N/A</v>
      </c>
      <c r="M3797" s="24" t="e">
        <f t="shared" ca="1" si="361"/>
        <v>#N/A</v>
      </c>
      <c r="N3797" s="24" t="e">
        <f t="shared" ca="1" si="362"/>
        <v>#N/A</v>
      </c>
    </row>
    <row r="3798" spans="2:14" x14ac:dyDescent="0.15">
      <c r="B3798" s="2">
        <v>3797</v>
      </c>
      <c r="C3798" s="2" t="str">
        <f ca="1">IF(E3798=0,"",MAX(C$2:C3797)+1)</f>
        <v/>
      </c>
      <c r="D3798" s="23">
        <f ca="1">OFFSET(検量線用データ!$A$8,0,INT((ROW()-2)/50)*5)</f>
        <v>0</v>
      </c>
      <c r="E3798" s="2">
        <f ca="1">OFFSET(検量線用データ!$B$8,MOD(ROW()-2,50),INT((ROW()-2)/50)*5)</f>
        <v>0</v>
      </c>
      <c r="F3798" s="2" t="str">
        <f ca="1">OFFSET(検量線用データ!$D$8,MOD(ROW()-2,50),INT((ROW()-2)/50)*5)</f>
        <v/>
      </c>
      <c r="H3798" s="22">
        <v>3797</v>
      </c>
      <c r="I3798" s="2" t="e">
        <f t="shared" ca="1" si="363"/>
        <v>#N/A</v>
      </c>
      <c r="J3798" s="2" t="e">
        <f t="shared" ca="1" si="364"/>
        <v>#N/A</v>
      </c>
      <c r="K3798" s="2" t="e">
        <f t="shared" ca="1" si="365"/>
        <v>#N/A</v>
      </c>
      <c r="L3798" s="2" t="e">
        <f t="shared" ca="1" si="360"/>
        <v>#N/A</v>
      </c>
      <c r="M3798" s="24" t="e">
        <f t="shared" ca="1" si="361"/>
        <v>#N/A</v>
      </c>
      <c r="N3798" s="24" t="e">
        <f t="shared" ca="1" si="362"/>
        <v>#N/A</v>
      </c>
    </row>
    <row r="3799" spans="2:14" x14ac:dyDescent="0.15">
      <c r="B3799" s="2">
        <v>3798</v>
      </c>
      <c r="C3799" s="2" t="str">
        <f ca="1">IF(E3799=0,"",MAX(C$2:C3798)+1)</f>
        <v/>
      </c>
      <c r="D3799" s="23">
        <f ca="1">OFFSET(検量線用データ!$A$8,0,INT((ROW()-2)/50)*5)</f>
        <v>0</v>
      </c>
      <c r="E3799" s="2">
        <f ca="1">OFFSET(検量線用データ!$B$8,MOD(ROW()-2,50),INT((ROW()-2)/50)*5)</f>
        <v>0</v>
      </c>
      <c r="F3799" s="2" t="str">
        <f ca="1">OFFSET(検量線用データ!$D$8,MOD(ROW()-2,50),INT((ROW()-2)/50)*5)</f>
        <v/>
      </c>
      <c r="H3799" s="22">
        <v>3798</v>
      </c>
      <c r="I3799" s="2" t="e">
        <f t="shared" ca="1" si="363"/>
        <v>#N/A</v>
      </c>
      <c r="J3799" s="2" t="e">
        <f t="shared" ca="1" si="364"/>
        <v>#N/A</v>
      </c>
      <c r="K3799" s="2" t="e">
        <f t="shared" ca="1" si="365"/>
        <v>#N/A</v>
      </c>
      <c r="L3799" s="2" t="e">
        <f t="shared" ca="1" si="360"/>
        <v>#N/A</v>
      </c>
      <c r="M3799" s="24" t="e">
        <f t="shared" ca="1" si="361"/>
        <v>#N/A</v>
      </c>
      <c r="N3799" s="24" t="e">
        <f t="shared" ca="1" si="362"/>
        <v>#N/A</v>
      </c>
    </row>
    <row r="3800" spans="2:14" x14ac:dyDescent="0.15">
      <c r="B3800" s="2">
        <v>3799</v>
      </c>
      <c r="C3800" s="2" t="str">
        <f ca="1">IF(E3800=0,"",MAX(C$2:C3799)+1)</f>
        <v/>
      </c>
      <c r="D3800" s="23">
        <f ca="1">OFFSET(検量線用データ!$A$8,0,INT((ROW()-2)/50)*5)</f>
        <v>0</v>
      </c>
      <c r="E3800" s="2">
        <f ca="1">OFFSET(検量線用データ!$B$8,MOD(ROW()-2,50),INT((ROW()-2)/50)*5)</f>
        <v>0</v>
      </c>
      <c r="F3800" s="2" t="str">
        <f ca="1">OFFSET(検量線用データ!$D$8,MOD(ROW()-2,50),INT((ROW()-2)/50)*5)</f>
        <v/>
      </c>
      <c r="H3800" s="22">
        <v>3799</v>
      </c>
      <c r="I3800" s="2" t="e">
        <f t="shared" ca="1" si="363"/>
        <v>#N/A</v>
      </c>
      <c r="J3800" s="2" t="e">
        <f t="shared" ca="1" si="364"/>
        <v>#N/A</v>
      </c>
      <c r="K3800" s="2" t="e">
        <f t="shared" ca="1" si="365"/>
        <v>#N/A</v>
      </c>
      <c r="L3800" s="2" t="e">
        <f t="shared" ca="1" si="360"/>
        <v>#N/A</v>
      </c>
      <c r="M3800" s="24" t="e">
        <f t="shared" ca="1" si="361"/>
        <v>#N/A</v>
      </c>
      <c r="N3800" s="24" t="e">
        <f t="shared" ca="1" si="362"/>
        <v>#N/A</v>
      </c>
    </row>
    <row r="3801" spans="2:14" x14ac:dyDescent="0.15">
      <c r="B3801" s="2">
        <v>3800</v>
      </c>
      <c r="C3801" s="2" t="str">
        <f ca="1">IF(E3801=0,"",MAX(C$2:C3800)+1)</f>
        <v/>
      </c>
      <c r="D3801" s="23">
        <f ca="1">OFFSET(検量線用データ!$A$8,0,INT((ROW()-2)/50)*5)</f>
        <v>0</v>
      </c>
      <c r="E3801" s="2">
        <f ca="1">OFFSET(検量線用データ!$B$8,MOD(ROW()-2,50),INT((ROW()-2)/50)*5)</f>
        <v>0</v>
      </c>
      <c r="F3801" s="2" t="str">
        <f ca="1">OFFSET(検量線用データ!$D$8,MOD(ROW()-2,50),INT((ROW()-2)/50)*5)</f>
        <v/>
      </c>
      <c r="H3801" s="22">
        <v>3800</v>
      </c>
      <c r="I3801" s="2" t="e">
        <f t="shared" ca="1" si="363"/>
        <v>#N/A</v>
      </c>
      <c r="J3801" s="2" t="e">
        <f t="shared" ca="1" si="364"/>
        <v>#N/A</v>
      </c>
      <c r="K3801" s="2" t="e">
        <f t="shared" ca="1" si="365"/>
        <v>#N/A</v>
      </c>
      <c r="L3801" s="2" t="e">
        <f t="shared" ca="1" si="360"/>
        <v>#N/A</v>
      </c>
      <c r="M3801" s="24" t="e">
        <f t="shared" ca="1" si="361"/>
        <v>#N/A</v>
      </c>
      <c r="N3801" s="24" t="e">
        <f t="shared" ca="1" si="362"/>
        <v>#N/A</v>
      </c>
    </row>
    <row r="3802" spans="2:14" x14ac:dyDescent="0.15">
      <c r="B3802" s="2">
        <v>3801</v>
      </c>
      <c r="C3802" s="2" t="str">
        <f ca="1">IF(E3802=0,"",MAX(C$2:C3801)+1)</f>
        <v/>
      </c>
      <c r="D3802" s="23">
        <f ca="1">OFFSET(検量線用データ!$A$8,0,INT((ROW()-2)/50)*5)</f>
        <v>0</v>
      </c>
      <c r="E3802" s="2">
        <f ca="1">OFFSET(検量線用データ!$B$8,MOD(ROW()-2,50),INT((ROW()-2)/50)*5)</f>
        <v>0</v>
      </c>
      <c r="F3802" s="2" t="str">
        <f ca="1">OFFSET(検量線用データ!$D$8,MOD(ROW()-2,50),INT((ROW()-2)/50)*5)</f>
        <v/>
      </c>
      <c r="H3802" s="22">
        <v>3801</v>
      </c>
      <c r="I3802" s="2" t="e">
        <f t="shared" ca="1" si="363"/>
        <v>#N/A</v>
      </c>
      <c r="J3802" s="2" t="e">
        <f t="shared" ca="1" si="364"/>
        <v>#N/A</v>
      </c>
      <c r="K3802" s="2" t="e">
        <f t="shared" ca="1" si="365"/>
        <v>#N/A</v>
      </c>
      <c r="L3802" s="2" t="e">
        <f t="shared" ca="1" si="360"/>
        <v>#N/A</v>
      </c>
      <c r="M3802" s="24" t="e">
        <f t="shared" ca="1" si="361"/>
        <v>#N/A</v>
      </c>
      <c r="N3802" s="24" t="e">
        <f t="shared" ca="1" si="362"/>
        <v>#N/A</v>
      </c>
    </row>
    <row r="3803" spans="2:14" x14ac:dyDescent="0.15">
      <c r="B3803" s="2">
        <v>3802</v>
      </c>
      <c r="C3803" s="2" t="str">
        <f ca="1">IF(E3803=0,"",MAX(C$2:C3802)+1)</f>
        <v/>
      </c>
      <c r="D3803" s="23">
        <f ca="1">OFFSET(検量線用データ!$A$8,0,INT((ROW()-2)/50)*5)</f>
        <v>0</v>
      </c>
      <c r="E3803" s="2">
        <f ca="1">OFFSET(検量線用データ!$B$8,MOD(ROW()-2,50),INT((ROW()-2)/50)*5)</f>
        <v>0</v>
      </c>
      <c r="F3803" s="2" t="str">
        <f ca="1">OFFSET(検量線用データ!$D$8,MOD(ROW()-2,50),INT((ROW()-2)/50)*5)</f>
        <v/>
      </c>
      <c r="H3803" s="22">
        <v>3802</v>
      </c>
      <c r="I3803" s="2" t="e">
        <f t="shared" ca="1" si="363"/>
        <v>#N/A</v>
      </c>
      <c r="J3803" s="2" t="e">
        <f t="shared" ca="1" si="364"/>
        <v>#N/A</v>
      </c>
      <c r="K3803" s="2" t="e">
        <f t="shared" ca="1" si="365"/>
        <v>#N/A</v>
      </c>
      <c r="L3803" s="2" t="e">
        <f t="shared" ca="1" si="360"/>
        <v>#N/A</v>
      </c>
      <c r="M3803" s="24" t="e">
        <f t="shared" ca="1" si="361"/>
        <v>#N/A</v>
      </c>
      <c r="N3803" s="24" t="e">
        <f t="shared" ca="1" si="362"/>
        <v>#N/A</v>
      </c>
    </row>
    <row r="3804" spans="2:14" x14ac:dyDescent="0.15">
      <c r="B3804" s="2">
        <v>3803</v>
      </c>
      <c r="C3804" s="2" t="str">
        <f ca="1">IF(E3804=0,"",MAX(C$2:C3803)+1)</f>
        <v/>
      </c>
      <c r="D3804" s="23">
        <f ca="1">OFFSET(検量線用データ!$A$8,0,INT((ROW()-2)/50)*5)</f>
        <v>0</v>
      </c>
      <c r="E3804" s="2">
        <f ca="1">OFFSET(検量線用データ!$B$8,MOD(ROW()-2,50),INT((ROW()-2)/50)*5)</f>
        <v>0</v>
      </c>
      <c r="F3804" s="2" t="str">
        <f ca="1">OFFSET(検量線用データ!$D$8,MOD(ROW()-2,50),INT((ROW()-2)/50)*5)</f>
        <v/>
      </c>
      <c r="H3804" s="22">
        <v>3803</v>
      </c>
      <c r="I3804" s="2" t="e">
        <f t="shared" ca="1" si="363"/>
        <v>#N/A</v>
      </c>
      <c r="J3804" s="2" t="e">
        <f t="shared" ca="1" si="364"/>
        <v>#N/A</v>
      </c>
      <c r="K3804" s="2" t="e">
        <f t="shared" ca="1" si="365"/>
        <v>#N/A</v>
      </c>
      <c r="L3804" s="2" t="e">
        <f t="shared" ca="1" si="360"/>
        <v>#N/A</v>
      </c>
      <c r="M3804" s="24" t="e">
        <f t="shared" ca="1" si="361"/>
        <v>#N/A</v>
      </c>
      <c r="N3804" s="24" t="e">
        <f t="shared" ca="1" si="362"/>
        <v>#N/A</v>
      </c>
    </row>
    <row r="3805" spans="2:14" x14ac:dyDescent="0.15">
      <c r="B3805" s="2">
        <v>3804</v>
      </c>
      <c r="C3805" s="2" t="str">
        <f ca="1">IF(E3805=0,"",MAX(C$2:C3804)+1)</f>
        <v/>
      </c>
      <c r="D3805" s="23">
        <f ca="1">OFFSET(検量線用データ!$A$8,0,INT((ROW()-2)/50)*5)</f>
        <v>0</v>
      </c>
      <c r="E3805" s="2">
        <f ca="1">OFFSET(検量線用データ!$B$8,MOD(ROW()-2,50),INT((ROW()-2)/50)*5)</f>
        <v>0</v>
      </c>
      <c r="F3805" s="2" t="str">
        <f ca="1">OFFSET(検量線用データ!$D$8,MOD(ROW()-2,50),INT((ROW()-2)/50)*5)</f>
        <v/>
      </c>
      <c r="H3805" s="22">
        <v>3804</v>
      </c>
      <c r="I3805" s="2" t="e">
        <f t="shared" ca="1" si="363"/>
        <v>#N/A</v>
      </c>
      <c r="J3805" s="2" t="e">
        <f t="shared" ca="1" si="364"/>
        <v>#N/A</v>
      </c>
      <c r="K3805" s="2" t="e">
        <f t="shared" ca="1" si="365"/>
        <v>#N/A</v>
      </c>
      <c r="L3805" s="2" t="e">
        <f t="shared" ca="1" si="360"/>
        <v>#N/A</v>
      </c>
      <c r="M3805" s="24" t="e">
        <f t="shared" ca="1" si="361"/>
        <v>#N/A</v>
      </c>
      <c r="N3805" s="24" t="e">
        <f t="shared" ca="1" si="362"/>
        <v>#N/A</v>
      </c>
    </row>
    <row r="3806" spans="2:14" x14ac:dyDescent="0.15">
      <c r="B3806" s="2">
        <v>3805</v>
      </c>
      <c r="C3806" s="2" t="str">
        <f ca="1">IF(E3806=0,"",MAX(C$2:C3805)+1)</f>
        <v/>
      </c>
      <c r="D3806" s="23">
        <f ca="1">OFFSET(検量線用データ!$A$8,0,INT((ROW()-2)/50)*5)</f>
        <v>0</v>
      </c>
      <c r="E3806" s="2">
        <f ca="1">OFFSET(検量線用データ!$B$8,MOD(ROW()-2,50),INT((ROW()-2)/50)*5)</f>
        <v>0</v>
      </c>
      <c r="F3806" s="2" t="str">
        <f ca="1">OFFSET(検量線用データ!$D$8,MOD(ROW()-2,50),INT((ROW()-2)/50)*5)</f>
        <v/>
      </c>
      <c r="H3806" s="22">
        <v>3805</v>
      </c>
      <c r="I3806" s="2" t="e">
        <f t="shared" ca="1" si="363"/>
        <v>#N/A</v>
      </c>
      <c r="J3806" s="2" t="e">
        <f t="shared" ca="1" si="364"/>
        <v>#N/A</v>
      </c>
      <c r="K3806" s="2" t="e">
        <f t="shared" ca="1" si="365"/>
        <v>#N/A</v>
      </c>
      <c r="L3806" s="2" t="e">
        <f t="shared" ca="1" si="360"/>
        <v>#N/A</v>
      </c>
      <c r="M3806" s="24" t="e">
        <f t="shared" ca="1" si="361"/>
        <v>#N/A</v>
      </c>
      <c r="N3806" s="24" t="e">
        <f t="shared" ca="1" si="362"/>
        <v>#N/A</v>
      </c>
    </row>
    <row r="3807" spans="2:14" x14ac:dyDescent="0.15">
      <c r="B3807" s="2">
        <v>3806</v>
      </c>
      <c r="C3807" s="2" t="str">
        <f ca="1">IF(E3807=0,"",MAX(C$2:C3806)+1)</f>
        <v/>
      </c>
      <c r="D3807" s="23">
        <f ca="1">OFFSET(検量線用データ!$A$8,0,INT((ROW()-2)/50)*5)</f>
        <v>0</v>
      </c>
      <c r="E3807" s="2">
        <f ca="1">OFFSET(検量線用データ!$B$8,MOD(ROW()-2,50),INT((ROW()-2)/50)*5)</f>
        <v>0</v>
      </c>
      <c r="F3807" s="2" t="str">
        <f ca="1">OFFSET(検量線用データ!$D$8,MOD(ROW()-2,50),INT((ROW()-2)/50)*5)</f>
        <v/>
      </c>
      <c r="H3807" s="22">
        <v>3806</v>
      </c>
      <c r="I3807" s="2" t="e">
        <f t="shared" ca="1" si="363"/>
        <v>#N/A</v>
      </c>
      <c r="J3807" s="2" t="e">
        <f t="shared" ca="1" si="364"/>
        <v>#N/A</v>
      </c>
      <c r="K3807" s="2" t="e">
        <f t="shared" ca="1" si="365"/>
        <v>#N/A</v>
      </c>
      <c r="L3807" s="2" t="e">
        <f t="shared" ca="1" si="360"/>
        <v>#N/A</v>
      </c>
      <c r="M3807" s="24" t="e">
        <f t="shared" ca="1" si="361"/>
        <v>#N/A</v>
      </c>
      <c r="N3807" s="24" t="e">
        <f t="shared" ca="1" si="362"/>
        <v>#N/A</v>
      </c>
    </row>
    <row r="3808" spans="2:14" x14ac:dyDescent="0.15">
      <c r="B3808" s="2">
        <v>3807</v>
      </c>
      <c r="C3808" s="2" t="str">
        <f ca="1">IF(E3808=0,"",MAX(C$2:C3807)+1)</f>
        <v/>
      </c>
      <c r="D3808" s="23">
        <f ca="1">OFFSET(検量線用データ!$A$8,0,INT((ROW()-2)/50)*5)</f>
        <v>0</v>
      </c>
      <c r="E3808" s="2">
        <f ca="1">OFFSET(検量線用データ!$B$8,MOD(ROW()-2,50),INT((ROW()-2)/50)*5)</f>
        <v>0</v>
      </c>
      <c r="F3808" s="2" t="str">
        <f ca="1">OFFSET(検量線用データ!$D$8,MOD(ROW()-2,50),INT((ROW()-2)/50)*5)</f>
        <v/>
      </c>
      <c r="H3808" s="22">
        <v>3807</v>
      </c>
      <c r="I3808" s="2" t="e">
        <f t="shared" ca="1" si="363"/>
        <v>#N/A</v>
      </c>
      <c r="J3808" s="2" t="e">
        <f t="shared" ca="1" si="364"/>
        <v>#N/A</v>
      </c>
      <c r="K3808" s="2" t="e">
        <f t="shared" ca="1" si="365"/>
        <v>#N/A</v>
      </c>
      <c r="L3808" s="2" t="e">
        <f t="shared" ca="1" si="360"/>
        <v>#N/A</v>
      </c>
      <c r="M3808" s="24" t="e">
        <f t="shared" ca="1" si="361"/>
        <v>#N/A</v>
      </c>
      <c r="N3808" s="24" t="e">
        <f t="shared" ca="1" si="362"/>
        <v>#N/A</v>
      </c>
    </row>
    <row r="3809" spans="2:14" x14ac:dyDescent="0.15">
      <c r="B3809" s="2">
        <v>3808</v>
      </c>
      <c r="C3809" s="2" t="str">
        <f ca="1">IF(E3809=0,"",MAX(C$2:C3808)+1)</f>
        <v/>
      </c>
      <c r="D3809" s="23">
        <f ca="1">OFFSET(検量線用データ!$A$8,0,INT((ROW()-2)/50)*5)</f>
        <v>0</v>
      </c>
      <c r="E3809" s="2">
        <f ca="1">OFFSET(検量線用データ!$B$8,MOD(ROW()-2,50),INT((ROW()-2)/50)*5)</f>
        <v>0</v>
      </c>
      <c r="F3809" s="2" t="str">
        <f ca="1">OFFSET(検量線用データ!$D$8,MOD(ROW()-2,50),INT((ROW()-2)/50)*5)</f>
        <v/>
      </c>
      <c r="H3809" s="22">
        <v>3808</v>
      </c>
      <c r="I3809" s="2" t="e">
        <f t="shared" ca="1" si="363"/>
        <v>#N/A</v>
      </c>
      <c r="J3809" s="2" t="e">
        <f t="shared" ca="1" si="364"/>
        <v>#N/A</v>
      </c>
      <c r="K3809" s="2" t="e">
        <f t="shared" ca="1" si="365"/>
        <v>#N/A</v>
      </c>
      <c r="L3809" s="2" t="e">
        <f t="shared" ca="1" si="360"/>
        <v>#N/A</v>
      </c>
      <c r="M3809" s="24" t="e">
        <f t="shared" ca="1" si="361"/>
        <v>#N/A</v>
      </c>
      <c r="N3809" s="24" t="e">
        <f t="shared" ca="1" si="362"/>
        <v>#N/A</v>
      </c>
    </row>
    <row r="3810" spans="2:14" x14ac:dyDescent="0.15">
      <c r="B3810" s="2">
        <v>3809</v>
      </c>
      <c r="C3810" s="2" t="str">
        <f ca="1">IF(E3810=0,"",MAX(C$2:C3809)+1)</f>
        <v/>
      </c>
      <c r="D3810" s="23">
        <f ca="1">OFFSET(検量線用データ!$A$8,0,INT((ROW()-2)/50)*5)</f>
        <v>0</v>
      </c>
      <c r="E3810" s="2">
        <f ca="1">OFFSET(検量線用データ!$B$8,MOD(ROW()-2,50),INT((ROW()-2)/50)*5)</f>
        <v>0</v>
      </c>
      <c r="F3810" s="2" t="str">
        <f ca="1">OFFSET(検量線用データ!$D$8,MOD(ROW()-2,50),INT((ROW()-2)/50)*5)</f>
        <v/>
      </c>
      <c r="H3810" s="22">
        <v>3809</v>
      </c>
      <c r="I3810" s="2" t="e">
        <f t="shared" ca="1" si="363"/>
        <v>#N/A</v>
      </c>
      <c r="J3810" s="2" t="e">
        <f t="shared" ca="1" si="364"/>
        <v>#N/A</v>
      </c>
      <c r="K3810" s="2" t="e">
        <f t="shared" ca="1" si="365"/>
        <v>#N/A</v>
      </c>
      <c r="L3810" s="2" t="e">
        <f t="shared" ca="1" si="360"/>
        <v>#N/A</v>
      </c>
      <c r="M3810" s="24" t="e">
        <f t="shared" ca="1" si="361"/>
        <v>#N/A</v>
      </c>
      <c r="N3810" s="24" t="e">
        <f t="shared" ca="1" si="362"/>
        <v>#N/A</v>
      </c>
    </row>
    <row r="3811" spans="2:14" x14ac:dyDescent="0.15">
      <c r="B3811" s="2">
        <v>3810</v>
      </c>
      <c r="C3811" s="2" t="str">
        <f ca="1">IF(E3811=0,"",MAX(C$2:C3810)+1)</f>
        <v/>
      </c>
      <c r="D3811" s="23">
        <f ca="1">OFFSET(検量線用データ!$A$8,0,INT((ROW()-2)/50)*5)</f>
        <v>0</v>
      </c>
      <c r="E3811" s="2">
        <f ca="1">OFFSET(検量線用データ!$B$8,MOD(ROW()-2,50),INT((ROW()-2)/50)*5)</f>
        <v>0</v>
      </c>
      <c r="F3811" s="2" t="str">
        <f ca="1">OFFSET(検量線用データ!$D$8,MOD(ROW()-2,50),INT((ROW()-2)/50)*5)</f>
        <v/>
      </c>
      <c r="H3811" s="22">
        <v>3810</v>
      </c>
      <c r="I3811" s="2" t="e">
        <f t="shared" ca="1" si="363"/>
        <v>#N/A</v>
      </c>
      <c r="J3811" s="2" t="e">
        <f t="shared" ca="1" si="364"/>
        <v>#N/A</v>
      </c>
      <c r="K3811" s="2" t="e">
        <f t="shared" ca="1" si="365"/>
        <v>#N/A</v>
      </c>
      <c r="L3811" s="2" t="e">
        <f t="shared" ca="1" si="360"/>
        <v>#N/A</v>
      </c>
      <c r="M3811" s="24" t="e">
        <f t="shared" ca="1" si="361"/>
        <v>#N/A</v>
      </c>
      <c r="N3811" s="24" t="e">
        <f t="shared" ca="1" si="362"/>
        <v>#N/A</v>
      </c>
    </row>
    <row r="3812" spans="2:14" x14ac:dyDescent="0.15">
      <c r="B3812" s="2">
        <v>3811</v>
      </c>
      <c r="C3812" s="2" t="str">
        <f ca="1">IF(E3812=0,"",MAX(C$2:C3811)+1)</f>
        <v/>
      </c>
      <c r="D3812" s="23">
        <f ca="1">OFFSET(検量線用データ!$A$8,0,INT((ROW()-2)/50)*5)</f>
        <v>0</v>
      </c>
      <c r="E3812" s="2">
        <f ca="1">OFFSET(検量線用データ!$B$8,MOD(ROW()-2,50),INT((ROW()-2)/50)*5)</f>
        <v>0</v>
      </c>
      <c r="F3812" s="2" t="str">
        <f ca="1">OFFSET(検量線用データ!$D$8,MOD(ROW()-2,50),INT((ROW()-2)/50)*5)</f>
        <v/>
      </c>
      <c r="H3812" s="22">
        <v>3811</v>
      </c>
      <c r="I3812" s="2" t="e">
        <f t="shared" ca="1" si="363"/>
        <v>#N/A</v>
      </c>
      <c r="J3812" s="2" t="e">
        <f t="shared" ca="1" si="364"/>
        <v>#N/A</v>
      </c>
      <c r="K3812" s="2" t="e">
        <f t="shared" ca="1" si="365"/>
        <v>#N/A</v>
      </c>
      <c r="L3812" s="2" t="e">
        <f t="shared" ca="1" si="360"/>
        <v>#N/A</v>
      </c>
      <c r="M3812" s="24" t="e">
        <f t="shared" ca="1" si="361"/>
        <v>#N/A</v>
      </c>
      <c r="N3812" s="24" t="e">
        <f t="shared" ca="1" si="362"/>
        <v>#N/A</v>
      </c>
    </row>
    <row r="3813" spans="2:14" x14ac:dyDescent="0.15">
      <c r="B3813" s="2">
        <v>3812</v>
      </c>
      <c r="C3813" s="2" t="str">
        <f ca="1">IF(E3813=0,"",MAX(C$2:C3812)+1)</f>
        <v/>
      </c>
      <c r="D3813" s="23">
        <f ca="1">OFFSET(検量線用データ!$A$8,0,INT((ROW()-2)/50)*5)</f>
        <v>0</v>
      </c>
      <c r="E3813" s="2">
        <f ca="1">OFFSET(検量線用データ!$B$8,MOD(ROW()-2,50),INT((ROW()-2)/50)*5)</f>
        <v>0</v>
      </c>
      <c r="F3813" s="2" t="str">
        <f ca="1">OFFSET(検量線用データ!$D$8,MOD(ROW()-2,50),INT((ROW()-2)/50)*5)</f>
        <v/>
      </c>
      <c r="H3813" s="22">
        <v>3812</v>
      </c>
      <c r="I3813" s="2" t="e">
        <f t="shared" ca="1" si="363"/>
        <v>#N/A</v>
      </c>
      <c r="J3813" s="2" t="e">
        <f t="shared" ca="1" si="364"/>
        <v>#N/A</v>
      </c>
      <c r="K3813" s="2" t="e">
        <f t="shared" ca="1" si="365"/>
        <v>#N/A</v>
      </c>
      <c r="L3813" s="2" t="e">
        <f t="shared" ca="1" si="360"/>
        <v>#N/A</v>
      </c>
      <c r="M3813" s="24" t="e">
        <f t="shared" ca="1" si="361"/>
        <v>#N/A</v>
      </c>
      <c r="N3813" s="24" t="e">
        <f t="shared" ca="1" si="362"/>
        <v>#N/A</v>
      </c>
    </row>
    <row r="3814" spans="2:14" x14ac:dyDescent="0.15">
      <c r="B3814" s="2">
        <v>3813</v>
      </c>
      <c r="C3814" s="2" t="str">
        <f ca="1">IF(E3814=0,"",MAX(C$2:C3813)+1)</f>
        <v/>
      </c>
      <c r="D3814" s="23">
        <f ca="1">OFFSET(検量線用データ!$A$8,0,INT((ROW()-2)/50)*5)</f>
        <v>0</v>
      </c>
      <c r="E3814" s="2">
        <f ca="1">OFFSET(検量線用データ!$B$8,MOD(ROW()-2,50),INT((ROW()-2)/50)*5)</f>
        <v>0</v>
      </c>
      <c r="F3814" s="2" t="str">
        <f ca="1">OFFSET(検量線用データ!$D$8,MOD(ROW()-2,50),INT((ROW()-2)/50)*5)</f>
        <v/>
      </c>
      <c r="H3814" s="22">
        <v>3813</v>
      </c>
      <c r="I3814" s="2" t="e">
        <f t="shared" ca="1" si="363"/>
        <v>#N/A</v>
      </c>
      <c r="J3814" s="2" t="e">
        <f t="shared" ca="1" si="364"/>
        <v>#N/A</v>
      </c>
      <c r="K3814" s="2" t="e">
        <f t="shared" ca="1" si="365"/>
        <v>#N/A</v>
      </c>
      <c r="L3814" s="2" t="e">
        <f t="shared" ca="1" si="360"/>
        <v>#N/A</v>
      </c>
      <c r="M3814" s="24" t="e">
        <f t="shared" ca="1" si="361"/>
        <v>#N/A</v>
      </c>
      <c r="N3814" s="24" t="e">
        <f t="shared" ca="1" si="362"/>
        <v>#N/A</v>
      </c>
    </row>
    <row r="3815" spans="2:14" x14ac:dyDescent="0.15">
      <c r="B3815" s="2">
        <v>3814</v>
      </c>
      <c r="C3815" s="2" t="str">
        <f ca="1">IF(E3815=0,"",MAX(C$2:C3814)+1)</f>
        <v/>
      </c>
      <c r="D3815" s="23">
        <f ca="1">OFFSET(検量線用データ!$A$8,0,INT((ROW()-2)/50)*5)</f>
        <v>0</v>
      </c>
      <c r="E3815" s="2">
        <f ca="1">OFFSET(検量線用データ!$B$8,MOD(ROW()-2,50),INT((ROW()-2)/50)*5)</f>
        <v>0</v>
      </c>
      <c r="F3815" s="2" t="str">
        <f ca="1">OFFSET(検量線用データ!$D$8,MOD(ROW()-2,50),INT((ROW()-2)/50)*5)</f>
        <v/>
      </c>
      <c r="H3815" s="22">
        <v>3814</v>
      </c>
      <c r="I3815" s="2" t="e">
        <f t="shared" ca="1" si="363"/>
        <v>#N/A</v>
      </c>
      <c r="J3815" s="2" t="e">
        <f t="shared" ca="1" si="364"/>
        <v>#N/A</v>
      </c>
      <c r="K3815" s="2" t="e">
        <f t="shared" ca="1" si="365"/>
        <v>#N/A</v>
      </c>
      <c r="L3815" s="2" t="e">
        <f t="shared" ca="1" si="360"/>
        <v>#N/A</v>
      </c>
      <c r="M3815" s="24" t="e">
        <f t="shared" ca="1" si="361"/>
        <v>#N/A</v>
      </c>
      <c r="N3815" s="24" t="e">
        <f t="shared" ca="1" si="362"/>
        <v>#N/A</v>
      </c>
    </row>
    <row r="3816" spans="2:14" x14ac:dyDescent="0.15">
      <c r="B3816" s="2">
        <v>3815</v>
      </c>
      <c r="C3816" s="2" t="str">
        <f ca="1">IF(E3816=0,"",MAX(C$2:C3815)+1)</f>
        <v/>
      </c>
      <c r="D3816" s="23">
        <f ca="1">OFFSET(検量線用データ!$A$8,0,INT((ROW()-2)/50)*5)</f>
        <v>0</v>
      </c>
      <c r="E3816" s="2">
        <f ca="1">OFFSET(検量線用データ!$B$8,MOD(ROW()-2,50),INT((ROW()-2)/50)*5)</f>
        <v>0</v>
      </c>
      <c r="F3816" s="2" t="str">
        <f ca="1">OFFSET(検量線用データ!$D$8,MOD(ROW()-2,50),INT((ROW()-2)/50)*5)</f>
        <v/>
      </c>
      <c r="H3816" s="22">
        <v>3815</v>
      </c>
      <c r="I3816" s="2" t="e">
        <f t="shared" ca="1" si="363"/>
        <v>#N/A</v>
      </c>
      <c r="J3816" s="2" t="e">
        <f t="shared" ca="1" si="364"/>
        <v>#N/A</v>
      </c>
      <c r="K3816" s="2" t="e">
        <f t="shared" ca="1" si="365"/>
        <v>#N/A</v>
      </c>
      <c r="L3816" s="2" t="e">
        <f t="shared" ca="1" si="360"/>
        <v>#N/A</v>
      </c>
      <c r="M3816" s="24" t="e">
        <f t="shared" ca="1" si="361"/>
        <v>#N/A</v>
      </c>
      <c r="N3816" s="24" t="e">
        <f t="shared" ca="1" si="362"/>
        <v>#N/A</v>
      </c>
    </row>
    <row r="3817" spans="2:14" x14ac:dyDescent="0.15">
      <c r="B3817" s="2">
        <v>3816</v>
      </c>
      <c r="C3817" s="2" t="str">
        <f ca="1">IF(E3817=0,"",MAX(C$2:C3816)+1)</f>
        <v/>
      </c>
      <c r="D3817" s="23">
        <f ca="1">OFFSET(検量線用データ!$A$8,0,INT((ROW()-2)/50)*5)</f>
        <v>0</v>
      </c>
      <c r="E3817" s="2">
        <f ca="1">OFFSET(検量線用データ!$B$8,MOD(ROW()-2,50),INT((ROW()-2)/50)*5)</f>
        <v>0</v>
      </c>
      <c r="F3817" s="2" t="str">
        <f ca="1">OFFSET(検量線用データ!$D$8,MOD(ROW()-2,50),INT((ROW()-2)/50)*5)</f>
        <v/>
      </c>
      <c r="H3817" s="22">
        <v>3816</v>
      </c>
      <c r="I3817" s="2" t="e">
        <f t="shared" ca="1" si="363"/>
        <v>#N/A</v>
      </c>
      <c r="J3817" s="2" t="e">
        <f t="shared" ca="1" si="364"/>
        <v>#N/A</v>
      </c>
      <c r="K3817" s="2" t="e">
        <f t="shared" ca="1" si="365"/>
        <v>#N/A</v>
      </c>
      <c r="L3817" s="2" t="e">
        <f t="shared" ca="1" si="360"/>
        <v>#N/A</v>
      </c>
      <c r="M3817" s="24" t="e">
        <f t="shared" ca="1" si="361"/>
        <v>#N/A</v>
      </c>
      <c r="N3817" s="24" t="e">
        <f t="shared" ca="1" si="362"/>
        <v>#N/A</v>
      </c>
    </row>
    <row r="3818" spans="2:14" x14ac:dyDescent="0.15">
      <c r="B3818" s="2">
        <v>3817</v>
      </c>
      <c r="C3818" s="2" t="str">
        <f ca="1">IF(E3818=0,"",MAX(C$2:C3817)+1)</f>
        <v/>
      </c>
      <c r="D3818" s="23">
        <f ca="1">OFFSET(検量線用データ!$A$8,0,INT((ROW()-2)/50)*5)</f>
        <v>0</v>
      </c>
      <c r="E3818" s="2">
        <f ca="1">OFFSET(検量線用データ!$B$8,MOD(ROW()-2,50),INT((ROW()-2)/50)*5)</f>
        <v>0</v>
      </c>
      <c r="F3818" s="2" t="str">
        <f ca="1">OFFSET(検量線用データ!$D$8,MOD(ROW()-2,50),INT((ROW()-2)/50)*5)</f>
        <v/>
      </c>
      <c r="H3818" s="22">
        <v>3817</v>
      </c>
      <c r="I3818" s="2" t="e">
        <f t="shared" ca="1" si="363"/>
        <v>#N/A</v>
      </c>
      <c r="J3818" s="2" t="e">
        <f t="shared" ca="1" si="364"/>
        <v>#N/A</v>
      </c>
      <c r="K3818" s="2" t="e">
        <f t="shared" ca="1" si="365"/>
        <v>#N/A</v>
      </c>
      <c r="L3818" s="2" t="e">
        <f t="shared" ca="1" si="360"/>
        <v>#N/A</v>
      </c>
      <c r="M3818" s="24" t="e">
        <f t="shared" ca="1" si="361"/>
        <v>#N/A</v>
      </c>
      <c r="N3818" s="24" t="e">
        <f t="shared" ca="1" si="362"/>
        <v>#N/A</v>
      </c>
    </row>
    <row r="3819" spans="2:14" x14ac:dyDescent="0.15">
      <c r="B3819" s="2">
        <v>3818</v>
      </c>
      <c r="C3819" s="2" t="str">
        <f ca="1">IF(E3819=0,"",MAX(C$2:C3818)+1)</f>
        <v/>
      </c>
      <c r="D3819" s="23">
        <f ca="1">OFFSET(検量線用データ!$A$8,0,INT((ROW()-2)/50)*5)</f>
        <v>0</v>
      </c>
      <c r="E3819" s="2">
        <f ca="1">OFFSET(検量線用データ!$B$8,MOD(ROW()-2,50),INT((ROW()-2)/50)*5)</f>
        <v>0</v>
      </c>
      <c r="F3819" s="2" t="str">
        <f ca="1">OFFSET(検量線用データ!$D$8,MOD(ROW()-2,50),INT((ROW()-2)/50)*5)</f>
        <v/>
      </c>
      <c r="H3819" s="22">
        <v>3818</v>
      </c>
      <c r="I3819" s="2" t="e">
        <f t="shared" ca="1" si="363"/>
        <v>#N/A</v>
      </c>
      <c r="J3819" s="2" t="e">
        <f t="shared" ca="1" si="364"/>
        <v>#N/A</v>
      </c>
      <c r="K3819" s="2" t="e">
        <f t="shared" ca="1" si="365"/>
        <v>#N/A</v>
      </c>
      <c r="L3819" s="2" t="e">
        <f t="shared" ca="1" si="360"/>
        <v>#N/A</v>
      </c>
      <c r="M3819" s="24" t="e">
        <f t="shared" ca="1" si="361"/>
        <v>#N/A</v>
      </c>
      <c r="N3819" s="24" t="e">
        <f t="shared" ca="1" si="362"/>
        <v>#N/A</v>
      </c>
    </row>
    <row r="3820" spans="2:14" x14ac:dyDescent="0.15">
      <c r="B3820" s="2">
        <v>3819</v>
      </c>
      <c r="C3820" s="2" t="str">
        <f ca="1">IF(E3820=0,"",MAX(C$2:C3819)+1)</f>
        <v/>
      </c>
      <c r="D3820" s="23">
        <f ca="1">OFFSET(検量線用データ!$A$8,0,INT((ROW()-2)/50)*5)</f>
        <v>0</v>
      </c>
      <c r="E3820" s="2">
        <f ca="1">OFFSET(検量線用データ!$B$8,MOD(ROW()-2,50),INT((ROW()-2)/50)*5)</f>
        <v>0</v>
      </c>
      <c r="F3820" s="2" t="str">
        <f ca="1">OFFSET(検量線用データ!$D$8,MOD(ROW()-2,50),INT((ROW()-2)/50)*5)</f>
        <v/>
      </c>
      <c r="H3820" s="22">
        <v>3819</v>
      </c>
      <c r="I3820" s="2" t="e">
        <f t="shared" ca="1" si="363"/>
        <v>#N/A</v>
      </c>
      <c r="J3820" s="2" t="e">
        <f t="shared" ca="1" si="364"/>
        <v>#N/A</v>
      </c>
      <c r="K3820" s="2" t="e">
        <f t="shared" ca="1" si="365"/>
        <v>#N/A</v>
      </c>
      <c r="L3820" s="2" t="e">
        <f t="shared" ca="1" si="360"/>
        <v>#N/A</v>
      </c>
      <c r="M3820" s="24" t="e">
        <f t="shared" ca="1" si="361"/>
        <v>#N/A</v>
      </c>
      <c r="N3820" s="24" t="e">
        <f t="shared" ca="1" si="362"/>
        <v>#N/A</v>
      </c>
    </row>
    <row r="3821" spans="2:14" x14ac:dyDescent="0.15">
      <c r="B3821" s="2">
        <v>3820</v>
      </c>
      <c r="C3821" s="2" t="str">
        <f ca="1">IF(E3821=0,"",MAX(C$2:C3820)+1)</f>
        <v/>
      </c>
      <c r="D3821" s="23">
        <f ca="1">OFFSET(検量線用データ!$A$8,0,INT((ROW()-2)/50)*5)</f>
        <v>0</v>
      </c>
      <c r="E3821" s="2">
        <f ca="1">OFFSET(検量線用データ!$B$8,MOD(ROW()-2,50),INT((ROW()-2)/50)*5)</f>
        <v>0</v>
      </c>
      <c r="F3821" s="2" t="str">
        <f ca="1">OFFSET(検量線用データ!$D$8,MOD(ROW()-2,50),INT((ROW()-2)/50)*5)</f>
        <v/>
      </c>
      <c r="H3821" s="22">
        <v>3820</v>
      </c>
      <c r="I3821" s="2" t="e">
        <f t="shared" ca="1" si="363"/>
        <v>#N/A</v>
      </c>
      <c r="J3821" s="2" t="e">
        <f t="shared" ca="1" si="364"/>
        <v>#N/A</v>
      </c>
      <c r="K3821" s="2" t="e">
        <f t="shared" ca="1" si="365"/>
        <v>#N/A</v>
      </c>
      <c r="L3821" s="2" t="e">
        <f t="shared" ca="1" si="360"/>
        <v>#N/A</v>
      </c>
      <c r="M3821" s="24" t="e">
        <f t="shared" ca="1" si="361"/>
        <v>#N/A</v>
      </c>
      <c r="N3821" s="24" t="e">
        <f t="shared" ca="1" si="362"/>
        <v>#N/A</v>
      </c>
    </row>
    <row r="3822" spans="2:14" x14ac:dyDescent="0.15">
      <c r="B3822" s="2">
        <v>3821</v>
      </c>
      <c r="C3822" s="2" t="str">
        <f ca="1">IF(E3822=0,"",MAX(C$2:C3821)+1)</f>
        <v/>
      </c>
      <c r="D3822" s="23">
        <f ca="1">OFFSET(検量線用データ!$A$8,0,INT((ROW()-2)/50)*5)</f>
        <v>0</v>
      </c>
      <c r="E3822" s="2">
        <f ca="1">OFFSET(検量線用データ!$B$8,MOD(ROW()-2,50),INT((ROW()-2)/50)*5)</f>
        <v>0</v>
      </c>
      <c r="F3822" s="2" t="str">
        <f ca="1">OFFSET(検量線用データ!$D$8,MOD(ROW()-2,50),INT((ROW()-2)/50)*5)</f>
        <v/>
      </c>
      <c r="H3822" s="22">
        <v>3821</v>
      </c>
      <c r="I3822" s="2" t="e">
        <f t="shared" ca="1" si="363"/>
        <v>#N/A</v>
      </c>
      <c r="J3822" s="2" t="e">
        <f t="shared" ca="1" si="364"/>
        <v>#N/A</v>
      </c>
      <c r="K3822" s="2" t="e">
        <f t="shared" ca="1" si="365"/>
        <v>#N/A</v>
      </c>
      <c r="L3822" s="2" t="e">
        <f t="shared" ca="1" si="360"/>
        <v>#N/A</v>
      </c>
      <c r="M3822" s="24" t="e">
        <f t="shared" ca="1" si="361"/>
        <v>#N/A</v>
      </c>
      <c r="N3822" s="24" t="e">
        <f t="shared" ca="1" si="362"/>
        <v>#N/A</v>
      </c>
    </row>
    <row r="3823" spans="2:14" x14ac:dyDescent="0.15">
      <c r="B3823" s="2">
        <v>3822</v>
      </c>
      <c r="C3823" s="2" t="str">
        <f ca="1">IF(E3823=0,"",MAX(C$2:C3822)+1)</f>
        <v/>
      </c>
      <c r="D3823" s="23">
        <f ca="1">OFFSET(検量線用データ!$A$8,0,INT((ROW()-2)/50)*5)</f>
        <v>0</v>
      </c>
      <c r="E3823" s="2">
        <f ca="1">OFFSET(検量線用データ!$B$8,MOD(ROW()-2,50),INT((ROW()-2)/50)*5)</f>
        <v>0</v>
      </c>
      <c r="F3823" s="2" t="str">
        <f ca="1">OFFSET(検量線用データ!$D$8,MOD(ROW()-2,50),INT((ROW()-2)/50)*5)</f>
        <v/>
      </c>
      <c r="H3823" s="22">
        <v>3822</v>
      </c>
      <c r="I3823" s="2" t="e">
        <f t="shared" ca="1" si="363"/>
        <v>#N/A</v>
      </c>
      <c r="J3823" s="2" t="e">
        <f t="shared" ca="1" si="364"/>
        <v>#N/A</v>
      </c>
      <c r="K3823" s="2" t="e">
        <f t="shared" ca="1" si="365"/>
        <v>#N/A</v>
      </c>
      <c r="L3823" s="2" t="e">
        <f t="shared" ca="1" si="360"/>
        <v>#N/A</v>
      </c>
      <c r="M3823" s="24" t="e">
        <f t="shared" ca="1" si="361"/>
        <v>#N/A</v>
      </c>
      <c r="N3823" s="24" t="e">
        <f t="shared" ca="1" si="362"/>
        <v>#N/A</v>
      </c>
    </row>
    <row r="3824" spans="2:14" x14ac:dyDescent="0.15">
      <c r="B3824" s="2">
        <v>3823</v>
      </c>
      <c r="C3824" s="2" t="str">
        <f ca="1">IF(E3824=0,"",MAX(C$2:C3823)+1)</f>
        <v/>
      </c>
      <c r="D3824" s="23">
        <f ca="1">OFFSET(検量線用データ!$A$8,0,INT((ROW()-2)/50)*5)</f>
        <v>0</v>
      </c>
      <c r="E3824" s="2">
        <f ca="1">OFFSET(検量線用データ!$B$8,MOD(ROW()-2,50),INT((ROW()-2)/50)*5)</f>
        <v>0</v>
      </c>
      <c r="F3824" s="2" t="str">
        <f ca="1">OFFSET(検量線用データ!$D$8,MOD(ROW()-2,50),INT((ROW()-2)/50)*5)</f>
        <v/>
      </c>
      <c r="H3824" s="22">
        <v>3823</v>
      </c>
      <c r="I3824" s="2" t="e">
        <f t="shared" ca="1" si="363"/>
        <v>#N/A</v>
      </c>
      <c r="J3824" s="2" t="e">
        <f t="shared" ca="1" si="364"/>
        <v>#N/A</v>
      </c>
      <c r="K3824" s="2" t="e">
        <f t="shared" ca="1" si="365"/>
        <v>#N/A</v>
      </c>
      <c r="L3824" s="2" t="e">
        <f t="shared" ca="1" si="360"/>
        <v>#N/A</v>
      </c>
      <c r="M3824" s="24" t="e">
        <f t="shared" ca="1" si="361"/>
        <v>#N/A</v>
      </c>
      <c r="N3824" s="24" t="e">
        <f t="shared" ca="1" si="362"/>
        <v>#N/A</v>
      </c>
    </row>
    <row r="3825" spans="2:14" x14ac:dyDescent="0.15">
      <c r="B3825" s="2">
        <v>3824</v>
      </c>
      <c r="C3825" s="2" t="str">
        <f ca="1">IF(E3825=0,"",MAX(C$2:C3824)+1)</f>
        <v/>
      </c>
      <c r="D3825" s="23">
        <f ca="1">OFFSET(検量線用データ!$A$8,0,INT((ROW()-2)/50)*5)</f>
        <v>0</v>
      </c>
      <c r="E3825" s="2">
        <f ca="1">OFFSET(検量線用データ!$B$8,MOD(ROW()-2,50),INT((ROW()-2)/50)*5)</f>
        <v>0</v>
      </c>
      <c r="F3825" s="2" t="str">
        <f ca="1">OFFSET(検量線用データ!$D$8,MOD(ROW()-2,50),INT((ROW()-2)/50)*5)</f>
        <v/>
      </c>
      <c r="H3825" s="22">
        <v>3824</v>
      </c>
      <c r="I3825" s="2" t="e">
        <f t="shared" ca="1" si="363"/>
        <v>#N/A</v>
      </c>
      <c r="J3825" s="2" t="e">
        <f t="shared" ca="1" si="364"/>
        <v>#N/A</v>
      </c>
      <c r="K3825" s="2" t="e">
        <f t="shared" ca="1" si="365"/>
        <v>#N/A</v>
      </c>
      <c r="L3825" s="2" t="e">
        <f t="shared" ca="1" si="360"/>
        <v>#N/A</v>
      </c>
      <c r="M3825" s="24" t="e">
        <f t="shared" ca="1" si="361"/>
        <v>#N/A</v>
      </c>
      <c r="N3825" s="24" t="e">
        <f t="shared" ca="1" si="362"/>
        <v>#N/A</v>
      </c>
    </row>
    <row r="3826" spans="2:14" x14ac:dyDescent="0.15">
      <c r="B3826" s="2">
        <v>3825</v>
      </c>
      <c r="C3826" s="2" t="str">
        <f ca="1">IF(E3826=0,"",MAX(C$2:C3825)+1)</f>
        <v/>
      </c>
      <c r="D3826" s="23">
        <f ca="1">OFFSET(検量線用データ!$A$8,0,INT((ROW()-2)/50)*5)</f>
        <v>0</v>
      </c>
      <c r="E3826" s="2">
        <f ca="1">OFFSET(検量線用データ!$B$8,MOD(ROW()-2,50),INT((ROW()-2)/50)*5)</f>
        <v>0</v>
      </c>
      <c r="F3826" s="2" t="str">
        <f ca="1">OFFSET(検量線用データ!$D$8,MOD(ROW()-2,50),INT((ROW()-2)/50)*5)</f>
        <v/>
      </c>
      <c r="H3826" s="22">
        <v>3825</v>
      </c>
      <c r="I3826" s="2" t="e">
        <f t="shared" ca="1" si="363"/>
        <v>#N/A</v>
      </c>
      <c r="J3826" s="2" t="e">
        <f t="shared" ca="1" si="364"/>
        <v>#N/A</v>
      </c>
      <c r="K3826" s="2" t="e">
        <f t="shared" ca="1" si="365"/>
        <v>#N/A</v>
      </c>
      <c r="L3826" s="2" t="e">
        <f t="shared" ca="1" si="360"/>
        <v>#N/A</v>
      </c>
      <c r="M3826" s="24" t="e">
        <f t="shared" ca="1" si="361"/>
        <v>#N/A</v>
      </c>
      <c r="N3826" s="24" t="e">
        <f t="shared" ca="1" si="362"/>
        <v>#N/A</v>
      </c>
    </row>
    <row r="3827" spans="2:14" x14ac:dyDescent="0.15">
      <c r="B3827" s="2">
        <v>3826</v>
      </c>
      <c r="C3827" s="2" t="str">
        <f ca="1">IF(E3827=0,"",MAX(C$2:C3826)+1)</f>
        <v/>
      </c>
      <c r="D3827" s="23">
        <f ca="1">OFFSET(検量線用データ!$A$8,0,INT((ROW()-2)/50)*5)</f>
        <v>0</v>
      </c>
      <c r="E3827" s="2">
        <f ca="1">OFFSET(検量線用データ!$B$8,MOD(ROW()-2,50),INT((ROW()-2)/50)*5)</f>
        <v>0</v>
      </c>
      <c r="F3827" s="2" t="str">
        <f ca="1">OFFSET(検量線用データ!$D$8,MOD(ROW()-2,50),INT((ROW()-2)/50)*5)</f>
        <v/>
      </c>
      <c r="H3827" s="22">
        <v>3826</v>
      </c>
      <c r="I3827" s="2" t="e">
        <f t="shared" ca="1" si="363"/>
        <v>#N/A</v>
      </c>
      <c r="J3827" s="2" t="e">
        <f t="shared" ca="1" si="364"/>
        <v>#N/A</v>
      </c>
      <c r="K3827" s="2" t="e">
        <f t="shared" ca="1" si="365"/>
        <v>#N/A</v>
      </c>
      <c r="L3827" s="2" t="e">
        <f t="shared" ca="1" si="360"/>
        <v>#N/A</v>
      </c>
      <c r="M3827" s="24" t="e">
        <f t="shared" ca="1" si="361"/>
        <v>#N/A</v>
      </c>
      <c r="N3827" s="24" t="e">
        <f t="shared" ca="1" si="362"/>
        <v>#N/A</v>
      </c>
    </row>
    <row r="3828" spans="2:14" x14ac:dyDescent="0.15">
      <c r="B3828" s="2">
        <v>3827</v>
      </c>
      <c r="C3828" s="2" t="str">
        <f ca="1">IF(E3828=0,"",MAX(C$2:C3827)+1)</f>
        <v/>
      </c>
      <c r="D3828" s="23">
        <f ca="1">OFFSET(検量線用データ!$A$8,0,INT((ROW()-2)/50)*5)</f>
        <v>0</v>
      </c>
      <c r="E3828" s="2">
        <f ca="1">OFFSET(検量線用データ!$B$8,MOD(ROW()-2,50),INT((ROW()-2)/50)*5)</f>
        <v>0</v>
      </c>
      <c r="F3828" s="2" t="str">
        <f ca="1">OFFSET(検量線用データ!$D$8,MOD(ROW()-2,50),INT((ROW()-2)/50)*5)</f>
        <v/>
      </c>
      <c r="H3828" s="22">
        <v>3827</v>
      </c>
      <c r="I3828" s="2" t="e">
        <f t="shared" ca="1" si="363"/>
        <v>#N/A</v>
      </c>
      <c r="J3828" s="2" t="e">
        <f t="shared" ca="1" si="364"/>
        <v>#N/A</v>
      </c>
      <c r="K3828" s="2" t="e">
        <f t="shared" ca="1" si="365"/>
        <v>#N/A</v>
      </c>
      <c r="L3828" s="2" t="e">
        <f t="shared" ca="1" si="360"/>
        <v>#N/A</v>
      </c>
      <c r="M3828" s="24" t="e">
        <f t="shared" ca="1" si="361"/>
        <v>#N/A</v>
      </c>
      <c r="N3828" s="24" t="e">
        <f t="shared" ca="1" si="362"/>
        <v>#N/A</v>
      </c>
    </row>
    <row r="3829" spans="2:14" x14ac:dyDescent="0.15">
      <c r="B3829" s="2">
        <v>3828</v>
      </c>
      <c r="C3829" s="2" t="str">
        <f ca="1">IF(E3829=0,"",MAX(C$2:C3828)+1)</f>
        <v/>
      </c>
      <c r="D3829" s="23">
        <f ca="1">OFFSET(検量線用データ!$A$8,0,INT((ROW()-2)/50)*5)</f>
        <v>0</v>
      </c>
      <c r="E3829" s="2">
        <f ca="1">OFFSET(検量線用データ!$B$8,MOD(ROW()-2,50),INT((ROW()-2)/50)*5)</f>
        <v>0</v>
      </c>
      <c r="F3829" s="2" t="str">
        <f ca="1">OFFSET(検量線用データ!$D$8,MOD(ROW()-2,50),INT((ROW()-2)/50)*5)</f>
        <v/>
      </c>
      <c r="H3829" s="22">
        <v>3828</v>
      </c>
      <c r="I3829" s="2" t="e">
        <f t="shared" ca="1" si="363"/>
        <v>#N/A</v>
      </c>
      <c r="J3829" s="2" t="e">
        <f t="shared" ca="1" si="364"/>
        <v>#N/A</v>
      </c>
      <c r="K3829" s="2" t="e">
        <f t="shared" ca="1" si="365"/>
        <v>#N/A</v>
      </c>
      <c r="L3829" s="2" t="e">
        <f t="shared" ca="1" si="360"/>
        <v>#N/A</v>
      </c>
      <c r="M3829" s="24" t="e">
        <f t="shared" ca="1" si="361"/>
        <v>#N/A</v>
      </c>
      <c r="N3829" s="24" t="e">
        <f t="shared" ca="1" si="362"/>
        <v>#N/A</v>
      </c>
    </row>
    <row r="3830" spans="2:14" x14ac:dyDescent="0.15">
      <c r="B3830" s="2">
        <v>3829</v>
      </c>
      <c r="C3830" s="2" t="str">
        <f ca="1">IF(E3830=0,"",MAX(C$2:C3829)+1)</f>
        <v/>
      </c>
      <c r="D3830" s="23">
        <f ca="1">OFFSET(検量線用データ!$A$8,0,INT((ROW()-2)/50)*5)</f>
        <v>0</v>
      </c>
      <c r="E3830" s="2">
        <f ca="1">OFFSET(検量線用データ!$B$8,MOD(ROW()-2,50),INT((ROW()-2)/50)*5)</f>
        <v>0</v>
      </c>
      <c r="F3830" s="2" t="str">
        <f ca="1">OFFSET(検量線用データ!$D$8,MOD(ROW()-2,50),INT((ROW()-2)/50)*5)</f>
        <v/>
      </c>
      <c r="H3830" s="22">
        <v>3829</v>
      </c>
      <c r="I3830" s="2" t="e">
        <f t="shared" ca="1" si="363"/>
        <v>#N/A</v>
      </c>
      <c r="J3830" s="2" t="e">
        <f t="shared" ca="1" si="364"/>
        <v>#N/A</v>
      </c>
      <c r="K3830" s="2" t="e">
        <f t="shared" ca="1" si="365"/>
        <v>#N/A</v>
      </c>
      <c r="L3830" s="2" t="e">
        <f t="shared" ca="1" si="360"/>
        <v>#N/A</v>
      </c>
      <c r="M3830" s="24" t="e">
        <f t="shared" ca="1" si="361"/>
        <v>#N/A</v>
      </c>
      <c r="N3830" s="24" t="e">
        <f t="shared" ca="1" si="362"/>
        <v>#N/A</v>
      </c>
    </row>
    <row r="3831" spans="2:14" x14ac:dyDescent="0.15">
      <c r="B3831" s="2">
        <v>3830</v>
      </c>
      <c r="C3831" s="2" t="str">
        <f ca="1">IF(E3831=0,"",MAX(C$2:C3830)+1)</f>
        <v/>
      </c>
      <c r="D3831" s="23">
        <f ca="1">OFFSET(検量線用データ!$A$8,0,INT((ROW()-2)/50)*5)</f>
        <v>0</v>
      </c>
      <c r="E3831" s="2">
        <f ca="1">OFFSET(検量線用データ!$B$8,MOD(ROW()-2,50),INT((ROW()-2)/50)*5)</f>
        <v>0</v>
      </c>
      <c r="F3831" s="2" t="str">
        <f ca="1">OFFSET(検量線用データ!$D$8,MOD(ROW()-2,50),INT((ROW()-2)/50)*5)</f>
        <v/>
      </c>
      <c r="H3831" s="22">
        <v>3830</v>
      </c>
      <c r="I3831" s="2" t="e">
        <f t="shared" ca="1" si="363"/>
        <v>#N/A</v>
      </c>
      <c r="J3831" s="2" t="e">
        <f t="shared" ca="1" si="364"/>
        <v>#N/A</v>
      </c>
      <c r="K3831" s="2" t="e">
        <f t="shared" ca="1" si="365"/>
        <v>#N/A</v>
      </c>
      <c r="L3831" s="2" t="e">
        <f t="shared" ca="1" si="360"/>
        <v>#N/A</v>
      </c>
      <c r="M3831" s="24" t="e">
        <f t="shared" ca="1" si="361"/>
        <v>#N/A</v>
      </c>
      <c r="N3831" s="24" t="e">
        <f t="shared" ca="1" si="362"/>
        <v>#N/A</v>
      </c>
    </row>
    <row r="3832" spans="2:14" x14ac:dyDescent="0.15">
      <c r="B3832" s="2">
        <v>3831</v>
      </c>
      <c r="C3832" s="2" t="str">
        <f ca="1">IF(E3832=0,"",MAX(C$2:C3831)+1)</f>
        <v/>
      </c>
      <c r="D3832" s="23">
        <f ca="1">OFFSET(検量線用データ!$A$8,0,INT((ROW()-2)/50)*5)</f>
        <v>0</v>
      </c>
      <c r="E3832" s="2">
        <f ca="1">OFFSET(検量線用データ!$B$8,MOD(ROW()-2,50),INT((ROW()-2)/50)*5)</f>
        <v>0</v>
      </c>
      <c r="F3832" s="2" t="str">
        <f ca="1">OFFSET(検量線用データ!$D$8,MOD(ROW()-2,50),INT((ROW()-2)/50)*5)</f>
        <v/>
      </c>
      <c r="H3832" s="22">
        <v>3831</v>
      </c>
      <c r="I3832" s="2" t="e">
        <f t="shared" ca="1" si="363"/>
        <v>#N/A</v>
      </c>
      <c r="J3832" s="2" t="e">
        <f t="shared" ca="1" si="364"/>
        <v>#N/A</v>
      </c>
      <c r="K3832" s="2" t="e">
        <f t="shared" ca="1" si="365"/>
        <v>#N/A</v>
      </c>
      <c r="L3832" s="2" t="e">
        <f t="shared" ca="1" si="360"/>
        <v>#N/A</v>
      </c>
      <c r="M3832" s="24" t="e">
        <f t="shared" ca="1" si="361"/>
        <v>#N/A</v>
      </c>
      <c r="N3832" s="24" t="e">
        <f t="shared" ca="1" si="362"/>
        <v>#N/A</v>
      </c>
    </row>
    <row r="3833" spans="2:14" x14ac:dyDescent="0.15">
      <c r="B3833" s="2">
        <v>3832</v>
      </c>
      <c r="C3833" s="2" t="str">
        <f ca="1">IF(E3833=0,"",MAX(C$2:C3832)+1)</f>
        <v/>
      </c>
      <c r="D3833" s="23">
        <f ca="1">OFFSET(検量線用データ!$A$8,0,INT((ROW()-2)/50)*5)</f>
        <v>0</v>
      </c>
      <c r="E3833" s="2">
        <f ca="1">OFFSET(検量線用データ!$B$8,MOD(ROW()-2,50),INT((ROW()-2)/50)*5)</f>
        <v>0</v>
      </c>
      <c r="F3833" s="2" t="str">
        <f ca="1">OFFSET(検量線用データ!$D$8,MOD(ROW()-2,50),INT((ROW()-2)/50)*5)</f>
        <v/>
      </c>
      <c r="H3833" s="22">
        <v>3832</v>
      </c>
      <c r="I3833" s="2" t="e">
        <f t="shared" ca="1" si="363"/>
        <v>#N/A</v>
      </c>
      <c r="J3833" s="2" t="e">
        <f t="shared" ca="1" si="364"/>
        <v>#N/A</v>
      </c>
      <c r="K3833" s="2" t="e">
        <f t="shared" ca="1" si="365"/>
        <v>#N/A</v>
      </c>
      <c r="L3833" s="2" t="e">
        <f t="shared" ref="L3833:L3896" ca="1" si="366">J3833*K3833</f>
        <v>#N/A</v>
      </c>
      <c r="M3833" s="24" t="e">
        <f t="shared" ref="M3833:M3896" ca="1" si="367">1/J3833</f>
        <v>#N/A</v>
      </c>
      <c r="N3833" s="24" t="e">
        <f t="shared" ref="N3833:N3896" ca="1" si="368">K3833*M3833</f>
        <v>#N/A</v>
      </c>
    </row>
    <row r="3834" spans="2:14" x14ac:dyDescent="0.15">
      <c r="B3834" s="2">
        <v>3833</v>
      </c>
      <c r="C3834" s="2" t="str">
        <f ca="1">IF(E3834=0,"",MAX(C$2:C3833)+1)</f>
        <v/>
      </c>
      <c r="D3834" s="23">
        <f ca="1">OFFSET(検量線用データ!$A$8,0,INT((ROW()-2)/50)*5)</f>
        <v>0</v>
      </c>
      <c r="E3834" s="2">
        <f ca="1">OFFSET(検量線用データ!$B$8,MOD(ROW()-2,50),INT((ROW()-2)/50)*5)</f>
        <v>0</v>
      </c>
      <c r="F3834" s="2" t="str">
        <f ca="1">OFFSET(検量線用データ!$D$8,MOD(ROW()-2,50),INT((ROW()-2)/50)*5)</f>
        <v/>
      </c>
      <c r="H3834" s="22">
        <v>3833</v>
      </c>
      <c r="I3834" s="2" t="e">
        <f t="shared" ca="1" si="363"/>
        <v>#N/A</v>
      </c>
      <c r="J3834" s="2" t="e">
        <f t="shared" ca="1" si="364"/>
        <v>#N/A</v>
      </c>
      <c r="K3834" s="2" t="e">
        <f t="shared" ca="1" si="365"/>
        <v>#N/A</v>
      </c>
      <c r="L3834" s="2" t="e">
        <f t="shared" ca="1" si="366"/>
        <v>#N/A</v>
      </c>
      <c r="M3834" s="24" t="e">
        <f t="shared" ca="1" si="367"/>
        <v>#N/A</v>
      </c>
      <c r="N3834" s="24" t="e">
        <f t="shared" ca="1" si="368"/>
        <v>#N/A</v>
      </c>
    </row>
    <row r="3835" spans="2:14" x14ac:dyDescent="0.15">
      <c r="B3835" s="2">
        <v>3834</v>
      </c>
      <c r="C3835" s="2" t="str">
        <f ca="1">IF(E3835=0,"",MAX(C$2:C3834)+1)</f>
        <v/>
      </c>
      <c r="D3835" s="23">
        <f ca="1">OFFSET(検量線用データ!$A$8,0,INT((ROW()-2)/50)*5)</f>
        <v>0</v>
      </c>
      <c r="E3835" s="2">
        <f ca="1">OFFSET(検量線用データ!$B$8,MOD(ROW()-2,50),INT((ROW()-2)/50)*5)</f>
        <v>0</v>
      </c>
      <c r="F3835" s="2" t="str">
        <f ca="1">OFFSET(検量線用データ!$D$8,MOD(ROW()-2,50),INT((ROW()-2)/50)*5)</f>
        <v/>
      </c>
      <c r="H3835" s="22">
        <v>3834</v>
      </c>
      <c r="I3835" s="2" t="e">
        <f t="shared" ca="1" si="363"/>
        <v>#N/A</v>
      </c>
      <c r="J3835" s="2" t="e">
        <f t="shared" ca="1" si="364"/>
        <v>#N/A</v>
      </c>
      <c r="K3835" s="2" t="e">
        <f t="shared" ca="1" si="365"/>
        <v>#N/A</v>
      </c>
      <c r="L3835" s="2" t="e">
        <f t="shared" ca="1" si="366"/>
        <v>#N/A</v>
      </c>
      <c r="M3835" s="24" t="e">
        <f t="shared" ca="1" si="367"/>
        <v>#N/A</v>
      </c>
      <c r="N3835" s="24" t="e">
        <f t="shared" ca="1" si="368"/>
        <v>#N/A</v>
      </c>
    </row>
    <row r="3836" spans="2:14" x14ac:dyDescent="0.15">
      <c r="B3836" s="2">
        <v>3835</v>
      </c>
      <c r="C3836" s="2" t="str">
        <f ca="1">IF(E3836=0,"",MAX(C$2:C3835)+1)</f>
        <v/>
      </c>
      <c r="D3836" s="23">
        <f ca="1">OFFSET(検量線用データ!$A$8,0,INT((ROW()-2)/50)*5)</f>
        <v>0</v>
      </c>
      <c r="E3836" s="2">
        <f ca="1">OFFSET(検量線用データ!$B$8,MOD(ROW()-2,50),INT((ROW()-2)/50)*5)</f>
        <v>0</v>
      </c>
      <c r="F3836" s="2" t="str">
        <f ca="1">OFFSET(検量線用データ!$D$8,MOD(ROW()-2,50),INT((ROW()-2)/50)*5)</f>
        <v/>
      </c>
      <c r="H3836" s="22">
        <v>3835</v>
      </c>
      <c r="I3836" s="2" t="e">
        <f t="shared" ca="1" si="363"/>
        <v>#N/A</v>
      </c>
      <c r="J3836" s="2" t="e">
        <f t="shared" ca="1" si="364"/>
        <v>#N/A</v>
      </c>
      <c r="K3836" s="2" t="e">
        <f t="shared" ca="1" si="365"/>
        <v>#N/A</v>
      </c>
      <c r="L3836" s="2" t="e">
        <f t="shared" ca="1" si="366"/>
        <v>#N/A</v>
      </c>
      <c r="M3836" s="24" t="e">
        <f t="shared" ca="1" si="367"/>
        <v>#N/A</v>
      </c>
      <c r="N3836" s="24" t="e">
        <f t="shared" ca="1" si="368"/>
        <v>#N/A</v>
      </c>
    </row>
    <row r="3837" spans="2:14" x14ac:dyDescent="0.15">
      <c r="B3837" s="2">
        <v>3836</v>
      </c>
      <c r="C3837" s="2" t="str">
        <f ca="1">IF(E3837=0,"",MAX(C$2:C3836)+1)</f>
        <v/>
      </c>
      <c r="D3837" s="23">
        <f ca="1">OFFSET(検量線用データ!$A$8,0,INT((ROW()-2)/50)*5)</f>
        <v>0</v>
      </c>
      <c r="E3837" s="2">
        <f ca="1">OFFSET(検量線用データ!$B$8,MOD(ROW()-2,50),INT((ROW()-2)/50)*5)</f>
        <v>0</v>
      </c>
      <c r="F3837" s="2" t="str">
        <f ca="1">OFFSET(検量線用データ!$D$8,MOD(ROW()-2,50),INT((ROW()-2)/50)*5)</f>
        <v/>
      </c>
      <c r="H3837" s="22">
        <v>3836</v>
      </c>
      <c r="I3837" s="2" t="e">
        <f t="shared" ca="1" si="363"/>
        <v>#N/A</v>
      </c>
      <c r="J3837" s="2" t="e">
        <f t="shared" ca="1" si="364"/>
        <v>#N/A</v>
      </c>
      <c r="K3837" s="2" t="e">
        <f t="shared" ca="1" si="365"/>
        <v>#N/A</v>
      </c>
      <c r="L3837" s="2" t="e">
        <f t="shared" ca="1" si="366"/>
        <v>#N/A</v>
      </c>
      <c r="M3837" s="24" t="e">
        <f t="shared" ca="1" si="367"/>
        <v>#N/A</v>
      </c>
      <c r="N3837" s="24" t="e">
        <f t="shared" ca="1" si="368"/>
        <v>#N/A</v>
      </c>
    </row>
    <row r="3838" spans="2:14" x14ac:dyDescent="0.15">
      <c r="B3838" s="2">
        <v>3837</v>
      </c>
      <c r="C3838" s="2" t="str">
        <f ca="1">IF(E3838=0,"",MAX(C$2:C3837)+1)</f>
        <v/>
      </c>
      <c r="D3838" s="23">
        <f ca="1">OFFSET(検量線用データ!$A$8,0,INT((ROW()-2)/50)*5)</f>
        <v>0</v>
      </c>
      <c r="E3838" s="2">
        <f ca="1">OFFSET(検量線用データ!$B$8,MOD(ROW()-2,50),INT((ROW()-2)/50)*5)</f>
        <v>0</v>
      </c>
      <c r="F3838" s="2" t="str">
        <f ca="1">OFFSET(検量線用データ!$D$8,MOD(ROW()-2,50),INT((ROW()-2)/50)*5)</f>
        <v/>
      </c>
      <c r="H3838" s="22">
        <v>3837</v>
      </c>
      <c r="I3838" s="2" t="e">
        <f t="shared" ca="1" si="363"/>
        <v>#N/A</v>
      </c>
      <c r="J3838" s="2" t="e">
        <f t="shared" ca="1" si="364"/>
        <v>#N/A</v>
      </c>
      <c r="K3838" s="2" t="e">
        <f t="shared" ca="1" si="365"/>
        <v>#N/A</v>
      </c>
      <c r="L3838" s="2" t="e">
        <f t="shared" ca="1" si="366"/>
        <v>#N/A</v>
      </c>
      <c r="M3838" s="24" t="e">
        <f t="shared" ca="1" si="367"/>
        <v>#N/A</v>
      </c>
      <c r="N3838" s="24" t="e">
        <f t="shared" ca="1" si="368"/>
        <v>#N/A</v>
      </c>
    </row>
    <row r="3839" spans="2:14" x14ac:dyDescent="0.15">
      <c r="B3839" s="2">
        <v>3838</v>
      </c>
      <c r="C3839" s="2" t="str">
        <f ca="1">IF(E3839=0,"",MAX(C$2:C3838)+1)</f>
        <v/>
      </c>
      <c r="D3839" s="23">
        <f ca="1">OFFSET(検量線用データ!$A$8,0,INT((ROW()-2)/50)*5)</f>
        <v>0</v>
      </c>
      <c r="E3839" s="2">
        <f ca="1">OFFSET(検量線用データ!$B$8,MOD(ROW()-2,50),INT((ROW()-2)/50)*5)</f>
        <v>0</v>
      </c>
      <c r="F3839" s="2" t="str">
        <f ca="1">OFFSET(検量線用データ!$D$8,MOD(ROW()-2,50),INT((ROW()-2)/50)*5)</f>
        <v/>
      </c>
      <c r="H3839" s="22">
        <v>3838</v>
      </c>
      <c r="I3839" s="2" t="e">
        <f t="shared" ca="1" si="363"/>
        <v>#N/A</v>
      </c>
      <c r="J3839" s="2" t="e">
        <f t="shared" ca="1" si="364"/>
        <v>#N/A</v>
      </c>
      <c r="K3839" s="2" t="e">
        <f t="shared" ca="1" si="365"/>
        <v>#N/A</v>
      </c>
      <c r="L3839" s="2" t="e">
        <f t="shared" ca="1" si="366"/>
        <v>#N/A</v>
      </c>
      <c r="M3839" s="24" t="e">
        <f t="shared" ca="1" si="367"/>
        <v>#N/A</v>
      </c>
      <c r="N3839" s="24" t="e">
        <f t="shared" ca="1" si="368"/>
        <v>#N/A</v>
      </c>
    </row>
    <row r="3840" spans="2:14" x14ac:dyDescent="0.15">
      <c r="B3840" s="2">
        <v>3839</v>
      </c>
      <c r="C3840" s="2" t="str">
        <f ca="1">IF(E3840=0,"",MAX(C$2:C3839)+1)</f>
        <v/>
      </c>
      <c r="D3840" s="23">
        <f ca="1">OFFSET(検量線用データ!$A$8,0,INT((ROW()-2)/50)*5)</f>
        <v>0</v>
      </c>
      <c r="E3840" s="2">
        <f ca="1">OFFSET(検量線用データ!$B$8,MOD(ROW()-2,50),INT((ROW()-2)/50)*5)</f>
        <v>0</v>
      </c>
      <c r="F3840" s="2" t="str">
        <f ca="1">OFFSET(検量線用データ!$D$8,MOD(ROW()-2,50),INT((ROW()-2)/50)*5)</f>
        <v/>
      </c>
      <c r="H3840" s="22">
        <v>3839</v>
      </c>
      <c r="I3840" s="2" t="e">
        <f t="shared" ca="1" si="363"/>
        <v>#N/A</v>
      </c>
      <c r="J3840" s="2" t="e">
        <f t="shared" ca="1" si="364"/>
        <v>#N/A</v>
      </c>
      <c r="K3840" s="2" t="e">
        <f t="shared" ca="1" si="365"/>
        <v>#N/A</v>
      </c>
      <c r="L3840" s="2" t="e">
        <f t="shared" ca="1" si="366"/>
        <v>#N/A</v>
      </c>
      <c r="M3840" s="24" t="e">
        <f t="shared" ca="1" si="367"/>
        <v>#N/A</v>
      </c>
      <c r="N3840" s="24" t="e">
        <f t="shared" ca="1" si="368"/>
        <v>#N/A</v>
      </c>
    </row>
    <row r="3841" spans="2:14" x14ac:dyDescent="0.15">
      <c r="B3841" s="2">
        <v>3840</v>
      </c>
      <c r="C3841" s="2" t="str">
        <f ca="1">IF(E3841=0,"",MAX(C$2:C3840)+1)</f>
        <v/>
      </c>
      <c r="D3841" s="23">
        <f ca="1">OFFSET(検量線用データ!$A$8,0,INT((ROW()-2)/50)*5)</f>
        <v>0</v>
      </c>
      <c r="E3841" s="2">
        <f ca="1">OFFSET(検量線用データ!$B$8,MOD(ROW()-2,50),INT((ROW()-2)/50)*5)</f>
        <v>0</v>
      </c>
      <c r="F3841" s="2" t="str">
        <f ca="1">OFFSET(検量線用データ!$D$8,MOD(ROW()-2,50),INT((ROW()-2)/50)*5)</f>
        <v/>
      </c>
      <c r="H3841" s="22">
        <v>3840</v>
      </c>
      <c r="I3841" s="2" t="e">
        <f t="shared" ca="1" si="363"/>
        <v>#N/A</v>
      </c>
      <c r="J3841" s="2" t="e">
        <f t="shared" ca="1" si="364"/>
        <v>#N/A</v>
      </c>
      <c r="K3841" s="2" t="e">
        <f t="shared" ca="1" si="365"/>
        <v>#N/A</v>
      </c>
      <c r="L3841" s="2" t="e">
        <f t="shared" ca="1" si="366"/>
        <v>#N/A</v>
      </c>
      <c r="M3841" s="24" t="e">
        <f t="shared" ca="1" si="367"/>
        <v>#N/A</v>
      </c>
      <c r="N3841" s="24" t="e">
        <f t="shared" ca="1" si="368"/>
        <v>#N/A</v>
      </c>
    </row>
    <row r="3842" spans="2:14" x14ac:dyDescent="0.15">
      <c r="B3842" s="2">
        <v>3841</v>
      </c>
      <c r="C3842" s="2" t="str">
        <f ca="1">IF(E3842=0,"",MAX(C$2:C3841)+1)</f>
        <v/>
      </c>
      <c r="D3842" s="23">
        <f ca="1">OFFSET(検量線用データ!$A$8,0,INT((ROW()-2)/50)*5)</f>
        <v>0</v>
      </c>
      <c r="E3842" s="2">
        <f ca="1">OFFSET(検量線用データ!$B$8,MOD(ROW()-2,50),INT((ROW()-2)/50)*5)</f>
        <v>0</v>
      </c>
      <c r="F3842" s="2" t="str">
        <f ca="1">OFFSET(検量線用データ!$D$8,MOD(ROW()-2,50),INT((ROW()-2)/50)*5)</f>
        <v/>
      </c>
      <c r="H3842" s="22">
        <v>3841</v>
      </c>
      <c r="I3842" s="2" t="e">
        <f t="shared" ca="1" si="363"/>
        <v>#N/A</v>
      </c>
      <c r="J3842" s="2" t="e">
        <f t="shared" ca="1" si="364"/>
        <v>#N/A</v>
      </c>
      <c r="K3842" s="2" t="e">
        <f t="shared" ca="1" si="365"/>
        <v>#N/A</v>
      </c>
      <c r="L3842" s="2" t="e">
        <f t="shared" ca="1" si="366"/>
        <v>#N/A</v>
      </c>
      <c r="M3842" s="24" t="e">
        <f t="shared" ca="1" si="367"/>
        <v>#N/A</v>
      </c>
      <c r="N3842" s="24" t="e">
        <f t="shared" ca="1" si="368"/>
        <v>#N/A</v>
      </c>
    </row>
    <row r="3843" spans="2:14" x14ac:dyDescent="0.15">
      <c r="B3843" s="2">
        <v>3842</v>
      </c>
      <c r="C3843" s="2" t="str">
        <f ca="1">IF(E3843=0,"",MAX(C$2:C3842)+1)</f>
        <v/>
      </c>
      <c r="D3843" s="23">
        <f ca="1">OFFSET(検量線用データ!$A$8,0,INT((ROW()-2)/50)*5)</f>
        <v>0</v>
      </c>
      <c r="E3843" s="2">
        <f ca="1">OFFSET(検量線用データ!$B$8,MOD(ROW()-2,50),INT((ROW()-2)/50)*5)</f>
        <v>0</v>
      </c>
      <c r="F3843" s="2" t="str">
        <f ca="1">OFFSET(検量線用データ!$D$8,MOD(ROW()-2,50),INT((ROW()-2)/50)*5)</f>
        <v/>
      </c>
      <c r="H3843" s="22">
        <v>3842</v>
      </c>
      <c r="I3843" s="2" t="e">
        <f t="shared" ref="I3843:I3906" ca="1" si="369">VLOOKUP($H3843,$C$2:$F$4001,4,0)</f>
        <v>#N/A</v>
      </c>
      <c r="J3843" s="2" t="e">
        <f t="shared" ref="J3843:J3906" ca="1" si="370">VLOOKUP($H3843,$C$2:$F$4001,2,0)-DATE(YEAR(VLOOKUP($H3843,$C$2:$F$4001,2,0)),1,1)</f>
        <v>#N/A</v>
      </c>
      <c r="K3843" s="2" t="e">
        <f t="shared" ref="K3843:K3906" ca="1" si="371">VLOOKUP($H3843,$C$2:$F$4001,3,0)</f>
        <v>#N/A</v>
      </c>
      <c r="L3843" s="2" t="e">
        <f t="shared" ca="1" si="366"/>
        <v>#N/A</v>
      </c>
      <c r="M3843" s="24" t="e">
        <f t="shared" ca="1" si="367"/>
        <v>#N/A</v>
      </c>
      <c r="N3843" s="24" t="e">
        <f t="shared" ca="1" si="368"/>
        <v>#N/A</v>
      </c>
    </row>
    <row r="3844" spans="2:14" x14ac:dyDescent="0.15">
      <c r="B3844" s="2">
        <v>3843</v>
      </c>
      <c r="C3844" s="2" t="str">
        <f ca="1">IF(E3844=0,"",MAX(C$2:C3843)+1)</f>
        <v/>
      </c>
      <c r="D3844" s="23">
        <f ca="1">OFFSET(検量線用データ!$A$8,0,INT((ROW()-2)/50)*5)</f>
        <v>0</v>
      </c>
      <c r="E3844" s="2">
        <f ca="1">OFFSET(検量線用データ!$B$8,MOD(ROW()-2,50),INT((ROW()-2)/50)*5)</f>
        <v>0</v>
      </c>
      <c r="F3844" s="2" t="str">
        <f ca="1">OFFSET(検量線用データ!$D$8,MOD(ROW()-2,50),INT((ROW()-2)/50)*5)</f>
        <v/>
      </c>
      <c r="H3844" s="22">
        <v>3843</v>
      </c>
      <c r="I3844" s="2" t="e">
        <f t="shared" ca="1" si="369"/>
        <v>#N/A</v>
      </c>
      <c r="J3844" s="2" t="e">
        <f t="shared" ca="1" si="370"/>
        <v>#N/A</v>
      </c>
      <c r="K3844" s="2" t="e">
        <f t="shared" ca="1" si="371"/>
        <v>#N/A</v>
      </c>
      <c r="L3844" s="2" t="e">
        <f t="shared" ca="1" si="366"/>
        <v>#N/A</v>
      </c>
      <c r="M3844" s="24" t="e">
        <f t="shared" ca="1" si="367"/>
        <v>#N/A</v>
      </c>
      <c r="N3844" s="24" t="e">
        <f t="shared" ca="1" si="368"/>
        <v>#N/A</v>
      </c>
    </row>
    <row r="3845" spans="2:14" x14ac:dyDescent="0.15">
      <c r="B3845" s="2">
        <v>3844</v>
      </c>
      <c r="C3845" s="2" t="str">
        <f ca="1">IF(E3845=0,"",MAX(C$2:C3844)+1)</f>
        <v/>
      </c>
      <c r="D3845" s="23">
        <f ca="1">OFFSET(検量線用データ!$A$8,0,INT((ROW()-2)/50)*5)</f>
        <v>0</v>
      </c>
      <c r="E3845" s="2">
        <f ca="1">OFFSET(検量線用データ!$B$8,MOD(ROW()-2,50),INT((ROW()-2)/50)*5)</f>
        <v>0</v>
      </c>
      <c r="F3845" s="2" t="str">
        <f ca="1">OFFSET(検量線用データ!$D$8,MOD(ROW()-2,50),INT((ROW()-2)/50)*5)</f>
        <v/>
      </c>
      <c r="H3845" s="22">
        <v>3844</v>
      </c>
      <c r="I3845" s="2" t="e">
        <f t="shared" ca="1" si="369"/>
        <v>#N/A</v>
      </c>
      <c r="J3845" s="2" t="e">
        <f t="shared" ca="1" si="370"/>
        <v>#N/A</v>
      </c>
      <c r="K3845" s="2" t="e">
        <f t="shared" ca="1" si="371"/>
        <v>#N/A</v>
      </c>
      <c r="L3845" s="2" t="e">
        <f t="shared" ca="1" si="366"/>
        <v>#N/A</v>
      </c>
      <c r="M3845" s="24" t="e">
        <f t="shared" ca="1" si="367"/>
        <v>#N/A</v>
      </c>
      <c r="N3845" s="24" t="e">
        <f t="shared" ca="1" si="368"/>
        <v>#N/A</v>
      </c>
    </row>
    <row r="3846" spans="2:14" x14ac:dyDescent="0.15">
      <c r="B3846" s="2">
        <v>3845</v>
      </c>
      <c r="C3846" s="2" t="str">
        <f ca="1">IF(E3846=0,"",MAX(C$2:C3845)+1)</f>
        <v/>
      </c>
      <c r="D3846" s="23">
        <f ca="1">OFFSET(検量線用データ!$A$8,0,INT((ROW()-2)/50)*5)</f>
        <v>0</v>
      </c>
      <c r="E3846" s="2">
        <f ca="1">OFFSET(検量線用データ!$B$8,MOD(ROW()-2,50),INT((ROW()-2)/50)*5)</f>
        <v>0</v>
      </c>
      <c r="F3846" s="2" t="str">
        <f ca="1">OFFSET(検量線用データ!$D$8,MOD(ROW()-2,50),INT((ROW()-2)/50)*5)</f>
        <v/>
      </c>
      <c r="H3846" s="22">
        <v>3845</v>
      </c>
      <c r="I3846" s="2" t="e">
        <f t="shared" ca="1" si="369"/>
        <v>#N/A</v>
      </c>
      <c r="J3846" s="2" t="e">
        <f t="shared" ca="1" si="370"/>
        <v>#N/A</v>
      </c>
      <c r="K3846" s="2" t="e">
        <f t="shared" ca="1" si="371"/>
        <v>#N/A</v>
      </c>
      <c r="L3846" s="2" t="e">
        <f t="shared" ca="1" si="366"/>
        <v>#N/A</v>
      </c>
      <c r="M3846" s="24" t="e">
        <f t="shared" ca="1" si="367"/>
        <v>#N/A</v>
      </c>
      <c r="N3846" s="24" t="e">
        <f t="shared" ca="1" si="368"/>
        <v>#N/A</v>
      </c>
    </row>
    <row r="3847" spans="2:14" x14ac:dyDescent="0.15">
      <c r="B3847" s="2">
        <v>3846</v>
      </c>
      <c r="C3847" s="2" t="str">
        <f ca="1">IF(E3847=0,"",MAX(C$2:C3846)+1)</f>
        <v/>
      </c>
      <c r="D3847" s="23">
        <f ca="1">OFFSET(検量線用データ!$A$8,0,INT((ROW()-2)/50)*5)</f>
        <v>0</v>
      </c>
      <c r="E3847" s="2">
        <f ca="1">OFFSET(検量線用データ!$B$8,MOD(ROW()-2,50),INT((ROW()-2)/50)*5)</f>
        <v>0</v>
      </c>
      <c r="F3847" s="2" t="str">
        <f ca="1">OFFSET(検量線用データ!$D$8,MOD(ROW()-2,50),INT((ROW()-2)/50)*5)</f>
        <v/>
      </c>
      <c r="H3847" s="22">
        <v>3846</v>
      </c>
      <c r="I3847" s="2" t="e">
        <f t="shared" ca="1" si="369"/>
        <v>#N/A</v>
      </c>
      <c r="J3847" s="2" t="e">
        <f t="shared" ca="1" si="370"/>
        <v>#N/A</v>
      </c>
      <c r="K3847" s="2" t="e">
        <f t="shared" ca="1" si="371"/>
        <v>#N/A</v>
      </c>
      <c r="L3847" s="2" t="e">
        <f t="shared" ca="1" si="366"/>
        <v>#N/A</v>
      </c>
      <c r="M3847" s="24" t="e">
        <f t="shared" ca="1" si="367"/>
        <v>#N/A</v>
      </c>
      <c r="N3847" s="24" t="e">
        <f t="shared" ca="1" si="368"/>
        <v>#N/A</v>
      </c>
    </row>
    <row r="3848" spans="2:14" x14ac:dyDescent="0.15">
      <c r="B3848" s="2">
        <v>3847</v>
      </c>
      <c r="C3848" s="2" t="str">
        <f ca="1">IF(E3848=0,"",MAX(C$2:C3847)+1)</f>
        <v/>
      </c>
      <c r="D3848" s="23">
        <f ca="1">OFFSET(検量線用データ!$A$8,0,INT((ROW()-2)/50)*5)</f>
        <v>0</v>
      </c>
      <c r="E3848" s="2">
        <f ca="1">OFFSET(検量線用データ!$B$8,MOD(ROW()-2,50),INT((ROW()-2)/50)*5)</f>
        <v>0</v>
      </c>
      <c r="F3848" s="2" t="str">
        <f ca="1">OFFSET(検量線用データ!$D$8,MOD(ROW()-2,50),INT((ROW()-2)/50)*5)</f>
        <v/>
      </c>
      <c r="H3848" s="22">
        <v>3847</v>
      </c>
      <c r="I3848" s="2" t="e">
        <f t="shared" ca="1" si="369"/>
        <v>#N/A</v>
      </c>
      <c r="J3848" s="2" t="e">
        <f t="shared" ca="1" si="370"/>
        <v>#N/A</v>
      </c>
      <c r="K3848" s="2" t="e">
        <f t="shared" ca="1" si="371"/>
        <v>#N/A</v>
      </c>
      <c r="L3848" s="2" t="e">
        <f t="shared" ca="1" si="366"/>
        <v>#N/A</v>
      </c>
      <c r="M3848" s="24" t="e">
        <f t="shared" ca="1" si="367"/>
        <v>#N/A</v>
      </c>
      <c r="N3848" s="24" t="e">
        <f t="shared" ca="1" si="368"/>
        <v>#N/A</v>
      </c>
    </row>
    <row r="3849" spans="2:14" x14ac:dyDescent="0.15">
      <c r="B3849" s="2">
        <v>3848</v>
      </c>
      <c r="C3849" s="2" t="str">
        <f ca="1">IF(E3849=0,"",MAX(C$2:C3848)+1)</f>
        <v/>
      </c>
      <c r="D3849" s="23">
        <f ca="1">OFFSET(検量線用データ!$A$8,0,INT((ROW()-2)/50)*5)</f>
        <v>0</v>
      </c>
      <c r="E3849" s="2">
        <f ca="1">OFFSET(検量線用データ!$B$8,MOD(ROW()-2,50),INT((ROW()-2)/50)*5)</f>
        <v>0</v>
      </c>
      <c r="F3849" s="2" t="str">
        <f ca="1">OFFSET(検量線用データ!$D$8,MOD(ROW()-2,50),INT((ROW()-2)/50)*5)</f>
        <v/>
      </c>
      <c r="H3849" s="22">
        <v>3848</v>
      </c>
      <c r="I3849" s="2" t="e">
        <f t="shared" ca="1" si="369"/>
        <v>#N/A</v>
      </c>
      <c r="J3849" s="2" t="e">
        <f t="shared" ca="1" si="370"/>
        <v>#N/A</v>
      </c>
      <c r="K3849" s="2" t="e">
        <f t="shared" ca="1" si="371"/>
        <v>#N/A</v>
      </c>
      <c r="L3849" s="2" t="e">
        <f t="shared" ca="1" si="366"/>
        <v>#N/A</v>
      </c>
      <c r="M3849" s="24" t="e">
        <f t="shared" ca="1" si="367"/>
        <v>#N/A</v>
      </c>
      <c r="N3849" s="24" t="e">
        <f t="shared" ca="1" si="368"/>
        <v>#N/A</v>
      </c>
    </row>
    <row r="3850" spans="2:14" x14ac:dyDescent="0.15">
      <c r="B3850" s="2">
        <v>3849</v>
      </c>
      <c r="C3850" s="2" t="str">
        <f ca="1">IF(E3850=0,"",MAX(C$2:C3849)+1)</f>
        <v/>
      </c>
      <c r="D3850" s="23">
        <f ca="1">OFFSET(検量線用データ!$A$8,0,INT((ROW()-2)/50)*5)</f>
        <v>0</v>
      </c>
      <c r="E3850" s="2">
        <f ca="1">OFFSET(検量線用データ!$B$8,MOD(ROW()-2,50),INT((ROW()-2)/50)*5)</f>
        <v>0</v>
      </c>
      <c r="F3850" s="2" t="str">
        <f ca="1">OFFSET(検量線用データ!$D$8,MOD(ROW()-2,50),INT((ROW()-2)/50)*5)</f>
        <v/>
      </c>
      <c r="H3850" s="22">
        <v>3849</v>
      </c>
      <c r="I3850" s="2" t="e">
        <f t="shared" ca="1" si="369"/>
        <v>#N/A</v>
      </c>
      <c r="J3850" s="2" t="e">
        <f t="shared" ca="1" si="370"/>
        <v>#N/A</v>
      </c>
      <c r="K3850" s="2" t="e">
        <f t="shared" ca="1" si="371"/>
        <v>#N/A</v>
      </c>
      <c r="L3850" s="2" t="e">
        <f t="shared" ca="1" si="366"/>
        <v>#N/A</v>
      </c>
      <c r="M3850" s="24" t="e">
        <f t="shared" ca="1" si="367"/>
        <v>#N/A</v>
      </c>
      <c r="N3850" s="24" t="e">
        <f t="shared" ca="1" si="368"/>
        <v>#N/A</v>
      </c>
    </row>
    <row r="3851" spans="2:14" x14ac:dyDescent="0.15">
      <c r="B3851" s="2">
        <v>3850</v>
      </c>
      <c r="C3851" s="2" t="str">
        <f ca="1">IF(E3851=0,"",MAX(C$2:C3850)+1)</f>
        <v/>
      </c>
      <c r="D3851" s="23">
        <f ca="1">OFFSET(検量線用データ!$A$8,0,INT((ROW()-2)/50)*5)</f>
        <v>0</v>
      </c>
      <c r="E3851" s="2">
        <f ca="1">OFFSET(検量線用データ!$B$8,MOD(ROW()-2,50),INT((ROW()-2)/50)*5)</f>
        <v>0</v>
      </c>
      <c r="F3851" s="2" t="str">
        <f ca="1">OFFSET(検量線用データ!$D$8,MOD(ROW()-2,50),INT((ROW()-2)/50)*5)</f>
        <v/>
      </c>
      <c r="H3851" s="22">
        <v>3850</v>
      </c>
      <c r="I3851" s="2" t="e">
        <f t="shared" ca="1" si="369"/>
        <v>#N/A</v>
      </c>
      <c r="J3851" s="2" t="e">
        <f t="shared" ca="1" si="370"/>
        <v>#N/A</v>
      </c>
      <c r="K3851" s="2" t="e">
        <f t="shared" ca="1" si="371"/>
        <v>#N/A</v>
      </c>
      <c r="L3851" s="2" t="e">
        <f t="shared" ca="1" si="366"/>
        <v>#N/A</v>
      </c>
      <c r="M3851" s="24" t="e">
        <f t="shared" ca="1" si="367"/>
        <v>#N/A</v>
      </c>
      <c r="N3851" s="24" t="e">
        <f t="shared" ca="1" si="368"/>
        <v>#N/A</v>
      </c>
    </row>
    <row r="3852" spans="2:14" x14ac:dyDescent="0.15">
      <c r="B3852" s="2">
        <v>3851</v>
      </c>
      <c r="C3852" s="2" t="str">
        <f ca="1">IF(E3852=0,"",MAX(C$2:C3851)+1)</f>
        <v/>
      </c>
      <c r="D3852" s="23">
        <f ca="1">OFFSET(検量線用データ!$A$8,0,INT((ROW()-2)/50)*5)</f>
        <v>0</v>
      </c>
      <c r="E3852" s="2">
        <f ca="1">OFFSET(検量線用データ!$B$8,MOD(ROW()-2,50),INT((ROW()-2)/50)*5)</f>
        <v>0</v>
      </c>
      <c r="F3852" s="2" t="str">
        <f ca="1">OFFSET(検量線用データ!$D$8,MOD(ROW()-2,50),INT((ROW()-2)/50)*5)</f>
        <v/>
      </c>
      <c r="H3852" s="22">
        <v>3851</v>
      </c>
      <c r="I3852" s="2" t="e">
        <f t="shared" ca="1" si="369"/>
        <v>#N/A</v>
      </c>
      <c r="J3852" s="2" t="e">
        <f t="shared" ca="1" si="370"/>
        <v>#N/A</v>
      </c>
      <c r="K3852" s="2" t="e">
        <f t="shared" ca="1" si="371"/>
        <v>#N/A</v>
      </c>
      <c r="L3852" s="2" t="e">
        <f t="shared" ca="1" si="366"/>
        <v>#N/A</v>
      </c>
      <c r="M3852" s="24" t="e">
        <f t="shared" ca="1" si="367"/>
        <v>#N/A</v>
      </c>
      <c r="N3852" s="24" t="e">
        <f t="shared" ca="1" si="368"/>
        <v>#N/A</v>
      </c>
    </row>
    <row r="3853" spans="2:14" x14ac:dyDescent="0.15">
      <c r="B3853" s="2">
        <v>3852</v>
      </c>
      <c r="C3853" s="2" t="str">
        <f ca="1">IF(E3853=0,"",MAX(C$2:C3852)+1)</f>
        <v/>
      </c>
      <c r="D3853" s="23">
        <f ca="1">OFFSET(検量線用データ!$A$8,0,INT((ROW()-2)/50)*5)</f>
        <v>0</v>
      </c>
      <c r="E3853" s="2">
        <f ca="1">OFFSET(検量線用データ!$B$8,MOD(ROW()-2,50),INT((ROW()-2)/50)*5)</f>
        <v>0</v>
      </c>
      <c r="F3853" s="2" t="str">
        <f ca="1">OFFSET(検量線用データ!$D$8,MOD(ROW()-2,50),INT((ROW()-2)/50)*5)</f>
        <v/>
      </c>
      <c r="H3853" s="22">
        <v>3852</v>
      </c>
      <c r="I3853" s="2" t="e">
        <f t="shared" ca="1" si="369"/>
        <v>#N/A</v>
      </c>
      <c r="J3853" s="2" t="e">
        <f t="shared" ca="1" si="370"/>
        <v>#N/A</v>
      </c>
      <c r="K3853" s="2" t="e">
        <f t="shared" ca="1" si="371"/>
        <v>#N/A</v>
      </c>
      <c r="L3853" s="2" t="e">
        <f t="shared" ca="1" si="366"/>
        <v>#N/A</v>
      </c>
      <c r="M3853" s="24" t="e">
        <f t="shared" ca="1" si="367"/>
        <v>#N/A</v>
      </c>
      <c r="N3853" s="24" t="e">
        <f t="shared" ca="1" si="368"/>
        <v>#N/A</v>
      </c>
    </row>
    <row r="3854" spans="2:14" x14ac:dyDescent="0.15">
      <c r="B3854" s="2">
        <v>3853</v>
      </c>
      <c r="C3854" s="2" t="str">
        <f ca="1">IF(E3854=0,"",MAX(C$2:C3853)+1)</f>
        <v/>
      </c>
      <c r="D3854" s="23">
        <f ca="1">OFFSET(検量線用データ!$A$8,0,INT((ROW()-2)/50)*5)</f>
        <v>0</v>
      </c>
      <c r="E3854" s="2">
        <f ca="1">OFFSET(検量線用データ!$B$8,MOD(ROW()-2,50),INT((ROW()-2)/50)*5)</f>
        <v>0</v>
      </c>
      <c r="F3854" s="2" t="str">
        <f ca="1">OFFSET(検量線用データ!$D$8,MOD(ROW()-2,50),INT((ROW()-2)/50)*5)</f>
        <v/>
      </c>
      <c r="H3854" s="22">
        <v>3853</v>
      </c>
      <c r="I3854" s="2" t="e">
        <f t="shared" ca="1" si="369"/>
        <v>#N/A</v>
      </c>
      <c r="J3854" s="2" t="e">
        <f t="shared" ca="1" si="370"/>
        <v>#N/A</v>
      </c>
      <c r="K3854" s="2" t="e">
        <f t="shared" ca="1" si="371"/>
        <v>#N/A</v>
      </c>
      <c r="L3854" s="2" t="e">
        <f t="shared" ca="1" si="366"/>
        <v>#N/A</v>
      </c>
      <c r="M3854" s="24" t="e">
        <f t="shared" ca="1" si="367"/>
        <v>#N/A</v>
      </c>
      <c r="N3854" s="24" t="e">
        <f t="shared" ca="1" si="368"/>
        <v>#N/A</v>
      </c>
    </row>
    <row r="3855" spans="2:14" x14ac:dyDescent="0.15">
      <c r="B3855" s="2">
        <v>3854</v>
      </c>
      <c r="C3855" s="2" t="str">
        <f ca="1">IF(E3855=0,"",MAX(C$2:C3854)+1)</f>
        <v/>
      </c>
      <c r="D3855" s="23">
        <f ca="1">OFFSET(検量線用データ!$A$8,0,INT((ROW()-2)/50)*5)</f>
        <v>0</v>
      </c>
      <c r="E3855" s="2">
        <f ca="1">OFFSET(検量線用データ!$B$8,MOD(ROW()-2,50),INT((ROW()-2)/50)*5)</f>
        <v>0</v>
      </c>
      <c r="F3855" s="2" t="str">
        <f ca="1">OFFSET(検量線用データ!$D$8,MOD(ROW()-2,50),INT((ROW()-2)/50)*5)</f>
        <v/>
      </c>
      <c r="H3855" s="22">
        <v>3854</v>
      </c>
      <c r="I3855" s="2" t="e">
        <f t="shared" ca="1" si="369"/>
        <v>#N/A</v>
      </c>
      <c r="J3855" s="2" t="e">
        <f t="shared" ca="1" si="370"/>
        <v>#N/A</v>
      </c>
      <c r="K3855" s="2" t="e">
        <f t="shared" ca="1" si="371"/>
        <v>#N/A</v>
      </c>
      <c r="L3855" s="2" t="e">
        <f t="shared" ca="1" si="366"/>
        <v>#N/A</v>
      </c>
      <c r="M3855" s="24" t="e">
        <f t="shared" ca="1" si="367"/>
        <v>#N/A</v>
      </c>
      <c r="N3855" s="24" t="e">
        <f t="shared" ca="1" si="368"/>
        <v>#N/A</v>
      </c>
    </row>
    <row r="3856" spans="2:14" x14ac:dyDescent="0.15">
      <c r="B3856" s="2">
        <v>3855</v>
      </c>
      <c r="C3856" s="2" t="str">
        <f ca="1">IF(E3856=0,"",MAX(C$2:C3855)+1)</f>
        <v/>
      </c>
      <c r="D3856" s="23">
        <f ca="1">OFFSET(検量線用データ!$A$8,0,INT((ROW()-2)/50)*5)</f>
        <v>0</v>
      </c>
      <c r="E3856" s="2">
        <f ca="1">OFFSET(検量線用データ!$B$8,MOD(ROW()-2,50),INT((ROW()-2)/50)*5)</f>
        <v>0</v>
      </c>
      <c r="F3856" s="2" t="str">
        <f ca="1">OFFSET(検量線用データ!$D$8,MOD(ROW()-2,50),INT((ROW()-2)/50)*5)</f>
        <v/>
      </c>
      <c r="H3856" s="22">
        <v>3855</v>
      </c>
      <c r="I3856" s="2" t="e">
        <f t="shared" ca="1" si="369"/>
        <v>#N/A</v>
      </c>
      <c r="J3856" s="2" t="e">
        <f t="shared" ca="1" si="370"/>
        <v>#N/A</v>
      </c>
      <c r="K3856" s="2" t="e">
        <f t="shared" ca="1" si="371"/>
        <v>#N/A</v>
      </c>
      <c r="L3856" s="2" t="e">
        <f t="shared" ca="1" si="366"/>
        <v>#N/A</v>
      </c>
      <c r="M3856" s="24" t="e">
        <f t="shared" ca="1" si="367"/>
        <v>#N/A</v>
      </c>
      <c r="N3856" s="24" t="e">
        <f t="shared" ca="1" si="368"/>
        <v>#N/A</v>
      </c>
    </row>
    <row r="3857" spans="2:14" x14ac:dyDescent="0.15">
      <c r="B3857" s="2">
        <v>3856</v>
      </c>
      <c r="C3857" s="2" t="str">
        <f ca="1">IF(E3857=0,"",MAX(C$2:C3856)+1)</f>
        <v/>
      </c>
      <c r="D3857" s="23">
        <f ca="1">OFFSET(検量線用データ!$A$8,0,INT((ROW()-2)/50)*5)</f>
        <v>0</v>
      </c>
      <c r="E3857" s="2">
        <f ca="1">OFFSET(検量線用データ!$B$8,MOD(ROW()-2,50),INT((ROW()-2)/50)*5)</f>
        <v>0</v>
      </c>
      <c r="F3857" s="2" t="str">
        <f ca="1">OFFSET(検量線用データ!$D$8,MOD(ROW()-2,50),INT((ROW()-2)/50)*5)</f>
        <v/>
      </c>
      <c r="H3857" s="22">
        <v>3856</v>
      </c>
      <c r="I3857" s="2" t="e">
        <f t="shared" ca="1" si="369"/>
        <v>#N/A</v>
      </c>
      <c r="J3857" s="2" t="e">
        <f t="shared" ca="1" si="370"/>
        <v>#N/A</v>
      </c>
      <c r="K3857" s="2" t="e">
        <f t="shared" ca="1" si="371"/>
        <v>#N/A</v>
      </c>
      <c r="L3857" s="2" t="e">
        <f t="shared" ca="1" si="366"/>
        <v>#N/A</v>
      </c>
      <c r="M3857" s="24" t="e">
        <f t="shared" ca="1" si="367"/>
        <v>#N/A</v>
      </c>
      <c r="N3857" s="24" t="e">
        <f t="shared" ca="1" si="368"/>
        <v>#N/A</v>
      </c>
    </row>
    <row r="3858" spans="2:14" x14ac:dyDescent="0.15">
      <c r="B3858" s="2">
        <v>3857</v>
      </c>
      <c r="C3858" s="2" t="str">
        <f ca="1">IF(E3858=0,"",MAX(C$2:C3857)+1)</f>
        <v/>
      </c>
      <c r="D3858" s="23">
        <f ca="1">OFFSET(検量線用データ!$A$8,0,INT((ROW()-2)/50)*5)</f>
        <v>0</v>
      </c>
      <c r="E3858" s="2">
        <f ca="1">OFFSET(検量線用データ!$B$8,MOD(ROW()-2,50),INT((ROW()-2)/50)*5)</f>
        <v>0</v>
      </c>
      <c r="F3858" s="2" t="str">
        <f ca="1">OFFSET(検量線用データ!$D$8,MOD(ROW()-2,50),INT((ROW()-2)/50)*5)</f>
        <v/>
      </c>
      <c r="H3858" s="22">
        <v>3857</v>
      </c>
      <c r="I3858" s="2" t="e">
        <f t="shared" ca="1" si="369"/>
        <v>#N/A</v>
      </c>
      <c r="J3858" s="2" t="e">
        <f t="shared" ca="1" si="370"/>
        <v>#N/A</v>
      </c>
      <c r="K3858" s="2" t="e">
        <f t="shared" ca="1" si="371"/>
        <v>#N/A</v>
      </c>
      <c r="L3858" s="2" t="e">
        <f t="shared" ca="1" si="366"/>
        <v>#N/A</v>
      </c>
      <c r="M3858" s="24" t="e">
        <f t="shared" ca="1" si="367"/>
        <v>#N/A</v>
      </c>
      <c r="N3858" s="24" t="e">
        <f t="shared" ca="1" si="368"/>
        <v>#N/A</v>
      </c>
    </row>
    <row r="3859" spans="2:14" x14ac:dyDescent="0.15">
      <c r="B3859" s="2">
        <v>3858</v>
      </c>
      <c r="C3859" s="2" t="str">
        <f ca="1">IF(E3859=0,"",MAX(C$2:C3858)+1)</f>
        <v/>
      </c>
      <c r="D3859" s="23">
        <f ca="1">OFFSET(検量線用データ!$A$8,0,INT((ROW()-2)/50)*5)</f>
        <v>0</v>
      </c>
      <c r="E3859" s="2">
        <f ca="1">OFFSET(検量線用データ!$B$8,MOD(ROW()-2,50),INT((ROW()-2)/50)*5)</f>
        <v>0</v>
      </c>
      <c r="F3859" s="2" t="str">
        <f ca="1">OFFSET(検量線用データ!$D$8,MOD(ROW()-2,50),INT((ROW()-2)/50)*5)</f>
        <v/>
      </c>
      <c r="H3859" s="22">
        <v>3858</v>
      </c>
      <c r="I3859" s="2" t="e">
        <f t="shared" ca="1" si="369"/>
        <v>#N/A</v>
      </c>
      <c r="J3859" s="2" t="e">
        <f t="shared" ca="1" si="370"/>
        <v>#N/A</v>
      </c>
      <c r="K3859" s="2" t="e">
        <f t="shared" ca="1" si="371"/>
        <v>#N/A</v>
      </c>
      <c r="L3859" s="2" t="e">
        <f t="shared" ca="1" si="366"/>
        <v>#N/A</v>
      </c>
      <c r="M3859" s="24" t="e">
        <f t="shared" ca="1" si="367"/>
        <v>#N/A</v>
      </c>
      <c r="N3859" s="24" t="e">
        <f t="shared" ca="1" si="368"/>
        <v>#N/A</v>
      </c>
    </row>
    <row r="3860" spans="2:14" x14ac:dyDescent="0.15">
      <c r="B3860" s="2">
        <v>3859</v>
      </c>
      <c r="C3860" s="2" t="str">
        <f ca="1">IF(E3860=0,"",MAX(C$2:C3859)+1)</f>
        <v/>
      </c>
      <c r="D3860" s="23">
        <f ca="1">OFFSET(検量線用データ!$A$8,0,INT((ROW()-2)/50)*5)</f>
        <v>0</v>
      </c>
      <c r="E3860" s="2">
        <f ca="1">OFFSET(検量線用データ!$B$8,MOD(ROW()-2,50),INT((ROW()-2)/50)*5)</f>
        <v>0</v>
      </c>
      <c r="F3860" s="2" t="str">
        <f ca="1">OFFSET(検量線用データ!$D$8,MOD(ROW()-2,50),INT((ROW()-2)/50)*5)</f>
        <v/>
      </c>
      <c r="H3860" s="22">
        <v>3859</v>
      </c>
      <c r="I3860" s="2" t="e">
        <f t="shared" ca="1" si="369"/>
        <v>#N/A</v>
      </c>
      <c r="J3860" s="2" t="e">
        <f t="shared" ca="1" si="370"/>
        <v>#N/A</v>
      </c>
      <c r="K3860" s="2" t="e">
        <f t="shared" ca="1" si="371"/>
        <v>#N/A</v>
      </c>
      <c r="L3860" s="2" t="e">
        <f t="shared" ca="1" si="366"/>
        <v>#N/A</v>
      </c>
      <c r="M3860" s="24" t="e">
        <f t="shared" ca="1" si="367"/>
        <v>#N/A</v>
      </c>
      <c r="N3860" s="24" t="e">
        <f t="shared" ca="1" si="368"/>
        <v>#N/A</v>
      </c>
    </row>
    <row r="3861" spans="2:14" x14ac:dyDescent="0.15">
      <c r="B3861" s="2">
        <v>3860</v>
      </c>
      <c r="C3861" s="2" t="str">
        <f ca="1">IF(E3861=0,"",MAX(C$2:C3860)+1)</f>
        <v/>
      </c>
      <c r="D3861" s="23">
        <f ca="1">OFFSET(検量線用データ!$A$8,0,INT((ROW()-2)/50)*5)</f>
        <v>0</v>
      </c>
      <c r="E3861" s="2">
        <f ca="1">OFFSET(検量線用データ!$B$8,MOD(ROW()-2,50),INT((ROW()-2)/50)*5)</f>
        <v>0</v>
      </c>
      <c r="F3861" s="2" t="str">
        <f ca="1">OFFSET(検量線用データ!$D$8,MOD(ROW()-2,50),INT((ROW()-2)/50)*5)</f>
        <v/>
      </c>
      <c r="H3861" s="22">
        <v>3860</v>
      </c>
      <c r="I3861" s="2" t="e">
        <f t="shared" ca="1" si="369"/>
        <v>#N/A</v>
      </c>
      <c r="J3861" s="2" t="e">
        <f t="shared" ca="1" si="370"/>
        <v>#N/A</v>
      </c>
      <c r="K3861" s="2" t="e">
        <f t="shared" ca="1" si="371"/>
        <v>#N/A</v>
      </c>
      <c r="L3861" s="2" t="e">
        <f t="shared" ca="1" si="366"/>
        <v>#N/A</v>
      </c>
      <c r="M3861" s="24" t="e">
        <f t="shared" ca="1" si="367"/>
        <v>#N/A</v>
      </c>
      <c r="N3861" s="24" t="e">
        <f t="shared" ca="1" si="368"/>
        <v>#N/A</v>
      </c>
    </row>
    <row r="3862" spans="2:14" x14ac:dyDescent="0.15">
      <c r="B3862" s="2">
        <v>3861</v>
      </c>
      <c r="C3862" s="2" t="str">
        <f ca="1">IF(E3862=0,"",MAX(C$2:C3861)+1)</f>
        <v/>
      </c>
      <c r="D3862" s="23">
        <f ca="1">OFFSET(検量線用データ!$A$8,0,INT((ROW()-2)/50)*5)</f>
        <v>0</v>
      </c>
      <c r="E3862" s="2">
        <f ca="1">OFFSET(検量線用データ!$B$8,MOD(ROW()-2,50),INT((ROW()-2)/50)*5)</f>
        <v>0</v>
      </c>
      <c r="F3862" s="2" t="str">
        <f ca="1">OFFSET(検量線用データ!$D$8,MOD(ROW()-2,50),INT((ROW()-2)/50)*5)</f>
        <v/>
      </c>
      <c r="H3862" s="22">
        <v>3861</v>
      </c>
      <c r="I3862" s="2" t="e">
        <f t="shared" ca="1" si="369"/>
        <v>#N/A</v>
      </c>
      <c r="J3862" s="2" t="e">
        <f t="shared" ca="1" si="370"/>
        <v>#N/A</v>
      </c>
      <c r="K3862" s="2" t="e">
        <f t="shared" ca="1" si="371"/>
        <v>#N/A</v>
      </c>
      <c r="L3862" s="2" t="e">
        <f t="shared" ca="1" si="366"/>
        <v>#N/A</v>
      </c>
      <c r="M3862" s="24" t="e">
        <f t="shared" ca="1" si="367"/>
        <v>#N/A</v>
      </c>
      <c r="N3862" s="24" t="e">
        <f t="shared" ca="1" si="368"/>
        <v>#N/A</v>
      </c>
    </row>
    <row r="3863" spans="2:14" x14ac:dyDescent="0.15">
      <c r="B3863" s="2">
        <v>3862</v>
      </c>
      <c r="C3863" s="2" t="str">
        <f ca="1">IF(E3863=0,"",MAX(C$2:C3862)+1)</f>
        <v/>
      </c>
      <c r="D3863" s="23">
        <f ca="1">OFFSET(検量線用データ!$A$8,0,INT((ROW()-2)/50)*5)</f>
        <v>0</v>
      </c>
      <c r="E3863" s="2">
        <f ca="1">OFFSET(検量線用データ!$B$8,MOD(ROW()-2,50),INT((ROW()-2)/50)*5)</f>
        <v>0</v>
      </c>
      <c r="F3863" s="2" t="str">
        <f ca="1">OFFSET(検量線用データ!$D$8,MOD(ROW()-2,50),INT((ROW()-2)/50)*5)</f>
        <v/>
      </c>
      <c r="H3863" s="22">
        <v>3862</v>
      </c>
      <c r="I3863" s="2" t="e">
        <f t="shared" ca="1" si="369"/>
        <v>#N/A</v>
      </c>
      <c r="J3863" s="2" t="e">
        <f t="shared" ca="1" si="370"/>
        <v>#N/A</v>
      </c>
      <c r="K3863" s="2" t="e">
        <f t="shared" ca="1" si="371"/>
        <v>#N/A</v>
      </c>
      <c r="L3863" s="2" t="e">
        <f t="shared" ca="1" si="366"/>
        <v>#N/A</v>
      </c>
      <c r="M3863" s="24" t="e">
        <f t="shared" ca="1" si="367"/>
        <v>#N/A</v>
      </c>
      <c r="N3863" s="24" t="e">
        <f t="shared" ca="1" si="368"/>
        <v>#N/A</v>
      </c>
    </row>
    <row r="3864" spans="2:14" x14ac:dyDescent="0.15">
      <c r="B3864" s="2">
        <v>3863</v>
      </c>
      <c r="C3864" s="2" t="str">
        <f ca="1">IF(E3864=0,"",MAX(C$2:C3863)+1)</f>
        <v/>
      </c>
      <c r="D3864" s="23">
        <f ca="1">OFFSET(検量線用データ!$A$8,0,INT((ROW()-2)/50)*5)</f>
        <v>0</v>
      </c>
      <c r="E3864" s="2">
        <f ca="1">OFFSET(検量線用データ!$B$8,MOD(ROW()-2,50),INT((ROW()-2)/50)*5)</f>
        <v>0</v>
      </c>
      <c r="F3864" s="2" t="str">
        <f ca="1">OFFSET(検量線用データ!$D$8,MOD(ROW()-2,50),INT((ROW()-2)/50)*5)</f>
        <v/>
      </c>
      <c r="H3864" s="22">
        <v>3863</v>
      </c>
      <c r="I3864" s="2" t="e">
        <f t="shared" ca="1" si="369"/>
        <v>#N/A</v>
      </c>
      <c r="J3864" s="2" t="e">
        <f t="shared" ca="1" si="370"/>
        <v>#N/A</v>
      </c>
      <c r="K3864" s="2" t="e">
        <f t="shared" ca="1" si="371"/>
        <v>#N/A</v>
      </c>
      <c r="L3864" s="2" t="e">
        <f t="shared" ca="1" si="366"/>
        <v>#N/A</v>
      </c>
      <c r="M3864" s="24" t="e">
        <f t="shared" ca="1" si="367"/>
        <v>#N/A</v>
      </c>
      <c r="N3864" s="24" t="e">
        <f t="shared" ca="1" si="368"/>
        <v>#N/A</v>
      </c>
    </row>
    <row r="3865" spans="2:14" x14ac:dyDescent="0.15">
      <c r="B3865" s="2">
        <v>3864</v>
      </c>
      <c r="C3865" s="2" t="str">
        <f ca="1">IF(E3865=0,"",MAX(C$2:C3864)+1)</f>
        <v/>
      </c>
      <c r="D3865" s="23">
        <f ca="1">OFFSET(検量線用データ!$A$8,0,INT((ROW()-2)/50)*5)</f>
        <v>0</v>
      </c>
      <c r="E3865" s="2">
        <f ca="1">OFFSET(検量線用データ!$B$8,MOD(ROW()-2,50),INT((ROW()-2)/50)*5)</f>
        <v>0</v>
      </c>
      <c r="F3865" s="2" t="str">
        <f ca="1">OFFSET(検量線用データ!$D$8,MOD(ROW()-2,50),INT((ROW()-2)/50)*5)</f>
        <v/>
      </c>
      <c r="H3865" s="22">
        <v>3864</v>
      </c>
      <c r="I3865" s="2" t="e">
        <f t="shared" ca="1" si="369"/>
        <v>#N/A</v>
      </c>
      <c r="J3865" s="2" t="e">
        <f t="shared" ca="1" si="370"/>
        <v>#N/A</v>
      </c>
      <c r="K3865" s="2" t="e">
        <f t="shared" ca="1" si="371"/>
        <v>#N/A</v>
      </c>
      <c r="L3865" s="2" t="e">
        <f t="shared" ca="1" si="366"/>
        <v>#N/A</v>
      </c>
      <c r="M3865" s="24" t="e">
        <f t="shared" ca="1" si="367"/>
        <v>#N/A</v>
      </c>
      <c r="N3865" s="24" t="e">
        <f t="shared" ca="1" si="368"/>
        <v>#N/A</v>
      </c>
    </row>
    <row r="3866" spans="2:14" x14ac:dyDescent="0.15">
      <c r="B3866" s="2">
        <v>3865</v>
      </c>
      <c r="C3866" s="2" t="str">
        <f ca="1">IF(E3866=0,"",MAX(C$2:C3865)+1)</f>
        <v/>
      </c>
      <c r="D3866" s="23">
        <f ca="1">OFFSET(検量線用データ!$A$8,0,INT((ROW()-2)/50)*5)</f>
        <v>0</v>
      </c>
      <c r="E3866" s="2">
        <f ca="1">OFFSET(検量線用データ!$B$8,MOD(ROW()-2,50),INT((ROW()-2)/50)*5)</f>
        <v>0</v>
      </c>
      <c r="F3866" s="2" t="str">
        <f ca="1">OFFSET(検量線用データ!$D$8,MOD(ROW()-2,50),INT((ROW()-2)/50)*5)</f>
        <v/>
      </c>
      <c r="H3866" s="22">
        <v>3865</v>
      </c>
      <c r="I3866" s="2" t="e">
        <f t="shared" ca="1" si="369"/>
        <v>#N/A</v>
      </c>
      <c r="J3866" s="2" t="e">
        <f t="shared" ca="1" si="370"/>
        <v>#N/A</v>
      </c>
      <c r="K3866" s="2" t="e">
        <f t="shared" ca="1" si="371"/>
        <v>#N/A</v>
      </c>
      <c r="L3866" s="2" t="e">
        <f t="shared" ca="1" si="366"/>
        <v>#N/A</v>
      </c>
      <c r="M3866" s="24" t="e">
        <f t="shared" ca="1" si="367"/>
        <v>#N/A</v>
      </c>
      <c r="N3866" s="24" t="e">
        <f t="shared" ca="1" si="368"/>
        <v>#N/A</v>
      </c>
    </row>
    <row r="3867" spans="2:14" x14ac:dyDescent="0.15">
      <c r="B3867" s="2">
        <v>3866</v>
      </c>
      <c r="C3867" s="2" t="str">
        <f ca="1">IF(E3867=0,"",MAX(C$2:C3866)+1)</f>
        <v/>
      </c>
      <c r="D3867" s="23">
        <f ca="1">OFFSET(検量線用データ!$A$8,0,INT((ROW()-2)/50)*5)</f>
        <v>0</v>
      </c>
      <c r="E3867" s="2">
        <f ca="1">OFFSET(検量線用データ!$B$8,MOD(ROW()-2,50),INT((ROW()-2)/50)*5)</f>
        <v>0</v>
      </c>
      <c r="F3867" s="2" t="str">
        <f ca="1">OFFSET(検量線用データ!$D$8,MOD(ROW()-2,50),INT((ROW()-2)/50)*5)</f>
        <v/>
      </c>
      <c r="H3867" s="22">
        <v>3866</v>
      </c>
      <c r="I3867" s="2" t="e">
        <f t="shared" ca="1" si="369"/>
        <v>#N/A</v>
      </c>
      <c r="J3867" s="2" t="e">
        <f t="shared" ca="1" si="370"/>
        <v>#N/A</v>
      </c>
      <c r="K3867" s="2" t="e">
        <f t="shared" ca="1" si="371"/>
        <v>#N/A</v>
      </c>
      <c r="L3867" s="2" t="e">
        <f t="shared" ca="1" si="366"/>
        <v>#N/A</v>
      </c>
      <c r="M3867" s="24" t="e">
        <f t="shared" ca="1" si="367"/>
        <v>#N/A</v>
      </c>
      <c r="N3867" s="24" t="e">
        <f t="shared" ca="1" si="368"/>
        <v>#N/A</v>
      </c>
    </row>
    <row r="3868" spans="2:14" x14ac:dyDescent="0.15">
      <c r="B3868" s="2">
        <v>3867</v>
      </c>
      <c r="C3868" s="2" t="str">
        <f ca="1">IF(E3868=0,"",MAX(C$2:C3867)+1)</f>
        <v/>
      </c>
      <c r="D3868" s="23">
        <f ca="1">OFFSET(検量線用データ!$A$8,0,INT((ROW()-2)/50)*5)</f>
        <v>0</v>
      </c>
      <c r="E3868" s="2">
        <f ca="1">OFFSET(検量線用データ!$B$8,MOD(ROW()-2,50),INT((ROW()-2)/50)*5)</f>
        <v>0</v>
      </c>
      <c r="F3868" s="2" t="str">
        <f ca="1">OFFSET(検量線用データ!$D$8,MOD(ROW()-2,50),INT((ROW()-2)/50)*5)</f>
        <v/>
      </c>
      <c r="H3868" s="22">
        <v>3867</v>
      </c>
      <c r="I3868" s="2" t="e">
        <f t="shared" ca="1" si="369"/>
        <v>#N/A</v>
      </c>
      <c r="J3868" s="2" t="e">
        <f t="shared" ca="1" si="370"/>
        <v>#N/A</v>
      </c>
      <c r="K3868" s="2" t="e">
        <f t="shared" ca="1" si="371"/>
        <v>#N/A</v>
      </c>
      <c r="L3868" s="2" t="e">
        <f t="shared" ca="1" si="366"/>
        <v>#N/A</v>
      </c>
      <c r="M3868" s="24" t="e">
        <f t="shared" ca="1" si="367"/>
        <v>#N/A</v>
      </c>
      <c r="N3868" s="24" t="e">
        <f t="shared" ca="1" si="368"/>
        <v>#N/A</v>
      </c>
    </row>
    <row r="3869" spans="2:14" x14ac:dyDescent="0.15">
      <c r="B3869" s="2">
        <v>3868</v>
      </c>
      <c r="C3869" s="2" t="str">
        <f ca="1">IF(E3869=0,"",MAX(C$2:C3868)+1)</f>
        <v/>
      </c>
      <c r="D3869" s="23">
        <f ca="1">OFFSET(検量線用データ!$A$8,0,INT((ROW()-2)/50)*5)</f>
        <v>0</v>
      </c>
      <c r="E3869" s="2">
        <f ca="1">OFFSET(検量線用データ!$B$8,MOD(ROW()-2,50),INT((ROW()-2)/50)*5)</f>
        <v>0</v>
      </c>
      <c r="F3869" s="2" t="str">
        <f ca="1">OFFSET(検量線用データ!$D$8,MOD(ROW()-2,50),INT((ROW()-2)/50)*5)</f>
        <v/>
      </c>
      <c r="H3869" s="22">
        <v>3868</v>
      </c>
      <c r="I3869" s="2" t="e">
        <f t="shared" ca="1" si="369"/>
        <v>#N/A</v>
      </c>
      <c r="J3869" s="2" t="e">
        <f t="shared" ca="1" si="370"/>
        <v>#N/A</v>
      </c>
      <c r="K3869" s="2" t="e">
        <f t="shared" ca="1" si="371"/>
        <v>#N/A</v>
      </c>
      <c r="L3869" s="2" t="e">
        <f t="shared" ca="1" si="366"/>
        <v>#N/A</v>
      </c>
      <c r="M3869" s="24" t="e">
        <f t="shared" ca="1" si="367"/>
        <v>#N/A</v>
      </c>
      <c r="N3869" s="24" t="e">
        <f t="shared" ca="1" si="368"/>
        <v>#N/A</v>
      </c>
    </row>
    <row r="3870" spans="2:14" x14ac:dyDescent="0.15">
      <c r="B3870" s="2">
        <v>3869</v>
      </c>
      <c r="C3870" s="2" t="str">
        <f ca="1">IF(E3870=0,"",MAX(C$2:C3869)+1)</f>
        <v/>
      </c>
      <c r="D3870" s="23">
        <f ca="1">OFFSET(検量線用データ!$A$8,0,INT((ROW()-2)/50)*5)</f>
        <v>0</v>
      </c>
      <c r="E3870" s="2">
        <f ca="1">OFFSET(検量線用データ!$B$8,MOD(ROW()-2,50),INT((ROW()-2)/50)*5)</f>
        <v>0</v>
      </c>
      <c r="F3870" s="2" t="str">
        <f ca="1">OFFSET(検量線用データ!$D$8,MOD(ROW()-2,50),INT((ROW()-2)/50)*5)</f>
        <v/>
      </c>
      <c r="H3870" s="22">
        <v>3869</v>
      </c>
      <c r="I3870" s="2" t="e">
        <f t="shared" ca="1" si="369"/>
        <v>#N/A</v>
      </c>
      <c r="J3870" s="2" t="e">
        <f t="shared" ca="1" si="370"/>
        <v>#N/A</v>
      </c>
      <c r="K3870" s="2" t="e">
        <f t="shared" ca="1" si="371"/>
        <v>#N/A</v>
      </c>
      <c r="L3870" s="2" t="e">
        <f t="shared" ca="1" si="366"/>
        <v>#N/A</v>
      </c>
      <c r="M3870" s="24" t="e">
        <f t="shared" ca="1" si="367"/>
        <v>#N/A</v>
      </c>
      <c r="N3870" s="24" t="e">
        <f t="shared" ca="1" si="368"/>
        <v>#N/A</v>
      </c>
    </row>
    <row r="3871" spans="2:14" x14ac:dyDescent="0.15">
      <c r="B3871" s="2">
        <v>3870</v>
      </c>
      <c r="C3871" s="2" t="str">
        <f ca="1">IF(E3871=0,"",MAX(C$2:C3870)+1)</f>
        <v/>
      </c>
      <c r="D3871" s="23">
        <f ca="1">OFFSET(検量線用データ!$A$8,0,INT((ROW()-2)/50)*5)</f>
        <v>0</v>
      </c>
      <c r="E3871" s="2">
        <f ca="1">OFFSET(検量線用データ!$B$8,MOD(ROW()-2,50),INT((ROW()-2)/50)*5)</f>
        <v>0</v>
      </c>
      <c r="F3871" s="2" t="str">
        <f ca="1">OFFSET(検量線用データ!$D$8,MOD(ROW()-2,50),INT((ROW()-2)/50)*5)</f>
        <v/>
      </c>
      <c r="H3871" s="22">
        <v>3870</v>
      </c>
      <c r="I3871" s="2" t="e">
        <f t="shared" ca="1" si="369"/>
        <v>#N/A</v>
      </c>
      <c r="J3871" s="2" t="e">
        <f t="shared" ca="1" si="370"/>
        <v>#N/A</v>
      </c>
      <c r="K3871" s="2" t="e">
        <f t="shared" ca="1" si="371"/>
        <v>#N/A</v>
      </c>
      <c r="L3871" s="2" t="e">
        <f t="shared" ca="1" si="366"/>
        <v>#N/A</v>
      </c>
      <c r="M3871" s="24" t="e">
        <f t="shared" ca="1" si="367"/>
        <v>#N/A</v>
      </c>
      <c r="N3871" s="24" t="e">
        <f t="shared" ca="1" si="368"/>
        <v>#N/A</v>
      </c>
    </row>
    <row r="3872" spans="2:14" x14ac:dyDescent="0.15">
      <c r="B3872" s="2">
        <v>3871</v>
      </c>
      <c r="C3872" s="2" t="str">
        <f ca="1">IF(E3872=0,"",MAX(C$2:C3871)+1)</f>
        <v/>
      </c>
      <c r="D3872" s="23">
        <f ca="1">OFFSET(検量線用データ!$A$8,0,INT((ROW()-2)/50)*5)</f>
        <v>0</v>
      </c>
      <c r="E3872" s="2">
        <f ca="1">OFFSET(検量線用データ!$B$8,MOD(ROW()-2,50),INT((ROW()-2)/50)*5)</f>
        <v>0</v>
      </c>
      <c r="F3872" s="2" t="str">
        <f ca="1">OFFSET(検量線用データ!$D$8,MOD(ROW()-2,50),INT((ROW()-2)/50)*5)</f>
        <v/>
      </c>
      <c r="H3872" s="22">
        <v>3871</v>
      </c>
      <c r="I3872" s="2" t="e">
        <f t="shared" ca="1" si="369"/>
        <v>#N/A</v>
      </c>
      <c r="J3872" s="2" t="e">
        <f t="shared" ca="1" si="370"/>
        <v>#N/A</v>
      </c>
      <c r="K3872" s="2" t="e">
        <f t="shared" ca="1" si="371"/>
        <v>#N/A</v>
      </c>
      <c r="L3872" s="2" t="e">
        <f t="shared" ca="1" si="366"/>
        <v>#N/A</v>
      </c>
      <c r="M3872" s="24" t="e">
        <f t="shared" ca="1" si="367"/>
        <v>#N/A</v>
      </c>
      <c r="N3872" s="24" t="e">
        <f t="shared" ca="1" si="368"/>
        <v>#N/A</v>
      </c>
    </row>
    <row r="3873" spans="2:14" x14ac:dyDescent="0.15">
      <c r="B3873" s="2">
        <v>3872</v>
      </c>
      <c r="C3873" s="2" t="str">
        <f ca="1">IF(E3873=0,"",MAX(C$2:C3872)+1)</f>
        <v/>
      </c>
      <c r="D3873" s="23">
        <f ca="1">OFFSET(検量線用データ!$A$8,0,INT((ROW()-2)/50)*5)</f>
        <v>0</v>
      </c>
      <c r="E3873" s="2">
        <f ca="1">OFFSET(検量線用データ!$B$8,MOD(ROW()-2,50),INT((ROW()-2)/50)*5)</f>
        <v>0</v>
      </c>
      <c r="F3873" s="2" t="str">
        <f ca="1">OFFSET(検量線用データ!$D$8,MOD(ROW()-2,50),INT((ROW()-2)/50)*5)</f>
        <v/>
      </c>
      <c r="H3873" s="22">
        <v>3872</v>
      </c>
      <c r="I3873" s="2" t="e">
        <f t="shared" ca="1" si="369"/>
        <v>#N/A</v>
      </c>
      <c r="J3873" s="2" t="e">
        <f t="shared" ca="1" si="370"/>
        <v>#N/A</v>
      </c>
      <c r="K3873" s="2" t="e">
        <f t="shared" ca="1" si="371"/>
        <v>#N/A</v>
      </c>
      <c r="L3873" s="2" t="e">
        <f t="shared" ca="1" si="366"/>
        <v>#N/A</v>
      </c>
      <c r="M3873" s="24" t="e">
        <f t="shared" ca="1" si="367"/>
        <v>#N/A</v>
      </c>
      <c r="N3873" s="24" t="e">
        <f t="shared" ca="1" si="368"/>
        <v>#N/A</v>
      </c>
    </row>
    <row r="3874" spans="2:14" x14ac:dyDescent="0.15">
      <c r="B3874" s="2">
        <v>3873</v>
      </c>
      <c r="C3874" s="2" t="str">
        <f ca="1">IF(E3874=0,"",MAX(C$2:C3873)+1)</f>
        <v/>
      </c>
      <c r="D3874" s="23">
        <f ca="1">OFFSET(検量線用データ!$A$8,0,INT((ROW()-2)/50)*5)</f>
        <v>0</v>
      </c>
      <c r="E3874" s="2">
        <f ca="1">OFFSET(検量線用データ!$B$8,MOD(ROW()-2,50),INT((ROW()-2)/50)*5)</f>
        <v>0</v>
      </c>
      <c r="F3874" s="2" t="str">
        <f ca="1">OFFSET(検量線用データ!$D$8,MOD(ROW()-2,50),INT((ROW()-2)/50)*5)</f>
        <v/>
      </c>
      <c r="H3874" s="22">
        <v>3873</v>
      </c>
      <c r="I3874" s="2" t="e">
        <f t="shared" ca="1" si="369"/>
        <v>#N/A</v>
      </c>
      <c r="J3874" s="2" t="e">
        <f t="shared" ca="1" si="370"/>
        <v>#N/A</v>
      </c>
      <c r="K3874" s="2" t="e">
        <f t="shared" ca="1" si="371"/>
        <v>#N/A</v>
      </c>
      <c r="L3874" s="2" t="e">
        <f t="shared" ca="1" si="366"/>
        <v>#N/A</v>
      </c>
      <c r="M3874" s="24" t="e">
        <f t="shared" ca="1" si="367"/>
        <v>#N/A</v>
      </c>
      <c r="N3874" s="24" t="e">
        <f t="shared" ca="1" si="368"/>
        <v>#N/A</v>
      </c>
    </row>
    <row r="3875" spans="2:14" x14ac:dyDescent="0.15">
      <c r="B3875" s="2">
        <v>3874</v>
      </c>
      <c r="C3875" s="2" t="str">
        <f ca="1">IF(E3875=0,"",MAX(C$2:C3874)+1)</f>
        <v/>
      </c>
      <c r="D3875" s="23">
        <f ca="1">OFFSET(検量線用データ!$A$8,0,INT((ROW()-2)/50)*5)</f>
        <v>0</v>
      </c>
      <c r="E3875" s="2">
        <f ca="1">OFFSET(検量線用データ!$B$8,MOD(ROW()-2,50),INT((ROW()-2)/50)*5)</f>
        <v>0</v>
      </c>
      <c r="F3875" s="2" t="str">
        <f ca="1">OFFSET(検量線用データ!$D$8,MOD(ROW()-2,50),INT((ROW()-2)/50)*5)</f>
        <v/>
      </c>
      <c r="H3875" s="22">
        <v>3874</v>
      </c>
      <c r="I3875" s="2" t="e">
        <f t="shared" ca="1" si="369"/>
        <v>#N/A</v>
      </c>
      <c r="J3875" s="2" t="e">
        <f t="shared" ca="1" si="370"/>
        <v>#N/A</v>
      </c>
      <c r="K3875" s="2" t="e">
        <f t="shared" ca="1" si="371"/>
        <v>#N/A</v>
      </c>
      <c r="L3875" s="2" t="e">
        <f t="shared" ca="1" si="366"/>
        <v>#N/A</v>
      </c>
      <c r="M3875" s="24" t="e">
        <f t="shared" ca="1" si="367"/>
        <v>#N/A</v>
      </c>
      <c r="N3875" s="24" t="e">
        <f t="shared" ca="1" si="368"/>
        <v>#N/A</v>
      </c>
    </row>
    <row r="3876" spans="2:14" x14ac:dyDescent="0.15">
      <c r="B3876" s="2">
        <v>3875</v>
      </c>
      <c r="C3876" s="2" t="str">
        <f ca="1">IF(E3876=0,"",MAX(C$2:C3875)+1)</f>
        <v/>
      </c>
      <c r="D3876" s="23">
        <f ca="1">OFFSET(検量線用データ!$A$8,0,INT((ROW()-2)/50)*5)</f>
        <v>0</v>
      </c>
      <c r="E3876" s="2">
        <f ca="1">OFFSET(検量線用データ!$B$8,MOD(ROW()-2,50),INT((ROW()-2)/50)*5)</f>
        <v>0</v>
      </c>
      <c r="F3876" s="2" t="str">
        <f ca="1">OFFSET(検量線用データ!$D$8,MOD(ROW()-2,50),INT((ROW()-2)/50)*5)</f>
        <v/>
      </c>
      <c r="H3876" s="22">
        <v>3875</v>
      </c>
      <c r="I3876" s="2" t="e">
        <f t="shared" ca="1" si="369"/>
        <v>#N/A</v>
      </c>
      <c r="J3876" s="2" t="e">
        <f t="shared" ca="1" si="370"/>
        <v>#N/A</v>
      </c>
      <c r="K3876" s="2" t="e">
        <f t="shared" ca="1" si="371"/>
        <v>#N/A</v>
      </c>
      <c r="L3876" s="2" t="e">
        <f t="shared" ca="1" si="366"/>
        <v>#N/A</v>
      </c>
      <c r="M3876" s="24" t="e">
        <f t="shared" ca="1" si="367"/>
        <v>#N/A</v>
      </c>
      <c r="N3876" s="24" t="e">
        <f t="shared" ca="1" si="368"/>
        <v>#N/A</v>
      </c>
    </row>
    <row r="3877" spans="2:14" x14ac:dyDescent="0.15">
      <c r="B3877" s="2">
        <v>3876</v>
      </c>
      <c r="C3877" s="2" t="str">
        <f ca="1">IF(E3877=0,"",MAX(C$2:C3876)+1)</f>
        <v/>
      </c>
      <c r="D3877" s="23">
        <f ca="1">OFFSET(検量線用データ!$A$8,0,INT((ROW()-2)/50)*5)</f>
        <v>0</v>
      </c>
      <c r="E3877" s="2">
        <f ca="1">OFFSET(検量線用データ!$B$8,MOD(ROW()-2,50),INT((ROW()-2)/50)*5)</f>
        <v>0</v>
      </c>
      <c r="F3877" s="2" t="str">
        <f ca="1">OFFSET(検量線用データ!$D$8,MOD(ROW()-2,50),INT((ROW()-2)/50)*5)</f>
        <v/>
      </c>
      <c r="H3877" s="22">
        <v>3876</v>
      </c>
      <c r="I3877" s="2" t="e">
        <f t="shared" ca="1" si="369"/>
        <v>#N/A</v>
      </c>
      <c r="J3877" s="2" t="e">
        <f t="shared" ca="1" si="370"/>
        <v>#N/A</v>
      </c>
      <c r="K3877" s="2" t="e">
        <f t="shared" ca="1" si="371"/>
        <v>#N/A</v>
      </c>
      <c r="L3877" s="2" t="e">
        <f t="shared" ca="1" si="366"/>
        <v>#N/A</v>
      </c>
      <c r="M3877" s="24" t="e">
        <f t="shared" ca="1" si="367"/>
        <v>#N/A</v>
      </c>
      <c r="N3877" s="24" t="e">
        <f t="shared" ca="1" si="368"/>
        <v>#N/A</v>
      </c>
    </row>
    <row r="3878" spans="2:14" x14ac:dyDescent="0.15">
      <c r="B3878" s="2">
        <v>3877</v>
      </c>
      <c r="C3878" s="2" t="str">
        <f ca="1">IF(E3878=0,"",MAX(C$2:C3877)+1)</f>
        <v/>
      </c>
      <c r="D3878" s="23">
        <f ca="1">OFFSET(検量線用データ!$A$8,0,INT((ROW()-2)/50)*5)</f>
        <v>0</v>
      </c>
      <c r="E3878" s="2">
        <f ca="1">OFFSET(検量線用データ!$B$8,MOD(ROW()-2,50),INT((ROW()-2)/50)*5)</f>
        <v>0</v>
      </c>
      <c r="F3878" s="2" t="str">
        <f ca="1">OFFSET(検量線用データ!$D$8,MOD(ROW()-2,50),INT((ROW()-2)/50)*5)</f>
        <v/>
      </c>
      <c r="H3878" s="22">
        <v>3877</v>
      </c>
      <c r="I3878" s="2" t="e">
        <f t="shared" ca="1" si="369"/>
        <v>#N/A</v>
      </c>
      <c r="J3878" s="2" t="e">
        <f t="shared" ca="1" si="370"/>
        <v>#N/A</v>
      </c>
      <c r="K3878" s="2" t="e">
        <f t="shared" ca="1" si="371"/>
        <v>#N/A</v>
      </c>
      <c r="L3878" s="2" t="e">
        <f t="shared" ca="1" si="366"/>
        <v>#N/A</v>
      </c>
      <c r="M3878" s="24" t="e">
        <f t="shared" ca="1" si="367"/>
        <v>#N/A</v>
      </c>
      <c r="N3878" s="24" t="e">
        <f t="shared" ca="1" si="368"/>
        <v>#N/A</v>
      </c>
    </row>
    <row r="3879" spans="2:14" x14ac:dyDescent="0.15">
      <c r="B3879" s="2">
        <v>3878</v>
      </c>
      <c r="C3879" s="2" t="str">
        <f ca="1">IF(E3879=0,"",MAX(C$2:C3878)+1)</f>
        <v/>
      </c>
      <c r="D3879" s="23">
        <f ca="1">OFFSET(検量線用データ!$A$8,0,INT((ROW()-2)/50)*5)</f>
        <v>0</v>
      </c>
      <c r="E3879" s="2">
        <f ca="1">OFFSET(検量線用データ!$B$8,MOD(ROW()-2,50),INT((ROW()-2)/50)*5)</f>
        <v>0</v>
      </c>
      <c r="F3879" s="2" t="str">
        <f ca="1">OFFSET(検量線用データ!$D$8,MOD(ROW()-2,50),INT((ROW()-2)/50)*5)</f>
        <v/>
      </c>
      <c r="H3879" s="22">
        <v>3878</v>
      </c>
      <c r="I3879" s="2" t="e">
        <f t="shared" ca="1" si="369"/>
        <v>#N/A</v>
      </c>
      <c r="J3879" s="2" t="e">
        <f t="shared" ca="1" si="370"/>
        <v>#N/A</v>
      </c>
      <c r="K3879" s="2" t="e">
        <f t="shared" ca="1" si="371"/>
        <v>#N/A</v>
      </c>
      <c r="L3879" s="2" t="e">
        <f t="shared" ca="1" si="366"/>
        <v>#N/A</v>
      </c>
      <c r="M3879" s="24" t="e">
        <f t="shared" ca="1" si="367"/>
        <v>#N/A</v>
      </c>
      <c r="N3879" s="24" t="e">
        <f t="shared" ca="1" si="368"/>
        <v>#N/A</v>
      </c>
    </row>
    <row r="3880" spans="2:14" x14ac:dyDescent="0.15">
      <c r="B3880" s="2">
        <v>3879</v>
      </c>
      <c r="C3880" s="2" t="str">
        <f ca="1">IF(E3880=0,"",MAX(C$2:C3879)+1)</f>
        <v/>
      </c>
      <c r="D3880" s="23">
        <f ca="1">OFFSET(検量線用データ!$A$8,0,INT((ROW()-2)/50)*5)</f>
        <v>0</v>
      </c>
      <c r="E3880" s="2">
        <f ca="1">OFFSET(検量線用データ!$B$8,MOD(ROW()-2,50),INT((ROW()-2)/50)*5)</f>
        <v>0</v>
      </c>
      <c r="F3880" s="2" t="str">
        <f ca="1">OFFSET(検量線用データ!$D$8,MOD(ROW()-2,50),INT((ROW()-2)/50)*5)</f>
        <v/>
      </c>
      <c r="H3880" s="22">
        <v>3879</v>
      </c>
      <c r="I3880" s="2" t="e">
        <f t="shared" ca="1" si="369"/>
        <v>#N/A</v>
      </c>
      <c r="J3880" s="2" t="e">
        <f t="shared" ca="1" si="370"/>
        <v>#N/A</v>
      </c>
      <c r="K3880" s="2" t="e">
        <f t="shared" ca="1" si="371"/>
        <v>#N/A</v>
      </c>
      <c r="L3880" s="2" t="e">
        <f t="shared" ca="1" si="366"/>
        <v>#N/A</v>
      </c>
      <c r="M3880" s="24" t="e">
        <f t="shared" ca="1" si="367"/>
        <v>#N/A</v>
      </c>
      <c r="N3880" s="24" t="e">
        <f t="shared" ca="1" si="368"/>
        <v>#N/A</v>
      </c>
    </row>
    <row r="3881" spans="2:14" x14ac:dyDescent="0.15">
      <c r="B3881" s="2">
        <v>3880</v>
      </c>
      <c r="C3881" s="2" t="str">
        <f ca="1">IF(E3881=0,"",MAX(C$2:C3880)+1)</f>
        <v/>
      </c>
      <c r="D3881" s="23">
        <f ca="1">OFFSET(検量線用データ!$A$8,0,INT((ROW()-2)/50)*5)</f>
        <v>0</v>
      </c>
      <c r="E3881" s="2">
        <f ca="1">OFFSET(検量線用データ!$B$8,MOD(ROW()-2,50),INT((ROW()-2)/50)*5)</f>
        <v>0</v>
      </c>
      <c r="F3881" s="2" t="str">
        <f ca="1">OFFSET(検量線用データ!$D$8,MOD(ROW()-2,50),INT((ROW()-2)/50)*5)</f>
        <v/>
      </c>
      <c r="H3881" s="22">
        <v>3880</v>
      </c>
      <c r="I3881" s="2" t="e">
        <f t="shared" ca="1" si="369"/>
        <v>#N/A</v>
      </c>
      <c r="J3881" s="2" t="e">
        <f t="shared" ca="1" si="370"/>
        <v>#N/A</v>
      </c>
      <c r="K3881" s="2" t="e">
        <f t="shared" ca="1" si="371"/>
        <v>#N/A</v>
      </c>
      <c r="L3881" s="2" t="e">
        <f t="shared" ca="1" si="366"/>
        <v>#N/A</v>
      </c>
      <c r="M3881" s="24" t="e">
        <f t="shared" ca="1" si="367"/>
        <v>#N/A</v>
      </c>
      <c r="N3881" s="24" t="e">
        <f t="shared" ca="1" si="368"/>
        <v>#N/A</v>
      </c>
    </row>
    <row r="3882" spans="2:14" x14ac:dyDescent="0.15">
      <c r="B3882" s="2">
        <v>3881</v>
      </c>
      <c r="C3882" s="2" t="str">
        <f ca="1">IF(E3882=0,"",MAX(C$2:C3881)+1)</f>
        <v/>
      </c>
      <c r="D3882" s="23">
        <f ca="1">OFFSET(検量線用データ!$A$8,0,INT((ROW()-2)/50)*5)</f>
        <v>0</v>
      </c>
      <c r="E3882" s="2">
        <f ca="1">OFFSET(検量線用データ!$B$8,MOD(ROW()-2,50),INT((ROW()-2)/50)*5)</f>
        <v>0</v>
      </c>
      <c r="F3882" s="2" t="str">
        <f ca="1">OFFSET(検量線用データ!$D$8,MOD(ROW()-2,50),INT((ROW()-2)/50)*5)</f>
        <v/>
      </c>
      <c r="H3882" s="22">
        <v>3881</v>
      </c>
      <c r="I3882" s="2" t="e">
        <f t="shared" ca="1" si="369"/>
        <v>#N/A</v>
      </c>
      <c r="J3882" s="2" t="e">
        <f t="shared" ca="1" si="370"/>
        <v>#N/A</v>
      </c>
      <c r="K3882" s="2" t="e">
        <f t="shared" ca="1" si="371"/>
        <v>#N/A</v>
      </c>
      <c r="L3882" s="2" t="e">
        <f t="shared" ca="1" si="366"/>
        <v>#N/A</v>
      </c>
      <c r="M3882" s="24" t="e">
        <f t="shared" ca="1" si="367"/>
        <v>#N/A</v>
      </c>
      <c r="N3882" s="24" t="e">
        <f t="shared" ca="1" si="368"/>
        <v>#N/A</v>
      </c>
    </row>
    <row r="3883" spans="2:14" x14ac:dyDescent="0.15">
      <c r="B3883" s="2">
        <v>3882</v>
      </c>
      <c r="C3883" s="2" t="str">
        <f ca="1">IF(E3883=0,"",MAX(C$2:C3882)+1)</f>
        <v/>
      </c>
      <c r="D3883" s="23">
        <f ca="1">OFFSET(検量線用データ!$A$8,0,INT((ROW()-2)/50)*5)</f>
        <v>0</v>
      </c>
      <c r="E3883" s="2">
        <f ca="1">OFFSET(検量線用データ!$B$8,MOD(ROW()-2,50),INT((ROW()-2)/50)*5)</f>
        <v>0</v>
      </c>
      <c r="F3883" s="2" t="str">
        <f ca="1">OFFSET(検量線用データ!$D$8,MOD(ROW()-2,50),INT((ROW()-2)/50)*5)</f>
        <v/>
      </c>
      <c r="H3883" s="22">
        <v>3882</v>
      </c>
      <c r="I3883" s="2" t="e">
        <f t="shared" ca="1" si="369"/>
        <v>#N/A</v>
      </c>
      <c r="J3883" s="2" t="e">
        <f t="shared" ca="1" si="370"/>
        <v>#N/A</v>
      </c>
      <c r="K3883" s="2" t="e">
        <f t="shared" ca="1" si="371"/>
        <v>#N/A</v>
      </c>
      <c r="L3883" s="2" t="e">
        <f t="shared" ca="1" si="366"/>
        <v>#N/A</v>
      </c>
      <c r="M3883" s="24" t="e">
        <f t="shared" ca="1" si="367"/>
        <v>#N/A</v>
      </c>
      <c r="N3883" s="24" t="e">
        <f t="shared" ca="1" si="368"/>
        <v>#N/A</v>
      </c>
    </row>
    <row r="3884" spans="2:14" x14ac:dyDescent="0.15">
      <c r="B3884" s="2">
        <v>3883</v>
      </c>
      <c r="C3884" s="2" t="str">
        <f ca="1">IF(E3884=0,"",MAX(C$2:C3883)+1)</f>
        <v/>
      </c>
      <c r="D3884" s="23">
        <f ca="1">OFFSET(検量線用データ!$A$8,0,INT((ROW()-2)/50)*5)</f>
        <v>0</v>
      </c>
      <c r="E3884" s="2">
        <f ca="1">OFFSET(検量線用データ!$B$8,MOD(ROW()-2,50),INT((ROW()-2)/50)*5)</f>
        <v>0</v>
      </c>
      <c r="F3884" s="2" t="str">
        <f ca="1">OFFSET(検量線用データ!$D$8,MOD(ROW()-2,50),INT((ROW()-2)/50)*5)</f>
        <v/>
      </c>
      <c r="H3884" s="22">
        <v>3883</v>
      </c>
      <c r="I3884" s="2" t="e">
        <f t="shared" ca="1" si="369"/>
        <v>#N/A</v>
      </c>
      <c r="J3884" s="2" t="e">
        <f t="shared" ca="1" si="370"/>
        <v>#N/A</v>
      </c>
      <c r="K3884" s="2" t="e">
        <f t="shared" ca="1" si="371"/>
        <v>#N/A</v>
      </c>
      <c r="L3884" s="2" t="e">
        <f t="shared" ca="1" si="366"/>
        <v>#N/A</v>
      </c>
      <c r="M3884" s="24" t="e">
        <f t="shared" ca="1" si="367"/>
        <v>#N/A</v>
      </c>
      <c r="N3884" s="24" t="e">
        <f t="shared" ca="1" si="368"/>
        <v>#N/A</v>
      </c>
    </row>
    <row r="3885" spans="2:14" x14ac:dyDescent="0.15">
      <c r="B3885" s="2">
        <v>3884</v>
      </c>
      <c r="C3885" s="2" t="str">
        <f ca="1">IF(E3885=0,"",MAX(C$2:C3884)+1)</f>
        <v/>
      </c>
      <c r="D3885" s="23">
        <f ca="1">OFFSET(検量線用データ!$A$8,0,INT((ROW()-2)/50)*5)</f>
        <v>0</v>
      </c>
      <c r="E3885" s="2">
        <f ca="1">OFFSET(検量線用データ!$B$8,MOD(ROW()-2,50),INT((ROW()-2)/50)*5)</f>
        <v>0</v>
      </c>
      <c r="F3885" s="2" t="str">
        <f ca="1">OFFSET(検量線用データ!$D$8,MOD(ROW()-2,50),INT((ROW()-2)/50)*5)</f>
        <v/>
      </c>
      <c r="H3885" s="22">
        <v>3884</v>
      </c>
      <c r="I3885" s="2" t="e">
        <f t="shared" ca="1" si="369"/>
        <v>#N/A</v>
      </c>
      <c r="J3885" s="2" t="e">
        <f t="shared" ca="1" si="370"/>
        <v>#N/A</v>
      </c>
      <c r="K3885" s="2" t="e">
        <f t="shared" ca="1" si="371"/>
        <v>#N/A</v>
      </c>
      <c r="L3885" s="2" t="e">
        <f t="shared" ca="1" si="366"/>
        <v>#N/A</v>
      </c>
      <c r="M3885" s="24" t="e">
        <f t="shared" ca="1" si="367"/>
        <v>#N/A</v>
      </c>
      <c r="N3885" s="24" t="e">
        <f t="shared" ca="1" si="368"/>
        <v>#N/A</v>
      </c>
    </row>
    <row r="3886" spans="2:14" x14ac:dyDescent="0.15">
      <c r="B3886" s="2">
        <v>3885</v>
      </c>
      <c r="C3886" s="2" t="str">
        <f ca="1">IF(E3886=0,"",MAX(C$2:C3885)+1)</f>
        <v/>
      </c>
      <c r="D3886" s="23">
        <f ca="1">OFFSET(検量線用データ!$A$8,0,INT((ROW()-2)/50)*5)</f>
        <v>0</v>
      </c>
      <c r="E3886" s="2">
        <f ca="1">OFFSET(検量線用データ!$B$8,MOD(ROW()-2,50),INT((ROW()-2)/50)*5)</f>
        <v>0</v>
      </c>
      <c r="F3886" s="2" t="str">
        <f ca="1">OFFSET(検量線用データ!$D$8,MOD(ROW()-2,50),INT((ROW()-2)/50)*5)</f>
        <v/>
      </c>
      <c r="H3886" s="22">
        <v>3885</v>
      </c>
      <c r="I3886" s="2" t="e">
        <f t="shared" ca="1" si="369"/>
        <v>#N/A</v>
      </c>
      <c r="J3886" s="2" t="e">
        <f t="shared" ca="1" si="370"/>
        <v>#N/A</v>
      </c>
      <c r="K3886" s="2" t="e">
        <f t="shared" ca="1" si="371"/>
        <v>#N/A</v>
      </c>
      <c r="L3886" s="2" t="e">
        <f t="shared" ca="1" si="366"/>
        <v>#N/A</v>
      </c>
      <c r="M3886" s="24" t="e">
        <f t="shared" ca="1" si="367"/>
        <v>#N/A</v>
      </c>
      <c r="N3886" s="24" t="e">
        <f t="shared" ca="1" si="368"/>
        <v>#N/A</v>
      </c>
    </row>
    <row r="3887" spans="2:14" x14ac:dyDescent="0.15">
      <c r="B3887" s="2">
        <v>3886</v>
      </c>
      <c r="C3887" s="2" t="str">
        <f ca="1">IF(E3887=0,"",MAX(C$2:C3886)+1)</f>
        <v/>
      </c>
      <c r="D3887" s="23">
        <f ca="1">OFFSET(検量線用データ!$A$8,0,INT((ROW()-2)/50)*5)</f>
        <v>0</v>
      </c>
      <c r="E3887" s="2">
        <f ca="1">OFFSET(検量線用データ!$B$8,MOD(ROW()-2,50),INT((ROW()-2)/50)*5)</f>
        <v>0</v>
      </c>
      <c r="F3887" s="2" t="str">
        <f ca="1">OFFSET(検量線用データ!$D$8,MOD(ROW()-2,50),INT((ROW()-2)/50)*5)</f>
        <v/>
      </c>
      <c r="H3887" s="22">
        <v>3886</v>
      </c>
      <c r="I3887" s="2" t="e">
        <f t="shared" ca="1" si="369"/>
        <v>#N/A</v>
      </c>
      <c r="J3887" s="2" t="e">
        <f t="shared" ca="1" si="370"/>
        <v>#N/A</v>
      </c>
      <c r="K3887" s="2" t="e">
        <f t="shared" ca="1" si="371"/>
        <v>#N/A</v>
      </c>
      <c r="L3887" s="2" t="e">
        <f t="shared" ca="1" si="366"/>
        <v>#N/A</v>
      </c>
      <c r="M3887" s="24" t="e">
        <f t="shared" ca="1" si="367"/>
        <v>#N/A</v>
      </c>
      <c r="N3887" s="24" t="e">
        <f t="shared" ca="1" si="368"/>
        <v>#N/A</v>
      </c>
    </row>
    <row r="3888" spans="2:14" x14ac:dyDescent="0.15">
      <c r="B3888" s="2">
        <v>3887</v>
      </c>
      <c r="C3888" s="2" t="str">
        <f ca="1">IF(E3888=0,"",MAX(C$2:C3887)+1)</f>
        <v/>
      </c>
      <c r="D3888" s="23">
        <f ca="1">OFFSET(検量線用データ!$A$8,0,INT((ROW()-2)/50)*5)</f>
        <v>0</v>
      </c>
      <c r="E3888" s="2">
        <f ca="1">OFFSET(検量線用データ!$B$8,MOD(ROW()-2,50),INT((ROW()-2)/50)*5)</f>
        <v>0</v>
      </c>
      <c r="F3888" s="2" t="str">
        <f ca="1">OFFSET(検量線用データ!$D$8,MOD(ROW()-2,50),INT((ROW()-2)/50)*5)</f>
        <v/>
      </c>
      <c r="H3888" s="22">
        <v>3887</v>
      </c>
      <c r="I3888" s="2" t="e">
        <f t="shared" ca="1" si="369"/>
        <v>#N/A</v>
      </c>
      <c r="J3888" s="2" t="e">
        <f t="shared" ca="1" si="370"/>
        <v>#N/A</v>
      </c>
      <c r="K3888" s="2" t="e">
        <f t="shared" ca="1" si="371"/>
        <v>#N/A</v>
      </c>
      <c r="L3888" s="2" t="e">
        <f t="shared" ca="1" si="366"/>
        <v>#N/A</v>
      </c>
      <c r="M3888" s="24" t="e">
        <f t="shared" ca="1" si="367"/>
        <v>#N/A</v>
      </c>
      <c r="N3888" s="24" t="e">
        <f t="shared" ca="1" si="368"/>
        <v>#N/A</v>
      </c>
    </row>
    <row r="3889" spans="2:14" x14ac:dyDescent="0.15">
      <c r="B3889" s="2">
        <v>3888</v>
      </c>
      <c r="C3889" s="2" t="str">
        <f ca="1">IF(E3889=0,"",MAX(C$2:C3888)+1)</f>
        <v/>
      </c>
      <c r="D3889" s="23">
        <f ca="1">OFFSET(検量線用データ!$A$8,0,INT((ROW()-2)/50)*5)</f>
        <v>0</v>
      </c>
      <c r="E3889" s="2">
        <f ca="1">OFFSET(検量線用データ!$B$8,MOD(ROW()-2,50),INT((ROW()-2)/50)*5)</f>
        <v>0</v>
      </c>
      <c r="F3889" s="2" t="str">
        <f ca="1">OFFSET(検量線用データ!$D$8,MOD(ROW()-2,50),INT((ROW()-2)/50)*5)</f>
        <v/>
      </c>
      <c r="H3889" s="22">
        <v>3888</v>
      </c>
      <c r="I3889" s="2" t="e">
        <f t="shared" ca="1" si="369"/>
        <v>#N/A</v>
      </c>
      <c r="J3889" s="2" t="e">
        <f t="shared" ca="1" si="370"/>
        <v>#N/A</v>
      </c>
      <c r="K3889" s="2" t="e">
        <f t="shared" ca="1" si="371"/>
        <v>#N/A</v>
      </c>
      <c r="L3889" s="2" t="e">
        <f t="shared" ca="1" si="366"/>
        <v>#N/A</v>
      </c>
      <c r="M3889" s="24" t="e">
        <f t="shared" ca="1" si="367"/>
        <v>#N/A</v>
      </c>
      <c r="N3889" s="24" t="e">
        <f t="shared" ca="1" si="368"/>
        <v>#N/A</v>
      </c>
    </row>
    <row r="3890" spans="2:14" x14ac:dyDescent="0.15">
      <c r="B3890" s="2">
        <v>3889</v>
      </c>
      <c r="C3890" s="2" t="str">
        <f ca="1">IF(E3890=0,"",MAX(C$2:C3889)+1)</f>
        <v/>
      </c>
      <c r="D3890" s="23">
        <f ca="1">OFFSET(検量線用データ!$A$8,0,INT((ROW()-2)/50)*5)</f>
        <v>0</v>
      </c>
      <c r="E3890" s="2">
        <f ca="1">OFFSET(検量線用データ!$B$8,MOD(ROW()-2,50),INT((ROW()-2)/50)*5)</f>
        <v>0</v>
      </c>
      <c r="F3890" s="2" t="str">
        <f ca="1">OFFSET(検量線用データ!$D$8,MOD(ROW()-2,50),INT((ROW()-2)/50)*5)</f>
        <v/>
      </c>
      <c r="H3890" s="22">
        <v>3889</v>
      </c>
      <c r="I3890" s="2" t="e">
        <f t="shared" ca="1" si="369"/>
        <v>#N/A</v>
      </c>
      <c r="J3890" s="2" t="e">
        <f t="shared" ca="1" si="370"/>
        <v>#N/A</v>
      </c>
      <c r="K3890" s="2" t="e">
        <f t="shared" ca="1" si="371"/>
        <v>#N/A</v>
      </c>
      <c r="L3890" s="2" t="e">
        <f t="shared" ca="1" si="366"/>
        <v>#N/A</v>
      </c>
      <c r="M3890" s="24" t="e">
        <f t="shared" ca="1" si="367"/>
        <v>#N/A</v>
      </c>
      <c r="N3890" s="24" t="e">
        <f t="shared" ca="1" si="368"/>
        <v>#N/A</v>
      </c>
    </row>
    <row r="3891" spans="2:14" x14ac:dyDescent="0.15">
      <c r="B3891" s="2">
        <v>3890</v>
      </c>
      <c r="C3891" s="2" t="str">
        <f ca="1">IF(E3891=0,"",MAX(C$2:C3890)+1)</f>
        <v/>
      </c>
      <c r="D3891" s="23">
        <f ca="1">OFFSET(検量線用データ!$A$8,0,INT((ROW()-2)/50)*5)</f>
        <v>0</v>
      </c>
      <c r="E3891" s="2">
        <f ca="1">OFFSET(検量線用データ!$B$8,MOD(ROW()-2,50),INT((ROW()-2)/50)*5)</f>
        <v>0</v>
      </c>
      <c r="F3891" s="2" t="str">
        <f ca="1">OFFSET(検量線用データ!$D$8,MOD(ROW()-2,50),INT((ROW()-2)/50)*5)</f>
        <v/>
      </c>
      <c r="H3891" s="22">
        <v>3890</v>
      </c>
      <c r="I3891" s="2" t="e">
        <f t="shared" ca="1" si="369"/>
        <v>#N/A</v>
      </c>
      <c r="J3891" s="2" t="e">
        <f t="shared" ca="1" si="370"/>
        <v>#N/A</v>
      </c>
      <c r="K3891" s="2" t="e">
        <f t="shared" ca="1" si="371"/>
        <v>#N/A</v>
      </c>
      <c r="L3891" s="2" t="e">
        <f t="shared" ca="1" si="366"/>
        <v>#N/A</v>
      </c>
      <c r="M3891" s="24" t="e">
        <f t="shared" ca="1" si="367"/>
        <v>#N/A</v>
      </c>
      <c r="N3891" s="24" t="e">
        <f t="shared" ca="1" si="368"/>
        <v>#N/A</v>
      </c>
    </row>
    <row r="3892" spans="2:14" x14ac:dyDescent="0.15">
      <c r="B3892" s="2">
        <v>3891</v>
      </c>
      <c r="C3892" s="2" t="str">
        <f ca="1">IF(E3892=0,"",MAX(C$2:C3891)+1)</f>
        <v/>
      </c>
      <c r="D3892" s="23">
        <f ca="1">OFFSET(検量線用データ!$A$8,0,INT((ROW()-2)/50)*5)</f>
        <v>0</v>
      </c>
      <c r="E3892" s="2">
        <f ca="1">OFFSET(検量線用データ!$B$8,MOD(ROW()-2,50),INT((ROW()-2)/50)*5)</f>
        <v>0</v>
      </c>
      <c r="F3892" s="2" t="str">
        <f ca="1">OFFSET(検量線用データ!$D$8,MOD(ROW()-2,50),INT((ROW()-2)/50)*5)</f>
        <v/>
      </c>
      <c r="H3892" s="22">
        <v>3891</v>
      </c>
      <c r="I3892" s="2" t="e">
        <f t="shared" ca="1" si="369"/>
        <v>#N/A</v>
      </c>
      <c r="J3892" s="2" t="e">
        <f t="shared" ca="1" si="370"/>
        <v>#N/A</v>
      </c>
      <c r="K3892" s="2" t="e">
        <f t="shared" ca="1" si="371"/>
        <v>#N/A</v>
      </c>
      <c r="L3892" s="2" t="e">
        <f t="shared" ca="1" si="366"/>
        <v>#N/A</v>
      </c>
      <c r="M3892" s="24" t="e">
        <f t="shared" ca="1" si="367"/>
        <v>#N/A</v>
      </c>
      <c r="N3892" s="24" t="e">
        <f t="shared" ca="1" si="368"/>
        <v>#N/A</v>
      </c>
    </row>
    <row r="3893" spans="2:14" x14ac:dyDescent="0.15">
      <c r="B3893" s="2">
        <v>3892</v>
      </c>
      <c r="C3893" s="2" t="str">
        <f ca="1">IF(E3893=0,"",MAX(C$2:C3892)+1)</f>
        <v/>
      </c>
      <c r="D3893" s="23">
        <f ca="1">OFFSET(検量線用データ!$A$8,0,INT((ROW()-2)/50)*5)</f>
        <v>0</v>
      </c>
      <c r="E3893" s="2">
        <f ca="1">OFFSET(検量線用データ!$B$8,MOD(ROW()-2,50),INT((ROW()-2)/50)*5)</f>
        <v>0</v>
      </c>
      <c r="F3893" s="2" t="str">
        <f ca="1">OFFSET(検量線用データ!$D$8,MOD(ROW()-2,50),INT((ROW()-2)/50)*5)</f>
        <v/>
      </c>
      <c r="H3893" s="22">
        <v>3892</v>
      </c>
      <c r="I3893" s="2" t="e">
        <f t="shared" ca="1" si="369"/>
        <v>#N/A</v>
      </c>
      <c r="J3893" s="2" t="e">
        <f t="shared" ca="1" si="370"/>
        <v>#N/A</v>
      </c>
      <c r="K3893" s="2" t="e">
        <f t="shared" ca="1" si="371"/>
        <v>#N/A</v>
      </c>
      <c r="L3893" s="2" t="e">
        <f t="shared" ca="1" si="366"/>
        <v>#N/A</v>
      </c>
      <c r="M3893" s="24" t="e">
        <f t="shared" ca="1" si="367"/>
        <v>#N/A</v>
      </c>
      <c r="N3893" s="24" t="e">
        <f t="shared" ca="1" si="368"/>
        <v>#N/A</v>
      </c>
    </row>
    <row r="3894" spans="2:14" x14ac:dyDescent="0.15">
      <c r="B3894" s="2">
        <v>3893</v>
      </c>
      <c r="C3894" s="2" t="str">
        <f ca="1">IF(E3894=0,"",MAX(C$2:C3893)+1)</f>
        <v/>
      </c>
      <c r="D3894" s="23">
        <f ca="1">OFFSET(検量線用データ!$A$8,0,INT((ROW()-2)/50)*5)</f>
        <v>0</v>
      </c>
      <c r="E3894" s="2">
        <f ca="1">OFFSET(検量線用データ!$B$8,MOD(ROW()-2,50),INT((ROW()-2)/50)*5)</f>
        <v>0</v>
      </c>
      <c r="F3894" s="2" t="str">
        <f ca="1">OFFSET(検量線用データ!$D$8,MOD(ROW()-2,50),INT((ROW()-2)/50)*5)</f>
        <v/>
      </c>
      <c r="H3894" s="22">
        <v>3893</v>
      </c>
      <c r="I3894" s="2" t="e">
        <f t="shared" ca="1" si="369"/>
        <v>#N/A</v>
      </c>
      <c r="J3894" s="2" t="e">
        <f t="shared" ca="1" si="370"/>
        <v>#N/A</v>
      </c>
      <c r="K3894" s="2" t="e">
        <f t="shared" ca="1" si="371"/>
        <v>#N/A</v>
      </c>
      <c r="L3894" s="2" t="e">
        <f t="shared" ca="1" si="366"/>
        <v>#N/A</v>
      </c>
      <c r="M3894" s="24" t="e">
        <f t="shared" ca="1" si="367"/>
        <v>#N/A</v>
      </c>
      <c r="N3894" s="24" t="e">
        <f t="shared" ca="1" si="368"/>
        <v>#N/A</v>
      </c>
    </row>
    <row r="3895" spans="2:14" x14ac:dyDescent="0.15">
      <c r="B3895" s="2">
        <v>3894</v>
      </c>
      <c r="C3895" s="2" t="str">
        <f ca="1">IF(E3895=0,"",MAX(C$2:C3894)+1)</f>
        <v/>
      </c>
      <c r="D3895" s="23">
        <f ca="1">OFFSET(検量線用データ!$A$8,0,INT((ROW()-2)/50)*5)</f>
        <v>0</v>
      </c>
      <c r="E3895" s="2">
        <f ca="1">OFFSET(検量線用データ!$B$8,MOD(ROW()-2,50),INT((ROW()-2)/50)*5)</f>
        <v>0</v>
      </c>
      <c r="F3895" s="2" t="str">
        <f ca="1">OFFSET(検量線用データ!$D$8,MOD(ROW()-2,50),INT((ROW()-2)/50)*5)</f>
        <v/>
      </c>
      <c r="H3895" s="22">
        <v>3894</v>
      </c>
      <c r="I3895" s="2" t="e">
        <f t="shared" ca="1" si="369"/>
        <v>#N/A</v>
      </c>
      <c r="J3895" s="2" t="e">
        <f t="shared" ca="1" si="370"/>
        <v>#N/A</v>
      </c>
      <c r="K3895" s="2" t="e">
        <f t="shared" ca="1" si="371"/>
        <v>#N/A</v>
      </c>
      <c r="L3895" s="2" t="e">
        <f t="shared" ca="1" si="366"/>
        <v>#N/A</v>
      </c>
      <c r="M3895" s="24" t="e">
        <f t="shared" ca="1" si="367"/>
        <v>#N/A</v>
      </c>
      <c r="N3895" s="24" t="e">
        <f t="shared" ca="1" si="368"/>
        <v>#N/A</v>
      </c>
    </row>
    <row r="3896" spans="2:14" x14ac:dyDescent="0.15">
      <c r="B3896" s="2">
        <v>3895</v>
      </c>
      <c r="C3896" s="2" t="str">
        <f ca="1">IF(E3896=0,"",MAX(C$2:C3895)+1)</f>
        <v/>
      </c>
      <c r="D3896" s="23">
        <f ca="1">OFFSET(検量線用データ!$A$8,0,INT((ROW()-2)/50)*5)</f>
        <v>0</v>
      </c>
      <c r="E3896" s="2">
        <f ca="1">OFFSET(検量線用データ!$B$8,MOD(ROW()-2,50),INT((ROW()-2)/50)*5)</f>
        <v>0</v>
      </c>
      <c r="F3896" s="2" t="str">
        <f ca="1">OFFSET(検量線用データ!$D$8,MOD(ROW()-2,50),INT((ROW()-2)/50)*5)</f>
        <v/>
      </c>
      <c r="H3896" s="22">
        <v>3895</v>
      </c>
      <c r="I3896" s="2" t="e">
        <f t="shared" ca="1" si="369"/>
        <v>#N/A</v>
      </c>
      <c r="J3896" s="2" t="e">
        <f t="shared" ca="1" si="370"/>
        <v>#N/A</v>
      </c>
      <c r="K3896" s="2" t="e">
        <f t="shared" ca="1" si="371"/>
        <v>#N/A</v>
      </c>
      <c r="L3896" s="2" t="e">
        <f t="shared" ca="1" si="366"/>
        <v>#N/A</v>
      </c>
      <c r="M3896" s="24" t="e">
        <f t="shared" ca="1" si="367"/>
        <v>#N/A</v>
      </c>
      <c r="N3896" s="24" t="e">
        <f t="shared" ca="1" si="368"/>
        <v>#N/A</v>
      </c>
    </row>
    <row r="3897" spans="2:14" x14ac:dyDescent="0.15">
      <c r="B3897" s="2">
        <v>3896</v>
      </c>
      <c r="C3897" s="2" t="str">
        <f ca="1">IF(E3897=0,"",MAX(C$2:C3896)+1)</f>
        <v/>
      </c>
      <c r="D3897" s="23">
        <f ca="1">OFFSET(検量線用データ!$A$8,0,INT((ROW()-2)/50)*5)</f>
        <v>0</v>
      </c>
      <c r="E3897" s="2">
        <f ca="1">OFFSET(検量線用データ!$B$8,MOD(ROW()-2,50),INT((ROW()-2)/50)*5)</f>
        <v>0</v>
      </c>
      <c r="F3897" s="2" t="str">
        <f ca="1">OFFSET(検量線用データ!$D$8,MOD(ROW()-2,50),INT((ROW()-2)/50)*5)</f>
        <v/>
      </c>
      <c r="H3897" s="22">
        <v>3896</v>
      </c>
      <c r="I3897" s="2" t="e">
        <f t="shared" ca="1" si="369"/>
        <v>#N/A</v>
      </c>
      <c r="J3897" s="2" t="e">
        <f t="shared" ca="1" si="370"/>
        <v>#N/A</v>
      </c>
      <c r="K3897" s="2" t="e">
        <f t="shared" ca="1" si="371"/>
        <v>#N/A</v>
      </c>
      <c r="L3897" s="2" t="e">
        <f t="shared" ref="L3897:L3960" ca="1" si="372">J3897*K3897</f>
        <v>#N/A</v>
      </c>
      <c r="M3897" s="24" t="e">
        <f t="shared" ref="M3897:M3960" ca="1" si="373">1/J3897</f>
        <v>#N/A</v>
      </c>
      <c r="N3897" s="24" t="e">
        <f t="shared" ref="N3897:N3960" ca="1" si="374">K3897*M3897</f>
        <v>#N/A</v>
      </c>
    </row>
    <row r="3898" spans="2:14" x14ac:dyDescent="0.15">
      <c r="B3898" s="2">
        <v>3897</v>
      </c>
      <c r="C3898" s="2" t="str">
        <f ca="1">IF(E3898=0,"",MAX(C$2:C3897)+1)</f>
        <v/>
      </c>
      <c r="D3898" s="23">
        <f ca="1">OFFSET(検量線用データ!$A$8,0,INT((ROW()-2)/50)*5)</f>
        <v>0</v>
      </c>
      <c r="E3898" s="2">
        <f ca="1">OFFSET(検量線用データ!$B$8,MOD(ROW()-2,50),INT((ROW()-2)/50)*5)</f>
        <v>0</v>
      </c>
      <c r="F3898" s="2" t="str">
        <f ca="1">OFFSET(検量線用データ!$D$8,MOD(ROW()-2,50),INT((ROW()-2)/50)*5)</f>
        <v/>
      </c>
      <c r="H3898" s="22">
        <v>3897</v>
      </c>
      <c r="I3898" s="2" t="e">
        <f t="shared" ca="1" si="369"/>
        <v>#N/A</v>
      </c>
      <c r="J3898" s="2" t="e">
        <f t="shared" ca="1" si="370"/>
        <v>#N/A</v>
      </c>
      <c r="K3898" s="2" t="e">
        <f t="shared" ca="1" si="371"/>
        <v>#N/A</v>
      </c>
      <c r="L3898" s="2" t="e">
        <f t="shared" ca="1" si="372"/>
        <v>#N/A</v>
      </c>
      <c r="M3898" s="24" t="e">
        <f t="shared" ca="1" si="373"/>
        <v>#N/A</v>
      </c>
      <c r="N3898" s="24" t="e">
        <f t="shared" ca="1" si="374"/>
        <v>#N/A</v>
      </c>
    </row>
    <row r="3899" spans="2:14" x14ac:dyDescent="0.15">
      <c r="B3899" s="2">
        <v>3898</v>
      </c>
      <c r="C3899" s="2" t="str">
        <f ca="1">IF(E3899=0,"",MAX(C$2:C3898)+1)</f>
        <v/>
      </c>
      <c r="D3899" s="23">
        <f ca="1">OFFSET(検量線用データ!$A$8,0,INT((ROW()-2)/50)*5)</f>
        <v>0</v>
      </c>
      <c r="E3899" s="2">
        <f ca="1">OFFSET(検量線用データ!$B$8,MOD(ROW()-2,50),INT((ROW()-2)/50)*5)</f>
        <v>0</v>
      </c>
      <c r="F3899" s="2" t="str">
        <f ca="1">OFFSET(検量線用データ!$D$8,MOD(ROW()-2,50),INT((ROW()-2)/50)*5)</f>
        <v/>
      </c>
      <c r="H3899" s="22">
        <v>3898</v>
      </c>
      <c r="I3899" s="2" t="e">
        <f t="shared" ca="1" si="369"/>
        <v>#N/A</v>
      </c>
      <c r="J3899" s="2" t="e">
        <f t="shared" ca="1" si="370"/>
        <v>#N/A</v>
      </c>
      <c r="K3899" s="2" t="e">
        <f t="shared" ca="1" si="371"/>
        <v>#N/A</v>
      </c>
      <c r="L3899" s="2" t="e">
        <f t="shared" ca="1" si="372"/>
        <v>#N/A</v>
      </c>
      <c r="M3899" s="24" t="e">
        <f t="shared" ca="1" si="373"/>
        <v>#N/A</v>
      </c>
      <c r="N3899" s="24" t="e">
        <f t="shared" ca="1" si="374"/>
        <v>#N/A</v>
      </c>
    </row>
    <row r="3900" spans="2:14" x14ac:dyDescent="0.15">
      <c r="B3900" s="2">
        <v>3899</v>
      </c>
      <c r="C3900" s="2" t="str">
        <f ca="1">IF(E3900=0,"",MAX(C$2:C3899)+1)</f>
        <v/>
      </c>
      <c r="D3900" s="23">
        <f ca="1">OFFSET(検量線用データ!$A$8,0,INT((ROW()-2)/50)*5)</f>
        <v>0</v>
      </c>
      <c r="E3900" s="2">
        <f ca="1">OFFSET(検量線用データ!$B$8,MOD(ROW()-2,50),INT((ROW()-2)/50)*5)</f>
        <v>0</v>
      </c>
      <c r="F3900" s="2" t="str">
        <f ca="1">OFFSET(検量線用データ!$D$8,MOD(ROW()-2,50),INT((ROW()-2)/50)*5)</f>
        <v/>
      </c>
      <c r="H3900" s="22">
        <v>3899</v>
      </c>
      <c r="I3900" s="2" t="e">
        <f t="shared" ca="1" si="369"/>
        <v>#N/A</v>
      </c>
      <c r="J3900" s="2" t="e">
        <f t="shared" ca="1" si="370"/>
        <v>#N/A</v>
      </c>
      <c r="K3900" s="2" t="e">
        <f t="shared" ca="1" si="371"/>
        <v>#N/A</v>
      </c>
      <c r="L3900" s="2" t="e">
        <f t="shared" ca="1" si="372"/>
        <v>#N/A</v>
      </c>
      <c r="M3900" s="24" t="e">
        <f t="shared" ca="1" si="373"/>
        <v>#N/A</v>
      </c>
      <c r="N3900" s="24" t="e">
        <f t="shared" ca="1" si="374"/>
        <v>#N/A</v>
      </c>
    </row>
    <row r="3901" spans="2:14" x14ac:dyDescent="0.15">
      <c r="B3901" s="2">
        <v>3900</v>
      </c>
      <c r="C3901" s="2" t="str">
        <f ca="1">IF(E3901=0,"",MAX(C$2:C3900)+1)</f>
        <v/>
      </c>
      <c r="D3901" s="23">
        <f ca="1">OFFSET(検量線用データ!$A$8,0,INT((ROW()-2)/50)*5)</f>
        <v>0</v>
      </c>
      <c r="E3901" s="2">
        <f ca="1">OFFSET(検量線用データ!$B$8,MOD(ROW()-2,50),INT((ROW()-2)/50)*5)</f>
        <v>0</v>
      </c>
      <c r="F3901" s="2" t="str">
        <f ca="1">OFFSET(検量線用データ!$D$8,MOD(ROW()-2,50),INT((ROW()-2)/50)*5)</f>
        <v/>
      </c>
      <c r="H3901" s="22">
        <v>3900</v>
      </c>
      <c r="I3901" s="2" t="e">
        <f t="shared" ca="1" si="369"/>
        <v>#N/A</v>
      </c>
      <c r="J3901" s="2" t="e">
        <f t="shared" ca="1" si="370"/>
        <v>#N/A</v>
      </c>
      <c r="K3901" s="2" t="e">
        <f t="shared" ca="1" si="371"/>
        <v>#N/A</v>
      </c>
      <c r="L3901" s="2" t="e">
        <f t="shared" ca="1" si="372"/>
        <v>#N/A</v>
      </c>
      <c r="M3901" s="24" t="e">
        <f t="shared" ca="1" si="373"/>
        <v>#N/A</v>
      </c>
      <c r="N3901" s="24" t="e">
        <f t="shared" ca="1" si="374"/>
        <v>#N/A</v>
      </c>
    </row>
    <row r="3902" spans="2:14" x14ac:dyDescent="0.15">
      <c r="B3902" s="2">
        <v>3901</v>
      </c>
      <c r="C3902" s="2" t="str">
        <f ca="1">IF(E3902=0,"",MAX(C$2:C3901)+1)</f>
        <v/>
      </c>
      <c r="D3902" s="23">
        <f ca="1">OFFSET(検量線用データ!$A$8,0,INT((ROW()-2)/50)*5)</f>
        <v>0</v>
      </c>
      <c r="E3902" s="2">
        <f ca="1">OFFSET(検量線用データ!$B$8,MOD(ROW()-2,50),INT((ROW()-2)/50)*5)</f>
        <v>0</v>
      </c>
      <c r="F3902" s="2" t="str">
        <f ca="1">OFFSET(検量線用データ!$D$8,MOD(ROW()-2,50),INT((ROW()-2)/50)*5)</f>
        <v/>
      </c>
      <c r="H3902" s="22">
        <v>3901</v>
      </c>
      <c r="I3902" s="2" t="e">
        <f t="shared" ca="1" si="369"/>
        <v>#N/A</v>
      </c>
      <c r="J3902" s="2" t="e">
        <f t="shared" ca="1" si="370"/>
        <v>#N/A</v>
      </c>
      <c r="K3902" s="2" t="e">
        <f t="shared" ca="1" si="371"/>
        <v>#N/A</v>
      </c>
      <c r="L3902" s="2" t="e">
        <f t="shared" ca="1" si="372"/>
        <v>#N/A</v>
      </c>
      <c r="M3902" s="24" t="e">
        <f t="shared" ca="1" si="373"/>
        <v>#N/A</v>
      </c>
      <c r="N3902" s="24" t="e">
        <f t="shared" ca="1" si="374"/>
        <v>#N/A</v>
      </c>
    </row>
    <row r="3903" spans="2:14" x14ac:dyDescent="0.15">
      <c r="B3903" s="2">
        <v>3902</v>
      </c>
      <c r="C3903" s="2" t="str">
        <f ca="1">IF(E3903=0,"",MAX(C$2:C3902)+1)</f>
        <v/>
      </c>
      <c r="D3903" s="23">
        <f ca="1">OFFSET(検量線用データ!$A$8,0,INT((ROW()-2)/50)*5)</f>
        <v>0</v>
      </c>
      <c r="E3903" s="2">
        <f ca="1">OFFSET(検量線用データ!$B$8,MOD(ROW()-2,50),INT((ROW()-2)/50)*5)</f>
        <v>0</v>
      </c>
      <c r="F3903" s="2" t="str">
        <f ca="1">OFFSET(検量線用データ!$D$8,MOD(ROW()-2,50),INT((ROW()-2)/50)*5)</f>
        <v/>
      </c>
      <c r="H3903" s="22">
        <v>3902</v>
      </c>
      <c r="I3903" s="2" t="e">
        <f t="shared" ca="1" si="369"/>
        <v>#N/A</v>
      </c>
      <c r="J3903" s="2" t="e">
        <f t="shared" ca="1" si="370"/>
        <v>#N/A</v>
      </c>
      <c r="K3903" s="2" t="e">
        <f t="shared" ca="1" si="371"/>
        <v>#N/A</v>
      </c>
      <c r="L3903" s="2" t="e">
        <f t="shared" ca="1" si="372"/>
        <v>#N/A</v>
      </c>
      <c r="M3903" s="24" t="e">
        <f t="shared" ca="1" si="373"/>
        <v>#N/A</v>
      </c>
      <c r="N3903" s="24" t="e">
        <f t="shared" ca="1" si="374"/>
        <v>#N/A</v>
      </c>
    </row>
    <row r="3904" spans="2:14" x14ac:dyDescent="0.15">
      <c r="B3904" s="2">
        <v>3903</v>
      </c>
      <c r="C3904" s="2" t="str">
        <f ca="1">IF(E3904=0,"",MAX(C$2:C3903)+1)</f>
        <v/>
      </c>
      <c r="D3904" s="23">
        <f ca="1">OFFSET(検量線用データ!$A$8,0,INT((ROW()-2)/50)*5)</f>
        <v>0</v>
      </c>
      <c r="E3904" s="2">
        <f ca="1">OFFSET(検量線用データ!$B$8,MOD(ROW()-2,50),INT((ROW()-2)/50)*5)</f>
        <v>0</v>
      </c>
      <c r="F3904" s="2" t="str">
        <f ca="1">OFFSET(検量線用データ!$D$8,MOD(ROW()-2,50),INT((ROW()-2)/50)*5)</f>
        <v/>
      </c>
      <c r="H3904" s="22">
        <v>3903</v>
      </c>
      <c r="I3904" s="2" t="e">
        <f t="shared" ca="1" si="369"/>
        <v>#N/A</v>
      </c>
      <c r="J3904" s="2" t="e">
        <f t="shared" ca="1" si="370"/>
        <v>#N/A</v>
      </c>
      <c r="K3904" s="2" t="e">
        <f t="shared" ca="1" si="371"/>
        <v>#N/A</v>
      </c>
      <c r="L3904" s="2" t="e">
        <f t="shared" ca="1" si="372"/>
        <v>#N/A</v>
      </c>
      <c r="M3904" s="24" t="e">
        <f t="shared" ca="1" si="373"/>
        <v>#N/A</v>
      </c>
      <c r="N3904" s="24" t="e">
        <f t="shared" ca="1" si="374"/>
        <v>#N/A</v>
      </c>
    </row>
    <row r="3905" spans="2:14" x14ac:dyDescent="0.15">
      <c r="B3905" s="2">
        <v>3904</v>
      </c>
      <c r="C3905" s="2" t="str">
        <f ca="1">IF(E3905=0,"",MAX(C$2:C3904)+1)</f>
        <v/>
      </c>
      <c r="D3905" s="23">
        <f ca="1">OFFSET(検量線用データ!$A$8,0,INT((ROW()-2)/50)*5)</f>
        <v>0</v>
      </c>
      <c r="E3905" s="2">
        <f ca="1">OFFSET(検量線用データ!$B$8,MOD(ROW()-2,50),INT((ROW()-2)/50)*5)</f>
        <v>0</v>
      </c>
      <c r="F3905" s="2" t="str">
        <f ca="1">OFFSET(検量線用データ!$D$8,MOD(ROW()-2,50),INT((ROW()-2)/50)*5)</f>
        <v/>
      </c>
      <c r="H3905" s="22">
        <v>3904</v>
      </c>
      <c r="I3905" s="2" t="e">
        <f t="shared" ca="1" si="369"/>
        <v>#N/A</v>
      </c>
      <c r="J3905" s="2" t="e">
        <f t="shared" ca="1" si="370"/>
        <v>#N/A</v>
      </c>
      <c r="K3905" s="2" t="e">
        <f t="shared" ca="1" si="371"/>
        <v>#N/A</v>
      </c>
      <c r="L3905" s="2" t="e">
        <f t="shared" ca="1" si="372"/>
        <v>#N/A</v>
      </c>
      <c r="M3905" s="24" t="e">
        <f t="shared" ca="1" si="373"/>
        <v>#N/A</v>
      </c>
      <c r="N3905" s="24" t="e">
        <f t="shared" ca="1" si="374"/>
        <v>#N/A</v>
      </c>
    </row>
    <row r="3906" spans="2:14" x14ac:dyDescent="0.15">
      <c r="B3906" s="2">
        <v>3905</v>
      </c>
      <c r="C3906" s="2" t="str">
        <f ca="1">IF(E3906=0,"",MAX(C$2:C3905)+1)</f>
        <v/>
      </c>
      <c r="D3906" s="23">
        <f ca="1">OFFSET(検量線用データ!$A$8,0,INT((ROW()-2)/50)*5)</f>
        <v>0</v>
      </c>
      <c r="E3906" s="2">
        <f ca="1">OFFSET(検量線用データ!$B$8,MOD(ROW()-2,50),INT((ROW()-2)/50)*5)</f>
        <v>0</v>
      </c>
      <c r="F3906" s="2" t="str">
        <f ca="1">OFFSET(検量線用データ!$D$8,MOD(ROW()-2,50),INT((ROW()-2)/50)*5)</f>
        <v/>
      </c>
      <c r="H3906" s="22">
        <v>3905</v>
      </c>
      <c r="I3906" s="2" t="e">
        <f t="shared" ca="1" si="369"/>
        <v>#N/A</v>
      </c>
      <c r="J3906" s="2" t="e">
        <f t="shared" ca="1" si="370"/>
        <v>#N/A</v>
      </c>
      <c r="K3906" s="2" t="e">
        <f t="shared" ca="1" si="371"/>
        <v>#N/A</v>
      </c>
      <c r="L3906" s="2" t="e">
        <f t="shared" ca="1" si="372"/>
        <v>#N/A</v>
      </c>
      <c r="M3906" s="24" t="e">
        <f t="shared" ca="1" si="373"/>
        <v>#N/A</v>
      </c>
      <c r="N3906" s="24" t="e">
        <f t="shared" ca="1" si="374"/>
        <v>#N/A</v>
      </c>
    </row>
    <row r="3907" spans="2:14" x14ac:dyDescent="0.15">
      <c r="B3907" s="2">
        <v>3906</v>
      </c>
      <c r="C3907" s="2" t="str">
        <f ca="1">IF(E3907=0,"",MAX(C$2:C3906)+1)</f>
        <v/>
      </c>
      <c r="D3907" s="23">
        <f ca="1">OFFSET(検量線用データ!$A$8,0,INT((ROW()-2)/50)*5)</f>
        <v>0</v>
      </c>
      <c r="E3907" s="2">
        <f ca="1">OFFSET(検量線用データ!$B$8,MOD(ROW()-2,50),INT((ROW()-2)/50)*5)</f>
        <v>0</v>
      </c>
      <c r="F3907" s="2" t="str">
        <f ca="1">OFFSET(検量線用データ!$D$8,MOD(ROW()-2,50),INT((ROW()-2)/50)*5)</f>
        <v/>
      </c>
      <c r="H3907" s="22">
        <v>3906</v>
      </c>
      <c r="I3907" s="2" t="e">
        <f t="shared" ref="I3907:I3970" ca="1" si="375">VLOOKUP($H3907,$C$2:$F$4001,4,0)</f>
        <v>#N/A</v>
      </c>
      <c r="J3907" s="2" t="e">
        <f t="shared" ref="J3907:J3970" ca="1" si="376">VLOOKUP($H3907,$C$2:$F$4001,2,0)-DATE(YEAR(VLOOKUP($H3907,$C$2:$F$4001,2,0)),1,1)</f>
        <v>#N/A</v>
      </c>
      <c r="K3907" s="2" t="e">
        <f t="shared" ref="K3907:K3970" ca="1" si="377">VLOOKUP($H3907,$C$2:$F$4001,3,0)</f>
        <v>#N/A</v>
      </c>
      <c r="L3907" s="2" t="e">
        <f t="shared" ca="1" si="372"/>
        <v>#N/A</v>
      </c>
      <c r="M3907" s="24" t="e">
        <f t="shared" ca="1" si="373"/>
        <v>#N/A</v>
      </c>
      <c r="N3907" s="24" t="e">
        <f t="shared" ca="1" si="374"/>
        <v>#N/A</v>
      </c>
    </row>
    <row r="3908" spans="2:14" x14ac:dyDescent="0.15">
      <c r="B3908" s="2">
        <v>3907</v>
      </c>
      <c r="C3908" s="2" t="str">
        <f ca="1">IF(E3908=0,"",MAX(C$2:C3907)+1)</f>
        <v/>
      </c>
      <c r="D3908" s="23">
        <f ca="1">OFFSET(検量線用データ!$A$8,0,INT((ROW()-2)/50)*5)</f>
        <v>0</v>
      </c>
      <c r="E3908" s="2">
        <f ca="1">OFFSET(検量線用データ!$B$8,MOD(ROW()-2,50),INT((ROW()-2)/50)*5)</f>
        <v>0</v>
      </c>
      <c r="F3908" s="2" t="str">
        <f ca="1">OFFSET(検量線用データ!$D$8,MOD(ROW()-2,50),INT((ROW()-2)/50)*5)</f>
        <v/>
      </c>
      <c r="H3908" s="22">
        <v>3907</v>
      </c>
      <c r="I3908" s="2" t="e">
        <f t="shared" ca="1" si="375"/>
        <v>#N/A</v>
      </c>
      <c r="J3908" s="2" t="e">
        <f t="shared" ca="1" si="376"/>
        <v>#N/A</v>
      </c>
      <c r="K3908" s="2" t="e">
        <f t="shared" ca="1" si="377"/>
        <v>#N/A</v>
      </c>
      <c r="L3908" s="2" t="e">
        <f t="shared" ca="1" si="372"/>
        <v>#N/A</v>
      </c>
      <c r="M3908" s="24" t="e">
        <f t="shared" ca="1" si="373"/>
        <v>#N/A</v>
      </c>
      <c r="N3908" s="24" t="e">
        <f t="shared" ca="1" si="374"/>
        <v>#N/A</v>
      </c>
    </row>
    <row r="3909" spans="2:14" x14ac:dyDescent="0.15">
      <c r="B3909" s="2">
        <v>3908</v>
      </c>
      <c r="C3909" s="2" t="str">
        <f ca="1">IF(E3909=0,"",MAX(C$2:C3908)+1)</f>
        <v/>
      </c>
      <c r="D3909" s="23">
        <f ca="1">OFFSET(検量線用データ!$A$8,0,INT((ROW()-2)/50)*5)</f>
        <v>0</v>
      </c>
      <c r="E3909" s="2">
        <f ca="1">OFFSET(検量線用データ!$B$8,MOD(ROW()-2,50),INT((ROW()-2)/50)*5)</f>
        <v>0</v>
      </c>
      <c r="F3909" s="2" t="str">
        <f ca="1">OFFSET(検量線用データ!$D$8,MOD(ROW()-2,50),INT((ROW()-2)/50)*5)</f>
        <v/>
      </c>
      <c r="H3909" s="22">
        <v>3908</v>
      </c>
      <c r="I3909" s="2" t="e">
        <f t="shared" ca="1" si="375"/>
        <v>#N/A</v>
      </c>
      <c r="J3909" s="2" t="e">
        <f t="shared" ca="1" si="376"/>
        <v>#N/A</v>
      </c>
      <c r="K3909" s="2" t="e">
        <f t="shared" ca="1" si="377"/>
        <v>#N/A</v>
      </c>
      <c r="L3909" s="2" t="e">
        <f t="shared" ca="1" si="372"/>
        <v>#N/A</v>
      </c>
      <c r="M3909" s="24" t="e">
        <f t="shared" ca="1" si="373"/>
        <v>#N/A</v>
      </c>
      <c r="N3909" s="24" t="e">
        <f t="shared" ca="1" si="374"/>
        <v>#N/A</v>
      </c>
    </row>
    <row r="3910" spans="2:14" x14ac:dyDescent="0.15">
      <c r="B3910" s="2">
        <v>3909</v>
      </c>
      <c r="C3910" s="2" t="str">
        <f ca="1">IF(E3910=0,"",MAX(C$2:C3909)+1)</f>
        <v/>
      </c>
      <c r="D3910" s="23">
        <f ca="1">OFFSET(検量線用データ!$A$8,0,INT((ROW()-2)/50)*5)</f>
        <v>0</v>
      </c>
      <c r="E3910" s="2">
        <f ca="1">OFFSET(検量線用データ!$B$8,MOD(ROW()-2,50),INT((ROW()-2)/50)*5)</f>
        <v>0</v>
      </c>
      <c r="F3910" s="2" t="str">
        <f ca="1">OFFSET(検量線用データ!$D$8,MOD(ROW()-2,50),INT((ROW()-2)/50)*5)</f>
        <v/>
      </c>
      <c r="H3910" s="22">
        <v>3909</v>
      </c>
      <c r="I3910" s="2" t="e">
        <f t="shared" ca="1" si="375"/>
        <v>#N/A</v>
      </c>
      <c r="J3910" s="2" t="e">
        <f t="shared" ca="1" si="376"/>
        <v>#N/A</v>
      </c>
      <c r="K3910" s="2" t="e">
        <f t="shared" ca="1" si="377"/>
        <v>#N/A</v>
      </c>
      <c r="L3910" s="2" t="e">
        <f t="shared" ca="1" si="372"/>
        <v>#N/A</v>
      </c>
      <c r="M3910" s="24" t="e">
        <f t="shared" ca="1" si="373"/>
        <v>#N/A</v>
      </c>
      <c r="N3910" s="24" t="e">
        <f t="shared" ca="1" si="374"/>
        <v>#N/A</v>
      </c>
    </row>
    <row r="3911" spans="2:14" x14ac:dyDescent="0.15">
      <c r="B3911" s="2">
        <v>3910</v>
      </c>
      <c r="C3911" s="2" t="str">
        <f ca="1">IF(E3911=0,"",MAX(C$2:C3910)+1)</f>
        <v/>
      </c>
      <c r="D3911" s="23">
        <f ca="1">OFFSET(検量線用データ!$A$8,0,INT((ROW()-2)/50)*5)</f>
        <v>0</v>
      </c>
      <c r="E3911" s="2">
        <f ca="1">OFFSET(検量線用データ!$B$8,MOD(ROW()-2,50),INT((ROW()-2)/50)*5)</f>
        <v>0</v>
      </c>
      <c r="F3911" s="2" t="str">
        <f ca="1">OFFSET(検量線用データ!$D$8,MOD(ROW()-2,50),INT((ROW()-2)/50)*5)</f>
        <v/>
      </c>
      <c r="H3911" s="22">
        <v>3910</v>
      </c>
      <c r="I3911" s="2" t="e">
        <f t="shared" ca="1" si="375"/>
        <v>#N/A</v>
      </c>
      <c r="J3911" s="2" t="e">
        <f t="shared" ca="1" si="376"/>
        <v>#N/A</v>
      </c>
      <c r="K3911" s="2" t="e">
        <f t="shared" ca="1" si="377"/>
        <v>#N/A</v>
      </c>
      <c r="L3911" s="2" t="e">
        <f t="shared" ca="1" si="372"/>
        <v>#N/A</v>
      </c>
      <c r="M3911" s="24" t="e">
        <f t="shared" ca="1" si="373"/>
        <v>#N/A</v>
      </c>
      <c r="N3911" s="24" t="e">
        <f t="shared" ca="1" si="374"/>
        <v>#N/A</v>
      </c>
    </row>
    <row r="3912" spans="2:14" x14ac:dyDescent="0.15">
      <c r="B3912" s="2">
        <v>3911</v>
      </c>
      <c r="C3912" s="2" t="str">
        <f ca="1">IF(E3912=0,"",MAX(C$2:C3911)+1)</f>
        <v/>
      </c>
      <c r="D3912" s="23">
        <f ca="1">OFFSET(検量線用データ!$A$8,0,INT((ROW()-2)/50)*5)</f>
        <v>0</v>
      </c>
      <c r="E3912" s="2">
        <f ca="1">OFFSET(検量線用データ!$B$8,MOD(ROW()-2,50),INT((ROW()-2)/50)*5)</f>
        <v>0</v>
      </c>
      <c r="F3912" s="2" t="str">
        <f ca="1">OFFSET(検量線用データ!$D$8,MOD(ROW()-2,50),INT((ROW()-2)/50)*5)</f>
        <v/>
      </c>
      <c r="H3912" s="22">
        <v>3911</v>
      </c>
      <c r="I3912" s="2" t="e">
        <f t="shared" ca="1" si="375"/>
        <v>#N/A</v>
      </c>
      <c r="J3912" s="2" t="e">
        <f t="shared" ca="1" si="376"/>
        <v>#N/A</v>
      </c>
      <c r="K3912" s="2" t="e">
        <f t="shared" ca="1" si="377"/>
        <v>#N/A</v>
      </c>
      <c r="L3912" s="2" t="e">
        <f t="shared" ca="1" si="372"/>
        <v>#N/A</v>
      </c>
      <c r="M3912" s="24" t="e">
        <f t="shared" ca="1" si="373"/>
        <v>#N/A</v>
      </c>
      <c r="N3912" s="24" t="e">
        <f t="shared" ca="1" si="374"/>
        <v>#N/A</v>
      </c>
    </row>
    <row r="3913" spans="2:14" x14ac:dyDescent="0.15">
      <c r="B3913" s="2">
        <v>3912</v>
      </c>
      <c r="C3913" s="2" t="str">
        <f ca="1">IF(E3913=0,"",MAX(C$2:C3912)+1)</f>
        <v/>
      </c>
      <c r="D3913" s="23">
        <f ca="1">OFFSET(検量線用データ!$A$8,0,INT((ROW()-2)/50)*5)</f>
        <v>0</v>
      </c>
      <c r="E3913" s="2">
        <f ca="1">OFFSET(検量線用データ!$B$8,MOD(ROW()-2,50),INT((ROW()-2)/50)*5)</f>
        <v>0</v>
      </c>
      <c r="F3913" s="2" t="str">
        <f ca="1">OFFSET(検量線用データ!$D$8,MOD(ROW()-2,50),INT((ROW()-2)/50)*5)</f>
        <v/>
      </c>
      <c r="H3913" s="22">
        <v>3912</v>
      </c>
      <c r="I3913" s="2" t="e">
        <f t="shared" ca="1" si="375"/>
        <v>#N/A</v>
      </c>
      <c r="J3913" s="2" t="e">
        <f t="shared" ca="1" si="376"/>
        <v>#N/A</v>
      </c>
      <c r="K3913" s="2" t="e">
        <f t="shared" ca="1" si="377"/>
        <v>#N/A</v>
      </c>
      <c r="L3913" s="2" t="e">
        <f t="shared" ca="1" si="372"/>
        <v>#N/A</v>
      </c>
      <c r="M3913" s="24" t="e">
        <f t="shared" ca="1" si="373"/>
        <v>#N/A</v>
      </c>
      <c r="N3913" s="24" t="e">
        <f t="shared" ca="1" si="374"/>
        <v>#N/A</v>
      </c>
    </row>
    <row r="3914" spans="2:14" x14ac:dyDescent="0.15">
      <c r="B3914" s="2">
        <v>3913</v>
      </c>
      <c r="C3914" s="2" t="str">
        <f ca="1">IF(E3914=0,"",MAX(C$2:C3913)+1)</f>
        <v/>
      </c>
      <c r="D3914" s="23">
        <f ca="1">OFFSET(検量線用データ!$A$8,0,INT((ROW()-2)/50)*5)</f>
        <v>0</v>
      </c>
      <c r="E3914" s="2">
        <f ca="1">OFFSET(検量線用データ!$B$8,MOD(ROW()-2,50),INT((ROW()-2)/50)*5)</f>
        <v>0</v>
      </c>
      <c r="F3914" s="2" t="str">
        <f ca="1">OFFSET(検量線用データ!$D$8,MOD(ROW()-2,50),INT((ROW()-2)/50)*5)</f>
        <v/>
      </c>
      <c r="H3914" s="22">
        <v>3913</v>
      </c>
      <c r="I3914" s="2" t="e">
        <f t="shared" ca="1" si="375"/>
        <v>#N/A</v>
      </c>
      <c r="J3914" s="2" t="e">
        <f t="shared" ca="1" si="376"/>
        <v>#N/A</v>
      </c>
      <c r="K3914" s="2" t="e">
        <f t="shared" ca="1" si="377"/>
        <v>#N/A</v>
      </c>
      <c r="L3914" s="2" t="e">
        <f t="shared" ca="1" si="372"/>
        <v>#N/A</v>
      </c>
      <c r="M3914" s="24" t="e">
        <f t="shared" ca="1" si="373"/>
        <v>#N/A</v>
      </c>
      <c r="N3914" s="24" t="e">
        <f t="shared" ca="1" si="374"/>
        <v>#N/A</v>
      </c>
    </row>
    <row r="3915" spans="2:14" x14ac:dyDescent="0.15">
      <c r="B3915" s="2">
        <v>3914</v>
      </c>
      <c r="C3915" s="2" t="str">
        <f ca="1">IF(E3915=0,"",MAX(C$2:C3914)+1)</f>
        <v/>
      </c>
      <c r="D3915" s="23">
        <f ca="1">OFFSET(検量線用データ!$A$8,0,INT((ROW()-2)/50)*5)</f>
        <v>0</v>
      </c>
      <c r="E3915" s="2">
        <f ca="1">OFFSET(検量線用データ!$B$8,MOD(ROW()-2,50),INT((ROW()-2)/50)*5)</f>
        <v>0</v>
      </c>
      <c r="F3915" s="2" t="str">
        <f ca="1">OFFSET(検量線用データ!$D$8,MOD(ROW()-2,50),INT((ROW()-2)/50)*5)</f>
        <v/>
      </c>
      <c r="H3915" s="22">
        <v>3914</v>
      </c>
      <c r="I3915" s="2" t="e">
        <f t="shared" ca="1" si="375"/>
        <v>#N/A</v>
      </c>
      <c r="J3915" s="2" t="e">
        <f t="shared" ca="1" si="376"/>
        <v>#N/A</v>
      </c>
      <c r="K3915" s="2" t="e">
        <f t="shared" ca="1" si="377"/>
        <v>#N/A</v>
      </c>
      <c r="L3915" s="2" t="e">
        <f t="shared" ca="1" si="372"/>
        <v>#N/A</v>
      </c>
      <c r="M3915" s="24" t="e">
        <f t="shared" ca="1" si="373"/>
        <v>#N/A</v>
      </c>
      <c r="N3915" s="24" t="e">
        <f t="shared" ca="1" si="374"/>
        <v>#N/A</v>
      </c>
    </row>
    <row r="3916" spans="2:14" x14ac:dyDescent="0.15">
      <c r="B3916" s="2">
        <v>3915</v>
      </c>
      <c r="C3916" s="2" t="str">
        <f ca="1">IF(E3916=0,"",MAX(C$2:C3915)+1)</f>
        <v/>
      </c>
      <c r="D3916" s="23">
        <f ca="1">OFFSET(検量線用データ!$A$8,0,INT((ROW()-2)/50)*5)</f>
        <v>0</v>
      </c>
      <c r="E3916" s="2">
        <f ca="1">OFFSET(検量線用データ!$B$8,MOD(ROW()-2,50),INT((ROW()-2)/50)*5)</f>
        <v>0</v>
      </c>
      <c r="F3916" s="2" t="str">
        <f ca="1">OFFSET(検量線用データ!$D$8,MOD(ROW()-2,50),INT((ROW()-2)/50)*5)</f>
        <v/>
      </c>
      <c r="H3916" s="22">
        <v>3915</v>
      </c>
      <c r="I3916" s="2" t="e">
        <f t="shared" ca="1" si="375"/>
        <v>#N/A</v>
      </c>
      <c r="J3916" s="2" t="e">
        <f t="shared" ca="1" si="376"/>
        <v>#N/A</v>
      </c>
      <c r="K3916" s="2" t="e">
        <f t="shared" ca="1" si="377"/>
        <v>#N/A</v>
      </c>
      <c r="L3916" s="2" t="e">
        <f t="shared" ca="1" si="372"/>
        <v>#N/A</v>
      </c>
      <c r="M3916" s="24" t="e">
        <f t="shared" ca="1" si="373"/>
        <v>#N/A</v>
      </c>
      <c r="N3916" s="24" t="e">
        <f t="shared" ca="1" si="374"/>
        <v>#N/A</v>
      </c>
    </row>
    <row r="3917" spans="2:14" x14ac:dyDescent="0.15">
      <c r="B3917" s="2">
        <v>3916</v>
      </c>
      <c r="C3917" s="2" t="str">
        <f ca="1">IF(E3917=0,"",MAX(C$2:C3916)+1)</f>
        <v/>
      </c>
      <c r="D3917" s="23">
        <f ca="1">OFFSET(検量線用データ!$A$8,0,INT((ROW()-2)/50)*5)</f>
        <v>0</v>
      </c>
      <c r="E3917" s="2">
        <f ca="1">OFFSET(検量線用データ!$B$8,MOD(ROW()-2,50),INT((ROW()-2)/50)*5)</f>
        <v>0</v>
      </c>
      <c r="F3917" s="2" t="str">
        <f ca="1">OFFSET(検量線用データ!$D$8,MOD(ROW()-2,50),INT((ROW()-2)/50)*5)</f>
        <v/>
      </c>
      <c r="H3917" s="22">
        <v>3916</v>
      </c>
      <c r="I3917" s="2" t="e">
        <f t="shared" ca="1" si="375"/>
        <v>#N/A</v>
      </c>
      <c r="J3917" s="2" t="e">
        <f t="shared" ca="1" si="376"/>
        <v>#N/A</v>
      </c>
      <c r="K3917" s="2" t="e">
        <f t="shared" ca="1" si="377"/>
        <v>#N/A</v>
      </c>
      <c r="L3917" s="2" t="e">
        <f t="shared" ca="1" si="372"/>
        <v>#N/A</v>
      </c>
      <c r="M3917" s="24" t="e">
        <f t="shared" ca="1" si="373"/>
        <v>#N/A</v>
      </c>
      <c r="N3917" s="24" t="e">
        <f t="shared" ca="1" si="374"/>
        <v>#N/A</v>
      </c>
    </row>
    <row r="3918" spans="2:14" x14ac:dyDescent="0.15">
      <c r="B3918" s="2">
        <v>3917</v>
      </c>
      <c r="C3918" s="2" t="str">
        <f ca="1">IF(E3918=0,"",MAX(C$2:C3917)+1)</f>
        <v/>
      </c>
      <c r="D3918" s="23">
        <f ca="1">OFFSET(検量線用データ!$A$8,0,INT((ROW()-2)/50)*5)</f>
        <v>0</v>
      </c>
      <c r="E3918" s="2">
        <f ca="1">OFFSET(検量線用データ!$B$8,MOD(ROW()-2,50),INT((ROW()-2)/50)*5)</f>
        <v>0</v>
      </c>
      <c r="F3918" s="2" t="str">
        <f ca="1">OFFSET(検量線用データ!$D$8,MOD(ROW()-2,50),INT((ROW()-2)/50)*5)</f>
        <v/>
      </c>
      <c r="H3918" s="22">
        <v>3917</v>
      </c>
      <c r="I3918" s="2" t="e">
        <f t="shared" ca="1" si="375"/>
        <v>#N/A</v>
      </c>
      <c r="J3918" s="2" t="e">
        <f t="shared" ca="1" si="376"/>
        <v>#N/A</v>
      </c>
      <c r="K3918" s="2" t="e">
        <f t="shared" ca="1" si="377"/>
        <v>#N/A</v>
      </c>
      <c r="L3918" s="2" t="e">
        <f t="shared" ca="1" si="372"/>
        <v>#N/A</v>
      </c>
      <c r="M3918" s="24" t="e">
        <f t="shared" ca="1" si="373"/>
        <v>#N/A</v>
      </c>
      <c r="N3918" s="24" t="e">
        <f t="shared" ca="1" si="374"/>
        <v>#N/A</v>
      </c>
    </row>
    <row r="3919" spans="2:14" x14ac:dyDescent="0.15">
      <c r="B3919" s="2">
        <v>3918</v>
      </c>
      <c r="C3919" s="2" t="str">
        <f ca="1">IF(E3919=0,"",MAX(C$2:C3918)+1)</f>
        <v/>
      </c>
      <c r="D3919" s="23">
        <f ca="1">OFFSET(検量線用データ!$A$8,0,INT((ROW()-2)/50)*5)</f>
        <v>0</v>
      </c>
      <c r="E3919" s="2">
        <f ca="1">OFFSET(検量線用データ!$B$8,MOD(ROW()-2,50),INT((ROW()-2)/50)*5)</f>
        <v>0</v>
      </c>
      <c r="F3919" s="2" t="str">
        <f ca="1">OFFSET(検量線用データ!$D$8,MOD(ROW()-2,50),INT((ROW()-2)/50)*5)</f>
        <v/>
      </c>
      <c r="H3919" s="22">
        <v>3918</v>
      </c>
      <c r="I3919" s="2" t="e">
        <f t="shared" ca="1" si="375"/>
        <v>#N/A</v>
      </c>
      <c r="J3919" s="2" t="e">
        <f t="shared" ca="1" si="376"/>
        <v>#N/A</v>
      </c>
      <c r="K3919" s="2" t="e">
        <f t="shared" ca="1" si="377"/>
        <v>#N/A</v>
      </c>
      <c r="L3919" s="2" t="e">
        <f t="shared" ca="1" si="372"/>
        <v>#N/A</v>
      </c>
      <c r="M3919" s="24" t="e">
        <f t="shared" ca="1" si="373"/>
        <v>#N/A</v>
      </c>
      <c r="N3919" s="24" t="e">
        <f t="shared" ca="1" si="374"/>
        <v>#N/A</v>
      </c>
    </row>
    <row r="3920" spans="2:14" x14ac:dyDescent="0.15">
      <c r="B3920" s="2">
        <v>3919</v>
      </c>
      <c r="C3920" s="2" t="str">
        <f ca="1">IF(E3920=0,"",MAX(C$2:C3919)+1)</f>
        <v/>
      </c>
      <c r="D3920" s="23">
        <f ca="1">OFFSET(検量線用データ!$A$8,0,INT((ROW()-2)/50)*5)</f>
        <v>0</v>
      </c>
      <c r="E3920" s="2">
        <f ca="1">OFFSET(検量線用データ!$B$8,MOD(ROW()-2,50),INT((ROW()-2)/50)*5)</f>
        <v>0</v>
      </c>
      <c r="F3920" s="2" t="str">
        <f ca="1">OFFSET(検量線用データ!$D$8,MOD(ROW()-2,50),INT((ROW()-2)/50)*5)</f>
        <v/>
      </c>
      <c r="H3920" s="22">
        <v>3919</v>
      </c>
      <c r="I3920" s="2" t="e">
        <f t="shared" ca="1" si="375"/>
        <v>#N/A</v>
      </c>
      <c r="J3920" s="2" t="e">
        <f t="shared" ca="1" si="376"/>
        <v>#N/A</v>
      </c>
      <c r="K3920" s="2" t="e">
        <f t="shared" ca="1" si="377"/>
        <v>#N/A</v>
      </c>
      <c r="L3920" s="2" t="e">
        <f t="shared" ca="1" si="372"/>
        <v>#N/A</v>
      </c>
      <c r="M3920" s="24" t="e">
        <f t="shared" ca="1" si="373"/>
        <v>#N/A</v>
      </c>
      <c r="N3920" s="24" t="e">
        <f t="shared" ca="1" si="374"/>
        <v>#N/A</v>
      </c>
    </row>
    <row r="3921" spans="2:14" x14ac:dyDescent="0.15">
      <c r="B3921" s="2">
        <v>3920</v>
      </c>
      <c r="C3921" s="2" t="str">
        <f ca="1">IF(E3921=0,"",MAX(C$2:C3920)+1)</f>
        <v/>
      </c>
      <c r="D3921" s="23">
        <f ca="1">OFFSET(検量線用データ!$A$8,0,INT((ROW()-2)/50)*5)</f>
        <v>0</v>
      </c>
      <c r="E3921" s="2">
        <f ca="1">OFFSET(検量線用データ!$B$8,MOD(ROW()-2,50),INT((ROW()-2)/50)*5)</f>
        <v>0</v>
      </c>
      <c r="F3921" s="2" t="str">
        <f ca="1">OFFSET(検量線用データ!$D$8,MOD(ROW()-2,50),INT((ROW()-2)/50)*5)</f>
        <v/>
      </c>
      <c r="H3921" s="22">
        <v>3920</v>
      </c>
      <c r="I3921" s="2" t="e">
        <f t="shared" ca="1" si="375"/>
        <v>#N/A</v>
      </c>
      <c r="J3921" s="2" t="e">
        <f t="shared" ca="1" si="376"/>
        <v>#N/A</v>
      </c>
      <c r="K3921" s="2" t="e">
        <f t="shared" ca="1" si="377"/>
        <v>#N/A</v>
      </c>
      <c r="L3921" s="2" t="e">
        <f t="shared" ca="1" si="372"/>
        <v>#N/A</v>
      </c>
      <c r="M3921" s="24" t="e">
        <f t="shared" ca="1" si="373"/>
        <v>#N/A</v>
      </c>
      <c r="N3921" s="24" t="e">
        <f t="shared" ca="1" si="374"/>
        <v>#N/A</v>
      </c>
    </row>
    <row r="3922" spans="2:14" x14ac:dyDescent="0.15">
      <c r="B3922" s="2">
        <v>3921</v>
      </c>
      <c r="C3922" s="2" t="str">
        <f ca="1">IF(E3922=0,"",MAX(C$2:C3921)+1)</f>
        <v/>
      </c>
      <c r="D3922" s="23">
        <f ca="1">OFFSET(検量線用データ!$A$8,0,INT((ROW()-2)/50)*5)</f>
        <v>0</v>
      </c>
      <c r="E3922" s="2">
        <f ca="1">OFFSET(検量線用データ!$B$8,MOD(ROW()-2,50),INT((ROW()-2)/50)*5)</f>
        <v>0</v>
      </c>
      <c r="F3922" s="2" t="str">
        <f ca="1">OFFSET(検量線用データ!$D$8,MOD(ROW()-2,50),INT((ROW()-2)/50)*5)</f>
        <v/>
      </c>
      <c r="H3922" s="22">
        <v>3921</v>
      </c>
      <c r="I3922" s="2" t="e">
        <f t="shared" ca="1" si="375"/>
        <v>#N/A</v>
      </c>
      <c r="J3922" s="2" t="e">
        <f t="shared" ca="1" si="376"/>
        <v>#N/A</v>
      </c>
      <c r="K3922" s="2" t="e">
        <f t="shared" ca="1" si="377"/>
        <v>#N/A</v>
      </c>
      <c r="L3922" s="2" t="e">
        <f t="shared" ca="1" si="372"/>
        <v>#N/A</v>
      </c>
      <c r="M3922" s="24" t="e">
        <f t="shared" ca="1" si="373"/>
        <v>#N/A</v>
      </c>
      <c r="N3922" s="24" t="e">
        <f t="shared" ca="1" si="374"/>
        <v>#N/A</v>
      </c>
    </row>
    <row r="3923" spans="2:14" x14ac:dyDescent="0.15">
      <c r="B3923" s="2">
        <v>3922</v>
      </c>
      <c r="C3923" s="2" t="str">
        <f ca="1">IF(E3923=0,"",MAX(C$2:C3922)+1)</f>
        <v/>
      </c>
      <c r="D3923" s="23">
        <f ca="1">OFFSET(検量線用データ!$A$8,0,INT((ROW()-2)/50)*5)</f>
        <v>0</v>
      </c>
      <c r="E3923" s="2">
        <f ca="1">OFFSET(検量線用データ!$B$8,MOD(ROW()-2,50),INT((ROW()-2)/50)*5)</f>
        <v>0</v>
      </c>
      <c r="F3923" s="2" t="str">
        <f ca="1">OFFSET(検量線用データ!$D$8,MOD(ROW()-2,50),INT((ROW()-2)/50)*5)</f>
        <v/>
      </c>
      <c r="H3923" s="22">
        <v>3922</v>
      </c>
      <c r="I3923" s="2" t="e">
        <f t="shared" ca="1" si="375"/>
        <v>#N/A</v>
      </c>
      <c r="J3923" s="2" t="e">
        <f t="shared" ca="1" si="376"/>
        <v>#N/A</v>
      </c>
      <c r="K3923" s="2" t="e">
        <f t="shared" ca="1" si="377"/>
        <v>#N/A</v>
      </c>
      <c r="L3923" s="2" t="e">
        <f t="shared" ca="1" si="372"/>
        <v>#N/A</v>
      </c>
      <c r="M3923" s="24" t="e">
        <f t="shared" ca="1" si="373"/>
        <v>#N/A</v>
      </c>
      <c r="N3923" s="24" t="e">
        <f t="shared" ca="1" si="374"/>
        <v>#N/A</v>
      </c>
    </row>
    <row r="3924" spans="2:14" x14ac:dyDescent="0.15">
      <c r="B3924" s="2">
        <v>3923</v>
      </c>
      <c r="C3924" s="2" t="str">
        <f ca="1">IF(E3924=0,"",MAX(C$2:C3923)+1)</f>
        <v/>
      </c>
      <c r="D3924" s="23">
        <f ca="1">OFFSET(検量線用データ!$A$8,0,INT((ROW()-2)/50)*5)</f>
        <v>0</v>
      </c>
      <c r="E3924" s="2">
        <f ca="1">OFFSET(検量線用データ!$B$8,MOD(ROW()-2,50),INT((ROW()-2)/50)*5)</f>
        <v>0</v>
      </c>
      <c r="F3924" s="2" t="str">
        <f ca="1">OFFSET(検量線用データ!$D$8,MOD(ROW()-2,50),INT((ROW()-2)/50)*5)</f>
        <v/>
      </c>
      <c r="H3924" s="22">
        <v>3923</v>
      </c>
      <c r="I3924" s="2" t="e">
        <f t="shared" ca="1" si="375"/>
        <v>#N/A</v>
      </c>
      <c r="J3924" s="2" t="e">
        <f t="shared" ca="1" si="376"/>
        <v>#N/A</v>
      </c>
      <c r="K3924" s="2" t="e">
        <f t="shared" ca="1" si="377"/>
        <v>#N/A</v>
      </c>
      <c r="L3924" s="2" t="e">
        <f t="shared" ca="1" si="372"/>
        <v>#N/A</v>
      </c>
      <c r="M3924" s="24" t="e">
        <f t="shared" ca="1" si="373"/>
        <v>#N/A</v>
      </c>
      <c r="N3924" s="24" t="e">
        <f t="shared" ca="1" si="374"/>
        <v>#N/A</v>
      </c>
    </row>
    <row r="3925" spans="2:14" x14ac:dyDescent="0.15">
      <c r="B3925" s="2">
        <v>3924</v>
      </c>
      <c r="C3925" s="2" t="str">
        <f ca="1">IF(E3925=0,"",MAX(C$2:C3924)+1)</f>
        <v/>
      </c>
      <c r="D3925" s="23">
        <f ca="1">OFFSET(検量線用データ!$A$8,0,INT((ROW()-2)/50)*5)</f>
        <v>0</v>
      </c>
      <c r="E3925" s="2">
        <f ca="1">OFFSET(検量線用データ!$B$8,MOD(ROW()-2,50),INT((ROW()-2)/50)*5)</f>
        <v>0</v>
      </c>
      <c r="F3925" s="2" t="str">
        <f ca="1">OFFSET(検量線用データ!$D$8,MOD(ROW()-2,50),INT((ROW()-2)/50)*5)</f>
        <v/>
      </c>
      <c r="H3925" s="22">
        <v>3924</v>
      </c>
      <c r="I3925" s="2" t="e">
        <f t="shared" ca="1" si="375"/>
        <v>#N/A</v>
      </c>
      <c r="J3925" s="2" t="e">
        <f t="shared" ca="1" si="376"/>
        <v>#N/A</v>
      </c>
      <c r="K3925" s="2" t="e">
        <f t="shared" ca="1" si="377"/>
        <v>#N/A</v>
      </c>
      <c r="L3925" s="2" t="e">
        <f t="shared" ca="1" si="372"/>
        <v>#N/A</v>
      </c>
      <c r="M3925" s="24" t="e">
        <f t="shared" ca="1" si="373"/>
        <v>#N/A</v>
      </c>
      <c r="N3925" s="24" t="e">
        <f t="shared" ca="1" si="374"/>
        <v>#N/A</v>
      </c>
    </row>
    <row r="3926" spans="2:14" x14ac:dyDescent="0.15">
      <c r="B3926" s="2">
        <v>3925</v>
      </c>
      <c r="C3926" s="2" t="str">
        <f ca="1">IF(E3926=0,"",MAX(C$2:C3925)+1)</f>
        <v/>
      </c>
      <c r="D3926" s="23">
        <f ca="1">OFFSET(検量線用データ!$A$8,0,INT((ROW()-2)/50)*5)</f>
        <v>0</v>
      </c>
      <c r="E3926" s="2">
        <f ca="1">OFFSET(検量線用データ!$B$8,MOD(ROW()-2,50),INT((ROW()-2)/50)*5)</f>
        <v>0</v>
      </c>
      <c r="F3926" s="2" t="str">
        <f ca="1">OFFSET(検量線用データ!$D$8,MOD(ROW()-2,50),INT((ROW()-2)/50)*5)</f>
        <v/>
      </c>
      <c r="H3926" s="22">
        <v>3925</v>
      </c>
      <c r="I3926" s="2" t="e">
        <f t="shared" ca="1" si="375"/>
        <v>#N/A</v>
      </c>
      <c r="J3926" s="2" t="e">
        <f t="shared" ca="1" si="376"/>
        <v>#N/A</v>
      </c>
      <c r="K3926" s="2" t="e">
        <f t="shared" ca="1" si="377"/>
        <v>#N/A</v>
      </c>
      <c r="L3926" s="2" t="e">
        <f t="shared" ca="1" si="372"/>
        <v>#N/A</v>
      </c>
      <c r="M3926" s="24" t="e">
        <f t="shared" ca="1" si="373"/>
        <v>#N/A</v>
      </c>
      <c r="N3926" s="24" t="e">
        <f t="shared" ca="1" si="374"/>
        <v>#N/A</v>
      </c>
    </row>
    <row r="3927" spans="2:14" x14ac:dyDescent="0.15">
      <c r="B3927" s="2">
        <v>3926</v>
      </c>
      <c r="C3927" s="2" t="str">
        <f ca="1">IF(E3927=0,"",MAX(C$2:C3926)+1)</f>
        <v/>
      </c>
      <c r="D3927" s="23">
        <f ca="1">OFFSET(検量線用データ!$A$8,0,INT((ROW()-2)/50)*5)</f>
        <v>0</v>
      </c>
      <c r="E3927" s="2">
        <f ca="1">OFFSET(検量線用データ!$B$8,MOD(ROW()-2,50),INT((ROW()-2)/50)*5)</f>
        <v>0</v>
      </c>
      <c r="F3927" s="2" t="str">
        <f ca="1">OFFSET(検量線用データ!$D$8,MOD(ROW()-2,50),INT((ROW()-2)/50)*5)</f>
        <v/>
      </c>
      <c r="H3927" s="22">
        <v>3926</v>
      </c>
      <c r="I3927" s="2" t="e">
        <f t="shared" ca="1" si="375"/>
        <v>#N/A</v>
      </c>
      <c r="J3927" s="2" t="e">
        <f t="shared" ca="1" si="376"/>
        <v>#N/A</v>
      </c>
      <c r="K3927" s="2" t="e">
        <f t="shared" ca="1" si="377"/>
        <v>#N/A</v>
      </c>
      <c r="L3927" s="2" t="e">
        <f t="shared" ca="1" si="372"/>
        <v>#N/A</v>
      </c>
      <c r="M3927" s="24" t="e">
        <f t="shared" ca="1" si="373"/>
        <v>#N/A</v>
      </c>
      <c r="N3927" s="24" t="e">
        <f t="shared" ca="1" si="374"/>
        <v>#N/A</v>
      </c>
    </row>
    <row r="3928" spans="2:14" x14ac:dyDescent="0.15">
      <c r="B3928" s="2">
        <v>3927</v>
      </c>
      <c r="C3928" s="2" t="str">
        <f ca="1">IF(E3928=0,"",MAX(C$2:C3927)+1)</f>
        <v/>
      </c>
      <c r="D3928" s="23">
        <f ca="1">OFFSET(検量線用データ!$A$8,0,INT((ROW()-2)/50)*5)</f>
        <v>0</v>
      </c>
      <c r="E3928" s="2">
        <f ca="1">OFFSET(検量線用データ!$B$8,MOD(ROW()-2,50),INT((ROW()-2)/50)*5)</f>
        <v>0</v>
      </c>
      <c r="F3928" s="2" t="str">
        <f ca="1">OFFSET(検量線用データ!$D$8,MOD(ROW()-2,50),INT((ROW()-2)/50)*5)</f>
        <v/>
      </c>
      <c r="H3928" s="22">
        <v>3927</v>
      </c>
      <c r="I3928" s="2" t="e">
        <f t="shared" ca="1" si="375"/>
        <v>#N/A</v>
      </c>
      <c r="J3928" s="2" t="e">
        <f t="shared" ca="1" si="376"/>
        <v>#N/A</v>
      </c>
      <c r="K3928" s="2" t="e">
        <f t="shared" ca="1" si="377"/>
        <v>#N/A</v>
      </c>
      <c r="L3928" s="2" t="e">
        <f t="shared" ca="1" si="372"/>
        <v>#N/A</v>
      </c>
      <c r="M3928" s="24" t="e">
        <f t="shared" ca="1" si="373"/>
        <v>#N/A</v>
      </c>
      <c r="N3928" s="24" t="e">
        <f t="shared" ca="1" si="374"/>
        <v>#N/A</v>
      </c>
    </row>
    <row r="3929" spans="2:14" x14ac:dyDescent="0.15">
      <c r="B3929" s="2">
        <v>3928</v>
      </c>
      <c r="C3929" s="2" t="str">
        <f ca="1">IF(E3929=0,"",MAX(C$2:C3928)+1)</f>
        <v/>
      </c>
      <c r="D3929" s="23">
        <f ca="1">OFFSET(検量線用データ!$A$8,0,INT((ROW()-2)/50)*5)</f>
        <v>0</v>
      </c>
      <c r="E3929" s="2">
        <f ca="1">OFFSET(検量線用データ!$B$8,MOD(ROW()-2,50),INT((ROW()-2)/50)*5)</f>
        <v>0</v>
      </c>
      <c r="F3929" s="2" t="str">
        <f ca="1">OFFSET(検量線用データ!$D$8,MOD(ROW()-2,50),INT((ROW()-2)/50)*5)</f>
        <v/>
      </c>
      <c r="H3929" s="22">
        <v>3928</v>
      </c>
      <c r="I3929" s="2" t="e">
        <f t="shared" ca="1" si="375"/>
        <v>#N/A</v>
      </c>
      <c r="J3929" s="2" t="e">
        <f t="shared" ca="1" si="376"/>
        <v>#N/A</v>
      </c>
      <c r="K3929" s="2" t="e">
        <f t="shared" ca="1" si="377"/>
        <v>#N/A</v>
      </c>
      <c r="L3929" s="2" t="e">
        <f t="shared" ca="1" si="372"/>
        <v>#N/A</v>
      </c>
      <c r="M3929" s="24" t="e">
        <f t="shared" ca="1" si="373"/>
        <v>#N/A</v>
      </c>
      <c r="N3929" s="24" t="e">
        <f t="shared" ca="1" si="374"/>
        <v>#N/A</v>
      </c>
    </row>
    <row r="3930" spans="2:14" x14ac:dyDescent="0.15">
      <c r="B3930" s="2">
        <v>3929</v>
      </c>
      <c r="C3930" s="2" t="str">
        <f ca="1">IF(E3930=0,"",MAX(C$2:C3929)+1)</f>
        <v/>
      </c>
      <c r="D3930" s="23">
        <f ca="1">OFFSET(検量線用データ!$A$8,0,INT((ROW()-2)/50)*5)</f>
        <v>0</v>
      </c>
      <c r="E3930" s="2">
        <f ca="1">OFFSET(検量線用データ!$B$8,MOD(ROW()-2,50),INT((ROW()-2)/50)*5)</f>
        <v>0</v>
      </c>
      <c r="F3930" s="2" t="str">
        <f ca="1">OFFSET(検量線用データ!$D$8,MOD(ROW()-2,50),INT((ROW()-2)/50)*5)</f>
        <v/>
      </c>
      <c r="H3930" s="22">
        <v>3929</v>
      </c>
      <c r="I3930" s="2" t="e">
        <f t="shared" ca="1" si="375"/>
        <v>#N/A</v>
      </c>
      <c r="J3930" s="2" t="e">
        <f t="shared" ca="1" si="376"/>
        <v>#N/A</v>
      </c>
      <c r="K3930" s="2" t="e">
        <f t="shared" ca="1" si="377"/>
        <v>#N/A</v>
      </c>
      <c r="L3930" s="2" t="e">
        <f t="shared" ca="1" si="372"/>
        <v>#N/A</v>
      </c>
      <c r="M3930" s="24" t="e">
        <f t="shared" ca="1" si="373"/>
        <v>#N/A</v>
      </c>
      <c r="N3930" s="24" t="e">
        <f t="shared" ca="1" si="374"/>
        <v>#N/A</v>
      </c>
    </row>
    <row r="3931" spans="2:14" x14ac:dyDescent="0.15">
      <c r="B3931" s="2">
        <v>3930</v>
      </c>
      <c r="C3931" s="2" t="str">
        <f ca="1">IF(E3931=0,"",MAX(C$2:C3930)+1)</f>
        <v/>
      </c>
      <c r="D3931" s="23">
        <f ca="1">OFFSET(検量線用データ!$A$8,0,INT((ROW()-2)/50)*5)</f>
        <v>0</v>
      </c>
      <c r="E3931" s="2">
        <f ca="1">OFFSET(検量線用データ!$B$8,MOD(ROW()-2,50),INT((ROW()-2)/50)*5)</f>
        <v>0</v>
      </c>
      <c r="F3931" s="2" t="str">
        <f ca="1">OFFSET(検量線用データ!$D$8,MOD(ROW()-2,50),INT((ROW()-2)/50)*5)</f>
        <v/>
      </c>
      <c r="H3931" s="22">
        <v>3930</v>
      </c>
      <c r="I3931" s="2" t="e">
        <f t="shared" ca="1" si="375"/>
        <v>#N/A</v>
      </c>
      <c r="J3931" s="2" t="e">
        <f t="shared" ca="1" si="376"/>
        <v>#N/A</v>
      </c>
      <c r="K3931" s="2" t="e">
        <f t="shared" ca="1" si="377"/>
        <v>#N/A</v>
      </c>
      <c r="L3931" s="2" t="e">
        <f t="shared" ca="1" si="372"/>
        <v>#N/A</v>
      </c>
      <c r="M3931" s="24" t="e">
        <f t="shared" ca="1" si="373"/>
        <v>#N/A</v>
      </c>
      <c r="N3931" s="24" t="e">
        <f t="shared" ca="1" si="374"/>
        <v>#N/A</v>
      </c>
    </row>
    <row r="3932" spans="2:14" x14ac:dyDescent="0.15">
      <c r="B3932" s="2">
        <v>3931</v>
      </c>
      <c r="C3932" s="2" t="str">
        <f ca="1">IF(E3932=0,"",MAX(C$2:C3931)+1)</f>
        <v/>
      </c>
      <c r="D3932" s="23">
        <f ca="1">OFFSET(検量線用データ!$A$8,0,INT((ROW()-2)/50)*5)</f>
        <v>0</v>
      </c>
      <c r="E3932" s="2">
        <f ca="1">OFFSET(検量線用データ!$B$8,MOD(ROW()-2,50),INT((ROW()-2)/50)*5)</f>
        <v>0</v>
      </c>
      <c r="F3932" s="2" t="str">
        <f ca="1">OFFSET(検量線用データ!$D$8,MOD(ROW()-2,50),INT((ROW()-2)/50)*5)</f>
        <v/>
      </c>
      <c r="H3932" s="22">
        <v>3931</v>
      </c>
      <c r="I3932" s="2" t="e">
        <f t="shared" ca="1" si="375"/>
        <v>#N/A</v>
      </c>
      <c r="J3932" s="2" t="e">
        <f t="shared" ca="1" si="376"/>
        <v>#N/A</v>
      </c>
      <c r="K3932" s="2" t="e">
        <f t="shared" ca="1" si="377"/>
        <v>#N/A</v>
      </c>
      <c r="L3932" s="2" t="e">
        <f t="shared" ca="1" si="372"/>
        <v>#N/A</v>
      </c>
      <c r="M3932" s="24" t="e">
        <f t="shared" ca="1" si="373"/>
        <v>#N/A</v>
      </c>
      <c r="N3932" s="24" t="e">
        <f t="shared" ca="1" si="374"/>
        <v>#N/A</v>
      </c>
    </row>
    <row r="3933" spans="2:14" x14ac:dyDescent="0.15">
      <c r="B3933" s="2">
        <v>3932</v>
      </c>
      <c r="C3933" s="2" t="str">
        <f ca="1">IF(E3933=0,"",MAX(C$2:C3932)+1)</f>
        <v/>
      </c>
      <c r="D3933" s="23">
        <f ca="1">OFFSET(検量線用データ!$A$8,0,INT((ROW()-2)/50)*5)</f>
        <v>0</v>
      </c>
      <c r="E3933" s="2">
        <f ca="1">OFFSET(検量線用データ!$B$8,MOD(ROW()-2,50),INT((ROW()-2)/50)*5)</f>
        <v>0</v>
      </c>
      <c r="F3933" s="2" t="str">
        <f ca="1">OFFSET(検量線用データ!$D$8,MOD(ROW()-2,50),INT((ROW()-2)/50)*5)</f>
        <v/>
      </c>
      <c r="H3933" s="22">
        <v>3932</v>
      </c>
      <c r="I3933" s="2" t="e">
        <f t="shared" ca="1" si="375"/>
        <v>#N/A</v>
      </c>
      <c r="J3933" s="2" t="e">
        <f t="shared" ca="1" si="376"/>
        <v>#N/A</v>
      </c>
      <c r="K3933" s="2" t="e">
        <f t="shared" ca="1" si="377"/>
        <v>#N/A</v>
      </c>
      <c r="L3933" s="2" t="e">
        <f t="shared" ca="1" si="372"/>
        <v>#N/A</v>
      </c>
      <c r="M3933" s="24" t="e">
        <f t="shared" ca="1" si="373"/>
        <v>#N/A</v>
      </c>
      <c r="N3933" s="24" t="e">
        <f t="shared" ca="1" si="374"/>
        <v>#N/A</v>
      </c>
    </row>
    <row r="3934" spans="2:14" x14ac:dyDescent="0.15">
      <c r="B3934" s="2">
        <v>3933</v>
      </c>
      <c r="C3934" s="2" t="str">
        <f ca="1">IF(E3934=0,"",MAX(C$2:C3933)+1)</f>
        <v/>
      </c>
      <c r="D3934" s="23">
        <f ca="1">OFFSET(検量線用データ!$A$8,0,INT((ROW()-2)/50)*5)</f>
        <v>0</v>
      </c>
      <c r="E3934" s="2">
        <f ca="1">OFFSET(検量線用データ!$B$8,MOD(ROW()-2,50),INT((ROW()-2)/50)*5)</f>
        <v>0</v>
      </c>
      <c r="F3934" s="2" t="str">
        <f ca="1">OFFSET(検量線用データ!$D$8,MOD(ROW()-2,50),INT((ROW()-2)/50)*5)</f>
        <v/>
      </c>
      <c r="H3934" s="22">
        <v>3933</v>
      </c>
      <c r="I3934" s="2" t="e">
        <f t="shared" ca="1" si="375"/>
        <v>#N/A</v>
      </c>
      <c r="J3934" s="2" t="e">
        <f t="shared" ca="1" si="376"/>
        <v>#N/A</v>
      </c>
      <c r="K3934" s="2" t="e">
        <f t="shared" ca="1" si="377"/>
        <v>#N/A</v>
      </c>
      <c r="L3934" s="2" t="e">
        <f t="shared" ca="1" si="372"/>
        <v>#N/A</v>
      </c>
      <c r="M3934" s="24" t="e">
        <f t="shared" ca="1" si="373"/>
        <v>#N/A</v>
      </c>
      <c r="N3934" s="24" t="e">
        <f t="shared" ca="1" si="374"/>
        <v>#N/A</v>
      </c>
    </row>
    <row r="3935" spans="2:14" x14ac:dyDescent="0.15">
      <c r="B3935" s="2">
        <v>3934</v>
      </c>
      <c r="C3935" s="2" t="str">
        <f ca="1">IF(E3935=0,"",MAX(C$2:C3934)+1)</f>
        <v/>
      </c>
      <c r="D3935" s="23">
        <f ca="1">OFFSET(検量線用データ!$A$8,0,INT((ROW()-2)/50)*5)</f>
        <v>0</v>
      </c>
      <c r="E3935" s="2">
        <f ca="1">OFFSET(検量線用データ!$B$8,MOD(ROW()-2,50),INT((ROW()-2)/50)*5)</f>
        <v>0</v>
      </c>
      <c r="F3935" s="2" t="str">
        <f ca="1">OFFSET(検量線用データ!$D$8,MOD(ROW()-2,50),INT((ROW()-2)/50)*5)</f>
        <v/>
      </c>
      <c r="H3935" s="22">
        <v>3934</v>
      </c>
      <c r="I3935" s="2" t="e">
        <f t="shared" ca="1" si="375"/>
        <v>#N/A</v>
      </c>
      <c r="J3935" s="2" t="e">
        <f t="shared" ca="1" si="376"/>
        <v>#N/A</v>
      </c>
      <c r="K3935" s="2" t="e">
        <f t="shared" ca="1" si="377"/>
        <v>#N/A</v>
      </c>
      <c r="L3935" s="2" t="e">
        <f t="shared" ca="1" si="372"/>
        <v>#N/A</v>
      </c>
      <c r="M3935" s="24" t="e">
        <f t="shared" ca="1" si="373"/>
        <v>#N/A</v>
      </c>
      <c r="N3935" s="24" t="e">
        <f t="shared" ca="1" si="374"/>
        <v>#N/A</v>
      </c>
    </row>
    <row r="3936" spans="2:14" x14ac:dyDescent="0.15">
      <c r="B3936" s="2">
        <v>3935</v>
      </c>
      <c r="C3936" s="2" t="str">
        <f ca="1">IF(E3936=0,"",MAX(C$2:C3935)+1)</f>
        <v/>
      </c>
      <c r="D3936" s="23">
        <f ca="1">OFFSET(検量線用データ!$A$8,0,INT((ROW()-2)/50)*5)</f>
        <v>0</v>
      </c>
      <c r="E3936" s="2">
        <f ca="1">OFFSET(検量線用データ!$B$8,MOD(ROW()-2,50),INT((ROW()-2)/50)*5)</f>
        <v>0</v>
      </c>
      <c r="F3936" s="2" t="str">
        <f ca="1">OFFSET(検量線用データ!$D$8,MOD(ROW()-2,50),INT((ROW()-2)/50)*5)</f>
        <v/>
      </c>
      <c r="H3936" s="22">
        <v>3935</v>
      </c>
      <c r="I3936" s="2" t="e">
        <f t="shared" ca="1" si="375"/>
        <v>#N/A</v>
      </c>
      <c r="J3936" s="2" t="e">
        <f t="shared" ca="1" si="376"/>
        <v>#N/A</v>
      </c>
      <c r="K3936" s="2" t="e">
        <f t="shared" ca="1" si="377"/>
        <v>#N/A</v>
      </c>
      <c r="L3936" s="2" t="e">
        <f t="shared" ca="1" si="372"/>
        <v>#N/A</v>
      </c>
      <c r="M3936" s="24" t="e">
        <f t="shared" ca="1" si="373"/>
        <v>#N/A</v>
      </c>
      <c r="N3936" s="24" t="e">
        <f t="shared" ca="1" si="374"/>
        <v>#N/A</v>
      </c>
    </row>
    <row r="3937" spans="2:14" x14ac:dyDescent="0.15">
      <c r="B3937" s="2">
        <v>3936</v>
      </c>
      <c r="C3937" s="2" t="str">
        <f ca="1">IF(E3937=0,"",MAX(C$2:C3936)+1)</f>
        <v/>
      </c>
      <c r="D3937" s="23">
        <f ca="1">OFFSET(検量線用データ!$A$8,0,INT((ROW()-2)/50)*5)</f>
        <v>0</v>
      </c>
      <c r="E3937" s="2">
        <f ca="1">OFFSET(検量線用データ!$B$8,MOD(ROW()-2,50),INT((ROW()-2)/50)*5)</f>
        <v>0</v>
      </c>
      <c r="F3937" s="2" t="str">
        <f ca="1">OFFSET(検量線用データ!$D$8,MOD(ROW()-2,50),INT((ROW()-2)/50)*5)</f>
        <v/>
      </c>
      <c r="H3937" s="22">
        <v>3936</v>
      </c>
      <c r="I3937" s="2" t="e">
        <f t="shared" ca="1" si="375"/>
        <v>#N/A</v>
      </c>
      <c r="J3937" s="2" t="e">
        <f t="shared" ca="1" si="376"/>
        <v>#N/A</v>
      </c>
      <c r="K3937" s="2" t="e">
        <f t="shared" ca="1" si="377"/>
        <v>#N/A</v>
      </c>
      <c r="L3937" s="2" t="e">
        <f t="shared" ca="1" si="372"/>
        <v>#N/A</v>
      </c>
      <c r="M3937" s="24" t="e">
        <f t="shared" ca="1" si="373"/>
        <v>#N/A</v>
      </c>
      <c r="N3937" s="24" t="e">
        <f t="shared" ca="1" si="374"/>
        <v>#N/A</v>
      </c>
    </row>
    <row r="3938" spans="2:14" x14ac:dyDescent="0.15">
      <c r="B3938" s="2">
        <v>3937</v>
      </c>
      <c r="C3938" s="2" t="str">
        <f ca="1">IF(E3938=0,"",MAX(C$2:C3937)+1)</f>
        <v/>
      </c>
      <c r="D3938" s="23">
        <f ca="1">OFFSET(検量線用データ!$A$8,0,INT((ROW()-2)/50)*5)</f>
        <v>0</v>
      </c>
      <c r="E3938" s="2">
        <f ca="1">OFFSET(検量線用データ!$B$8,MOD(ROW()-2,50),INT((ROW()-2)/50)*5)</f>
        <v>0</v>
      </c>
      <c r="F3938" s="2" t="str">
        <f ca="1">OFFSET(検量線用データ!$D$8,MOD(ROW()-2,50),INT((ROW()-2)/50)*5)</f>
        <v/>
      </c>
      <c r="H3938" s="22">
        <v>3937</v>
      </c>
      <c r="I3938" s="2" t="e">
        <f t="shared" ca="1" si="375"/>
        <v>#N/A</v>
      </c>
      <c r="J3938" s="2" t="e">
        <f t="shared" ca="1" si="376"/>
        <v>#N/A</v>
      </c>
      <c r="K3938" s="2" t="e">
        <f t="shared" ca="1" si="377"/>
        <v>#N/A</v>
      </c>
      <c r="L3938" s="2" t="e">
        <f t="shared" ca="1" si="372"/>
        <v>#N/A</v>
      </c>
      <c r="M3938" s="24" t="e">
        <f t="shared" ca="1" si="373"/>
        <v>#N/A</v>
      </c>
      <c r="N3938" s="24" t="e">
        <f t="shared" ca="1" si="374"/>
        <v>#N/A</v>
      </c>
    </row>
    <row r="3939" spans="2:14" x14ac:dyDescent="0.15">
      <c r="B3939" s="2">
        <v>3938</v>
      </c>
      <c r="C3939" s="2" t="str">
        <f ca="1">IF(E3939=0,"",MAX(C$2:C3938)+1)</f>
        <v/>
      </c>
      <c r="D3939" s="23">
        <f ca="1">OFFSET(検量線用データ!$A$8,0,INT((ROW()-2)/50)*5)</f>
        <v>0</v>
      </c>
      <c r="E3939" s="2">
        <f ca="1">OFFSET(検量線用データ!$B$8,MOD(ROW()-2,50),INT((ROW()-2)/50)*5)</f>
        <v>0</v>
      </c>
      <c r="F3939" s="2" t="str">
        <f ca="1">OFFSET(検量線用データ!$D$8,MOD(ROW()-2,50),INT((ROW()-2)/50)*5)</f>
        <v/>
      </c>
      <c r="H3939" s="22">
        <v>3938</v>
      </c>
      <c r="I3939" s="2" t="e">
        <f t="shared" ca="1" si="375"/>
        <v>#N/A</v>
      </c>
      <c r="J3939" s="2" t="e">
        <f t="shared" ca="1" si="376"/>
        <v>#N/A</v>
      </c>
      <c r="K3939" s="2" t="e">
        <f t="shared" ca="1" si="377"/>
        <v>#N/A</v>
      </c>
      <c r="L3939" s="2" t="e">
        <f t="shared" ca="1" si="372"/>
        <v>#N/A</v>
      </c>
      <c r="M3939" s="24" t="e">
        <f t="shared" ca="1" si="373"/>
        <v>#N/A</v>
      </c>
      <c r="N3939" s="24" t="e">
        <f t="shared" ca="1" si="374"/>
        <v>#N/A</v>
      </c>
    </row>
    <row r="3940" spans="2:14" x14ac:dyDescent="0.15">
      <c r="B3940" s="2">
        <v>3939</v>
      </c>
      <c r="C3940" s="2" t="str">
        <f ca="1">IF(E3940=0,"",MAX(C$2:C3939)+1)</f>
        <v/>
      </c>
      <c r="D3940" s="23">
        <f ca="1">OFFSET(検量線用データ!$A$8,0,INT((ROW()-2)/50)*5)</f>
        <v>0</v>
      </c>
      <c r="E3940" s="2">
        <f ca="1">OFFSET(検量線用データ!$B$8,MOD(ROW()-2,50),INT((ROW()-2)/50)*5)</f>
        <v>0</v>
      </c>
      <c r="F3940" s="2" t="str">
        <f ca="1">OFFSET(検量線用データ!$D$8,MOD(ROW()-2,50),INT((ROW()-2)/50)*5)</f>
        <v/>
      </c>
      <c r="H3940" s="22">
        <v>3939</v>
      </c>
      <c r="I3940" s="2" t="e">
        <f t="shared" ca="1" si="375"/>
        <v>#N/A</v>
      </c>
      <c r="J3940" s="2" t="e">
        <f t="shared" ca="1" si="376"/>
        <v>#N/A</v>
      </c>
      <c r="K3940" s="2" t="e">
        <f t="shared" ca="1" si="377"/>
        <v>#N/A</v>
      </c>
      <c r="L3940" s="2" t="e">
        <f t="shared" ca="1" si="372"/>
        <v>#N/A</v>
      </c>
      <c r="M3940" s="24" t="e">
        <f t="shared" ca="1" si="373"/>
        <v>#N/A</v>
      </c>
      <c r="N3940" s="24" t="e">
        <f t="shared" ca="1" si="374"/>
        <v>#N/A</v>
      </c>
    </row>
    <row r="3941" spans="2:14" x14ac:dyDescent="0.15">
      <c r="B3941" s="2">
        <v>3940</v>
      </c>
      <c r="C3941" s="2" t="str">
        <f ca="1">IF(E3941=0,"",MAX(C$2:C3940)+1)</f>
        <v/>
      </c>
      <c r="D3941" s="23">
        <f ca="1">OFFSET(検量線用データ!$A$8,0,INT((ROW()-2)/50)*5)</f>
        <v>0</v>
      </c>
      <c r="E3941" s="2">
        <f ca="1">OFFSET(検量線用データ!$B$8,MOD(ROW()-2,50),INT((ROW()-2)/50)*5)</f>
        <v>0</v>
      </c>
      <c r="F3941" s="2" t="str">
        <f ca="1">OFFSET(検量線用データ!$D$8,MOD(ROW()-2,50),INT((ROW()-2)/50)*5)</f>
        <v/>
      </c>
      <c r="H3941" s="22">
        <v>3940</v>
      </c>
      <c r="I3941" s="2" t="e">
        <f t="shared" ca="1" si="375"/>
        <v>#N/A</v>
      </c>
      <c r="J3941" s="2" t="e">
        <f t="shared" ca="1" si="376"/>
        <v>#N/A</v>
      </c>
      <c r="K3941" s="2" t="e">
        <f t="shared" ca="1" si="377"/>
        <v>#N/A</v>
      </c>
      <c r="L3941" s="2" t="e">
        <f t="shared" ca="1" si="372"/>
        <v>#N/A</v>
      </c>
      <c r="M3941" s="24" t="e">
        <f t="shared" ca="1" si="373"/>
        <v>#N/A</v>
      </c>
      <c r="N3941" s="24" t="e">
        <f t="shared" ca="1" si="374"/>
        <v>#N/A</v>
      </c>
    </row>
    <row r="3942" spans="2:14" x14ac:dyDescent="0.15">
      <c r="B3942" s="2">
        <v>3941</v>
      </c>
      <c r="C3942" s="2" t="str">
        <f ca="1">IF(E3942=0,"",MAX(C$2:C3941)+1)</f>
        <v/>
      </c>
      <c r="D3942" s="23">
        <f ca="1">OFFSET(検量線用データ!$A$8,0,INT((ROW()-2)/50)*5)</f>
        <v>0</v>
      </c>
      <c r="E3942" s="2">
        <f ca="1">OFFSET(検量線用データ!$B$8,MOD(ROW()-2,50),INT((ROW()-2)/50)*5)</f>
        <v>0</v>
      </c>
      <c r="F3942" s="2" t="str">
        <f ca="1">OFFSET(検量線用データ!$D$8,MOD(ROW()-2,50),INT((ROW()-2)/50)*5)</f>
        <v/>
      </c>
      <c r="H3942" s="22">
        <v>3941</v>
      </c>
      <c r="I3942" s="2" t="e">
        <f t="shared" ca="1" si="375"/>
        <v>#N/A</v>
      </c>
      <c r="J3942" s="2" t="e">
        <f t="shared" ca="1" si="376"/>
        <v>#N/A</v>
      </c>
      <c r="K3942" s="2" t="e">
        <f t="shared" ca="1" si="377"/>
        <v>#N/A</v>
      </c>
      <c r="L3942" s="2" t="e">
        <f t="shared" ca="1" si="372"/>
        <v>#N/A</v>
      </c>
      <c r="M3942" s="24" t="e">
        <f t="shared" ca="1" si="373"/>
        <v>#N/A</v>
      </c>
      <c r="N3942" s="24" t="e">
        <f t="shared" ca="1" si="374"/>
        <v>#N/A</v>
      </c>
    </row>
    <row r="3943" spans="2:14" x14ac:dyDescent="0.15">
      <c r="B3943" s="2">
        <v>3942</v>
      </c>
      <c r="C3943" s="2" t="str">
        <f ca="1">IF(E3943=0,"",MAX(C$2:C3942)+1)</f>
        <v/>
      </c>
      <c r="D3943" s="23">
        <f ca="1">OFFSET(検量線用データ!$A$8,0,INT((ROW()-2)/50)*5)</f>
        <v>0</v>
      </c>
      <c r="E3943" s="2">
        <f ca="1">OFFSET(検量線用データ!$B$8,MOD(ROW()-2,50),INT((ROW()-2)/50)*5)</f>
        <v>0</v>
      </c>
      <c r="F3943" s="2" t="str">
        <f ca="1">OFFSET(検量線用データ!$D$8,MOD(ROW()-2,50),INT((ROW()-2)/50)*5)</f>
        <v/>
      </c>
      <c r="H3943" s="22">
        <v>3942</v>
      </c>
      <c r="I3943" s="2" t="e">
        <f t="shared" ca="1" si="375"/>
        <v>#N/A</v>
      </c>
      <c r="J3943" s="2" t="e">
        <f t="shared" ca="1" si="376"/>
        <v>#N/A</v>
      </c>
      <c r="K3943" s="2" t="e">
        <f t="shared" ca="1" si="377"/>
        <v>#N/A</v>
      </c>
      <c r="L3943" s="2" t="e">
        <f t="shared" ca="1" si="372"/>
        <v>#N/A</v>
      </c>
      <c r="M3943" s="24" t="e">
        <f t="shared" ca="1" si="373"/>
        <v>#N/A</v>
      </c>
      <c r="N3943" s="24" t="e">
        <f t="shared" ca="1" si="374"/>
        <v>#N/A</v>
      </c>
    </row>
    <row r="3944" spans="2:14" x14ac:dyDescent="0.15">
      <c r="B3944" s="2">
        <v>3943</v>
      </c>
      <c r="C3944" s="2" t="str">
        <f ca="1">IF(E3944=0,"",MAX(C$2:C3943)+1)</f>
        <v/>
      </c>
      <c r="D3944" s="23">
        <f ca="1">OFFSET(検量線用データ!$A$8,0,INT((ROW()-2)/50)*5)</f>
        <v>0</v>
      </c>
      <c r="E3944" s="2">
        <f ca="1">OFFSET(検量線用データ!$B$8,MOD(ROW()-2,50),INT((ROW()-2)/50)*5)</f>
        <v>0</v>
      </c>
      <c r="F3944" s="2" t="str">
        <f ca="1">OFFSET(検量線用データ!$D$8,MOD(ROW()-2,50),INT((ROW()-2)/50)*5)</f>
        <v/>
      </c>
      <c r="H3944" s="22">
        <v>3943</v>
      </c>
      <c r="I3944" s="2" t="e">
        <f t="shared" ca="1" si="375"/>
        <v>#N/A</v>
      </c>
      <c r="J3944" s="2" t="e">
        <f t="shared" ca="1" si="376"/>
        <v>#N/A</v>
      </c>
      <c r="K3944" s="2" t="e">
        <f t="shared" ca="1" si="377"/>
        <v>#N/A</v>
      </c>
      <c r="L3944" s="2" t="e">
        <f t="shared" ca="1" si="372"/>
        <v>#N/A</v>
      </c>
      <c r="M3944" s="24" t="e">
        <f t="shared" ca="1" si="373"/>
        <v>#N/A</v>
      </c>
      <c r="N3944" s="24" t="e">
        <f t="shared" ca="1" si="374"/>
        <v>#N/A</v>
      </c>
    </row>
    <row r="3945" spans="2:14" x14ac:dyDescent="0.15">
      <c r="B3945" s="2">
        <v>3944</v>
      </c>
      <c r="C3945" s="2" t="str">
        <f ca="1">IF(E3945=0,"",MAX(C$2:C3944)+1)</f>
        <v/>
      </c>
      <c r="D3945" s="23">
        <f ca="1">OFFSET(検量線用データ!$A$8,0,INT((ROW()-2)/50)*5)</f>
        <v>0</v>
      </c>
      <c r="E3945" s="2">
        <f ca="1">OFFSET(検量線用データ!$B$8,MOD(ROW()-2,50),INT((ROW()-2)/50)*5)</f>
        <v>0</v>
      </c>
      <c r="F3945" s="2" t="str">
        <f ca="1">OFFSET(検量線用データ!$D$8,MOD(ROW()-2,50),INT((ROW()-2)/50)*5)</f>
        <v/>
      </c>
      <c r="H3945" s="22">
        <v>3944</v>
      </c>
      <c r="I3945" s="2" t="e">
        <f t="shared" ca="1" si="375"/>
        <v>#N/A</v>
      </c>
      <c r="J3945" s="2" t="e">
        <f t="shared" ca="1" si="376"/>
        <v>#N/A</v>
      </c>
      <c r="K3945" s="2" t="e">
        <f t="shared" ca="1" si="377"/>
        <v>#N/A</v>
      </c>
      <c r="L3945" s="2" t="e">
        <f t="shared" ca="1" si="372"/>
        <v>#N/A</v>
      </c>
      <c r="M3945" s="24" t="e">
        <f t="shared" ca="1" si="373"/>
        <v>#N/A</v>
      </c>
      <c r="N3945" s="24" t="e">
        <f t="shared" ca="1" si="374"/>
        <v>#N/A</v>
      </c>
    </row>
    <row r="3946" spans="2:14" x14ac:dyDescent="0.15">
      <c r="B3946" s="2">
        <v>3945</v>
      </c>
      <c r="C3946" s="2" t="str">
        <f ca="1">IF(E3946=0,"",MAX(C$2:C3945)+1)</f>
        <v/>
      </c>
      <c r="D3946" s="23">
        <f ca="1">OFFSET(検量線用データ!$A$8,0,INT((ROW()-2)/50)*5)</f>
        <v>0</v>
      </c>
      <c r="E3946" s="2">
        <f ca="1">OFFSET(検量線用データ!$B$8,MOD(ROW()-2,50),INT((ROW()-2)/50)*5)</f>
        <v>0</v>
      </c>
      <c r="F3946" s="2" t="str">
        <f ca="1">OFFSET(検量線用データ!$D$8,MOD(ROW()-2,50),INT((ROW()-2)/50)*5)</f>
        <v/>
      </c>
      <c r="H3946" s="22">
        <v>3945</v>
      </c>
      <c r="I3946" s="2" t="e">
        <f t="shared" ca="1" si="375"/>
        <v>#N/A</v>
      </c>
      <c r="J3946" s="2" t="e">
        <f t="shared" ca="1" si="376"/>
        <v>#N/A</v>
      </c>
      <c r="K3946" s="2" t="e">
        <f t="shared" ca="1" si="377"/>
        <v>#N/A</v>
      </c>
      <c r="L3946" s="2" t="e">
        <f t="shared" ca="1" si="372"/>
        <v>#N/A</v>
      </c>
      <c r="M3946" s="24" t="e">
        <f t="shared" ca="1" si="373"/>
        <v>#N/A</v>
      </c>
      <c r="N3946" s="24" t="e">
        <f t="shared" ca="1" si="374"/>
        <v>#N/A</v>
      </c>
    </row>
    <row r="3947" spans="2:14" x14ac:dyDescent="0.15">
      <c r="B3947" s="2">
        <v>3946</v>
      </c>
      <c r="C3947" s="2" t="str">
        <f ca="1">IF(E3947=0,"",MAX(C$2:C3946)+1)</f>
        <v/>
      </c>
      <c r="D3947" s="23">
        <f ca="1">OFFSET(検量線用データ!$A$8,0,INT((ROW()-2)/50)*5)</f>
        <v>0</v>
      </c>
      <c r="E3947" s="2">
        <f ca="1">OFFSET(検量線用データ!$B$8,MOD(ROW()-2,50),INT((ROW()-2)/50)*5)</f>
        <v>0</v>
      </c>
      <c r="F3947" s="2" t="str">
        <f ca="1">OFFSET(検量線用データ!$D$8,MOD(ROW()-2,50),INT((ROW()-2)/50)*5)</f>
        <v/>
      </c>
      <c r="H3947" s="22">
        <v>3946</v>
      </c>
      <c r="I3947" s="2" t="e">
        <f t="shared" ca="1" si="375"/>
        <v>#N/A</v>
      </c>
      <c r="J3947" s="2" t="e">
        <f t="shared" ca="1" si="376"/>
        <v>#N/A</v>
      </c>
      <c r="K3947" s="2" t="e">
        <f t="shared" ca="1" si="377"/>
        <v>#N/A</v>
      </c>
      <c r="L3947" s="2" t="e">
        <f t="shared" ca="1" si="372"/>
        <v>#N/A</v>
      </c>
      <c r="M3947" s="24" t="e">
        <f t="shared" ca="1" si="373"/>
        <v>#N/A</v>
      </c>
      <c r="N3947" s="24" t="e">
        <f t="shared" ca="1" si="374"/>
        <v>#N/A</v>
      </c>
    </row>
    <row r="3948" spans="2:14" x14ac:dyDescent="0.15">
      <c r="B3948" s="2">
        <v>3947</v>
      </c>
      <c r="C3948" s="2" t="str">
        <f ca="1">IF(E3948=0,"",MAX(C$2:C3947)+1)</f>
        <v/>
      </c>
      <c r="D3948" s="23">
        <f ca="1">OFFSET(検量線用データ!$A$8,0,INT((ROW()-2)/50)*5)</f>
        <v>0</v>
      </c>
      <c r="E3948" s="2">
        <f ca="1">OFFSET(検量線用データ!$B$8,MOD(ROW()-2,50),INT((ROW()-2)/50)*5)</f>
        <v>0</v>
      </c>
      <c r="F3948" s="2" t="str">
        <f ca="1">OFFSET(検量線用データ!$D$8,MOD(ROW()-2,50),INT((ROW()-2)/50)*5)</f>
        <v/>
      </c>
      <c r="H3948" s="22">
        <v>3947</v>
      </c>
      <c r="I3948" s="2" t="e">
        <f t="shared" ca="1" si="375"/>
        <v>#N/A</v>
      </c>
      <c r="J3948" s="2" t="e">
        <f t="shared" ca="1" si="376"/>
        <v>#N/A</v>
      </c>
      <c r="K3948" s="2" t="e">
        <f t="shared" ca="1" si="377"/>
        <v>#N/A</v>
      </c>
      <c r="L3948" s="2" t="e">
        <f t="shared" ca="1" si="372"/>
        <v>#N/A</v>
      </c>
      <c r="M3948" s="24" t="e">
        <f t="shared" ca="1" si="373"/>
        <v>#N/A</v>
      </c>
      <c r="N3948" s="24" t="e">
        <f t="shared" ca="1" si="374"/>
        <v>#N/A</v>
      </c>
    </row>
    <row r="3949" spans="2:14" x14ac:dyDescent="0.15">
      <c r="B3949" s="2">
        <v>3948</v>
      </c>
      <c r="C3949" s="2" t="str">
        <f ca="1">IF(E3949=0,"",MAX(C$2:C3948)+1)</f>
        <v/>
      </c>
      <c r="D3949" s="23">
        <f ca="1">OFFSET(検量線用データ!$A$8,0,INT((ROW()-2)/50)*5)</f>
        <v>0</v>
      </c>
      <c r="E3949" s="2">
        <f ca="1">OFFSET(検量線用データ!$B$8,MOD(ROW()-2,50),INT((ROW()-2)/50)*5)</f>
        <v>0</v>
      </c>
      <c r="F3949" s="2" t="str">
        <f ca="1">OFFSET(検量線用データ!$D$8,MOD(ROW()-2,50),INT((ROW()-2)/50)*5)</f>
        <v/>
      </c>
      <c r="H3949" s="22">
        <v>3948</v>
      </c>
      <c r="I3949" s="2" t="e">
        <f t="shared" ca="1" si="375"/>
        <v>#N/A</v>
      </c>
      <c r="J3949" s="2" t="e">
        <f t="shared" ca="1" si="376"/>
        <v>#N/A</v>
      </c>
      <c r="K3949" s="2" t="e">
        <f t="shared" ca="1" si="377"/>
        <v>#N/A</v>
      </c>
      <c r="L3949" s="2" t="e">
        <f t="shared" ca="1" si="372"/>
        <v>#N/A</v>
      </c>
      <c r="M3949" s="24" t="e">
        <f t="shared" ca="1" si="373"/>
        <v>#N/A</v>
      </c>
      <c r="N3949" s="24" t="e">
        <f t="shared" ca="1" si="374"/>
        <v>#N/A</v>
      </c>
    </row>
    <row r="3950" spans="2:14" x14ac:dyDescent="0.15">
      <c r="B3950" s="2">
        <v>3949</v>
      </c>
      <c r="C3950" s="2" t="str">
        <f ca="1">IF(E3950=0,"",MAX(C$2:C3949)+1)</f>
        <v/>
      </c>
      <c r="D3950" s="23">
        <f ca="1">OFFSET(検量線用データ!$A$8,0,INT((ROW()-2)/50)*5)</f>
        <v>0</v>
      </c>
      <c r="E3950" s="2">
        <f ca="1">OFFSET(検量線用データ!$B$8,MOD(ROW()-2,50),INT((ROW()-2)/50)*5)</f>
        <v>0</v>
      </c>
      <c r="F3950" s="2" t="str">
        <f ca="1">OFFSET(検量線用データ!$D$8,MOD(ROW()-2,50),INT((ROW()-2)/50)*5)</f>
        <v/>
      </c>
      <c r="H3950" s="22">
        <v>3949</v>
      </c>
      <c r="I3950" s="2" t="e">
        <f t="shared" ca="1" si="375"/>
        <v>#N/A</v>
      </c>
      <c r="J3950" s="2" t="e">
        <f t="shared" ca="1" si="376"/>
        <v>#N/A</v>
      </c>
      <c r="K3950" s="2" t="e">
        <f t="shared" ca="1" si="377"/>
        <v>#N/A</v>
      </c>
      <c r="L3950" s="2" t="e">
        <f t="shared" ca="1" si="372"/>
        <v>#N/A</v>
      </c>
      <c r="M3950" s="24" t="e">
        <f t="shared" ca="1" si="373"/>
        <v>#N/A</v>
      </c>
      <c r="N3950" s="24" t="e">
        <f t="shared" ca="1" si="374"/>
        <v>#N/A</v>
      </c>
    </row>
    <row r="3951" spans="2:14" x14ac:dyDescent="0.15">
      <c r="B3951" s="2">
        <v>3950</v>
      </c>
      <c r="C3951" s="2" t="str">
        <f ca="1">IF(E3951=0,"",MAX(C$2:C3950)+1)</f>
        <v/>
      </c>
      <c r="D3951" s="23">
        <f ca="1">OFFSET(検量線用データ!$A$8,0,INT((ROW()-2)/50)*5)</f>
        <v>0</v>
      </c>
      <c r="E3951" s="2">
        <f ca="1">OFFSET(検量線用データ!$B$8,MOD(ROW()-2,50),INT((ROW()-2)/50)*5)</f>
        <v>0</v>
      </c>
      <c r="F3951" s="2" t="str">
        <f ca="1">OFFSET(検量線用データ!$D$8,MOD(ROW()-2,50),INT((ROW()-2)/50)*5)</f>
        <v/>
      </c>
      <c r="H3951" s="22">
        <v>3950</v>
      </c>
      <c r="I3951" s="2" t="e">
        <f t="shared" ca="1" si="375"/>
        <v>#N/A</v>
      </c>
      <c r="J3951" s="2" t="e">
        <f t="shared" ca="1" si="376"/>
        <v>#N/A</v>
      </c>
      <c r="K3951" s="2" t="e">
        <f t="shared" ca="1" si="377"/>
        <v>#N/A</v>
      </c>
      <c r="L3951" s="2" t="e">
        <f t="shared" ca="1" si="372"/>
        <v>#N/A</v>
      </c>
      <c r="M3951" s="24" t="e">
        <f t="shared" ca="1" si="373"/>
        <v>#N/A</v>
      </c>
      <c r="N3951" s="24" t="e">
        <f t="shared" ca="1" si="374"/>
        <v>#N/A</v>
      </c>
    </row>
    <row r="3952" spans="2:14" x14ac:dyDescent="0.15">
      <c r="B3952" s="2">
        <v>3951</v>
      </c>
      <c r="C3952" s="2" t="str">
        <f ca="1">IF(E3952=0,"",MAX(C$2:C3951)+1)</f>
        <v/>
      </c>
      <c r="D3952" s="23">
        <f ca="1">OFFSET(検量線用データ!$A$8,0,INT((ROW()-2)/50)*5)</f>
        <v>0</v>
      </c>
      <c r="E3952" s="2">
        <f ca="1">OFFSET(検量線用データ!$B$8,MOD(ROW()-2,50),INT((ROW()-2)/50)*5)</f>
        <v>0</v>
      </c>
      <c r="F3952" s="2" t="str">
        <f ca="1">OFFSET(検量線用データ!$D$8,MOD(ROW()-2,50),INT((ROW()-2)/50)*5)</f>
        <v/>
      </c>
      <c r="H3952" s="22">
        <v>3951</v>
      </c>
      <c r="I3952" s="2" t="e">
        <f t="shared" ca="1" si="375"/>
        <v>#N/A</v>
      </c>
      <c r="J3952" s="2" t="e">
        <f t="shared" ca="1" si="376"/>
        <v>#N/A</v>
      </c>
      <c r="K3952" s="2" t="e">
        <f t="shared" ca="1" si="377"/>
        <v>#N/A</v>
      </c>
      <c r="L3952" s="2" t="e">
        <f t="shared" ca="1" si="372"/>
        <v>#N/A</v>
      </c>
      <c r="M3952" s="24" t="e">
        <f t="shared" ca="1" si="373"/>
        <v>#N/A</v>
      </c>
      <c r="N3952" s="24" t="e">
        <f t="shared" ca="1" si="374"/>
        <v>#N/A</v>
      </c>
    </row>
    <row r="3953" spans="2:14" x14ac:dyDescent="0.15">
      <c r="B3953" s="2">
        <v>3952</v>
      </c>
      <c r="C3953" s="2" t="str">
        <f ca="1">IF(E3953=0,"",MAX(C$2:C3952)+1)</f>
        <v/>
      </c>
      <c r="D3953" s="23">
        <f ca="1">OFFSET(検量線用データ!$A$8,0,INT((ROW()-2)/50)*5)</f>
        <v>0</v>
      </c>
      <c r="E3953" s="2">
        <f ca="1">OFFSET(検量線用データ!$B$8,MOD(ROW()-2,50),INT((ROW()-2)/50)*5)</f>
        <v>0</v>
      </c>
      <c r="F3953" s="2" t="str">
        <f ca="1">OFFSET(検量線用データ!$D$8,MOD(ROW()-2,50),INT((ROW()-2)/50)*5)</f>
        <v/>
      </c>
      <c r="H3953" s="22">
        <v>3952</v>
      </c>
      <c r="I3953" s="2" t="e">
        <f t="shared" ca="1" si="375"/>
        <v>#N/A</v>
      </c>
      <c r="J3953" s="2" t="e">
        <f t="shared" ca="1" si="376"/>
        <v>#N/A</v>
      </c>
      <c r="K3953" s="2" t="e">
        <f t="shared" ca="1" si="377"/>
        <v>#N/A</v>
      </c>
      <c r="L3953" s="2" t="e">
        <f t="shared" ca="1" si="372"/>
        <v>#N/A</v>
      </c>
      <c r="M3953" s="24" t="e">
        <f t="shared" ca="1" si="373"/>
        <v>#N/A</v>
      </c>
      <c r="N3953" s="24" t="e">
        <f t="shared" ca="1" si="374"/>
        <v>#N/A</v>
      </c>
    </row>
    <row r="3954" spans="2:14" x14ac:dyDescent="0.15">
      <c r="B3954" s="2">
        <v>3953</v>
      </c>
      <c r="C3954" s="2" t="str">
        <f ca="1">IF(E3954=0,"",MAX(C$2:C3953)+1)</f>
        <v/>
      </c>
      <c r="D3954" s="23">
        <f ca="1">OFFSET(検量線用データ!$A$8,0,INT((ROW()-2)/50)*5)</f>
        <v>0</v>
      </c>
      <c r="E3954" s="2">
        <f ca="1">OFFSET(検量線用データ!$B$8,MOD(ROW()-2,50),INT((ROW()-2)/50)*5)</f>
        <v>0</v>
      </c>
      <c r="F3954" s="2" t="str">
        <f ca="1">OFFSET(検量線用データ!$D$8,MOD(ROW()-2,50),INT((ROW()-2)/50)*5)</f>
        <v/>
      </c>
      <c r="H3954" s="22">
        <v>3953</v>
      </c>
      <c r="I3954" s="2" t="e">
        <f t="shared" ca="1" si="375"/>
        <v>#N/A</v>
      </c>
      <c r="J3954" s="2" t="e">
        <f t="shared" ca="1" si="376"/>
        <v>#N/A</v>
      </c>
      <c r="K3954" s="2" t="e">
        <f t="shared" ca="1" si="377"/>
        <v>#N/A</v>
      </c>
      <c r="L3954" s="2" t="e">
        <f t="shared" ca="1" si="372"/>
        <v>#N/A</v>
      </c>
      <c r="M3954" s="24" t="e">
        <f t="shared" ca="1" si="373"/>
        <v>#N/A</v>
      </c>
      <c r="N3954" s="24" t="e">
        <f t="shared" ca="1" si="374"/>
        <v>#N/A</v>
      </c>
    </row>
    <row r="3955" spans="2:14" x14ac:dyDescent="0.15">
      <c r="B3955" s="2">
        <v>3954</v>
      </c>
      <c r="C3955" s="2" t="str">
        <f ca="1">IF(E3955=0,"",MAX(C$2:C3954)+1)</f>
        <v/>
      </c>
      <c r="D3955" s="23">
        <f ca="1">OFFSET(検量線用データ!$A$8,0,INT((ROW()-2)/50)*5)</f>
        <v>0</v>
      </c>
      <c r="E3955" s="2">
        <f ca="1">OFFSET(検量線用データ!$B$8,MOD(ROW()-2,50),INT((ROW()-2)/50)*5)</f>
        <v>0</v>
      </c>
      <c r="F3955" s="2" t="str">
        <f ca="1">OFFSET(検量線用データ!$D$8,MOD(ROW()-2,50),INT((ROW()-2)/50)*5)</f>
        <v/>
      </c>
      <c r="H3955" s="22">
        <v>3954</v>
      </c>
      <c r="I3955" s="2" t="e">
        <f t="shared" ca="1" si="375"/>
        <v>#N/A</v>
      </c>
      <c r="J3955" s="2" t="e">
        <f t="shared" ca="1" si="376"/>
        <v>#N/A</v>
      </c>
      <c r="K3955" s="2" t="e">
        <f t="shared" ca="1" si="377"/>
        <v>#N/A</v>
      </c>
      <c r="L3955" s="2" t="e">
        <f t="shared" ca="1" si="372"/>
        <v>#N/A</v>
      </c>
      <c r="M3955" s="24" t="e">
        <f t="shared" ca="1" si="373"/>
        <v>#N/A</v>
      </c>
      <c r="N3955" s="24" t="e">
        <f t="shared" ca="1" si="374"/>
        <v>#N/A</v>
      </c>
    </row>
    <row r="3956" spans="2:14" x14ac:dyDescent="0.15">
      <c r="B3956" s="2">
        <v>3955</v>
      </c>
      <c r="C3956" s="2" t="str">
        <f ca="1">IF(E3956=0,"",MAX(C$2:C3955)+1)</f>
        <v/>
      </c>
      <c r="D3956" s="23">
        <f ca="1">OFFSET(検量線用データ!$A$8,0,INT((ROW()-2)/50)*5)</f>
        <v>0</v>
      </c>
      <c r="E3956" s="2">
        <f ca="1">OFFSET(検量線用データ!$B$8,MOD(ROW()-2,50),INT((ROW()-2)/50)*5)</f>
        <v>0</v>
      </c>
      <c r="F3956" s="2" t="str">
        <f ca="1">OFFSET(検量線用データ!$D$8,MOD(ROW()-2,50),INT((ROW()-2)/50)*5)</f>
        <v/>
      </c>
      <c r="H3956" s="22">
        <v>3955</v>
      </c>
      <c r="I3956" s="2" t="e">
        <f t="shared" ca="1" si="375"/>
        <v>#N/A</v>
      </c>
      <c r="J3956" s="2" t="e">
        <f t="shared" ca="1" si="376"/>
        <v>#N/A</v>
      </c>
      <c r="K3956" s="2" t="e">
        <f t="shared" ca="1" si="377"/>
        <v>#N/A</v>
      </c>
      <c r="L3956" s="2" t="e">
        <f t="shared" ca="1" si="372"/>
        <v>#N/A</v>
      </c>
      <c r="M3956" s="24" t="e">
        <f t="shared" ca="1" si="373"/>
        <v>#N/A</v>
      </c>
      <c r="N3956" s="24" t="e">
        <f t="shared" ca="1" si="374"/>
        <v>#N/A</v>
      </c>
    </row>
    <row r="3957" spans="2:14" x14ac:dyDescent="0.15">
      <c r="B3957" s="2">
        <v>3956</v>
      </c>
      <c r="C3957" s="2" t="str">
        <f ca="1">IF(E3957=0,"",MAX(C$2:C3956)+1)</f>
        <v/>
      </c>
      <c r="D3957" s="23">
        <f ca="1">OFFSET(検量線用データ!$A$8,0,INT((ROW()-2)/50)*5)</f>
        <v>0</v>
      </c>
      <c r="E3957" s="2">
        <f ca="1">OFFSET(検量線用データ!$B$8,MOD(ROW()-2,50),INT((ROW()-2)/50)*5)</f>
        <v>0</v>
      </c>
      <c r="F3957" s="2" t="str">
        <f ca="1">OFFSET(検量線用データ!$D$8,MOD(ROW()-2,50),INT((ROW()-2)/50)*5)</f>
        <v/>
      </c>
      <c r="H3957" s="22">
        <v>3956</v>
      </c>
      <c r="I3957" s="2" t="e">
        <f t="shared" ca="1" si="375"/>
        <v>#N/A</v>
      </c>
      <c r="J3957" s="2" t="e">
        <f t="shared" ca="1" si="376"/>
        <v>#N/A</v>
      </c>
      <c r="K3957" s="2" t="e">
        <f t="shared" ca="1" si="377"/>
        <v>#N/A</v>
      </c>
      <c r="L3957" s="2" t="e">
        <f t="shared" ca="1" si="372"/>
        <v>#N/A</v>
      </c>
      <c r="M3957" s="24" t="e">
        <f t="shared" ca="1" si="373"/>
        <v>#N/A</v>
      </c>
      <c r="N3957" s="24" t="e">
        <f t="shared" ca="1" si="374"/>
        <v>#N/A</v>
      </c>
    </row>
    <row r="3958" spans="2:14" x14ac:dyDescent="0.15">
      <c r="B3958" s="2">
        <v>3957</v>
      </c>
      <c r="C3958" s="2" t="str">
        <f ca="1">IF(E3958=0,"",MAX(C$2:C3957)+1)</f>
        <v/>
      </c>
      <c r="D3958" s="23">
        <f ca="1">OFFSET(検量線用データ!$A$8,0,INT((ROW()-2)/50)*5)</f>
        <v>0</v>
      </c>
      <c r="E3958" s="2">
        <f ca="1">OFFSET(検量線用データ!$B$8,MOD(ROW()-2,50),INT((ROW()-2)/50)*5)</f>
        <v>0</v>
      </c>
      <c r="F3958" s="2" t="str">
        <f ca="1">OFFSET(検量線用データ!$D$8,MOD(ROW()-2,50),INT((ROW()-2)/50)*5)</f>
        <v/>
      </c>
      <c r="H3958" s="22">
        <v>3957</v>
      </c>
      <c r="I3958" s="2" t="e">
        <f t="shared" ca="1" si="375"/>
        <v>#N/A</v>
      </c>
      <c r="J3958" s="2" t="e">
        <f t="shared" ca="1" si="376"/>
        <v>#N/A</v>
      </c>
      <c r="K3958" s="2" t="e">
        <f t="shared" ca="1" si="377"/>
        <v>#N/A</v>
      </c>
      <c r="L3958" s="2" t="e">
        <f t="shared" ca="1" si="372"/>
        <v>#N/A</v>
      </c>
      <c r="M3958" s="24" t="e">
        <f t="shared" ca="1" si="373"/>
        <v>#N/A</v>
      </c>
      <c r="N3958" s="24" t="e">
        <f t="shared" ca="1" si="374"/>
        <v>#N/A</v>
      </c>
    </row>
    <row r="3959" spans="2:14" x14ac:dyDescent="0.15">
      <c r="B3959" s="2">
        <v>3958</v>
      </c>
      <c r="C3959" s="2" t="str">
        <f ca="1">IF(E3959=0,"",MAX(C$2:C3958)+1)</f>
        <v/>
      </c>
      <c r="D3959" s="23">
        <f ca="1">OFFSET(検量線用データ!$A$8,0,INT((ROW()-2)/50)*5)</f>
        <v>0</v>
      </c>
      <c r="E3959" s="2">
        <f ca="1">OFFSET(検量線用データ!$B$8,MOD(ROW()-2,50),INT((ROW()-2)/50)*5)</f>
        <v>0</v>
      </c>
      <c r="F3959" s="2" t="str">
        <f ca="1">OFFSET(検量線用データ!$D$8,MOD(ROW()-2,50),INT((ROW()-2)/50)*5)</f>
        <v/>
      </c>
      <c r="H3959" s="22">
        <v>3958</v>
      </c>
      <c r="I3959" s="2" t="e">
        <f t="shared" ca="1" si="375"/>
        <v>#N/A</v>
      </c>
      <c r="J3959" s="2" t="e">
        <f t="shared" ca="1" si="376"/>
        <v>#N/A</v>
      </c>
      <c r="K3959" s="2" t="e">
        <f t="shared" ca="1" si="377"/>
        <v>#N/A</v>
      </c>
      <c r="L3959" s="2" t="e">
        <f t="shared" ca="1" si="372"/>
        <v>#N/A</v>
      </c>
      <c r="M3959" s="24" t="e">
        <f t="shared" ca="1" si="373"/>
        <v>#N/A</v>
      </c>
      <c r="N3959" s="24" t="e">
        <f t="shared" ca="1" si="374"/>
        <v>#N/A</v>
      </c>
    </row>
    <row r="3960" spans="2:14" x14ac:dyDescent="0.15">
      <c r="B3960" s="2">
        <v>3959</v>
      </c>
      <c r="C3960" s="2" t="str">
        <f ca="1">IF(E3960=0,"",MAX(C$2:C3959)+1)</f>
        <v/>
      </c>
      <c r="D3960" s="23">
        <f ca="1">OFFSET(検量線用データ!$A$8,0,INT((ROW()-2)/50)*5)</f>
        <v>0</v>
      </c>
      <c r="E3960" s="2">
        <f ca="1">OFFSET(検量線用データ!$B$8,MOD(ROW()-2,50),INT((ROW()-2)/50)*5)</f>
        <v>0</v>
      </c>
      <c r="F3960" s="2" t="str">
        <f ca="1">OFFSET(検量線用データ!$D$8,MOD(ROW()-2,50),INT((ROW()-2)/50)*5)</f>
        <v/>
      </c>
      <c r="H3960" s="22">
        <v>3959</v>
      </c>
      <c r="I3960" s="2" t="e">
        <f t="shared" ca="1" si="375"/>
        <v>#N/A</v>
      </c>
      <c r="J3960" s="2" t="e">
        <f t="shared" ca="1" si="376"/>
        <v>#N/A</v>
      </c>
      <c r="K3960" s="2" t="e">
        <f t="shared" ca="1" si="377"/>
        <v>#N/A</v>
      </c>
      <c r="L3960" s="2" t="e">
        <f t="shared" ca="1" si="372"/>
        <v>#N/A</v>
      </c>
      <c r="M3960" s="24" t="e">
        <f t="shared" ca="1" si="373"/>
        <v>#N/A</v>
      </c>
      <c r="N3960" s="24" t="e">
        <f t="shared" ca="1" si="374"/>
        <v>#N/A</v>
      </c>
    </row>
    <row r="3961" spans="2:14" x14ac:dyDescent="0.15">
      <c r="B3961" s="2">
        <v>3960</v>
      </c>
      <c r="C3961" s="2" t="str">
        <f ca="1">IF(E3961=0,"",MAX(C$2:C3960)+1)</f>
        <v/>
      </c>
      <c r="D3961" s="23">
        <f ca="1">OFFSET(検量線用データ!$A$8,0,INT((ROW()-2)/50)*5)</f>
        <v>0</v>
      </c>
      <c r="E3961" s="2">
        <f ca="1">OFFSET(検量線用データ!$B$8,MOD(ROW()-2,50),INT((ROW()-2)/50)*5)</f>
        <v>0</v>
      </c>
      <c r="F3961" s="2" t="str">
        <f ca="1">OFFSET(検量線用データ!$D$8,MOD(ROW()-2,50),INT((ROW()-2)/50)*5)</f>
        <v/>
      </c>
      <c r="H3961" s="22">
        <v>3960</v>
      </c>
      <c r="I3961" s="2" t="e">
        <f t="shared" ca="1" si="375"/>
        <v>#N/A</v>
      </c>
      <c r="J3961" s="2" t="e">
        <f t="shared" ca="1" si="376"/>
        <v>#N/A</v>
      </c>
      <c r="K3961" s="2" t="e">
        <f t="shared" ca="1" si="377"/>
        <v>#N/A</v>
      </c>
      <c r="L3961" s="2" t="e">
        <f t="shared" ref="L3961:L4001" ca="1" si="378">J3961*K3961</f>
        <v>#N/A</v>
      </c>
      <c r="M3961" s="24" t="e">
        <f t="shared" ref="M3961:M4001" ca="1" si="379">1/J3961</f>
        <v>#N/A</v>
      </c>
      <c r="N3961" s="24" t="e">
        <f t="shared" ref="N3961:N4001" ca="1" si="380">K3961*M3961</f>
        <v>#N/A</v>
      </c>
    </row>
    <row r="3962" spans="2:14" x14ac:dyDescent="0.15">
      <c r="B3962" s="2">
        <v>3961</v>
      </c>
      <c r="C3962" s="2" t="str">
        <f ca="1">IF(E3962=0,"",MAX(C$2:C3961)+1)</f>
        <v/>
      </c>
      <c r="D3962" s="23">
        <f ca="1">OFFSET(検量線用データ!$A$8,0,INT((ROW()-2)/50)*5)</f>
        <v>0</v>
      </c>
      <c r="E3962" s="2">
        <f ca="1">OFFSET(検量線用データ!$B$8,MOD(ROW()-2,50),INT((ROW()-2)/50)*5)</f>
        <v>0</v>
      </c>
      <c r="F3962" s="2" t="str">
        <f ca="1">OFFSET(検量線用データ!$D$8,MOD(ROW()-2,50),INT((ROW()-2)/50)*5)</f>
        <v/>
      </c>
      <c r="H3962" s="22">
        <v>3961</v>
      </c>
      <c r="I3962" s="2" t="e">
        <f t="shared" ca="1" si="375"/>
        <v>#N/A</v>
      </c>
      <c r="J3962" s="2" t="e">
        <f t="shared" ca="1" si="376"/>
        <v>#N/A</v>
      </c>
      <c r="K3962" s="2" t="e">
        <f t="shared" ca="1" si="377"/>
        <v>#N/A</v>
      </c>
      <c r="L3962" s="2" t="e">
        <f t="shared" ca="1" si="378"/>
        <v>#N/A</v>
      </c>
      <c r="M3962" s="24" t="e">
        <f t="shared" ca="1" si="379"/>
        <v>#N/A</v>
      </c>
      <c r="N3962" s="24" t="e">
        <f t="shared" ca="1" si="380"/>
        <v>#N/A</v>
      </c>
    </row>
    <row r="3963" spans="2:14" x14ac:dyDescent="0.15">
      <c r="B3963" s="2">
        <v>3962</v>
      </c>
      <c r="C3963" s="2" t="str">
        <f ca="1">IF(E3963=0,"",MAX(C$2:C3962)+1)</f>
        <v/>
      </c>
      <c r="D3963" s="23">
        <f ca="1">OFFSET(検量線用データ!$A$8,0,INT((ROW()-2)/50)*5)</f>
        <v>0</v>
      </c>
      <c r="E3963" s="2">
        <f ca="1">OFFSET(検量線用データ!$B$8,MOD(ROW()-2,50),INT((ROW()-2)/50)*5)</f>
        <v>0</v>
      </c>
      <c r="F3963" s="2" t="str">
        <f ca="1">OFFSET(検量線用データ!$D$8,MOD(ROW()-2,50),INT((ROW()-2)/50)*5)</f>
        <v/>
      </c>
      <c r="H3963" s="22">
        <v>3962</v>
      </c>
      <c r="I3963" s="2" t="e">
        <f t="shared" ca="1" si="375"/>
        <v>#N/A</v>
      </c>
      <c r="J3963" s="2" t="e">
        <f t="shared" ca="1" si="376"/>
        <v>#N/A</v>
      </c>
      <c r="K3963" s="2" t="e">
        <f t="shared" ca="1" si="377"/>
        <v>#N/A</v>
      </c>
      <c r="L3963" s="2" t="e">
        <f t="shared" ca="1" si="378"/>
        <v>#N/A</v>
      </c>
      <c r="M3963" s="24" t="e">
        <f t="shared" ca="1" si="379"/>
        <v>#N/A</v>
      </c>
      <c r="N3963" s="24" t="e">
        <f t="shared" ca="1" si="380"/>
        <v>#N/A</v>
      </c>
    </row>
    <row r="3964" spans="2:14" x14ac:dyDescent="0.15">
      <c r="B3964" s="2">
        <v>3963</v>
      </c>
      <c r="C3964" s="2" t="str">
        <f ca="1">IF(E3964=0,"",MAX(C$2:C3963)+1)</f>
        <v/>
      </c>
      <c r="D3964" s="23">
        <f ca="1">OFFSET(検量線用データ!$A$8,0,INT((ROW()-2)/50)*5)</f>
        <v>0</v>
      </c>
      <c r="E3964" s="2">
        <f ca="1">OFFSET(検量線用データ!$B$8,MOD(ROW()-2,50),INT((ROW()-2)/50)*5)</f>
        <v>0</v>
      </c>
      <c r="F3964" s="2" t="str">
        <f ca="1">OFFSET(検量線用データ!$D$8,MOD(ROW()-2,50),INT((ROW()-2)/50)*5)</f>
        <v/>
      </c>
      <c r="H3964" s="22">
        <v>3963</v>
      </c>
      <c r="I3964" s="2" t="e">
        <f t="shared" ca="1" si="375"/>
        <v>#N/A</v>
      </c>
      <c r="J3964" s="2" t="e">
        <f t="shared" ca="1" si="376"/>
        <v>#N/A</v>
      </c>
      <c r="K3964" s="2" t="e">
        <f t="shared" ca="1" si="377"/>
        <v>#N/A</v>
      </c>
      <c r="L3964" s="2" t="e">
        <f t="shared" ca="1" si="378"/>
        <v>#N/A</v>
      </c>
      <c r="M3964" s="24" t="e">
        <f t="shared" ca="1" si="379"/>
        <v>#N/A</v>
      </c>
      <c r="N3964" s="24" t="e">
        <f t="shared" ca="1" si="380"/>
        <v>#N/A</v>
      </c>
    </row>
    <row r="3965" spans="2:14" x14ac:dyDescent="0.15">
      <c r="B3965" s="2">
        <v>3964</v>
      </c>
      <c r="C3965" s="2" t="str">
        <f ca="1">IF(E3965=0,"",MAX(C$2:C3964)+1)</f>
        <v/>
      </c>
      <c r="D3965" s="23">
        <f ca="1">OFFSET(検量線用データ!$A$8,0,INT((ROW()-2)/50)*5)</f>
        <v>0</v>
      </c>
      <c r="E3965" s="2">
        <f ca="1">OFFSET(検量線用データ!$B$8,MOD(ROW()-2,50),INT((ROW()-2)/50)*5)</f>
        <v>0</v>
      </c>
      <c r="F3965" s="2" t="str">
        <f ca="1">OFFSET(検量線用データ!$D$8,MOD(ROW()-2,50),INT((ROW()-2)/50)*5)</f>
        <v/>
      </c>
      <c r="H3965" s="22">
        <v>3964</v>
      </c>
      <c r="I3965" s="2" t="e">
        <f t="shared" ca="1" si="375"/>
        <v>#N/A</v>
      </c>
      <c r="J3965" s="2" t="e">
        <f t="shared" ca="1" si="376"/>
        <v>#N/A</v>
      </c>
      <c r="K3965" s="2" t="e">
        <f t="shared" ca="1" si="377"/>
        <v>#N/A</v>
      </c>
      <c r="L3965" s="2" t="e">
        <f t="shared" ca="1" si="378"/>
        <v>#N/A</v>
      </c>
      <c r="M3965" s="24" t="e">
        <f t="shared" ca="1" si="379"/>
        <v>#N/A</v>
      </c>
      <c r="N3965" s="24" t="e">
        <f t="shared" ca="1" si="380"/>
        <v>#N/A</v>
      </c>
    </row>
    <row r="3966" spans="2:14" x14ac:dyDescent="0.15">
      <c r="B3966" s="2">
        <v>3965</v>
      </c>
      <c r="C3966" s="2" t="str">
        <f ca="1">IF(E3966=0,"",MAX(C$2:C3965)+1)</f>
        <v/>
      </c>
      <c r="D3966" s="23">
        <f ca="1">OFFSET(検量線用データ!$A$8,0,INT((ROW()-2)/50)*5)</f>
        <v>0</v>
      </c>
      <c r="E3966" s="2">
        <f ca="1">OFFSET(検量線用データ!$B$8,MOD(ROW()-2,50),INT((ROW()-2)/50)*5)</f>
        <v>0</v>
      </c>
      <c r="F3966" s="2" t="str">
        <f ca="1">OFFSET(検量線用データ!$D$8,MOD(ROW()-2,50),INT((ROW()-2)/50)*5)</f>
        <v/>
      </c>
      <c r="H3966" s="22">
        <v>3965</v>
      </c>
      <c r="I3966" s="2" t="e">
        <f t="shared" ca="1" si="375"/>
        <v>#N/A</v>
      </c>
      <c r="J3966" s="2" t="e">
        <f t="shared" ca="1" si="376"/>
        <v>#N/A</v>
      </c>
      <c r="K3966" s="2" t="e">
        <f t="shared" ca="1" si="377"/>
        <v>#N/A</v>
      </c>
      <c r="L3966" s="2" t="e">
        <f t="shared" ca="1" si="378"/>
        <v>#N/A</v>
      </c>
      <c r="M3966" s="24" t="e">
        <f t="shared" ca="1" si="379"/>
        <v>#N/A</v>
      </c>
      <c r="N3966" s="24" t="e">
        <f t="shared" ca="1" si="380"/>
        <v>#N/A</v>
      </c>
    </row>
    <row r="3967" spans="2:14" x14ac:dyDescent="0.15">
      <c r="B3967" s="2">
        <v>3966</v>
      </c>
      <c r="C3967" s="2" t="str">
        <f ca="1">IF(E3967=0,"",MAX(C$2:C3966)+1)</f>
        <v/>
      </c>
      <c r="D3967" s="23">
        <f ca="1">OFFSET(検量線用データ!$A$8,0,INT((ROW()-2)/50)*5)</f>
        <v>0</v>
      </c>
      <c r="E3967" s="2">
        <f ca="1">OFFSET(検量線用データ!$B$8,MOD(ROW()-2,50),INT((ROW()-2)/50)*5)</f>
        <v>0</v>
      </c>
      <c r="F3967" s="2" t="str">
        <f ca="1">OFFSET(検量線用データ!$D$8,MOD(ROW()-2,50),INT((ROW()-2)/50)*5)</f>
        <v/>
      </c>
      <c r="H3967" s="22">
        <v>3966</v>
      </c>
      <c r="I3967" s="2" t="e">
        <f t="shared" ca="1" si="375"/>
        <v>#N/A</v>
      </c>
      <c r="J3967" s="2" t="e">
        <f t="shared" ca="1" si="376"/>
        <v>#N/A</v>
      </c>
      <c r="K3967" s="2" t="e">
        <f t="shared" ca="1" si="377"/>
        <v>#N/A</v>
      </c>
      <c r="L3967" s="2" t="e">
        <f t="shared" ca="1" si="378"/>
        <v>#N/A</v>
      </c>
      <c r="M3967" s="24" t="e">
        <f t="shared" ca="1" si="379"/>
        <v>#N/A</v>
      </c>
      <c r="N3967" s="24" t="e">
        <f t="shared" ca="1" si="380"/>
        <v>#N/A</v>
      </c>
    </row>
    <row r="3968" spans="2:14" x14ac:dyDescent="0.15">
      <c r="B3968" s="2">
        <v>3967</v>
      </c>
      <c r="C3968" s="2" t="str">
        <f ca="1">IF(E3968=0,"",MAX(C$2:C3967)+1)</f>
        <v/>
      </c>
      <c r="D3968" s="23">
        <f ca="1">OFFSET(検量線用データ!$A$8,0,INT((ROW()-2)/50)*5)</f>
        <v>0</v>
      </c>
      <c r="E3968" s="2">
        <f ca="1">OFFSET(検量線用データ!$B$8,MOD(ROW()-2,50),INT((ROW()-2)/50)*5)</f>
        <v>0</v>
      </c>
      <c r="F3968" s="2" t="str">
        <f ca="1">OFFSET(検量線用データ!$D$8,MOD(ROW()-2,50),INT((ROW()-2)/50)*5)</f>
        <v/>
      </c>
      <c r="H3968" s="22">
        <v>3967</v>
      </c>
      <c r="I3968" s="2" t="e">
        <f t="shared" ca="1" si="375"/>
        <v>#N/A</v>
      </c>
      <c r="J3968" s="2" t="e">
        <f t="shared" ca="1" si="376"/>
        <v>#N/A</v>
      </c>
      <c r="K3968" s="2" t="e">
        <f t="shared" ca="1" si="377"/>
        <v>#N/A</v>
      </c>
      <c r="L3968" s="2" t="e">
        <f t="shared" ca="1" si="378"/>
        <v>#N/A</v>
      </c>
      <c r="M3968" s="24" t="e">
        <f t="shared" ca="1" si="379"/>
        <v>#N/A</v>
      </c>
      <c r="N3968" s="24" t="e">
        <f t="shared" ca="1" si="380"/>
        <v>#N/A</v>
      </c>
    </row>
    <row r="3969" spans="2:14" x14ac:dyDescent="0.15">
      <c r="B3969" s="2">
        <v>3968</v>
      </c>
      <c r="C3969" s="2" t="str">
        <f ca="1">IF(E3969=0,"",MAX(C$2:C3968)+1)</f>
        <v/>
      </c>
      <c r="D3969" s="23">
        <f ca="1">OFFSET(検量線用データ!$A$8,0,INT((ROW()-2)/50)*5)</f>
        <v>0</v>
      </c>
      <c r="E3969" s="2">
        <f ca="1">OFFSET(検量線用データ!$B$8,MOD(ROW()-2,50),INT((ROW()-2)/50)*5)</f>
        <v>0</v>
      </c>
      <c r="F3969" s="2" t="str">
        <f ca="1">OFFSET(検量線用データ!$D$8,MOD(ROW()-2,50),INT((ROW()-2)/50)*5)</f>
        <v/>
      </c>
      <c r="H3969" s="22">
        <v>3968</v>
      </c>
      <c r="I3969" s="2" t="e">
        <f t="shared" ca="1" si="375"/>
        <v>#N/A</v>
      </c>
      <c r="J3969" s="2" t="e">
        <f t="shared" ca="1" si="376"/>
        <v>#N/A</v>
      </c>
      <c r="K3969" s="2" t="e">
        <f t="shared" ca="1" si="377"/>
        <v>#N/A</v>
      </c>
      <c r="L3969" s="2" t="e">
        <f t="shared" ca="1" si="378"/>
        <v>#N/A</v>
      </c>
      <c r="M3969" s="24" t="e">
        <f t="shared" ca="1" si="379"/>
        <v>#N/A</v>
      </c>
      <c r="N3969" s="24" t="e">
        <f t="shared" ca="1" si="380"/>
        <v>#N/A</v>
      </c>
    </row>
    <row r="3970" spans="2:14" x14ac:dyDescent="0.15">
      <c r="B3970" s="2">
        <v>3969</v>
      </c>
      <c r="C3970" s="2" t="str">
        <f ca="1">IF(E3970=0,"",MAX(C$2:C3969)+1)</f>
        <v/>
      </c>
      <c r="D3970" s="23">
        <f ca="1">OFFSET(検量線用データ!$A$8,0,INT((ROW()-2)/50)*5)</f>
        <v>0</v>
      </c>
      <c r="E3970" s="2">
        <f ca="1">OFFSET(検量線用データ!$B$8,MOD(ROW()-2,50),INT((ROW()-2)/50)*5)</f>
        <v>0</v>
      </c>
      <c r="F3970" s="2" t="str">
        <f ca="1">OFFSET(検量線用データ!$D$8,MOD(ROW()-2,50),INT((ROW()-2)/50)*5)</f>
        <v/>
      </c>
      <c r="H3970" s="22">
        <v>3969</v>
      </c>
      <c r="I3970" s="2" t="e">
        <f t="shared" ca="1" si="375"/>
        <v>#N/A</v>
      </c>
      <c r="J3970" s="2" t="e">
        <f t="shared" ca="1" si="376"/>
        <v>#N/A</v>
      </c>
      <c r="K3970" s="2" t="e">
        <f t="shared" ca="1" si="377"/>
        <v>#N/A</v>
      </c>
      <c r="L3970" s="2" t="e">
        <f t="shared" ca="1" si="378"/>
        <v>#N/A</v>
      </c>
      <c r="M3970" s="24" t="e">
        <f t="shared" ca="1" si="379"/>
        <v>#N/A</v>
      </c>
      <c r="N3970" s="24" t="e">
        <f t="shared" ca="1" si="380"/>
        <v>#N/A</v>
      </c>
    </row>
    <row r="3971" spans="2:14" x14ac:dyDescent="0.15">
      <c r="B3971" s="2">
        <v>3970</v>
      </c>
      <c r="C3971" s="2" t="str">
        <f ca="1">IF(E3971=0,"",MAX(C$2:C3970)+1)</f>
        <v/>
      </c>
      <c r="D3971" s="23">
        <f ca="1">OFFSET(検量線用データ!$A$8,0,INT((ROW()-2)/50)*5)</f>
        <v>0</v>
      </c>
      <c r="E3971" s="2">
        <f ca="1">OFFSET(検量線用データ!$B$8,MOD(ROW()-2,50),INT((ROW()-2)/50)*5)</f>
        <v>0</v>
      </c>
      <c r="F3971" s="2" t="str">
        <f ca="1">OFFSET(検量線用データ!$D$8,MOD(ROW()-2,50),INT((ROW()-2)/50)*5)</f>
        <v/>
      </c>
      <c r="H3971" s="22">
        <v>3970</v>
      </c>
      <c r="I3971" s="2" t="e">
        <f t="shared" ref="I3971:I4001" ca="1" si="381">VLOOKUP($H3971,$C$2:$F$4001,4,0)</f>
        <v>#N/A</v>
      </c>
      <c r="J3971" s="2" t="e">
        <f t="shared" ref="J3971:J4001" ca="1" si="382">VLOOKUP($H3971,$C$2:$F$4001,2,0)-DATE(YEAR(VLOOKUP($H3971,$C$2:$F$4001,2,0)),1,1)</f>
        <v>#N/A</v>
      </c>
      <c r="K3971" s="2" t="e">
        <f t="shared" ref="K3971:K4001" ca="1" si="383">VLOOKUP($H3971,$C$2:$F$4001,3,0)</f>
        <v>#N/A</v>
      </c>
      <c r="L3971" s="2" t="e">
        <f t="shared" ca="1" si="378"/>
        <v>#N/A</v>
      </c>
      <c r="M3971" s="24" t="e">
        <f t="shared" ca="1" si="379"/>
        <v>#N/A</v>
      </c>
      <c r="N3971" s="24" t="e">
        <f t="shared" ca="1" si="380"/>
        <v>#N/A</v>
      </c>
    </row>
    <row r="3972" spans="2:14" x14ac:dyDescent="0.15">
      <c r="B3972" s="2">
        <v>3971</v>
      </c>
      <c r="C3972" s="2" t="str">
        <f ca="1">IF(E3972=0,"",MAX(C$2:C3971)+1)</f>
        <v/>
      </c>
      <c r="D3972" s="23">
        <f ca="1">OFFSET(検量線用データ!$A$8,0,INT((ROW()-2)/50)*5)</f>
        <v>0</v>
      </c>
      <c r="E3972" s="2">
        <f ca="1">OFFSET(検量線用データ!$B$8,MOD(ROW()-2,50),INT((ROW()-2)/50)*5)</f>
        <v>0</v>
      </c>
      <c r="F3972" s="2" t="str">
        <f ca="1">OFFSET(検量線用データ!$D$8,MOD(ROW()-2,50),INT((ROW()-2)/50)*5)</f>
        <v/>
      </c>
      <c r="H3972" s="22">
        <v>3971</v>
      </c>
      <c r="I3972" s="2" t="e">
        <f t="shared" ca="1" si="381"/>
        <v>#N/A</v>
      </c>
      <c r="J3972" s="2" t="e">
        <f t="shared" ca="1" si="382"/>
        <v>#N/A</v>
      </c>
      <c r="K3972" s="2" t="e">
        <f t="shared" ca="1" si="383"/>
        <v>#N/A</v>
      </c>
      <c r="L3972" s="2" t="e">
        <f t="shared" ca="1" si="378"/>
        <v>#N/A</v>
      </c>
      <c r="M3972" s="24" t="e">
        <f t="shared" ca="1" si="379"/>
        <v>#N/A</v>
      </c>
      <c r="N3972" s="24" t="e">
        <f t="shared" ca="1" si="380"/>
        <v>#N/A</v>
      </c>
    </row>
    <row r="3973" spans="2:14" x14ac:dyDescent="0.15">
      <c r="B3973" s="2">
        <v>3972</v>
      </c>
      <c r="C3973" s="2" t="str">
        <f ca="1">IF(E3973=0,"",MAX(C$2:C3972)+1)</f>
        <v/>
      </c>
      <c r="D3973" s="23">
        <f ca="1">OFFSET(検量線用データ!$A$8,0,INT((ROW()-2)/50)*5)</f>
        <v>0</v>
      </c>
      <c r="E3973" s="2">
        <f ca="1">OFFSET(検量線用データ!$B$8,MOD(ROW()-2,50),INT((ROW()-2)/50)*5)</f>
        <v>0</v>
      </c>
      <c r="F3973" s="2" t="str">
        <f ca="1">OFFSET(検量線用データ!$D$8,MOD(ROW()-2,50),INT((ROW()-2)/50)*5)</f>
        <v/>
      </c>
      <c r="H3973" s="22">
        <v>3972</v>
      </c>
      <c r="I3973" s="2" t="e">
        <f t="shared" ca="1" si="381"/>
        <v>#N/A</v>
      </c>
      <c r="J3973" s="2" t="e">
        <f t="shared" ca="1" si="382"/>
        <v>#N/A</v>
      </c>
      <c r="K3973" s="2" t="e">
        <f t="shared" ca="1" si="383"/>
        <v>#N/A</v>
      </c>
      <c r="L3973" s="2" t="e">
        <f t="shared" ca="1" si="378"/>
        <v>#N/A</v>
      </c>
      <c r="M3973" s="24" t="e">
        <f t="shared" ca="1" si="379"/>
        <v>#N/A</v>
      </c>
      <c r="N3973" s="24" t="e">
        <f t="shared" ca="1" si="380"/>
        <v>#N/A</v>
      </c>
    </row>
    <row r="3974" spans="2:14" x14ac:dyDescent="0.15">
      <c r="B3974" s="2">
        <v>3973</v>
      </c>
      <c r="C3974" s="2" t="str">
        <f ca="1">IF(E3974=0,"",MAX(C$2:C3973)+1)</f>
        <v/>
      </c>
      <c r="D3974" s="23">
        <f ca="1">OFFSET(検量線用データ!$A$8,0,INT((ROW()-2)/50)*5)</f>
        <v>0</v>
      </c>
      <c r="E3974" s="2">
        <f ca="1">OFFSET(検量線用データ!$B$8,MOD(ROW()-2,50),INT((ROW()-2)/50)*5)</f>
        <v>0</v>
      </c>
      <c r="F3974" s="2" t="str">
        <f ca="1">OFFSET(検量線用データ!$D$8,MOD(ROW()-2,50),INT((ROW()-2)/50)*5)</f>
        <v/>
      </c>
      <c r="H3974" s="22">
        <v>3973</v>
      </c>
      <c r="I3974" s="2" t="e">
        <f t="shared" ca="1" si="381"/>
        <v>#N/A</v>
      </c>
      <c r="J3974" s="2" t="e">
        <f t="shared" ca="1" si="382"/>
        <v>#N/A</v>
      </c>
      <c r="K3974" s="2" t="e">
        <f t="shared" ca="1" si="383"/>
        <v>#N/A</v>
      </c>
      <c r="L3974" s="2" t="e">
        <f t="shared" ca="1" si="378"/>
        <v>#N/A</v>
      </c>
      <c r="M3974" s="24" t="e">
        <f t="shared" ca="1" si="379"/>
        <v>#N/A</v>
      </c>
      <c r="N3974" s="24" t="e">
        <f t="shared" ca="1" si="380"/>
        <v>#N/A</v>
      </c>
    </row>
    <row r="3975" spans="2:14" x14ac:dyDescent="0.15">
      <c r="B3975" s="2">
        <v>3974</v>
      </c>
      <c r="C3975" s="2" t="str">
        <f ca="1">IF(E3975=0,"",MAX(C$2:C3974)+1)</f>
        <v/>
      </c>
      <c r="D3975" s="23">
        <f ca="1">OFFSET(検量線用データ!$A$8,0,INT((ROW()-2)/50)*5)</f>
        <v>0</v>
      </c>
      <c r="E3975" s="2">
        <f ca="1">OFFSET(検量線用データ!$B$8,MOD(ROW()-2,50),INT((ROW()-2)/50)*5)</f>
        <v>0</v>
      </c>
      <c r="F3975" s="2" t="str">
        <f ca="1">OFFSET(検量線用データ!$D$8,MOD(ROW()-2,50),INT((ROW()-2)/50)*5)</f>
        <v/>
      </c>
      <c r="H3975" s="22">
        <v>3974</v>
      </c>
      <c r="I3975" s="2" t="e">
        <f t="shared" ca="1" si="381"/>
        <v>#N/A</v>
      </c>
      <c r="J3975" s="2" t="e">
        <f t="shared" ca="1" si="382"/>
        <v>#N/A</v>
      </c>
      <c r="K3975" s="2" t="e">
        <f t="shared" ca="1" si="383"/>
        <v>#N/A</v>
      </c>
      <c r="L3975" s="2" t="e">
        <f t="shared" ca="1" si="378"/>
        <v>#N/A</v>
      </c>
      <c r="M3975" s="24" t="e">
        <f t="shared" ca="1" si="379"/>
        <v>#N/A</v>
      </c>
      <c r="N3975" s="24" t="e">
        <f t="shared" ca="1" si="380"/>
        <v>#N/A</v>
      </c>
    </row>
    <row r="3976" spans="2:14" x14ac:dyDescent="0.15">
      <c r="B3976" s="2">
        <v>3975</v>
      </c>
      <c r="C3976" s="2" t="str">
        <f ca="1">IF(E3976=0,"",MAX(C$2:C3975)+1)</f>
        <v/>
      </c>
      <c r="D3976" s="23">
        <f ca="1">OFFSET(検量線用データ!$A$8,0,INT((ROW()-2)/50)*5)</f>
        <v>0</v>
      </c>
      <c r="E3976" s="2">
        <f ca="1">OFFSET(検量線用データ!$B$8,MOD(ROW()-2,50),INT((ROW()-2)/50)*5)</f>
        <v>0</v>
      </c>
      <c r="F3976" s="2" t="str">
        <f ca="1">OFFSET(検量線用データ!$D$8,MOD(ROW()-2,50),INT((ROW()-2)/50)*5)</f>
        <v/>
      </c>
      <c r="H3976" s="22">
        <v>3975</v>
      </c>
      <c r="I3976" s="2" t="e">
        <f t="shared" ca="1" si="381"/>
        <v>#N/A</v>
      </c>
      <c r="J3976" s="2" t="e">
        <f t="shared" ca="1" si="382"/>
        <v>#N/A</v>
      </c>
      <c r="K3976" s="2" t="e">
        <f t="shared" ca="1" si="383"/>
        <v>#N/A</v>
      </c>
      <c r="L3976" s="2" t="e">
        <f t="shared" ca="1" si="378"/>
        <v>#N/A</v>
      </c>
      <c r="M3976" s="24" t="e">
        <f t="shared" ca="1" si="379"/>
        <v>#N/A</v>
      </c>
      <c r="N3976" s="24" t="e">
        <f t="shared" ca="1" si="380"/>
        <v>#N/A</v>
      </c>
    </row>
    <row r="3977" spans="2:14" x14ac:dyDescent="0.15">
      <c r="B3977" s="2">
        <v>3976</v>
      </c>
      <c r="C3977" s="2" t="str">
        <f ca="1">IF(E3977=0,"",MAX(C$2:C3976)+1)</f>
        <v/>
      </c>
      <c r="D3977" s="23">
        <f ca="1">OFFSET(検量線用データ!$A$8,0,INT((ROW()-2)/50)*5)</f>
        <v>0</v>
      </c>
      <c r="E3977" s="2">
        <f ca="1">OFFSET(検量線用データ!$B$8,MOD(ROW()-2,50),INT((ROW()-2)/50)*5)</f>
        <v>0</v>
      </c>
      <c r="F3977" s="2" t="str">
        <f ca="1">OFFSET(検量線用データ!$D$8,MOD(ROW()-2,50),INT((ROW()-2)/50)*5)</f>
        <v/>
      </c>
      <c r="H3977" s="22">
        <v>3976</v>
      </c>
      <c r="I3977" s="2" t="e">
        <f t="shared" ca="1" si="381"/>
        <v>#N/A</v>
      </c>
      <c r="J3977" s="2" t="e">
        <f t="shared" ca="1" si="382"/>
        <v>#N/A</v>
      </c>
      <c r="K3977" s="2" t="e">
        <f t="shared" ca="1" si="383"/>
        <v>#N/A</v>
      </c>
      <c r="L3977" s="2" t="e">
        <f t="shared" ca="1" si="378"/>
        <v>#N/A</v>
      </c>
      <c r="M3977" s="24" t="e">
        <f t="shared" ca="1" si="379"/>
        <v>#N/A</v>
      </c>
      <c r="N3977" s="24" t="e">
        <f t="shared" ca="1" si="380"/>
        <v>#N/A</v>
      </c>
    </row>
    <row r="3978" spans="2:14" x14ac:dyDescent="0.15">
      <c r="B3978" s="2">
        <v>3977</v>
      </c>
      <c r="C3978" s="2" t="str">
        <f ca="1">IF(E3978=0,"",MAX(C$2:C3977)+1)</f>
        <v/>
      </c>
      <c r="D3978" s="23">
        <f ca="1">OFFSET(検量線用データ!$A$8,0,INT((ROW()-2)/50)*5)</f>
        <v>0</v>
      </c>
      <c r="E3978" s="2">
        <f ca="1">OFFSET(検量線用データ!$B$8,MOD(ROW()-2,50),INT((ROW()-2)/50)*5)</f>
        <v>0</v>
      </c>
      <c r="F3978" s="2" t="str">
        <f ca="1">OFFSET(検量線用データ!$D$8,MOD(ROW()-2,50),INT((ROW()-2)/50)*5)</f>
        <v/>
      </c>
      <c r="H3978" s="22">
        <v>3977</v>
      </c>
      <c r="I3978" s="2" t="e">
        <f t="shared" ca="1" si="381"/>
        <v>#N/A</v>
      </c>
      <c r="J3978" s="2" t="e">
        <f t="shared" ca="1" si="382"/>
        <v>#N/A</v>
      </c>
      <c r="K3978" s="2" t="e">
        <f t="shared" ca="1" si="383"/>
        <v>#N/A</v>
      </c>
      <c r="L3978" s="2" t="e">
        <f t="shared" ca="1" si="378"/>
        <v>#N/A</v>
      </c>
      <c r="M3978" s="24" t="e">
        <f t="shared" ca="1" si="379"/>
        <v>#N/A</v>
      </c>
      <c r="N3978" s="24" t="e">
        <f t="shared" ca="1" si="380"/>
        <v>#N/A</v>
      </c>
    </row>
    <row r="3979" spans="2:14" x14ac:dyDescent="0.15">
      <c r="B3979" s="2">
        <v>3978</v>
      </c>
      <c r="C3979" s="2" t="str">
        <f ca="1">IF(E3979=0,"",MAX(C$2:C3978)+1)</f>
        <v/>
      </c>
      <c r="D3979" s="23">
        <f ca="1">OFFSET(検量線用データ!$A$8,0,INT((ROW()-2)/50)*5)</f>
        <v>0</v>
      </c>
      <c r="E3979" s="2">
        <f ca="1">OFFSET(検量線用データ!$B$8,MOD(ROW()-2,50),INT((ROW()-2)/50)*5)</f>
        <v>0</v>
      </c>
      <c r="F3979" s="2" t="str">
        <f ca="1">OFFSET(検量線用データ!$D$8,MOD(ROW()-2,50),INT((ROW()-2)/50)*5)</f>
        <v/>
      </c>
      <c r="H3979" s="22">
        <v>3978</v>
      </c>
      <c r="I3979" s="2" t="e">
        <f t="shared" ca="1" si="381"/>
        <v>#N/A</v>
      </c>
      <c r="J3979" s="2" t="e">
        <f t="shared" ca="1" si="382"/>
        <v>#N/A</v>
      </c>
      <c r="K3979" s="2" t="e">
        <f t="shared" ca="1" si="383"/>
        <v>#N/A</v>
      </c>
      <c r="L3979" s="2" t="e">
        <f t="shared" ca="1" si="378"/>
        <v>#N/A</v>
      </c>
      <c r="M3979" s="24" t="e">
        <f t="shared" ca="1" si="379"/>
        <v>#N/A</v>
      </c>
      <c r="N3979" s="24" t="e">
        <f t="shared" ca="1" si="380"/>
        <v>#N/A</v>
      </c>
    </row>
    <row r="3980" spans="2:14" x14ac:dyDescent="0.15">
      <c r="B3980" s="2">
        <v>3979</v>
      </c>
      <c r="C3980" s="2" t="str">
        <f ca="1">IF(E3980=0,"",MAX(C$2:C3979)+1)</f>
        <v/>
      </c>
      <c r="D3980" s="23">
        <f ca="1">OFFSET(検量線用データ!$A$8,0,INT((ROW()-2)/50)*5)</f>
        <v>0</v>
      </c>
      <c r="E3980" s="2">
        <f ca="1">OFFSET(検量線用データ!$B$8,MOD(ROW()-2,50),INT((ROW()-2)/50)*5)</f>
        <v>0</v>
      </c>
      <c r="F3980" s="2" t="str">
        <f ca="1">OFFSET(検量線用データ!$D$8,MOD(ROW()-2,50),INT((ROW()-2)/50)*5)</f>
        <v/>
      </c>
      <c r="H3980" s="22">
        <v>3979</v>
      </c>
      <c r="I3980" s="2" t="e">
        <f t="shared" ca="1" si="381"/>
        <v>#N/A</v>
      </c>
      <c r="J3980" s="2" t="e">
        <f t="shared" ca="1" si="382"/>
        <v>#N/A</v>
      </c>
      <c r="K3980" s="2" t="e">
        <f t="shared" ca="1" si="383"/>
        <v>#N/A</v>
      </c>
      <c r="L3980" s="2" t="e">
        <f t="shared" ca="1" si="378"/>
        <v>#N/A</v>
      </c>
      <c r="M3980" s="24" t="e">
        <f t="shared" ca="1" si="379"/>
        <v>#N/A</v>
      </c>
      <c r="N3980" s="24" t="e">
        <f t="shared" ca="1" si="380"/>
        <v>#N/A</v>
      </c>
    </row>
    <row r="3981" spans="2:14" x14ac:dyDescent="0.15">
      <c r="B3981" s="2">
        <v>3980</v>
      </c>
      <c r="C3981" s="2" t="str">
        <f ca="1">IF(E3981=0,"",MAX(C$2:C3980)+1)</f>
        <v/>
      </c>
      <c r="D3981" s="23">
        <f ca="1">OFFSET(検量線用データ!$A$8,0,INT((ROW()-2)/50)*5)</f>
        <v>0</v>
      </c>
      <c r="E3981" s="2">
        <f ca="1">OFFSET(検量線用データ!$B$8,MOD(ROW()-2,50),INT((ROW()-2)/50)*5)</f>
        <v>0</v>
      </c>
      <c r="F3981" s="2" t="str">
        <f ca="1">OFFSET(検量線用データ!$D$8,MOD(ROW()-2,50),INT((ROW()-2)/50)*5)</f>
        <v/>
      </c>
      <c r="H3981" s="22">
        <v>3980</v>
      </c>
      <c r="I3981" s="2" t="e">
        <f t="shared" ca="1" si="381"/>
        <v>#N/A</v>
      </c>
      <c r="J3981" s="2" t="e">
        <f t="shared" ca="1" si="382"/>
        <v>#N/A</v>
      </c>
      <c r="K3981" s="2" t="e">
        <f t="shared" ca="1" si="383"/>
        <v>#N/A</v>
      </c>
      <c r="L3981" s="2" t="e">
        <f t="shared" ca="1" si="378"/>
        <v>#N/A</v>
      </c>
      <c r="M3981" s="24" t="e">
        <f t="shared" ca="1" si="379"/>
        <v>#N/A</v>
      </c>
      <c r="N3981" s="24" t="e">
        <f t="shared" ca="1" si="380"/>
        <v>#N/A</v>
      </c>
    </row>
    <row r="3982" spans="2:14" x14ac:dyDescent="0.15">
      <c r="B3982" s="2">
        <v>3981</v>
      </c>
      <c r="C3982" s="2" t="str">
        <f ca="1">IF(E3982=0,"",MAX(C$2:C3981)+1)</f>
        <v/>
      </c>
      <c r="D3982" s="23">
        <f ca="1">OFFSET(検量線用データ!$A$8,0,INT((ROW()-2)/50)*5)</f>
        <v>0</v>
      </c>
      <c r="E3982" s="2">
        <f ca="1">OFFSET(検量線用データ!$B$8,MOD(ROW()-2,50),INT((ROW()-2)/50)*5)</f>
        <v>0</v>
      </c>
      <c r="F3982" s="2" t="str">
        <f ca="1">OFFSET(検量線用データ!$D$8,MOD(ROW()-2,50),INT((ROW()-2)/50)*5)</f>
        <v/>
      </c>
      <c r="H3982" s="22">
        <v>3981</v>
      </c>
      <c r="I3982" s="2" t="e">
        <f t="shared" ca="1" si="381"/>
        <v>#N/A</v>
      </c>
      <c r="J3982" s="2" t="e">
        <f t="shared" ca="1" si="382"/>
        <v>#N/A</v>
      </c>
      <c r="K3982" s="2" t="e">
        <f t="shared" ca="1" si="383"/>
        <v>#N/A</v>
      </c>
      <c r="L3982" s="2" t="e">
        <f t="shared" ca="1" si="378"/>
        <v>#N/A</v>
      </c>
      <c r="M3982" s="24" t="e">
        <f t="shared" ca="1" si="379"/>
        <v>#N/A</v>
      </c>
      <c r="N3982" s="24" t="e">
        <f t="shared" ca="1" si="380"/>
        <v>#N/A</v>
      </c>
    </row>
    <row r="3983" spans="2:14" x14ac:dyDescent="0.15">
      <c r="B3983" s="2">
        <v>3982</v>
      </c>
      <c r="C3983" s="2" t="str">
        <f ca="1">IF(E3983=0,"",MAX(C$2:C3982)+1)</f>
        <v/>
      </c>
      <c r="D3983" s="23">
        <f ca="1">OFFSET(検量線用データ!$A$8,0,INT((ROW()-2)/50)*5)</f>
        <v>0</v>
      </c>
      <c r="E3983" s="2">
        <f ca="1">OFFSET(検量線用データ!$B$8,MOD(ROW()-2,50),INT((ROW()-2)/50)*5)</f>
        <v>0</v>
      </c>
      <c r="F3983" s="2" t="str">
        <f ca="1">OFFSET(検量線用データ!$D$8,MOD(ROW()-2,50),INT((ROW()-2)/50)*5)</f>
        <v/>
      </c>
      <c r="H3983" s="22">
        <v>3982</v>
      </c>
      <c r="I3983" s="2" t="e">
        <f t="shared" ca="1" si="381"/>
        <v>#N/A</v>
      </c>
      <c r="J3983" s="2" t="e">
        <f t="shared" ca="1" si="382"/>
        <v>#N/A</v>
      </c>
      <c r="K3983" s="2" t="e">
        <f t="shared" ca="1" si="383"/>
        <v>#N/A</v>
      </c>
      <c r="L3983" s="2" t="e">
        <f t="shared" ca="1" si="378"/>
        <v>#N/A</v>
      </c>
      <c r="M3983" s="24" t="e">
        <f t="shared" ca="1" si="379"/>
        <v>#N/A</v>
      </c>
      <c r="N3983" s="24" t="e">
        <f t="shared" ca="1" si="380"/>
        <v>#N/A</v>
      </c>
    </row>
    <row r="3984" spans="2:14" x14ac:dyDescent="0.15">
      <c r="B3984" s="2">
        <v>3983</v>
      </c>
      <c r="C3984" s="2" t="str">
        <f ca="1">IF(E3984=0,"",MAX(C$2:C3983)+1)</f>
        <v/>
      </c>
      <c r="D3984" s="23">
        <f ca="1">OFFSET(検量線用データ!$A$8,0,INT((ROW()-2)/50)*5)</f>
        <v>0</v>
      </c>
      <c r="E3984" s="2">
        <f ca="1">OFFSET(検量線用データ!$B$8,MOD(ROW()-2,50),INT((ROW()-2)/50)*5)</f>
        <v>0</v>
      </c>
      <c r="F3984" s="2" t="str">
        <f ca="1">OFFSET(検量線用データ!$D$8,MOD(ROW()-2,50),INT((ROW()-2)/50)*5)</f>
        <v/>
      </c>
      <c r="H3984" s="22">
        <v>3983</v>
      </c>
      <c r="I3984" s="2" t="e">
        <f t="shared" ca="1" si="381"/>
        <v>#N/A</v>
      </c>
      <c r="J3984" s="2" t="e">
        <f t="shared" ca="1" si="382"/>
        <v>#N/A</v>
      </c>
      <c r="K3984" s="2" t="e">
        <f t="shared" ca="1" si="383"/>
        <v>#N/A</v>
      </c>
      <c r="L3984" s="2" t="e">
        <f t="shared" ca="1" si="378"/>
        <v>#N/A</v>
      </c>
      <c r="M3984" s="24" t="e">
        <f t="shared" ca="1" si="379"/>
        <v>#N/A</v>
      </c>
      <c r="N3984" s="24" t="e">
        <f t="shared" ca="1" si="380"/>
        <v>#N/A</v>
      </c>
    </row>
    <row r="3985" spans="2:14" x14ac:dyDescent="0.15">
      <c r="B3985" s="2">
        <v>3984</v>
      </c>
      <c r="C3985" s="2" t="str">
        <f ca="1">IF(E3985=0,"",MAX(C$2:C3984)+1)</f>
        <v/>
      </c>
      <c r="D3985" s="23">
        <f ca="1">OFFSET(検量線用データ!$A$8,0,INT((ROW()-2)/50)*5)</f>
        <v>0</v>
      </c>
      <c r="E3985" s="2">
        <f ca="1">OFFSET(検量線用データ!$B$8,MOD(ROW()-2,50),INT((ROW()-2)/50)*5)</f>
        <v>0</v>
      </c>
      <c r="F3985" s="2" t="str">
        <f ca="1">OFFSET(検量線用データ!$D$8,MOD(ROW()-2,50),INT((ROW()-2)/50)*5)</f>
        <v/>
      </c>
      <c r="H3985" s="22">
        <v>3984</v>
      </c>
      <c r="I3985" s="2" t="e">
        <f t="shared" ca="1" si="381"/>
        <v>#N/A</v>
      </c>
      <c r="J3985" s="2" t="e">
        <f t="shared" ca="1" si="382"/>
        <v>#N/A</v>
      </c>
      <c r="K3985" s="2" t="e">
        <f t="shared" ca="1" si="383"/>
        <v>#N/A</v>
      </c>
      <c r="L3985" s="2" t="e">
        <f t="shared" ca="1" si="378"/>
        <v>#N/A</v>
      </c>
      <c r="M3985" s="24" t="e">
        <f t="shared" ca="1" si="379"/>
        <v>#N/A</v>
      </c>
      <c r="N3985" s="24" t="e">
        <f t="shared" ca="1" si="380"/>
        <v>#N/A</v>
      </c>
    </row>
    <row r="3986" spans="2:14" x14ac:dyDescent="0.15">
      <c r="B3986" s="2">
        <v>3985</v>
      </c>
      <c r="C3986" s="2" t="str">
        <f ca="1">IF(E3986=0,"",MAX(C$2:C3985)+1)</f>
        <v/>
      </c>
      <c r="D3986" s="23">
        <f ca="1">OFFSET(検量線用データ!$A$8,0,INT((ROW()-2)/50)*5)</f>
        <v>0</v>
      </c>
      <c r="E3986" s="2">
        <f ca="1">OFFSET(検量線用データ!$B$8,MOD(ROW()-2,50),INT((ROW()-2)/50)*5)</f>
        <v>0</v>
      </c>
      <c r="F3986" s="2" t="str">
        <f ca="1">OFFSET(検量線用データ!$D$8,MOD(ROW()-2,50),INT((ROW()-2)/50)*5)</f>
        <v/>
      </c>
      <c r="H3986" s="22">
        <v>3985</v>
      </c>
      <c r="I3986" s="2" t="e">
        <f t="shared" ca="1" si="381"/>
        <v>#N/A</v>
      </c>
      <c r="J3986" s="2" t="e">
        <f t="shared" ca="1" si="382"/>
        <v>#N/A</v>
      </c>
      <c r="K3986" s="2" t="e">
        <f t="shared" ca="1" si="383"/>
        <v>#N/A</v>
      </c>
      <c r="L3986" s="2" t="e">
        <f t="shared" ca="1" si="378"/>
        <v>#N/A</v>
      </c>
      <c r="M3986" s="24" t="e">
        <f t="shared" ca="1" si="379"/>
        <v>#N/A</v>
      </c>
      <c r="N3986" s="24" t="e">
        <f t="shared" ca="1" si="380"/>
        <v>#N/A</v>
      </c>
    </row>
    <row r="3987" spans="2:14" x14ac:dyDescent="0.15">
      <c r="B3987" s="2">
        <v>3986</v>
      </c>
      <c r="C3987" s="2" t="str">
        <f ca="1">IF(E3987=0,"",MAX(C$2:C3986)+1)</f>
        <v/>
      </c>
      <c r="D3987" s="23">
        <f ca="1">OFFSET(検量線用データ!$A$8,0,INT((ROW()-2)/50)*5)</f>
        <v>0</v>
      </c>
      <c r="E3987" s="2">
        <f ca="1">OFFSET(検量線用データ!$B$8,MOD(ROW()-2,50),INT((ROW()-2)/50)*5)</f>
        <v>0</v>
      </c>
      <c r="F3987" s="2" t="str">
        <f ca="1">OFFSET(検量線用データ!$D$8,MOD(ROW()-2,50),INT((ROW()-2)/50)*5)</f>
        <v/>
      </c>
      <c r="H3987" s="22">
        <v>3986</v>
      </c>
      <c r="I3987" s="2" t="e">
        <f t="shared" ca="1" si="381"/>
        <v>#N/A</v>
      </c>
      <c r="J3987" s="2" t="e">
        <f t="shared" ca="1" si="382"/>
        <v>#N/A</v>
      </c>
      <c r="K3987" s="2" t="e">
        <f t="shared" ca="1" si="383"/>
        <v>#N/A</v>
      </c>
      <c r="L3987" s="2" t="e">
        <f t="shared" ca="1" si="378"/>
        <v>#N/A</v>
      </c>
      <c r="M3987" s="24" t="e">
        <f t="shared" ca="1" si="379"/>
        <v>#N/A</v>
      </c>
      <c r="N3987" s="24" t="e">
        <f t="shared" ca="1" si="380"/>
        <v>#N/A</v>
      </c>
    </row>
    <row r="3988" spans="2:14" x14ac:dyDescent="0.15">
      <c r="B3988" s="2">
        <v>3987</v>
      </c>
      <c r="C3988" s="2" t="str">
        <f ca="1">IF(E3988=0,"",MAX(C$2:C3987)+1)</f>
        <v/>
      </c>
      <c r="D3988" s="23">
        <f ca="1">OFFSET(検量線用データ!$A$8,0,INT((ROW()-2)/50)*5)</f>
        <v>0</v>
      </c>
      <c r="E3988" s="2">
        <f ca="1">OFFSET(検量線用データ!$B$8,MOD(ROW()-2,50),INT((ROW()-2)/50)*5)</f>
        <v>0</v>
      </c>
      <c r="F3988" s="2" t="str">
        <f ca="1">OFFSET(検量線用データ!$D$8,MOD(ROW()-2,50),INT((ROW()-2)/50)*5)</f>
        <v/>
      </c>
      <c r="H3988" s="22">
        <v>3987</v>
      </c>
      <c r="I3988" s="2" t="e">
        <f t="shared" ca="1" si="381"/>
        <v>#N/A</v>
      </c>
      <c r="J3988" s="2" t="e">
        <f t="shared" ca="1" si="382"/>
        <v>#N/A</v>
      </c>
      <c r="K3988" s="2" t="e">
        <f t="shared" ca="1" si="383"/>
        <v>#N/A</v>
      </c>
      <c r="L3988" s="2" t="e">
        <f t="shared" ca="1" si="378"/>
        <v>#N/A</v>
      </c>
      <c r="M3988" s="24" t="e">
        <f t="shared" ca="1" si="379"/>
        <v>#N/A</v>
      </c>
      <c r="N3988" s="24" t="e">
        <f t="shared" ca="1" si="380"/>
        <v>#N/A</v>
      </c>
    </row>
    <row r="3989" spans="2:14" x14ac:dyDescent="0.15">
      <c r="B3989" s="2">
        <v>3988</v>
      </c>
      <c r="C3989" s="2" t="str">
        <f ca="1">IF(E3989=0,"",MAX(C$2:C3988)+1)</f>
        <v/>
      </c>
      <c r="D3989" s="23">
        <f ca="1">OFFSET(検量線用データ!$A$8,0,INT((ROW()-2)/50)*5)</f>
        <v>0</v>
      </c>
      <c r="E3989" s="2">
        <f ca="1">OFFSET(検量線用データ!$B$8,MOD(ROW()-2,50),INT((ROW()-2)/50)*5)</f>
        <v>0</v>
      </c>
      <c r="F3989" s="2" t="str">
        <f ca="1">OFFSET(検量線用データ!$D$8,MOD(ROW()-2,50),INT((ROW()-2)/50)*5)</f>
        <v/>
      </c>
      <c r="H3989" s="22">
        <v>3988</v>
      </c>
      <c r="I3989" s="2" t="e">
        <f t="shared" ca="1" si="381"/>
        <v>#N/A</v>
      </c>
      <c r="J3989" s="2" t="e">
        <f t="shared" ca="1" si="382"/>
        <v>#N/A</v>
      </c>
      <c r="K3989" s="2" t="e">
        <f t="shared" ca="1" si="383"/>
        <v>#N/A</v>
      </c>
      <c r="L3989" s="2" t="e">
        <f t="shared" ca="1" si="378"/>
        <v>#N/A</v>
      </c>
      <c r="M3989" s="24" t="e">
        <f t="shared" ca="1" si="379"/>
        <v>#N/A</v>
      </c>
      <c r="N3989" s="24" t="e">
        <f t="shared" ca="1" si="380"/>
        <v>#N/A</v>
      </c>
    </row>
    <row r="3990" spans="2:14" x14ac:dyDescent="0.15">
      <c r="B3990" s="2">
        <v>3989</v>
      </c>
      <c r="C3990" s="2" t="str">
        <f ca="1">IF(E3990=0,"",MAX(C$2:C3989)+1)</f>
        <v/>
      </c>
      <c r="D3990" s="23">
        <f ca="1">OFFSET(検量線用データ!$A$8,0,INT((ROW()-2)/50)*5)</f>
        <v>0</v>
      </c>
      <c r="E3990" s="2">
        <f ca="1">OFFSET(検量線用データ!$B$8,MOD(ROW()-2,50),INT((ROW()-2)/50)*5)</f>
        <v>0</v>
      </c>
      <c r="F3990" s="2" t="str">
        <f ca="1">OFFSET(検量線用データ!$D$8,MOD(ROW()-2,50),INT((ROW()-2)/50)*5)</f>
        <v/>
      </c>
      <c r="H3990" s="22">
        <v>3989</v>
      </c>
      <c r="I3990" s="2" t="e">
        <f t="shared" ca="1" si="381"/>
        <v>#N/A</v>
      </c>
      <c r="J3990" s="2" t="e">
        <f t="shared" ca="1" si="382"/>
        <v>#N/A</v>
      </c>
      <c r="K3990" s="2" t="e">
        <f t="shared" ca="1" si="383"/>
        <v>#N/A</v>
      </c>
      <c r="L3990" s="2" t="e">
        <f t="shared" ca="1" si="378"/>
        <v>#N/A</v>
      </c>
      <c r="M3990" s="24" t="e">
        <f t="shared" ca="1" si="379"/>
        <v>#N/A</v>
      </c>
      <c r="N3990" s="24" t="e">
        <f t="shared" ca="1" si="380"/>
        <v>#N/A</v>
      </c>
    </row>
    <row r="3991" spans="2:14" x14ac:dyDescent="0.15">
      <c r="B3991" s="2">
        <v>3990</v>
      </c>
      <c r="C3991" s="2" t="str">
        <f ca="1">IF(E3991=0,"",MAX(C$2:C3990)+1)</f>
        <v/>
      </c>
      <c r="D3991" s="23">
        <f ca="1">OFFSET(検量線用データ!$A$8,0,INT((ROW()-2)/50)*5)</f>
        <v>0</v>
      </c>
      <c r="E3991" s="2">
        <f ca="1">OFFSET(検量線用データ!$B$8,MOD(ROW()-2,50),INT((ROW()-2)/50)*5)</f>
        <v>0</v>
      </c>
      <c r="F3991" s="2" t="str">
        <f ca="1">OFFSET(検量線用データ!$D$8,MOD(ROW()-2,50),INT((ROW()-2)/50)*5)</f>
        <v/>
      </c>
      <c r="H3991" s="22">
        <v>3990</v>
      </c>
      <c r="I3991" s="2" t="e">
        <f t="shared" ca="1" si="381"/>
        <v>#N/A</v>
      </c>
      <c r="J3991" s="2" t="e">
        <f t="shared" ca="1" si="382"/>
        <v>#N/A</v>
      </c>
      <c r="K3991" s="2" t="e">
        <f t="shared" ca="1" si="383"/>
        <v>#N/A</v>
      </c>
      <c r="L3991" s="2" t="e">
        <f t="shared" ca="1" si="378"/>
        <v>#N/A</v>
      </c>
      <c r="M3991" s="24" t="e">
        <f t="shared" ca="1" si="379"/>
        <v>#N/A</v>
      </c>
      <c r="N3991" s="24" t="e">
        <f t="shared" ca="1" si="380"/>
        <v>#N/A</v>
      </c>
    </row>
    <row r="3992" spans="2:14" x14ac:dyDescent="0.15">
      <c r="B3992" s="2">
        <v>3991</v>
      </c>
      <c r="C3992" s="2" t="str">
        <f ca="1">IF(E3992=0,"",MAX(C$2:C3991)+1)</f>
        <v/>
      </c>
      <c r="D3992" s="23">
        <f ca="1">OFFSET(検量線用データ!$A$8,0,INT((ROW()-2)/50)*5)</f>
        <v>0</v>
      </c>
      <c r="E3992" s="2">
        <f ca="1">OFFSET(検量線用データ!$B$8,MOD(ROW()-2,50),INT((ROW()-2)/50)*5)</f>
        <v>0</v>
      </c>
      <c r="F3992" s="2" t="str">
        <f ca="1">OFFSET(検量線用データ!$D$8,MOD(ROW()-2,50),INT((ROW()-2)/50)*5)</f>
        <v/>
      </c>
      <c r="H3992" s="22">
        <v>3991</v>
      </c>
      <c r="I3992" s="2" t="e">
        <f t="shared" ca="1" si="381"/>
        <v>#N/A</v>
      </c>
      <c r="J3992" s="2" t="e">
        <f t="shared" ca="1" si="382"/>
        <v>#N/A</v>
      </c>
      <c r="K3992" s="2" t="e">
        <f t="shared" ca="1" si="383"/>
        <v>#N/A</v>
      </c>
      <c r="L3992" s="2" t="e">
        <f t="shared" ca="1" si="378"/>
        <v>#N/A</v>
      </c>
      <c r="M3992" s="24" t="e">
        <f t="shared" ca="1" si="379"/>
        <v>#N/A</v>
      </c>
      <c r="N3992" s="24" t="e">
        <f t="shared" ca="1" si="380"/>
        <v>#N/A</v>
      </c>
    </row>
    <row r="3993" spans="2:14" x14ac:dyDescent="0.15">
      <c r="B3993" s="2">
        <v>3992</v>
      </c>
      <c r="C3993" s="2" t="str">
        <f ca="1">IF(E3993=0,"",MAX(C$2:C3992)+1)</f>
        <v/>
      </c>
      <c r="D3993" s="23">
        <f ca="1">OFFSET(検量線用データ!$A$8,0,INT((ROW()-2)/50)*5)</f>
        <v>0</v>
      </c>
      <c r="E3993" s="2">
        <f ca="1">OFFSET(検量線用データ!$B$8,MOD(ROW()-2,50),INT((ROW()-2)/50)*5)</f>
        <v>0</v>
      </c>
      <c r="F3993" s="2" t="str">
        <f ca="1">OFFSET(検量線用データ!$D$8,MOD(ROW()-2,50),INT((ROW()-2)/50)*5)</f>
        <v/>
      </c>
      <c r="H3993" s="22">
        <v>3992</v>
      </c>
      <c r="I3993" s="2" t="e">
        <f t="shared" ca="1" si="381"/>
        <v>#N/A</v>
      </c>
      <c r="J3993" s="2" t="e">
        <f t="shared" ca="1" si="382"/>
        <v>#N/A</v>
      </c>
      <c r="K3993" s="2" t="e">
        <f t="shared" ca="1" si="383"/>
        <v>#N/A</v>
      </c>
      <c r="L3993" s="2" t="e">
        <f t="shared" ca="1" si="378"/>
        <v>#N/A</v>
      </c>
      <c r="M3993" s="24" t="e">
        <f t="shared" ca="1" si="379"/>
        <v>#N/A</v>
      </c>
      <c r="N3993" s="24" t="e">
        <f t="shared" ca="1" si="380"/>
        <v>#N/A</v>
      </c>
    </row>
    <row r="3994" spans="2:14" x14ac:dyDescent="0.15">
      <c r="B3994" s="2">
        <v>3993</v>
      </c>
      <c r="C3994" s="2" t="str">
        <f ca="1">IF(E3994=0,"",MAX(C$2:C3993)+1)</f>
        <v/>
      </c>
      <c r="D3994" s="23">
        <f ca="1">OFFSET(検量線用データ!$A$8,0,INT((ROW()-2)/50)*5)</f>
        <v>0</v>
      </c>
      <c r="E3994" s="2">
        <f ca="1">OFFSET(検量線用データ!$B$8,MOD(ROW()-2,50),INT((ROW()-2)/50)*5)</f>
        <v>0</v>
      </c>
      <c r="F3994" s="2" t="str">
        <f ca="1">OFFSET(検量線用データ!$D$8,MOD(ROW()-2,50),INT((ROW()-2)/50)*5)</f>
        <v/>
      </c>
      <c r="H3994" s="22">
        <v>3993</v>
      </c>
      <c r="I3994" s="2" t="e">
        <f t="shared" ca="1" si="381"/>
        <v>#N/A</v>
      </c>
      <c r="J3994" s="2" t="e">
        <f t="shared" ca="1" si="382"/>
        <v>#N/A</v>
      </c>
      <c r="K3994" s="2" t="e">
        <f t="shared" ca="1" si="383"/>
        <v>#N/A</v>
      </c>
      <c r="L3994" s="2" t="e">
        <f t="shared" ca="1" si="378"/>
        <v>#N/A</v>
      </c>
      <c r="M3994" s="24" t="e">
        <f t="shared" ca="1" si="379"/>
        <v>#N/A</v>
      </c>
      <c r="N3994" s="24" t="e">
        <f t="shared" ca="1" si="380"/>
        <v>#N/A</v>
      </c>
    </row>
    <row r="3995" spans="2:14" x14ac:dyDescent="0.15">
      <c r="B3995" s="2">
        <v>3994</v>
      </c>
      <c r="C3995" s="2" t="str">
        <f ca="1">IF(E3995=0,"",MAX(C$2:C3994)+1)</f>
        <v/>
      </c>
      <c r="D3995" s="23">
        <f ca="1">OFFSET(検量線用データ!$A$8,0,INT((ROW()-2)/50)*5)</f>
        <v>0</v>
      </c>
      <c r="E3995" s="2">
        <f ca="1">OFFSET(検量線用データ!$B$8,MOD(ROW()-2,50),INT((ROW()-2)/50)*5)</f>
        <v>0</v>
      </c>
      <c r="F3995" s="2" t="str">
        <f ca="1">OFFSET(検量線用データ!$D$8,MOD(ROW()-2,50),INT((ROW()-2)/50)*5)</f>
        <v/>
      </c>
      <c r="H3995" s="22">
        <v>3994</v>
      </c>
      <c r="I3995" s="2" t="e">
        <f t="shared" ca="1" si="381"/>
        <v>#N/A</v>
      </c>
      <c r="J3995" s="2" t="e">
        <f t="shared" ca="1" si="382"/>
        <v>#N/A</v>
      </c>
      <c r="K3995" s="2" t="e">
        <f t="shared" ca="1" si="383"/>
        <v>#N/A</v>
      </c>
      <c r="L3995" s="2" t="e">
        <f t="shared" ca="1" si="378"/>
        <v>#N/A</v>
      </c>
      <c r="M3995" s="24" t="e">
        <f t="shared" ca="1" si="379"/>
        <v>#N/A</v>
      </c>
      <c r="N3995" s="24" t="e">
        <f t="shared" ca="1" si="380"/>
        <v>#N/A</v>
      </c>
    </row>
    <row r="3996" spans="2:14" x14ac:dyDescent="0.15">
      <c r="B3996" s="2">
        <v>3995</v>
      </c>
      <c r="C3996" s="2" t="str">
        <f ca="1">IF(E3996=0,"",MAX(C$2:C3995)+1)</f>
        <v/>
      </c>
      <c r="D3996" s="23">
        <f ca="1">OFFSET(検量線用データ!$A$8,0,INT((ROW()-2)/50)*5)</f>
        <v>0</v>
      </c>
      <c r="E3996" s="2">
        <f ca="1">OFFSET(検量線用データ!$B$8,MOD(ROW()-2,50),INT((ROW()-2)/50)*5)</f>
        <v>0</v>
      </c>
      <c r="F3996" s="2" t="str">
        <f ca="1">OFFSET(検量線用データ!$D$8,MOD(ROW()-2,50),INT((ROW()-2)/50)*5)</f>
        <v/>
      </c>
      <c r="H3996" s="22">
        <v>3995</v>
      </c>
      <c r="I3996" s="2" t="e">
        <f t="shared" ca="1" si="381"/>
        <v>#N/A</v>
      </c>
      <c r="J3996" s="2" t="e">
        <f t="shared" ca="1" si="382"/>
        <v>#N/A</v>
      </c>
      <c r="K3996" s="2" t="e">
        <f t="shared" ca="1" si="383"/>
        <v>#N/A</v>
      </c>
      <c r="L3996" s="2" t="e">
        <f t="shared" ca="1" si="378"/>
        <v>#N/A</v>
      </c>
      <c r="M3996" s="24" t="e">
        <f t="shared" ca="1" si="379"/>
        <v>#N/A</v>
      </c>
      <c r="N3996" s="24" t="e">
        <f t="shared" ca="1" si="380"/>
        <v>#N/A</v>
      </c>
    </row>
    <row r="3997" spans="2:14" x14ac:dyDescent="0.15">
      <c r="B3997" s="2">
        <v>3996</v>
      </c>
      <c r="C3997" s="2" t="str">
        <f ca="1">IF(E3997=0,"",MAX(C$2:C3996)+1)</f>
        <v/>
      </c>
      <c r="D3997" s="23">
        <f ca="1">OFFSET(検量線用データ!$A$8,0,INT((ROW()-2)/50)*5)</f>
        <v>0</v>
      </c>
      <c r="E3997" s="2">
        <f ca="1">OFFSET(検量線用データ!$B$8,MOD(ROW()-2,50),INT((ROW()-2)/50)*5)</f>
        <v>0</v>
      </c>
      <c r="F3997" s="2" t="str">
        <f ca="1">OFFSET(検量線用データ!$D$8,MOD(ROW()-2,50),INT((ROW()-2)/50)*5)</f>
        <v/>
      </c>
      <c r="H3997" s="22">
        <v>3996</v>
      </c>
      <c r="I3997" s="2" t="e">
        <f t="shared" ca="1" si="381"/>
        <v>#N/A</v>
      </c>
      <c r="J3997" s="2" t="e">
        <f t="shared" ca="1" si="382"/>
        <v>#N/A</v>
      </c>
      <c r="K3997" s="2" t="e">
        <f t="shared" ca="1" si="383"/>
        <v>#N/A</v>
      </c>
      <c r="L3997" s="2" t="e">
        <f t="shared" ca="1" si="378"/>
        <v>#N/A</v>
      </c>
      <c r="M3997" s="24" t="e">
        <f t="shared" ca="1" si="379"/>
        <v>#N/A</v>
      </c>
      <c r="N3997" s="24" t="e">
        <f t="shared" ca="1" si="380"/>
        <v>#N/A</v>
      </c>
    </row>
    <row r="3998" spans="2:14" x14ac:dyDescent="0.15">
      <c r="B3998" s="2">
        <v>3997</v>
      </c>
      <c r="C3998" s="2" t="str">
        <f ca="1">IF(E3998=0,"",MAX(C$2:C3997)+1)</f>
        <v/>
      </c>
      <c r="D3998" s="23">
        <f ca="1">OFFSET(検量線用データ!$A$8,0,INT((ROW()-2)/50)*5)</f>
        <v>0</v>
      </c>
      <c r="E3998" s="2">
        <f ca="1">OFFSET(検量線用データ!$B$8,MOD(ROW()-2,50),INT((ROW()-2)/50)*5)</f>
        <v>0</v>
      </c>
      <c r="F3998" s="2" t="str">
        <f ca="1">OFFSET(検量線用データ!$D$8,MOD(ROW()-2,50),INT((ROW()-2)/50)*5)</f>
        <v/>
      </c>
      <c r="H3998" s="22">
        <v>3997</v>
      </c>
      <c r="I3998" s="2" t="e">
        <f t="shared" ca="1" si="381"/>
        <v>#N/A</v>
      </c>
      <c r="J3998" s="2" t="e">
        <f t="shared" ca="1" si="382"/>
        <v>#N/A</v>
      </c>
      <c r="K3998" s="2" t="e">
        <f t="shared" ca="1" si="383"/>
        <v>#N/A</v>
      </c>
      <c r="L3998" s="2" t="e">
        <f t="shared" ca="1" si="378"/>
        <v>#N/A</v>
      </c>
      <c r="M3998" s="24" t="e">
        <f t="shared" ca="1" si="379"/>
        <v>#N/A</v>
      </c>
      <c r="N3998" s="24" t="e">
        <f t="shared" ca="1" si="380"/>
        <v>#N/A</v>
      </c>
    </row>
    <row r="3999" spans="2:14" x14ac:dyDescent="0.15">
      <c r="B3999" s="2">
        <v>3998</v>
      </c>
      <c r="C3999" s="2" t="str">
        <f ca="1">IF(E3999=0,"",MAX(C$2:C3998)+1)</f>
        <v/>
      </c>
      <c r="D3999" s="23">
        <f ca="1">OFFSET(検量線用データ!$A$8,0,INT((ROW()-2)/50)*5)</f>
        <v>0</v>
      </c>
      <c r="E3999" s="2">
        <f ca="1">OFFSET(検量線用データ!$B$8,MOD(ROW()-2,50),INT((ROW()-2)/50)*5)</f>
        <v>0</v>
      </c>
      <c r="F3999" s="2" t="str">
        <f ca="1">OFFSET(検量線用データ!$D$8,MOD(ROW()-2,50),INT((ROW()-2)/50)*5)</f>
        <v/>
      </c>
      <c r="H3999" s="22">
        <v>3998</v>
      </c>
      <c r="I3999" s="2" t="e">
        <f t="shared" ca="1" si="381"/>
        <v>#N/A</v>
      </c>
      <c r="J3999" s="2" t="e">
        <f t="shared" ca="1" si="382"/>
        <v>#N/A</v>
      </c>
      <c r="K3999" s="2" t="e">
        <f t="shared" ca="1" si="383"/>
        <v>#N/A</v>
      </c>
      <c r="L3999" s="2" t="e">
        <f t="shared" ca="1" si="378"/>
        <v>#N/A</v>
      </c>
      <c r="M3999" s="24" t="e">
        <f t="shared" ca="1" si="379"/>
        <v>#N/A</v>
      </c>
      <c r="N3999" s="24" t="e">
        <f t="shared" ca="1" si="380"/>
        <v>#N/A</v>
      </c>
    </row>
    <row r="4000" spans="2:14" x14ac:dyDescent="0.15">
      <c r="B4000" s="2">
        <v>3999</v>
      </c>
      <c r="C4000" s="2" t="str">
        <f ca="1">IF(E4000=0,"",MAX(C$2:C3999)+1)</f>
        <v/>
      </c>
      <c r="D4000" s="23">
        <f ca="1">OFFSET(検量線用データ!$A$8,0,INT((ROW()-2)/50)*5)</f>
        <v>0</v>
      </c>
      <c r="E4000" s="2">
        <f ca="1">OFFSET(検量線用データ!$B$8,MOD(ROW()-2,50),INT((ROW()-2)/50)*5)</f>
        <v>0</v>
      </c>
      <c r="F4000" s="2" t="str">
        <f ca="1">OFFSET(検量線用データ!$D$8,MOD(ROW()-2,50),INT((ROW()-2)/50)*5)</f>
        <v/>
      </c>
      <c r="H4000" s="22">
        <v>3999</v>
      </c>
      <c r="I4000" s="2" t="e">
        <f t="shared" ca="1" si="381"/>
        <v>#N/A</v>
      </c>
      <c r="J4000" s="2" t="e">
        <f t="shared" ca="1" si="382"/>
        <v>#N/A</v>
      </c>
      <c r="K4000" s="2" t="e">
        <f t="shared" ca="1" si="383"/>
        <v>#N/A</v>
      </c>
      <c r="L4000" s="2" t="e">
        <f t="shared" ca="1" si="378"/>
        <v>#N/A</v>
      </c>
      <c r="M4000" s="24" t="e">
        <f t="shared" ca="1" si="379"/>
        <v>#N/A</v>
      </c>
      <c r="N4000" s="24" t="e">
        <f t="shared" ca="1" si="380"/>
        <v>#N/A</v>
      </c>
    </row>
    <row r="4001" spans="2:14" x14ac:dyDescent="0.15">
      <c r="B4001" s="2">
        <v>4000</v>
      </c>
      <c r="C4001" s="2" t="str">
        <f ca="1">IF(E4001=0,"",MAX(C$2:C4000)+1)</f>
        <v/>
      </c>
      <c r="D4001" s="23">
        <f ca="1">OFFSET(検量線用データ!$A$8,0,INT((ROW()-2)/50)*5)</f>
        <v>0</v>
      </c>
      <c r="E4001" s="2">
        <f ca="1">OFFSET(検量線用データ!$B$8,MOD(ROW()-2,50),INT((ROW()-2)/50)*5)</f>
        <v>0</v>
      </c>
      <c r="F4001" s="2" t="str">
        <f ca="1">OFFSET(検量線用データ!$D$8,MOD(ROW()-2,50),INT((ROW()-2)/50)*5)</f>
        <v/>
      </c>
      <c r="H4001" s="22">
        <v>4000</v>
      </c>
      <c r="I4001" s="2" t="e">
        <f t="shared" ca="1" si="381"/>
        <v>#N/A</v>
      </c>
      <c r="J4001" s="2" t="e">
        <f t="shared" ca="1" si="382"/>
        <v>#N/A</v>
      </c>
      <c r="K4001" s="2" t="e">
        <f t="shared" ca="1" si="383"/>
        <v>#N/A</v>
      </c>
      <c r="L4001" s="2" t="e">
        <f t="shared" ca="1" si="378"/>
        <v>#N/A</v>
      </c>
      <c r="M4001" s="24" t="e">
        <f t="shared" ca="1" si="379"/>
        <v>#N/A</v>
      </c>
      <c r="N4001" s="24" t="e">
        <f t="shared" ca="1" si="380"/>
        <v>#N/A</v>
      </c>
    </row>
  </sheetData>
  <sheetProtection password="C71F" sheet="1" objects="1" scenarios="1"/>
  <mergeCells count="5">
    <mergeCell ref="P23:Q24"/>
    <mergeCell ref="R23:S24"/>
    <mergeCell ref="P2:S3"/>
    <mergeCell ref="T23:X24"/>
    <mergeCell ref="T2:X3"/>
  </mergeCells>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使い方</vt:lpstr>
      <vt:lpstr>草量推定</vt:lpstr>
      <vt:lpstr>検量線用データ</vt:lpstr>
      <vt:lpstr>検量線計算</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nakagami</dc:creator>
  <cp:lastModifiedBy>nakagami</cp:lastModifiedBy>
  <dcterms:created xsi:type="dcterms:W3CDTF">2015-12-09T00:44:05Z</dcterms:created>
  <dcterms:modified xsi:type="dcterms:W3CDTF">2016-02-25T04:57:50Z</dcterms:modified>
</cp:coreProperties>
</file>